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85" yWindow="90" windowWidth="19620" windowHeight="7500"/>
  </bookViews>
  <sheets>
    <sheet name="PAA FEB 07 2017" sheetId="2" r:id="rId1"/>
    <sheet name="Bienes y serv. consolidado" sheetId="1" r:id="rId2"/>
  </sheets>
  <externalReferences>
    <externalReference r:id="rId3"/>
    <externalReference r:id="rId4"/>
    <externalReference r:id="rId5"/>
  </externalReferences>
  <definedNames>
    <definedName name="_xlnm._FilterDatabase" localSheetId="1" hidden="1">'Bienes y serv. consolidado'!$A$2:$AO$2</definedName>
    <definedName name="_xlnm._FilterDatabase" localSheetId="0" hidden="1">'PAA FEB 07 2017'!$19:$190</definedName>
    <definedName name="_xlnm.Print_Area" localSheetId="0">'PAA FEB 07 2017'!$A$1:$AL$192</definedName>
    <definedName name="base_1">[1]BASE_DATOS!$A$1:$C$147</definedName>
    <definedName name="ELEMENTOS_DE_ASEO">"BASE_DATOS"</definedName>
    <definedName name="Fuente3">[2]Hoja2!$A$1:$C$207</definedName>
    <definedName name="JUAN">#REF!</definedName>
    <definedName name="MAO">'[3]PLAN COMPRAS_2003'!$A$4:$D$382</definedName>
    <definedName name="MOA">'[3]PLAN COMPRAS_2003'!$A$4:$D$382</definedName>
    <definedName name="_xlnm.Print_Titles" localSheetId="0">'PAA FEB 07 2017'!$19:$19</definedName>
    <definedName name="Z_D25A11FE_C2CC_4D7C_89A9_026E2FA55D90_.wvu.Cols" localSheetId="0" hidden="1">'PAA FEB 07 2017'!#REF!</definedName>
    <definedName name="Z_D25A11FE_C2CC_4D7C_89A9_026E2FA55D90_.wvu.FilterData" localSheetId="0" hidden="1">'PAA FEB 07 2017'!$B$19:$BA$65</definedName>
    <definedName name="Z_D25A11FE_C2CC_4D7C_89A9_026E2FA55D90_.wvu.Rows" localSheetId="0" hidden="1">'PAA FEB 07 2017'!$163:$1048576,'PAA FEB 07 2017'!#REF!</definedName>
  </definedNames>
  <calcPr calcId="145621"/>
</workbook>
</file>

<file path=xl/calcChain.xml><?xml version="1.0" encoding="utf-8"?>
<calcChain xmlns="http://schemas.openxmlformats.org/spreadsheetml/2006/main">
  <c r="Z132" i="2" l="1"/>
  <c r="Y132" i="2"/>
  <c r="Z128" i="2"/>
  <c r="Y128" i="2"/>
  <c r="M188" i="2" l="1"/>
  <c r="M187" i="2"/>
  <c r="M186" i="2"/>
  <c r="M185" i="2"/>
  <c r="M184" i="2"/>
  <c r="M183" i="2"/>
  <c r="M182" i="2"/>
  <c r="M178" i="2"/>
  <c r="M177" i="2"/>
  <c r="M176" i="2"/>
  <c r="M175" i="2"/>
  <c r="M174" i="2"/>
  <c r="M173" i="2"/>
  <c r="M172" i="2"/>
  <c r="M171" i="2"/>
  <c r="M170" i="2"/>
  <c r="M169" i="2"/>
  <c r="M88" i="2"/>
  <c r="M87" i="2"/>
  <c r="L87" i="2"/>
  <c r="M71" i="2"/>
  <c r="L71" i="2"/>
  <c r="M67" i="2"/>
  <c r="L67" i="2"/>
  <c r="A47" i="2"/>
  <c r="A48" i="2" s="1"/>
  <c r="L21" i="2"/>
  <c r="L18" i="2" s="1"/>
  <c r="A21" i="2"/>
  <c r="A22" i="2" s="1"/>
  <c r="A23" i="2" s="1"/>
  <c r="A24" i="2" s="1"/>
  <c r="A25" i="2" s="1"/>
  <c r="A26" i="2" s="1"/>
  <c r="A27" i="2" s="1"/>
  <c r="A28" i="2" s="1"/>
  <c r="A29" i="2" s="1"/>
  <c r="A30" i="2" s="1"/>
  <c r="A31" i="2" s="1"/>
  <c r="A32" i="2" s="1"/>
  <c r="A33" i="2" s="1"/>
  <c r="A34" i="2" s="1"/>
  <c r="A35" i="2" s="1"/>
  <c r="A36" i="2" s="1"/>
  <c r="A37" i="2" s="1"/>
  <c r="A38" i="2" s="1"/>
  <c r="A39" i="2" s="1"/>
  <c r="A40" i="2" s="1"/>
  <c r="Z18" i="2"/>
  <c r="Y18" i="2"/>
  <c r="X18" i="2"/>
  <c r="W18" i="2"/>
  <c r="M18" i="2"/>
  <c r="W16" i="2" l="1"/>
  <c r="AA109" i="1"/>
  <c r="Y109" i="1"/>
  <c r="X109" i="1"/>
  <c r="W109" i="1"/>
  <c r="U109" i="1"/>
  <c r="T109" i="1"/>
  <c r="S109" i="1"/>
  <c r="R109" i="1"/>
  <c r="Q109" i="1"/>
  <c r="P109" i="1"/>
  <c r="O109" i="1"/>
  <c r="N109" i="1"/>
  <c r="M109" i="1"/>
  <c r="L109" i="1"/>
  <c r="K109" i="1"/>
  <c r="J109" i="1"/>
  <c r="I109" i="1"/>
  <c r="H109" i="1"/>
  <c r="G109" i="1"/>
  <c r="F109" i="1"/>
  <c r="E109" i="1"/>
  <c r="D109" i="1"/>
  <c r="C109" i="1"/>
  <c r="AC108" i="1"/>
  <c r="V108" i="1"/>
  <c r="AB108" i="1" s="1"/>
  <c r="AC107" i="1"/>
  <c r="Z107" i="1"/>
  <c r="Z109" i="1" s="1"/>
  <c r="AC106" i="1"/>
  <c r="AB106" i="1"/>
  <c r="AC105" i="1"/>
  <c r="AB105" i="1"/>
  <c r="Z92" i="1"/>
  <c r="Y92" i="1"/>
  <c r="X92" i="1"/>
  <c r="W92" i="1"/>
  <c r="V92" i="1"/>
  <c r="U92" i="1"/>
  <c r="T92" i="1"/>
  <c r="S92" i="1"/>
  <c r="R92" i="1"/>
  <c r="Q92" i="1"/>
  <c r="P92" i="1"/>
  <c r="O92" i="1"/>
  <c r="N92" i="1"/>
  <c r="M92" i="1"/>
  <c r="L92" i="1"/>
  <c r="K92" i="1"/>
  <c r="J92" i="1"/>
  <c r="I92" i="1"/>
  <c r="H92" i="1"/>
  <c r="F92" i="1"/>
  <c r="E92" i="1"/>
  <c r="D92" i="1"/>
  <c r="C92" i="1"/>
  <c r="AB91" i="1"/>
  <c r="AA91" i="1"/>
  <c r="AB90" i="1"/>
  <c r="AA90" i="1"/>
  <c r="AB89" i="1"/>
  <c r="AA89" i="1"/>
  <c r="AB88" i="1"/>
  <c r="G88" i="1"/>
  <c r="G92" i="1" s="1"/>
  <c r="AB87" i="1"/>
  <c r="AA87" i="1"/>
  <c r="AB86" i="1"/>
  <c r="AA86" i="1"/>
  <c r="AB85" i="1"/>
  <c r="AA85" i="1"/>
  <c r="AB84" i="1"/>
  <c r="AA84" i="1"/>
  <c r="AB83" i="1"/>
  <c r="AA83" i="1"/>
  <c r="AB82" i="1"/>
  <c r="AA82" i="1"/>
  <c r="Z81" i="1"/>
  <c r="Y81" i="1"/>
  <c r="W81" i="1"/>
  <c r="V81" i="1"/>
  <c r="U81" i="1"/>
  <c r="S81" i="1"/>
  <c r="R81" i="1"/>
  <c r="Q81" i="1"/>
  <c r="P81" i="1"/>
  <c r="O81" i="1"/>
  <c r="N81" i="1"/>
  <c r="M81" i="1"/>
  <c r="L81" i="1"/>
  <c r="K81" i="1"/>
  <c r="J81" i="1"/>
  <c r="I81" i="1"/>
  <c r="H81" i="1"/>
  <c r="G81" i="1"/>
  <c r="F81" i="1"/>
  <c r="E81" i="1"/>
  <c r="D81" i="1"/>
  <c r="C81" i="1"/>
  <c r="AB80" i="1"/>
  <c r="AA80" i="1"/>
  <c r="AB79" i="1"/>
  <c r="AA79" i="1"/>
  <c r="AB78" i="1"/>
  <c r="AA78" i="1"/>
  <c r="AB77" i="1"/>
  <c r="AA77" i="1"/>
  <c r="AB76" i="1"/>
  <c r="AA76" i="1"/>
  <c r="AB75" i="1"/>
  <c r="AA75" i="1"/>
  <c r="AB74" i="1"/>
  <c r="AA74" i="1"/>
  <c r="AB73" i="1"/>
  <c r="AA73" i="1"/>
  <c r="AB72" i="1"/>
  <c r="AA72" i="1"/>
  <c r="AB71" i="1"/>
  <c r="AA71" i="1"/>
  <c r="AB70" i="1"/>
  <c r="AA70" i="1"/>
  <c r="AB69" i="1"/>
  <c r="AA69" i="1"/>
  <c r="AB68" i="1"/>
  <c r="AA68" i="1"/>
  <c r="AB67" i="1"/>
  <c r="AA67" i="1"/>
  <c r="AB66" i="1"/>
  <c r="AA66" i="1"/>
  <c r="AB65" i="1"/>
  <c r="AA65" i="1"/>
  <c r="AB64" i="1"/>
  <c r="AA64" i="1"/>
  <c r="AB63" i="1"/>
  <c r="AA63" i="1"/>
  <c r="AB62" i="1"/>
  <c r="AA62" i="1"/>
  <c r="AB61" i="1"/>
  <c r="AA61" i="1"/>
  <c r="AB60" i="1"/>
  <c r="AA60" i="1"/>
  <c r="AB59" i="1"/>
  <c r="AA59" i="1"/>
  <c r="AB58" i="1"/>
  <c r="AA58" i="1"/>
  <c r="AB57" i="1"/>
  <c r="AA57" i="1"/>
  <c r="AB56" i="1"/>
  <c r="AA56" i="1"/>
  <c r="AB55" i="1"/>
  <c r="AA55" i="1"/>
  <c r="AA54" i="1"/>
  <c r="X54" i="1"/>
  <c r="AB54" i="1" s="1"/>
  <c r="AA53" i="1"/>
  <c r="X53" i="1"/>
  <c r="X81" i="1" s="1"/>
  <c r="AB52" i="1"/>
  <c r="AA52" i="1"/>
  <c r="AB51" i="1"/>
  <c r="AA51" i="1"/>
  <c r="AB50" i="1"/>
  <c r="AA50" i="1"/>
  <c r="AB49" i="1"/>
  <c r="AA49" i="1"/>
  <c r="AB48" i="1"/>
  <c r="AA48" i="1"/>
  <c r="AB47" i="1"/>
  <c r="AA47" i="1"/>
  <c r="AB46" i="1"/>
  <c r="AA46" i="1"/>
  <c r="AB45" i="1"/>
  <c r="AA45" i="1"/>
  <c r="AB44" i="1"/>
  <c r="AA44" i="1"/>
  <c r="AB43" i="1"/>
  <c r="AA43" i="1"/>
  <c r="AB42" i="1"/>
  <c r="AA42" i="1"/>
  <c r="AB41" i="1"/>
  <c r="AA41" i="1"/>
  <c r="AB40" i="1"/>
  <c r="AA40" i="1"/>
  <c r="AB39" i="1"/>
  <c r="AA39" i="1"/>
  <c r="AB38" i="1"/>
  <c r="AA38" i="1"/>
  <c r="AB37" i="1"/>
  <c r="AA37" i="1"/>
  <c r="AB36" i="1"/>
  <c r="AA36" i="1"/>
  <c r="AB35" i="1"/>
  <c r="AA35" i="1"/>
  <c r="AA34" i="1"/>
  <c r="T34" i="1"/>
  <c r="AB34" i="1" s="1"/>
  <c r="AA33" i="1"/>
  <c r="T33" i="1"/>
  <c r="T81" i="1" s="1"/>
  <c r="AB32" i="1"/>
  <c r="AA32" i="1"/>
  <c r="AB31" i="1"/>
  <c r="AA31" i="1"/>
  <c r="AB30" i="1"/>
  <c r="AA30" i="1"/>
  <c r="AB29" i="1"/>
  <c r="AA29" i="1"/>
  <c r="AB28" i="1"/>
  <c r="AA28" i="1"/>
  <c r="AB27" i="1"/>
  <c r="AA27" i="1"/>
  <c r="AB26" i="1"/>
  <c r="AA26" i="1"/>
  <c r="AB25" i="1"/>
  <c r="AA25" i="1"/>
  <c r="AB24" i="1"/>
  <c r="AA24" i="1"/>
  <c r="AA18" i="1"/>
  <c r="Z18" i="1"/>
  <c r="Y18" i="1"/>
  <c r="X18" i="1"/>
  <c r="W18" i="1"/>
  <c r="V18" i="1"/>
  <c r="U18" i="1"/>
  <c r="T18" i="1"/>
  <c r="S18" i="1"/>
  <c r="R18" i="1"/>
  <c r="Q18" i="1"/>
  <c r="P18" i="1"/>
  <c r="O18" i="1"/>
  <c r="N18" i="1"/>
  <c r="M18" i="1"/>
  <c r="L18" i="1"/>
  <c r="K18" i="1"/>
  <c r="J18" i="1"/>
  <c r="I18" i="1"/>
  <c r="H18" i="1"/>
  <c r="G18" i="1"/>
  <c r="F18" i="1"/>
  <c r="E18" i="1"/>
  <c r="D18" i="1"/>
  <c r="AC17" i="1"/>
  <c r="AB17" i="1"/>
  <c r="AC16" i="1"/>
  <c r="AB16" i="1"/>
  <c r="AC15" i="1"/>
  <c r="AB15" i="1"/>
  <c r="AC14" i="1"/>
  <c r="AB14" i="1"/>
  <c r="AC13" i="1"/>
  <c r="AB13" i="1"/>
  <c r="AC12" i="1"/>
  <c r="AB12" i="1"/>
  <c r="AC11" i="1"/>
  <c r="AB11" i="1"/>
  <c r="AC10" i="1"/>
  <c r="AB10" i="1"/>
  <c r="AC9" i="1"/>
  <c r="AB9" i="1"/>
  <c r="AC8" i="1"/>
  <c r="AB8" i="1"/>
  <c r="AC7" i="1"/>
  <c r="AB7" i="1"/>
  <c r="AF6" i="1"/>
  <c r="AC6" i="1"/>
  <c r="AB6" i="1"/>
  <c r="AC5" i="1"/>
  <c r="AB5" i="1"/>
  <c r="AC4" i="1"/>
  <c r="AB4" i="1"/>
  <c r="AB18" i="1" s="1"/>
  <c r="AA81" i="1" l="1"/>
  <c r="AC109" i="1"/>
  <c r="AB107" i="1"/>
  <c r="AB109" i="1" s="1"/>
  <c r="AB92" i="1"/>
  <c r="AC18" i="1"/>
  <c r="AB33" i="1"/>
  <c r="AB81" i="1" s="1"/>
  <c r="V109" i="1"/>
  <c r="AA88" i="1"/>
  <c r="AA92" i="1" s="1"/>
  <c r="AB53" i="1"/>
</calcChain>
</file>

<file path=xl/sharedStrings.xml><?xml version="1.0" encoding="utf-8"?>
<sst xmlns="http://schemas.openxmlformats.org/spreadsheetml/2006/main" count="2680" uniqueCount="721">
  <si>
    <t>Bienes y servicios dependencias</t>
  </si>
  <si>
    <t>Área</t>
  </si>
  <si>
    <t>Concepto</t>
  </si>
  <si>
    <t>Enero</t>
  </si>
  <si>
    <t>Febrero</t>
  </si>
  <si>
    <t>Marzo</t>
  </si>
  <si>
    <t>Abril</t>
  </si>
  <si>
    <t>Mayo</t>
  </si>
  <si>
    <t>Junio</t>
  </si>
  <si>
    <t>Julio</t>
  </si>
  <si>
    <t xml:space="preserve">Agosto </t>
  </si>
  <si>
    <t>Septiembre</t>
  </si>
  <si>
    <t>Octubre</t>
  </si>
  <si>
    <t>Noviembre</t>
  </si>
  <si>
    <t>Diciembre</t>
  </si>
  <si>
    <t>Total</t>
  </si>
  <si>
    <t>Compromiso</t>
  </si>
  <si>
    <t>Obligación</t>
  </si>
  <si>
    <t>GH</t>
  </si>
  <si>
    <t xml:space="preserve">Adquisición de la dotación de labor y elementos de trabajo (batas, overoles y botas) para los servidores de la Función Pública. </t>
  </si>
  <si>
    <t>Grupo de Gestión Humana</t>
  </si>
  <si>
    <t>Adquisición de tíquetes aéreos nacionales e internacionales (EXTERIOR $6.000.000+ INTERIOR $11.000.000)</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</si>
  <si>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</si>
  <si>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</si>
  <si>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</si>
  <si>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GF</t>
  </si>
  <si>
    <t>Adquisición de doce (12) dispositivos de firma digital para los servidores del Departamento que son  usuarios del SIIF.</t>
  </si>
  <si>
    <t>Gestión Financiera</t>
  </si>
  <si>
    <t>DCI</t>
  </si>
  <si>
    <t>Publicación aviso Banco de Exitos.</t>
  </si>
  <si>
    <t>Dirección de Control Interno</t>
  </si>
  <si>
    <t>DG</t>
  </si>
  <si>
    <t>Publicación aviso Convocatoria CNSC</t>
  </si>
  <si>
    <t>Dirección General</t>
  </si>
  <si>
    <t>Meritocracia</t>
  </si>
  <si>
    <t>Prestación de servicios profesionales para adelantar los procesos de selección meritocrática</t>
  </si>
  <si>
    <t>OSI</t>
  </si>
  <si>
    <t>Adquisición del Licenciamiento y soporte de la Herramienta de Antivirus AVIRA, de conformidad con las condiciones descritas en el Anexo de Especificaciones Técnicas.</t>
  </si>
  <si>
    <t>Oficina de Sistemas</t>
  </si>
  <si>
    <t>Contratar la suscripción al soporte y mantenimiento para el Sistema de Turnos Web, de conformidad con las especificaciones técnicas.</t>
  </si>
  <si>
    <t>Prestar de los servicios de soporte y mantenimiento de Hardware y Software para la Función Pública, y bolsa de horas de soporte de red según las especificaciones que se describen en el Anexo Técnico</t>
  </si>
  <si>
    <t>Prestar el servicio de custodia, transporte y almacenamiento externo de los medios magnéticos que contienen las copias de respaldo de la información del Departamento, de acuerdo con las condiciones técnicas establecidas en los Estudios Previos</t>
  </si>
  <si>
    <t>Suscripción al servicio de actualización jurídica vía internet</t>
  </si>
  <si>
    <t>Bienes y servicios Administrativa</t>
  </si>
  <si>
    <t>(Se incluyen los rubros del cuadro anterior)</t>
  </si>
  <si>
    <t>Area</t>
  </si>
  <si>
    <t>Agosto</t>
  </si>
  <si>
    <t>GSA</t>
  </si>
  <si>
    <t>Impuesto de Vehículos</t>
  </si>
  <si>
    <t>Impuesto Predial</t>
  </si>
  <si>
    <t>Software (37,000.000)</t>
  </si>
  <si>
    <t>Otras Compras de Equipos (Caja Menor)</t>
  </si>
  <si>
    <t>Suministrar gasolina corriente para el funcionamiento de los vehículos por los cuales sea legalmente responsanble la Función Pública para garantizar de esta manera el normal funcionamiento del parque automotor de la entidad.</t>
  </si>
  <si>
    <t>Dotación (16.000.000)</t>
  </si>
  <si>
    <t>Adquisición de llantas, necesarias para el normal funcionamiento del parque automotor de la FUNCION PUBLICA</t>
  </si>
  <si>
    <t xml:space="preserve">Adquisición  de la Papelería, utiles de escritorio y Oficina para el uso de las dependencias de la Función Pública. </t>
  </si>
  <si>
    <t xml:space="preserve">Adquisición de tóner y cartuchos para impresoras acorde con las especificaciones mínimas establecidas en el presente documento. </t>
  </si>
  <si>
    <t>Adquisición de elementos de aseo</t>
  </si>
  <si>
    <t>Adquisición productos de cafetería</t>
  </si>
  <si>
    <t>Repuesto extintores</t>
  </si>
  <si>
    <t>Repuesto Fotocopiadora</t>
  </si>
  <si>
    <t>Repuestos Vehiculos</t>
  </si>
  <si>
    <t>Adquisición de elementos de Ferreteria para la entidad.</t>
  </si>
  <si>
    <t>Caja Menor</t>
  </si>
  <si>
    <t>Prestar el  servicio de mantenimiento preventivo y correctivo, incluido el suministro e instalación de repuestos,   de  los dos (2) ascensores instalados en el edificio sede del Departamento Administrativo de la Función Pública</t>
  </si>
  <si>
    <t>Suministro e instalación de una vetana corrediza en aluminio para el puente de la Dirección en el piso 9</t>
  </si>
  <si>
    <t>Contratar el servicio de Mantenimiento y cargue de extintores de la Función Pública.</t>
  </si>
  <si>
    <t>Prestar el servicio de mantenimiento preventivo y correctivo de las Fotocopiadoras y duplicadoras de la Función Pública.</t>
  </si>
  <si>
    <t>Prestar el servicio de mantenimiento preventivo y correctivo a los equipos y sistemas hidrosanitarios y complementarios del edificio sede, que sean de propiedad de la Función Pública.</t>
  </si>
  <si>
    <t>Prestar el servicio de mantenimiento preventivo y correctivo de la central telefónica digital (DBS) y del sistema de procesamiento de voz o guía de voz, de los equipos del edificio sede de la Función Pública.</t>
  </si>
  <si>
    <t>Turbo web (702,746 )</t>
  </si>
  <si>
    <t>Hardware y Software (117,113,280)</t>
  </si>
  <si>
    <t>Mantenimiento preventivo y correctivo de vehiculos</t>
  </si>
  <si>
    <t>Prestacion del servicio de Aseo y Cafeteria para el edificio Sede del Departamento</t>
  </si>
  <si>
    <t>Prestación del servicio integral de vigilancia, seguridad privada y recepción, con armas y sin armas de fuego, con medios de apoyo humano, para la protección de los funcionarios, usuarios, bienes muebles e inmuebles de las instalaciones de la sede</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</si>
  <si>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</si>
  <si>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Servicios de Centro de Datos</t>
  </si>
  <si>
    <t>Servicios de conectividad IFX</t>
  </si>
  <si>
    <t>Adquisición de doce (12) dispositivos de firma digital para los servidores del Departamento que son  usuarios del SIIF.</t>
  </si>
  <si>
    <t>Servicios de Transmisión de Información (627,802,145)</t>
  </si>
  <si>
    <t>Adquirir la suscripción a la Revista SEMANA para la Función Pública.</t>
  </si>
  <si>
    <t>Adquirir la suscripción al periodico EL TIEMPO Y PORTAFOLIO.</t>
  </si>
  <si>
    <t xml:space="preserve"> </t>
  </si>
  <si>
    <t>Suscripción al servicio de actualización jurídica vía internet (4,500,000)</t>
  </si>
  <si>
    <t>Publicación aviso Banco de Exitos. (800,000)</t>
  </si>
  <si>
    <t>Acueducto, Alcantarillado y Aseo</t>
  </si>
  <si>
    <t>Energía</t>
  </si>
  <si>
    <t>Telefonía Móvil Celular</t>
  </si>
  <si>
    <t>Teléfono, Fax y Otros</t>
  </si>
  <si>
    <t>Seguro de Incendios</t>
  </si>
  <si>
    <t>Seguro Equipos Eléctricos</t>
  </si>
  <si>
    <t>Seguro Responsabilidad Civil</t>
  </si>
  <si>
    <t>Seguro Sustracción y Hurto</t>
  </si>
  <si>
    <t>Otros Seguros</t>
  </si>
  <si>
    <t>Arrendamientos Bienes Inmuebles</t>
  </si>
  <si>
    <t>Viaticos (4,000,000)</t>
  </si>
  <si>
    <t>Tiquetes al exterior</t>
  </si>
  <si>
    <t>Viaticos (13,800,000)</t>
  </si>
  <si>
    <t>Tiquetes al interior</t>
  </si>
  <si>
    <t>Contratar la prestación del servicio de transporte  terrestre, para el traslado de los servidores del Departamento Administrativo de la Función Púbica y los hijos de estos.</t>
  </si>
  <si>
    <t>Servicios para Estímulos (10,000,000)</t>
  </si>
  <si>
    <t>Total gastos generales</t>
  </si>
  <si>
    <t>Prestar sus servicios de apoyo a la gestión en el Grupo de Gestión Administrativa y Documental en la revisión, clasificación y actualización de los archivos de gestión de las áreas del Departamento Administrativo de la Función Pública, de conformidad con los seguimientos realizados por parte del grupo enlace y en la revisión de las transferencias documentales primarias y  organización de archivos electrónicos.</t>
  </si>
  <si>
    <t>Prestar sus servicios de apoyo a la gestión en el Grupo de Gestión Administrativa y Documental para la organización de las historias laborales y actualización del inventario documental correspondiente a los ex servidores del Departamento Administrativo de la Función Pública y en la revisión de las transferencias documentales primarias</t>
  </si>
  <si>
    <t>Prestar sus servicios de apoyo a la gestión en el Grupo de Gestión Administrativa y Documental en la organización y depuración de los archivos de gestión de las áreas misionales del Departamento Administrativo de la Función Pública que se le asignen y en la revisión de las transferencias documentales primarias.</t>
  </si>
  <si>
    <t xml:space="preserve">Prestar sus  servicios de apoyo a la gestión documental de la Coordinación del Grupo de Gestión Administrativa y Documental, en el levantamiento de las Tablas de Valoración Documental del archivo central y apoyo en la  organización de los archivos electrónicos de las dependencias del Departamento Administrativo de la Función Pública. </t>
  </si>
  <si>
    <t>Calculo Actuarial (8,000,000)</t>
  </si>
  <si>
    <t>Apoyo a servicios de mantenimiento generales en la prestacion de servicios administrativos</t>
  </si>
  <si>
    <t>Avaluos de software y equipos de Sistemas</t>
  </si>
  <si>
    <t>OJU</t>
  </si>
  <si>
    <t>Juridica (15,856,330)</t>
  </si>
  <si>
    <t>Direccion General (8,800,000)</t>
  </si>
  <si>
    <t>Meritocracia (13,500,000)</t>
  </si>
  <si>
    <t>Total  honorarios</t>
  </si>
  <si>
    <t>CUOTA DE AUDITAJE CONTRANAL</t>
  </si>
  <si>
    <t>MESADAS PENSIONALES</t>
  </si>
  <si>
    <t>SENTENCIAS Y CONCILIACIONES</t>
  </si>
  <si>
    <t>OTRAS TRANSFERENCIAS - PREVIO CONCEPTO DGPPN</t>
  </si>
  <si>
    <t>Desagregación transferencias corrientes</t>
  </si>
  <si>
    <t>Datos 2015 para proyectar cuenta de transferencias corrientes</t>
  </si>
  <si>
    <t>Com</t>
  </si>
  <si>
    <t>Oblig</t>
  </si>
  <si>
    <t>PLAN ANUAL DE ADQUISICIONES 2017</t>
  </si>
  <si>
    <t>A. INFORMACIÓN GENERAL DE LA ENTIDAD</t>
  </si>
  <si>
    <t>Nombre</t>
  </si>
  <si>
    <t>DEPARTAMENTO ADMINISTRATIVO DE LA FUNCION PUBLICA</t>
  </si>
  <si>
    <r>
      <rPr>
        <sz val="11"/>
        <color theme="1"/>
        <rFont val="Calibri"/>
        <family val="2"/>
        <scheme val="minor"/>
      </rPr>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r>
  </si>
  <si>
    <t>Dirección</t>
  </si>
  <si>
    <t>Carrera 6 No. 12 - 62</t>
  </si>
  <si>
    <t>Teléfono</t>
  </si>
  <si>
    <t>Página web</t>
  </si>
  <si>
    <t>www.funcionpublica.gov.co</t>
  </si>
  <si>
    <t>Misión y visión</t>
  </si>
  <si>
    <t>Somos la entidad líder del Sector Función Pública, comprometida con la gestión eficiente del Estado colombiano. Fomentamos el desarrollo de las instituciones y de su talento humano promoviendo en las entidades públicas colombianas una gestión efectiva e i</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</si>
  <si>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</si>
  <si>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</si>
  <si>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</si>
  <si>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Julián Mauricio Martínez Alvarado - Coordinadora Grupo Gestion Administrativa 
Doris Atahualpa Polanco - Coordinadora Grupo de Gestión Contractual</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</si>
  <si>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</si>
  <si>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</si>
  <si>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r>
      <t>Funcionamiento:</t>
    </r>
    <r>
      <rPr>
        <sz val="22"/>
        <color theme="1"/>
        <rFont val="Calibri"/>
        <family val="2"/>
        <scheme val="minor"/>
      </rPr>
      <t xml:space="preserve"> </t>
    </r>
    <r>
      <rPr>
        <sz val="20"/>
        <color theme="1"/>
        <rFont val="Calibri"/>
        <family val="2"/>
        <scheme val="minor"/>
      </rPr>
      <t xml:space="preserve">$1,058,554,297,00
Inversión CSF: $4.963.184.836,50     $SSF:00                           </t>
    </r>
  </si>
  <si>
    <t>Límite de contratación menor cuantía</t>
  </si>
  <si>
    <t>Límite de contratación mínima cuantía</t>
  </si>
  <si>
    <t>Fecha de última actualización del PAA</t>
  </si>
  <si>
    <t>B. ADQUISICIONES PLANEADAS</t>
  </si>
  <si>
    <t>No de Orden</t>
  </si>
  <si>
    <t>Dependencia</t>
  </si>
  <si>
    <t>Códigos UNSPSC</t>
  </si>
  <si>
    <t>Descripción</t>
  </si>
  <si>
    <t>Unidad de Medida</t>
  </si>
  <si>
    <t>Cantidad estimada</t>
  </si>
  <si>
    <t>Fecha estimada de inicio de proceso de selección</t>
  </si>
  <si>
    <t>Duración estimada del contrato  en meses</t>
  </si>
  <si>
    <t xml:space="preserve">Modalidad de selección </t>
  </si>
  <si>
    <t>Fuente de los recursos</t>
  </si>
  <si>
    <t xml:space="preserve">Rubros </t>
  </si>
  <si>
    <t>Valor  total estimado</t>
  </si>
  <si>
    <t>Valor total estimado en la vigencia</t>
  </si>
  <si>
    <t>¿Requiere vigencias futuras?</t>
  </si>
  <si>
    <t>Estado de solicitud de vigencias futuras</t>
  </si>
  <si>
    <t>Datos de contacto del responsable</t>
  </si>
  <si>
    <t>No. 
CTO</t>
  </si>
  <si>
    <t xml:space="preserve">CONTRATISTA </t>
  </si>
  <si>
    <t xml:space="preserve">FECHA DE SUSCRIPCION </t>
  </si>
  <si>
    <t>OBJETO</t>
  </si>
  <si>
    <t>TIPO DE CONTRATO</t>
  </si>
  <si>
    <t>VALOR TOTAL DEL CTO</t>
  </si>
  <si>
    <t>ADICION  O REDUCCION AL CONTRATO EN $</t>
  </si>
  <si>
    <t>VALOR NETO DEL CONTRATO</t>
  </si>
  <si>
    <t>VALOR NETO DEL CONTRATO VIGENCIA 2017</t>
  </si>
  <si>
    <t>FORMA DE PAGO</t>
  </si>
  <si>
    <t>CERTIFICADO DE RUBRO PRESUPUESTAL</t>
  </si>
  <si>
    <t>RUBRO</t>
  </si>
  <si>
    <t>REGISTRO PRESUPUESTAL</t>
  </si>
  <si>
    <t>ASEGURADORA</t>
  </si>
  <si>
    <t>FECHA DE EXPEDICION POLIZA</t>
  </si>
  <si>
    <t>FECHA DE APROBACION PÓLIZA</t>
  </si>
  <si>
    <t>PLAZO DE EJECUCION</t>
  </si>
  <si>
    <t>FECHA DE INICIO</t>
  </si>
  <si>
    <t>FECHA DE TERMINACION</t>
  </si>
  <si>
    <t>SUPERVISOR</t>
  </si>
  <si>
    <t xml:space="preserve">AREA DEL SUPERVISOR </t>
  </si>
  <si>
    <t>PAGO ENERO</t>
  </si>
  <si>
    <t>PAGO FEBRERO</t>
  </si>
  <si>
    <t>PAGO MARZO</t>
  </si>
  <si>
    <t>TOTAL PAGOS 
PRIMER TRIMESTRE 2016</t>
  </si>
  <si>
    <t xml:space="preserve">PAGO ABRIL </t>
  </si>
  <si>
    <t>PAGO MAYO</t>
  </si>
  <si>
    <t>PAGO JUNIO</t>
  </si>
  <si>
    <t>TOTAL PAGOS 
SEGUNDO TRIMESTRE 2016</t>
  </si>
  <si>
    <t>PAGO JULIO</t>
  </si>
  <si>
    <t>PAGO AGOSTO</t>
  </si>
  <si>
    <t>PAGO SEPTIEMBRE</t>
  </si>
  <si>
    <t>TOTAL PAGOS 
TERCER TRIMESTRE 2016</t>
  </si>
  <si>
    <t>PAGO OCTUBRE</t>
  </si>
  <si>
    <t>PAGO NOVIEMBRE</t>
  </si>
  <si>
    <t>PAGO DICEMBRE</t>
  </si>
  <si>
    <t>OFICINA ASESORA DE PLANEACIÓN</t>
  </si>
  <si>
    <t>Auditoría de Certificación</t>
  </si>
  <si>
    <t>Global</t>
  </si>
  <si>
    <t>MAYO</t>
  </si>
  <si>
    <t>1 MES</t>
  </si>
  <si>
    <t>MÍNIMA CUANTÍA</t>
  </si>
  <si>
    <t>FUNCIONAMIENTO</t>
  </si>
  <si>
    <t>1 0 2 12 HONORARIOS</t>
  </si>
  <si>
    <t>No</t>
  </si>
  <si>
    <t>N/A</t>
  </si>
  <si>
    <t>María del Carmen López Herrera</t>
  </si>
  <si>
    <t>DIRECCIÓN DE EMPLEO PÚBLICO</t>
  </si>
  <si>
    <t>78111502
90121502</t>
  </si>
  <si>
    <t>Tiquetes aereos nacionales e internacionales en desarrollo de los proyectos de inversión.</t>
  </si>
  <si>
    <t>FEBRERO</t>
  </si>
  <si>
    <t>ACUERDO MARCO DE PRECIOS</t>
  </si>
  <si>
    <t>INVERSIÓN</t>
  </si>
  <si>
    <t>C-0501-1000-1</t>
  </si>
  <si>
    <t>NO</t>
  </si>
  <si>
    <t>Francisco Camargo Salas: 3344080</t>
  </si>
  <si>
    <t>SECRETARIA GENERAL - GRUPO GESTION FINANCIERA</t>
  </si>
  <si>
    <t>Adquisición de dispositivos de firma digital para los servidores del Departamento que son  usuarios del SIIF.</t>
  </si>
  <si>
    <t>GLOBAL</t>
  </si>
  <si>
    <t>JUNIO</t>
  </si>
  <si>
    <t>12 MESES</t>
  </si>
  <si>
    <t>2 0 4 6 5 SERVICIOS DE TRANSMISIÓN DE INFORMACIÓN</t>
  </si>
  <si>
    <t>COORDINADOR GRUPO GESTION FINANCIERA</t>
  </si>
  <si>
    <t xml:space="preserve"> SECRETARIA GENERAL -  GRUPO DE GESTION DOCUMENTAL</t>
  </si>
  <si>
    <t>JULIO</t>
  </si>
  <si>
    <t>11 MESES</t>
  </si>
  <si>
    <t>CONTRATACIÓN DIRECTA</t>
  </si>
  <si>
    <t>2 0 4 6 2 CORREO</t>
  </si>
  <si>
    <t>SI</t>
  </si>
  <si>
    <t>NO SOLICITADAS</t>
  </si>
  <si>
    <t>JUDY MAGALI RODRIGUEZ SANTANA TEL 3344080 EXT. 111</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</si>
  <si>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</si>
  <si>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SECRETARIA GENERAL - GRUPO GESTIÓN HUMANA</t>
  </si>
  <si>
    <t>53101902
53102102
53101904
53111501
 53111601
53111601</t>
  </si>
  <si>
    <t xml:space="preserve">Adquisición de la dotación de labor y elementos de trabajo 
(vestidos, hombre, vestidos mujer, calzado, batas, overoles y botas, 
Chalecos y pitos (brigadistas)) para los servidores de la Función Pública. </t>
  </si>
  <si>
    <t>ABRIL</t>
  </si>
  <si>
    <t>2 0 4 4 2 DOTACIONES</t>
  </si>
  <si>
    <t>Luz Mary Riaño Tel 334 27 71 Ext. 110</t>
  </si>
  <si>
    <t>2 0 4 21 4 SERVICIOS DE BIENESTAR SOCIAL</t>
  </si>
  <si>
    <t>SEPTIEMBRE</t>
  </si>
  <si>
    <t>80141625
80111502</t>
  </si>
  <si>
    <t>NOVIEMBRE</t>
  </si>
  <si>
    <t>2 0 4 21 8 SERVICIOS PARA ESTIMULOS</t>
  </si>
  <si>
    <t>Prestación de servicios profesionales para adelantar el proceso relacionado con el cálculo actuarial</t>
  </si>
  <si>
    <t>MARZO</t>
  </si>
  <si>
    <t>Luz mary Riaño Tel 3344080 Ext. 110</t>
  </si>
  <si>
    <t>GRUPO DE APOYO A LA GESTIÓN MERITOCRÁTICA</t>
  </si>
  <si>
    <t>Pruebas Test de Wartegg, para la evaluación de competencias laborales (2.000 pruebas)</t>
  </si>
  <si>
    <t>2 0 4 4 15 PAPELERIA, UTILES DE ESCRITORIO Y OFICINA</t>
  </si>
  <si>
    <t>FRANCISCO AMEZQUITA TEL.  3344080 EXT  216. 5667649</t>
  </si>
  <si>
    <t>Pruebas Kompe Estatal- Códigos de Acceso PIN (2.000 pruebas)</t>
  </si>
  <si>
    <t xml:space="preserve">SECRETARIA GENERAL - GRUPO GESTIÓN ADMINISTRATIVA </t>
  </si>
  <si>
    <t>Contratar el suministro de gasolina corriente en Estaciones de Servicio para el funcionamiento de los vehículos automotores por los cuales sea legalmente responsable la Función Pública.</t>
  </si>
  <si>
    <t>ENERO</t>
  </si>
  <si>
    <t xml:space="preserve">ACUERDO MARCO DE PRECIOS </t>
  </si>
  <si>
    <t>2 0 4 4 1 COMBUSTIBLES Y LUBRICANTES</t>
  </si>
  <si>
    <t>Julian Mauricio Martinez Tel 3344080 Ext. 123</t>
  </si>
  <si>
    <t>001/2017</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</si>
  <si>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</si>
  <si>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</si>
  <si>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</si>
  <si>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</si>
  <si>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</si>
  <si>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</si>
  <si>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</si>
  <si>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GRANDES SUPERFICIES</t>
  </si>
  <si>
    <t>2 0 4 4 6 LLANTAS Y ACCESORIOS</t>
  </si>
  <si>
    <t xml:space="preserve">44122101 44121503 44121605 44121612 44121615 44121618 44121619 44121621 44121630 44121634 44121701 44121702 44121704 44121706 44121716 44121804 44121902 44121905 44122003 44122011 44122104 44122107 </t>
  </si>
  <si>
    <t xml:space="preserve">Adquisición  y suministro de tóner y cartuchos para impresoras. </t>
  </si>
  <si>
    <t>50161814
50201706</t>
  </si>
  <si>
    <t>Adquisición productos de cafetería y restaurante</t>
  </si>
  <si>
    <t>2 0 4 4 18 PRODUCTOS DE CAFETERIA Y RESTAURANTE</t>
  </si>
  <si>
    <t>Prestar el  servicio de mantenimiento preventivo y correctivo, incluido el suministro e instalación de repuestos, de  los dos (2) ascensores instalados en el edificio sede del Departamento Administrativo de la Función Pública, ubicado en la carrera 6 N° 12- 62 de la cuidad de Bogotá D.C</t>
  </si>
  <si>
    <t>6 MESES</t>
  </si>
  <si>
    <t>2 0 4 5 1 MANTENIMIENTO DE BIENES INMUEBLES</t>
  </si>
  <si>
    <t xml:space="preserve">Prestar el servicio de mantenimiento preventivo y correctivo del sistema de pbx del Departamento </t>
  </si>
  <si>
    <t>2 0 4 5 5 MANTENIMIENTO EQUIPO COMUNICACIÓN Y COMPUTACION</t>
  </si>
  <si>
    <t>2 0 4 5 8 SERVICIO DE ASEO</t>
  </si>
  <si>
    <t>Adquisición de SOAT</t>
  </si>
  <si>
    <t>2 0 4 9 8 SEGURO RESPONSABILIDAD CIVIL</t>
  </si>
  <si>
    <t>Adquisición del programa de seguros y poliza de responsabilidad civil de servidores públicos</t>
  </si>
  <si>
    <t>MENOR CUANTÍA</t>
  </si>
  <si>
    <t xml:space="preserve">2 0 4 9 4 SEGURO DE INCENDIO
</t>
  </si>
  <si>
    <t xml:space="preserve">
2 0 4 9 7 SEGUROS EQUIPOS ELECTRICOS
</t>
  </si>
  <si>
    <t>Julian Mauricio Martinez Tel 3344080 Ext. 124</t>
  </si>
  <si>
    <t xml:space="preserve">
2 0 4 9 8 SEGURO RESPONSABILIDAD CIVIL
</t>
  </si>
  <si>
    <t>Julian Mauricio Martinez Tel 3344080 Ext. 125</t>
  </si>
  <si>
    <t xml:space="preserve">
2 0 4 9 9 SEGURO SUSTRACCION Y HURTO
</t>
  </si>
  <si>
    <t>Julian Mauricio Martinez Tel 3344080 Ext. 126</t>
  </si>
  <si>
    <t>2 0 4 9 13 OTROS SEGUROS</t>
  </si>
  <si>
    <t>Julian Mauricio Martinez Tel 3344080 Ext. 127</t>
  </si>
  <si>
    <t>Tiquetes aereos nacionales</t>
  </si>
  <si>
    <t xml:space="preserve">
2 0 4 11 2 VIATICOS Y GASTOS DE VIAJE AL INTERIOR</t>
  </si>
  <si>
    <t>Transporte de vehículo automotor en cama baja a la ciudad de Bogotá.</t>
  </si>
  <si>
    <t>UNIDAD</t>
  </si>
  <si>
    <t>2 0 4 6 7 TRANSPORTE</t>
  </si>
  <si>
    <t>Publicación de Edictos y convocatorias del Departamento Administrativo de la Función Pública en un diario de amplia circulación Nacional</t>
  </si>
  <si>
    <t>9 MESES</t>
  </si>
  <si>
    <t>2 0 4 7 6 OTROS GASTOS IMPRESOS Y PUBLICACIONES</t>
  </si>
  <si>
    <t>Contratar el suministro, reubicacion y servicio de Mantenimiento y cargue de extintores de la Función Pública.</t>
  </si>
  <si>
    <t>2 MESES</t>
  </si>
  <si>
    <t>2 0 4 5 2 MANTENIMIENTO DE BIENES MUEBLES, EQUIPOS Y ENSERES</t>
  </si>
  <si>
    <t>2 0 4 4 20 REPUESTOS</t>
  </si>
  <si>
    <t>72101510
72101511    72101509</t>
  </si>
  <si>
    <t xml:space="preserve">Revisión, mantenimiento preventivo y correctivo de los sistemas hidráulico y sanitario  </t>
  </si>
  <si>
    <t>Revisión, mantenimiento preventivo y correctivo de los sistemas de detección y extinción de incendios y sonido ambiental</t>
  </si>
  <si>
    <t>Servicio de mantenimiento preventivo y correctivo de los sIstemas de aire acondicionado del edificio</t>
  </si>
  <si>
    <t>72102900 72101500 72101509</t>
  </si>
  <si>
    <t>Adquirir herramientas y materiales de ferretería para el mantenimiento preventivo y correctivo del inmueble del Departamento</t>
  </si>
  <si>
    <t>global</t>
  </si>
  <si>
    <t>2 0 4 1 25 OTRAS COMPRAS DE EQUIPO</t>
  </si>
  <si>
    <t xml:space="preserve">Adquisición del programa de seguros de responsabilidad civil para los vehículos de la entidad </t>
  </si>
  <si>
    <t>AGOSTO</t>
  </si>
  <si>
    <t xml:space="preserve">
2 0 4 9 8 SEGURO RESPONSABILIDAD CIVIL
2 0 4 9 9 SEGURO SUSTRACCION Y HURTO
</t>
  </si>
  <si>
    <t>DIRECCIÓN JURÍDICA</t>
  </si>
  <si>
    <t>OCTUBRE</t>
  </si>
  <si>
    <t>2 0 4 7 5 SUSCRIPCIONES</t>
  </si>
  <si>
    <t>Claudia Patricia Hernandez Tel 3344080 ext 158</t>
  </si>
  <si>
    <t>Vigilancia Judicial</t>
  </si>
  <si>
    <t>Guayas de seguridad. Computadores</t>
  </si>
  <si>
    <t>Roger Quirama García Tel 334 40 80 Ext. 205</t>
  </si>
  <si>
    <t>Suministro e instalación Ascensores con doble operador, instalación Incluida la obra pùblica.</t>
  </si>
  <si>
    <t>8 MESES</t>
  </si>
  <si>
    <t>LICITACIÓN PÚBLICA</t>
  </si>
  <si>
    <t>C-0599-1000-1</t>
  </si>
  <si>
    <t>SOLICITADAS</t>
  </si>
  <si>
    <t>Consultoría para la interventoria técnica y financiera - suministro e instalación de los ascensores del edificio sede</t>
  </si>
  <si>
    <t>CONCURSO DE MERITOS  O CONTRATO INTERADMINISITRATIVO</t>
  </si>
  <si>
    <t xml:space="preserve">OFICINA DE TECNOLOGIAS DE LA INFORMACION Y LAS COMUNICACIONES </t>
  </si>
  <si>
    <t>Prestación de los servicios de Centro de Datos y Nube Privada</t>
  </si>
  <si>
    <t xml:space="preserve"> UNIDAD</t>
  </si>
  <si>
    <r>
      <t xml:space="preserve">Contratar la Suscripción al soporte y actualización del </t>
    </r>
    <r>
      <rPr>
        <sz val="11"/>
        <color theme="5" tint="-0.499984740745262"/>
        <rFont val="Calibri"/>
        <family val="2"/>
        <scheme val="minor"/>
      </rPr>
      <t xml:space="preserve"> Linux Red Hat Enterprise última versión.</t>
    </r>
  </si>
  <si>
    <t>SELECCIÓN   ABREVIADA POR SUBASTA</t>
  </si>
  <si>
    <t>C-0599-1000-2</t>
  </si>
  <si>
    <t>Prestación de los servicios de actualización y soporte técnico, para los productos VMWARE ya licenciados por la Función Pública, de acuerdo con las condiciones establecidas en la Ficha Técnica</t>
  </si>
  <si>
    <t xml:space="preserve">Adquirir el Licenciamiento Microsoft y la suscripción de una bolsa de horas de soporte especializado Microsoft y Adquirir el Licenciamiento de office 365 Enterprise E1, conforme a las especificaciones del anexo técnico. </t>
  </si>
  <si>
    <t>Acuerdo marco de precios</t>
  </si>
  <si>
    <t>Renovación del soporte del software de backup - Dataprotector</t>
  </si>
  <si>
    <t>Adquisición de Certificados digitales de sitio seguro con los requerimientos técnicos mínimos y demás requisitos definidos por el Departamento de la Función Pública y el Acuerdo Marco de Precios.</t>
  </si>
  <si>
    <t>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</si>
  <si>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</si>
  <si>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</si>
  <si>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Soporte Básico SIGEP</t>
  </si>
  <si>
    <t>3 MESES</t>
  </si>
  <si>
    <t>Prestar los servicios de soporte y derechos de actualizacion de versiones, para la correcta operación de la mesa de servicio de la herramienta proactivaNET.</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</si>
  <si>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</si>
  <si>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</si>
  <si>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</si>
  <si>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Herramienta de Chat para la Función Pública</t>
  </si>
  <si>
    <t>CONRATACIÓN DIRECTA</t>
  </si>
  <si>
    <t>Adquirir computadores de escritorio, con el fin de remplazar los equipos en obsolecencia, acorde con las Especificaciones Técnicas</t>
  </si>
  <si>
    <t xml:space="preserve">Adquisición de perifericos </t>
  </si>
  <si>
    <t>Baterias UPS</t>
  </si>
  <si>
    <t>Suministro e instalación de aires acondicionados Mini tipo split para  el Centro de Cómputo del DAFP.</t>
  </si>
  <si>
    <t xml:space="preserve">Prestación de los servicios de conectividad y enlaces. </t>
  </si>
  <si>
    <t>Nube pública</t>
  </si>
  <si>
    <t>72102900 72101500 72101508</t>
  </si>
  <si>
    <t>Reparación  sistema de iluminación zonas de circulación del edificio sede del DAFP</t>
  </si>
  <si>
    <t>Julián Mauricio Martínez Te. 3344080 Ext 123.</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</si>
  <si>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</si>
  <si>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2 0 4 6 8 OTROS COMUNICACIONES Y TRANSPORTE</t>
  </si>
  <si>
    <t>DIRECCION GENERAL</t>
  </si>
  <si>
    <t>Apoyo al Desarrollo de actividades de gestión.</t>
  </si>
  <si>
    <t>Prestación de servicios profesionales para apoyar a la OFICINA ASESORA DE PLANEACION de la Función Púbica en el marco del PROYECTO MEJORAMIENTO FORTALECIMIENTO DE LA CAPACIDAD INSTITUCIONAL PARA EL DESARROLLO DE POLÍTICAS PÚBLICAS. NACIONAL</t>
  </si>
  <si>
    <t>345 DÍAS</t>
  </si>
  <si>
    <t>C-0502-1000-1</t>
  </si>
  <si>
    <t>Prestación de servicios profesionales para apoyar a la DIRECCION GENERAL de la Función Púbica en el marco del PROYECTO MEJORAMIENTO FORTALECIMIENTO DE LA CAPACIDAD INSTITUCIONAL PARA EL DESARROLLO DE POLÍTICAS PÚBLICAS. NACIONAL</t>
  </si>
  <si>
    <t>Laura Cordoba</t>
  </si>
  <si>
    <t>045/2017</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</si>
  <si>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</si>
  <si>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</si>
  <si>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PRESTACION DE SERVICIOS PROFESIONALES</t>
  </si>
  <si>
    <t>Once (11) pagos así: a) Diez mensualidades vencidas, cada una por valor de TRES MILLONES OCHOCIENTOS NOVENTA Y CINCO MIL PESOS ($3’895.000) M/CTE, y b) Un último pago, por valor de TRES MILLONES QUINIENTOS CINCO MIL QUINIENTOS PESOS ($3’505.500) M/CTE</t>
  </si>
  <si>
    <t xml:space="preserve">Hasta el veintidós (22) de diciembre de 2017, contado a partir del perfeccionamiento del mismo y Registro Presupuestal. </t>
  </si>
  <si>
    <t xml:space="preserve">LAURA CORDOBA REYES </t>
  </si>
  <si>
    <t>041/2017</t>
  </si>
  <si>
    <t>ALEXANDER HERNÁNDEZ ZORRO</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</si>
  <si>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</si>
  <si>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Once (11) mensualidades vencidas, cada una por la suma de CINCO MILLONES OCHO MIL PESOS ($5’008.000) M/CTE</t>
  </si>
  <si>
    <t xml:space="preserve">OLGA LUCÍA ARANGO BARBARAN </t>
  </si>
  <si>
    <t>OFICINA ASESORA DE PLANEACION</t>
  </si>
  <si>
    <t>Prestación de servicios profesionales para apoyar a la DIRECCION DE EMPLEO PUBLICO de la Función Púbica en el marco del PROYECTO MEJORAMIENTO FORTALECIMIENTO DE LA CAPACIDAD INSTITUCIONAL PARA EL DESARROLLO DE POLÍTICAS PÚBLICAS. NACIONAL</t>
  </si>
  <si>
    <t>105 DÍAS</t>
  </si>
  <si>
    <t>DIRECCION GENERAL - CAMBIO CULTURAL</t>
  </si>
  <si>
    <t>Prestación de servicios profesionales para apoyar a la DIRECCION GENERAL - CAMBIO CULTURAL de la Función Púbica en el marco del PROYECTO MEJORAMIENTO FORTALECIMIENTO DE LA CAPACIDAD INSTITUCIONAL PARA EL DESARROLLO DE POLÍTICAS PÚBLICAS. NACIONAL</t>
  </si>
  <si>
    <t>035/2017</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</si>
  <si>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</si>
  <si>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</si>
  <si>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</si>
  <si>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 xml:space="preserve">Tres (3) meses y quince (15) días, contado a partir del perfeccionamiento del mismo y Registro Presupuestal. </t>
  </si>
  <si>
    <t>ANDRÉS FELIPE BITAR ARRAZOLA</t>
  </si>
  <si>
    <t>SUBDIRECCION</t>
  </si>
  <si>
    <t>007/2017</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</si>
  <si>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</si>
  <si>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</si>
  <si>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 xml:space="preserve">Tres meses y medio (3,5), contado a partir del perfeccionamiento del mismo y Registro Presupuestal. </t>
  </si>
  <si>
    <t>LAURA CÓRDOBA REYES</t>
  </si>
  <si>
    <t>5 MESES</t>
  </si>
  <si>
    <t>DIRECCION DE GESTION DEL CONOCIMIENTO</t>
  </si>
  <si>
    <t>Prestación de servicios profesionales para apoyar a la DIRECCION DE GESTION DEL CONOCIMIENTO de la Función Púbica en el marco del PROYECTO MEJORAMIENTO FORTALECIMIENTO DE LA CAPACIDAD INSTITUCIONAL PARA EL DESARROLLO DE POLÍTICAS PÚBLICAS. NACIONAL</t>
  </si>
  <si>
    <t>Diego Alejandro Beltrán</t>
  </si>
  <si>
    <t>GRUPO DE COMUNICACIONES</t>
  </si>
  <si>
    <t>Prestación de servicios profesionales para apoyar al GRUPO DE COMUNICACIONES de la Función Púbica en el marco del PROYECTO MEJORAMIENTO FORTALECIMIENTO DE LA CAPACIDAD INSTITUCIONAL PARA EL DESARROLLO DE POLÍTICAS PÚBLICAS. NACIONAL</t>
  </si>
  <si>
    <t>Gabriela Osorio</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</si>
  <si>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</si>
  <si>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</si>
  <si>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C-0502-1000-2</t>
  </si>
  <si>
    <t>DIRECCION DE GESTION Y DESEMPEÑO INSTITUCIONAL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</si>
  <si>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</si>
  <si>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Maria del Pilar Garcia</t>
  </si>
  <si>
    <t>034/2017</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</si>
  <si>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</si>
  <si>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</si>
  <si>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</si>
  <si>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048/2017</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</si>
  <si>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</si>
  <si>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</si>
  <si>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</si>
  <si>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018/2017</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</si>
  <si>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</si>
  <si>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</si>
  <si>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</si>
  <si>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</si>
  <si>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CATALINA GUTIÉRREZ LÓPEZ</t>
  </si>
  <si>
    <t xml:space="preserve">DIRECCION DE DESARROLLO ORGANIZACIONAL  </t>
  </si>
  <si>
    <t>Prestación de servicios profesionales para apoyar a la DIRECCION DE DESARROLLO ORGANIZACIONAL   de la Función Púbica en el marco del PROYECTO DESARROLLO CAPACIDAD INSTITUCIONAL DE LAS ENTIDADES PUBLICAS DEL ORDEN TERRITORIAL</t>
  </si>
  <si>
    <t>Clara Collazos ext 141</t>
  </si>
  <si>
    <t>012/2017</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</si>
  <si>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</si>
  <si>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</si>
  <si>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</si>
  <si>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ALEJANDRO BECKER ROJAS</t>
  </si>
  <si>
    <t>039/2017</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</si>
  <si>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</si>
  <si>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</si>
  <si>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</si>
  <si>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 SECRETARIA GENERAL -  GRUPO DE SERVICIO AL CIUDADANO</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</si>
  <si>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</si>
  <si>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Jaime Jimenez</t>
  </si>
  <si>
    <t>046/2017</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</si>
  <si>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</si>
  <si>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</si>
  <si>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</si>
  <si>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</si>
  <si>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</si>
  <si>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DIRECCION DE PARTICIPACION, TRANSPARENCIA Y SERVICIO AL CIUDADANO</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</si>
  <si>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</si>
  <si>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Fernando Segur 7395656 a Ext 630</t>
  </si>
  <si>
    <t>Prestación de servicios profesionales para apoyar a la DIRECCION JURIDICA de la Función Púbica en el marco del PROYECTO MEJORAMIENTO FORTALECIMIENTO DE LA CAPACIDAD INSTITUCIONAL PARA EL DESARROLLO DE POLÍTICAS PÚBLICAS. NACIONAL</t>
  </si>
  <si>
    <t>026/2017</t>
  </si>
  <si>
    <t>DIANA ELIZABETH SALINAS GUTIERREZ</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</si>
  <si>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</si>
  <si>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</si>
  <si>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JHON VICENTE CUADROS CUADROS</t>
  </si>
  <si>
    <t>DIRECCION JURIDICA</t>
  </si>
  <si>
    <t>051/2017</t>
  </si>
  <si>
    <t>DIANA MARITZA BUENHOMBRE GUERRERO</t>
  </si>
  <si>
    <t>SECRETARIA GENERAL - GRUPO DE GESTION CONTRACTUAL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</si>
  <si>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</si>
  <si>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Doris Atahualpa</t>
  </si>
  <si>
    <t>013/2017</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</si>
  <si>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</si>
  <si>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</si>
  <si>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</si>
  <si>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</si>
  <si>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DORIS ATAHUALPA POLANCO</t>
  </si>
  <si>
    <t>GRUPO DE GESTION CONTRACTUAL</t>
  </si>
  <si>
    <t>Prestación de servicios profesionales para apoyar a la SUBDIRECCION de la Función Púbica en el marco del PROYECTO MEJORAMIENTO FORTALECIMIENTO DE LA CAPACIDAD INSTITUCIONAL PARA EL DESARROLLO DE POLÍTICAS PÚBLICAS. NACIONAL</t>
  </si>
  <si>
    <t>Armando Ardila</t>
  </si>
  <si>
    <t>004/2017</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</si>
  <si>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</si>
  <si>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</si>
  <si>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</si>
  <si>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CATALINA GUTIERREZ LOPEZ</t>
  </si>
  <si>
    <t>Prestación de servicios profesionales para apoyar a la SUBDIRECCION de la Función Púbica en el marco del PROYECTO DESARROLLO CAPACIDAD INSTITUCIONAL DE LAS ENTIDADES PUBLICAS DEL ORDEN TERRITORIAL</t>
  </si>
  <si>
    <t>040/2017</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</si>
  <si>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</si>
  <si>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</si>
  <si>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</si>
  <si>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</si>
  <si>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024/2017</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</si>
  <si>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</si>
  <si>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</si>
  <si>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</si>
  <si>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165 DÍAS</t>
  </si>
  <si>
    <t>029/2017</t>
  </si>
  <si>
    <t>GERALDINE GIRALDO MORENO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</si>
  <si>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</si>
  <si>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</si>
  <si>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Prestación de servicios de apoyo a la gestión para apoyar a la DIRECCION JURIDICA de la Función Púbica en el marco del PROYECTO MEJORAMIENTO FORTALECIMIENTO DE LA CAPACIDAD INSTITUCIONAL PARA EL DESARROLLO DE POLÍTICAS PÚBLICAS. NACIONAL</t>
  </si>
  <si>
    <t>030/2017</t>
  </si>
  <si>
    <t>GLORIA ESPERANZA JIMENEZ CABRERA</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</si>
  <si>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</si>
  <si>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</si>
  <si>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</si>
  <si>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010/2017</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</si>
  <si>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</si>
  <si>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</si>
  <si>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</si>
  <si>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</si>
  <si>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HECTOR JULIO MELO OCAMPO</t>
  </si>
  <si>
    <t>Prestación de servicios profesionales para apoyar a la OFICINA DE TECNOLOGIAS DE LA INFORMACION Y LAS COMUNICACIONES  de la Función Púbica en el marco del PROYECTO FORTALECIMIENTO DE LOS SISTEMAS DE INFORMACION DEL EMPLEO PUBLICO EN COLOMBIA</t>
  </si>
  <si>
    <t>037/2017</t>
  </si>
  <si>
    <t>JACK LEONARDO MARTINEZ VANEGAS</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</si>
  <si>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</si>
  <si>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</si>
  <si>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</si>
  <si>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008/2017</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</si>
  <si>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</si>
  <si>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</si>
  <si>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</si>
  <si>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</si>
  <si>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 xml:space="preserve">MARÍA DEL CARMEN LÓPEZ HERRERA </t>
  </si>
  <si>
    <t>036/2017</t>
  </si>
  <si>
    <t>JHON EDINSON HALLEY MOSQUERA MIRANDA</t>
  </si>
  <si>
    <t>006/2017</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</si>
  <si>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</si>
  <si>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</si>
  <si>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</si>
  <si>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</si>
  <si>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042/2017</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</si>
  <si>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</si>
  <si>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</si>
  <si>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</si>
  <si>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005/2017</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</si>
  <si>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</si>
  <si>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</si>
  <si>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</si>
  <si>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033/2017</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</si>
  <si>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</si>
  <si>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</si>
  <si>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</si>
  <si>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023/2017</t>
  </si>
  <si>
    <t>JULIANA SALCEDO MONCALEANO</t>
  </si>
  <si>
    <t>Doce (12) pagos, así: a) Once (11) mensualidades vencidas cada una por valor de DOS MILLONES QUINIENTOS OCHENTA Y CUATRO MIL PESOS ($2’584.000) M/CTE, y b) Un último pago por valor de SEISCIENTOS OCHENTA Y NUEVE MIL OCHENTA PESOS ($689.080) M/CTE</t>
  </si>
  <si>
    <t>DIRECCION GENERAL - GESTION INTERNACIONAL</t>
  </si>
  <si>
    <t>Prestación de servicios profesionales para apoyar a la DIRECCION GENERAL - GESTION INTERNACIONAL de la Función Púbica en el marco del PROYECTO MEJORAMIENTO FORTALECIMIENTO DE LA CAPACIDAD INSTITUCIONAL PARA EL DESARROLLO DE POLÍTICAS PÚBLICAS. NACIONAL</t>
  </si>
  <si>
    <t>015/2017</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</si>
  <si>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</si>
  <si>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</si>
  <si>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</si>
  <si>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</si>
  <si>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C-0599-1000-3</t>
  </si>
  <si>
    <t>044/2017</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</si>
  <si>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</si>
  <si>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</si>
  <si>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</si>
  <si>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</si>
  <si>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</si>
  <si>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22 diciembre de 2017</t>
  </si>
  <si>
    <t>050/2017</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</si>
  <si>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</si>
  <si>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</si>
  <si>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</si>
  <si>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Prestación de servicios profesionales para apoyar a la OFICINA ASESORA DE PLANEACION de la Función Púbica en el marco del PROYECTO DESARROLLO CAPACIDAD INSTITUCIONAL DE LAS ENTIDADES PUBLICAS DEL ORDEN TERRITORIAL</t>
  </si>
  <si>
    <t>043/2017</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</si>
  <si>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</si>
  <si>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</si>
  <si>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014/2017</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</si>
  <si>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</si>
  <si>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</si>
  <si>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</si>
  <si>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</si>
  <si>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</si>
  <si>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003/2017</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</si>
  <si>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</si>
  <si>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</si>
  <si>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Cuatro (4) pagos, así: a) Tres (3) mensualidades vencidas, cada una por valor de CINCO MILLONES DE PESOS ($5’000.000) M/CTE. y b) Un último pago, por valor de DOS MILLONES QUINIENTOS MIL PESOS ($2’500.000) M/CTE.</t>
  </si>
  <si>
    <t>009/2017</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</si>
  <si>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</si>
  <si>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</si>
  <si>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</si>
  <si>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RAUL FRANCISCO ACEVEDO WILCHES</t>
  </si>
  <si>
    <t>Prestación de servicios profesionales para apoyar a la  DIRECCION JURIDICA  de la Función Púbica en el marco del PROYECTO MEJORAMIENTO FORTALECIMIENTO DE LA CAPACIDAD INSTITUCIONAL PARA EL DESARROLLO DE POLÍTICAS PÚBLICAS. NACIONAL</t>
  </si>
  <si>
    <t>025/2017</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</si>
  <si>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</si>
  <si>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</si>
  <si>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020/2017</t>
  </si>
  <si>
    <t>MARIA BIBIANA BELTRAN BALLESTEROS</t>
  </si>
  <si>
    <t>032/2017</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</si>
  <si>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</si>
  <si>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</si>
  <si>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</si>
  <si>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022/2017</t>
  </si>
  <si>
    <t>MELITZA DONADO DIAZ GRANADOS</t>
  </si>
  <si>
    <t>027/2017</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</si>
  <si>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</si>
  <si>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</si>
  <si>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</si>
  <si>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021/2017</t>
  </si>
  <si>
    <t>NATALIA ANDREA GONZALEZ PUIN</t>
  </si>
  <si>
    <t>052/2017</t>
  </si>
  <si>
    <t>NOHORA SUSANA BONILLA</t>
  </si>
  <si>
    <t>038/2017</t>
  </si>
  <si>
    <t>PEDRO ANTONIO GARCIA MEDINA</t>
  </si>
  <si>
    <t xml:space="preserve">FRANCISCO JOSE URBINA SUÁREZ </t>
  </si>
  <si>
    <t>031/2017</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</si>
  <si>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</si>
  <si>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</si>
  <si>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</si>
  <si>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Alejandro Becker</t>
  </si>
  <si>
    <t>047/2017</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</si>
  <si>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</si>
  <si>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</si>
  <si>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</si>
  <si>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</si>
  <si>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017/2017</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</si>
  <si>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</si>
  <si>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</si>
  <si>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</si>
  <si>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016/2017</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</si>
  <si>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</si>
  <si>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</si>
  <si>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</si>
  <si>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011/2017</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</si>
  <si>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</si>
  <si>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</si>
  <si>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</si>
  <si>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002/2017</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</si>
  <si>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</si>
  <si>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</si>
  <si>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Claudia Hernandez</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</si>
  <si>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</si>
  <si>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Acuerdo Marco de Precios</t>
  </si>
  <si>
    <t>Soporte extendido SIGEP</t>
  </si>
  <si>
    <t>Adquisición  de habladores en acrílico de 22 cm de ancho x 10 de alto x 4 cm de base en 2 mm transparente .</t>
  </si>
  <si>
    <t>Máquina duplicadora de llaves.</t>
  </si>
  <si>
    <t>Servicio de transporte de bienes muebles dados de baja de la sede de la entidad para la bodega en el IDRD</t>
  </si>
  <si>
    <t xml:space="preserve">SECRETARIA GENERAL - GRUPO DE GESTION ADMINISTRATIVA </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</si>
  <si>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</si>
  <si>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 xml:space="preserve"> SECRETARIA GENERAL -  GRUPO DE GESTION HUMANA</t>
  </si>
  <si>
    <t>Prestación de servicios profesionales para apoyar a la  SECRETARIA GENERAL -  GRUPO DE GESTION HUMANA de la Función Púbica en el marco del PROYECTO DESARROLLO CAPACIDAD INSTITUCIONAL DE LAS ENTIDADES PUBLICAS DEL ORDEN TERRITORIAL</t>
  </si>
  <si>
    <t>Luz Mary Riaño</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</si>
  <si>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</si>
  <si>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</si>
  <si>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10 MESES</t>
  </si>
  <si>
    <t>Luz Stella Patiño</t>
  </si>
  <si>
    <t>DIRECCION DE DESARROLLO ORGANIZACIONAL</t>
  </si>
  <si>
    <t>Prestación de servicios profesionales para apoyar a la DIRECCION DE DESARROLLO ORGANIZACIONAL de la Función Púbica en el marco del PROYECTO DESARROLLO CAPACIDAD INSTITUCIONAL DE LAS ENTIDADES PUBLICAS DEL ORDEN TERRITORIAL</t>
  </si>
  <si>
    <t>Segunda fase CRM</t>
  </si>
  <si>
    <t xml:space="preserve">Selección Abreviada por subasta </t>
  </si>
  <si>
    <t>Prestación de servicios profesionales como traductor, en desarrollo del  PROYECTO MEJORAMIENTO FORTALECIMIENTO DE LA CAPACIDAD INSTITUCIONAL PARA EL DESARROLLO DE POLÍTICAS PÚBLICAS. NACIONAL</t>
  </si>
  <si>
    <t>Fernando Segura 7395656  Ext 630</t>
  </si>
  <si>
    <t>SECRETARIA GENERAL - GRUPO DE GESTION DOCUMENTAL</t>
  </si>
  <si>
    <t>Digitalizar documentos de conservación permanente según disposiciones legales y técnicas vigentes</t>
  </si>
  <si>
    <t>INVERSION</t>
  </si>
  <si>
    <t>Capacitar en gestión Documental a los responsables de los archivos del Departamento</t>
  </si>
  <si>
    <t>CONTRATO MINIMA CUANTIA</t>
  </si>
  <si>
    <t>Prestación de servicios de apoyo para  aumentar la capacidad y mejorar las condiciones de almacenamiento del Archivo Central.</t>
  </si>
  <si>
    <t>CONTRATACION DIRECTA</t>
  </si>
  <si>
    <t>Soporte técnico  al  sistemas de información y servicios web para la operación adecuada de los servicios documentales de la entidad</t>
  </si>
  <si>
    <t>32101617 
43233201</t>
  </si>
  <si>
    <t>Adquirir los certificados para la implementación de firma digital como mecanismo de protección y autenticidad e integridad de los documentos electrónicos de archivo dentro del Sistema de Gestión Documental</t>
  </si>
  <si>
    <t>Realizar el levantamiento del inventario documental en su estado natural del fondo acumulado. </t>
  </si>
  <si>
    <t>Organizar fisicamente el archivo central y del fondo acumulado</t>
  </si>
  <si>
    <t>SUBASTA INVERSA</t>
  </si>
  <si>
    <t xml:space="preserve">
ANGELA MARÍA GONZALEZ LOZADA
SECRETARIA GENERAL
JULIAN MAURICIO MARTINEZ ALVARADO
COORDINADOR DEL GRUPO DE GESTIÓN ADMINISTRATIVA</t>
  </si>
  <si>
    <t>JULIAN MAURICIO MARTÍNEZ ALVARADO
Coordinador Grupo Gestión Administrativa</t>
  </si>
  <si>
    <t>JULIAN MAURICIO MARTINEZ ALVARADO</t>
  </si>
  <si>
    <t>COORDINADOR GRUPO GESTIÓN ADMINISTRATIVA</t>
  </si>
  <si>
    <t>Apoyo seguimiento en temas de la planeación estratégica</t>
  </si>
  <si>
    <t xml:space="preserve">C-123-1000-4 Recurso 11
</t>
  </si>
  <si>
    <t>Adriana Daza Tel 3344080 Ett. 192</t>
  </si>
  <si>
    <t>SUBDIRECCIÓN</t>
  </si>
  <si>
    <t>Prestar los Servicios Profesionales en el Grupo de Comunicaciones Estratégicas, con el fin de apoyar la actualización de la estrategia de comunicaciones de la Función Pública</t>
  </si>
  <si>
    <t xml:space="preserve">Prestar los Servicios Profesionales en el Grupo de Comunicaciones Estratégicas, con el fin de apoyar la estrategia de comunicaciones dirigida a los servidores públicos </t>
  </si>
  <si>
    <t xml:space="preserve">Prestar los Servicios Profesionales en el Grupo de Comunicaciones Estratégicas, con el fin de implementar la estrategia de comunicaciones en las redes sociales institucionales del Departamento. </t>
  </si>
  <si>
    <t>C-123-1000-4 Recurso 11</t>
  </si>
  <si>
    <t>Prestar los Servicios Profesionales en el Grupo de Comunicaciones Estratégicas, con el fin de efectuar la diagramación de las publicaciones técnicas y de los documentos institucionales de la entidad</t>
  </si>
  <si>
    <t>Prestar los Servicios Profesionales en el Grupo de Comunicaciones Estratégicas, para apoyar la difusión en los medios de comunicación tanto nacionales como territoriales, la información que produce la Función Pública</t>
  </si>
  <si>
    <t>C-520-1403-1 Recurso 10</t>
  </si>
  <si>
    <t>053/2017</t>
  </si>
  <si>
    <t>LUPA JURÍDICA SAS</t>
  </si>
  <si>
    <t>Prestar los servicios de vigilancia, seguimiento y control de los procesos adelantados en los distintos despachos judiciales a nivel Nacional, diferentes a la ciudad de Bogotá D.C., en los que es parte la Función Pública, así como aquellos que se inicien durante la ejecución del contrato.</t>
  </si>
  <si>
    <t xml:space="preserve">PRESTACION DE SERVICIOS </t>
  </si>
  <si>
    <t>Seis (6) pagos, distribuidos en mensualidades vencidas, en relación con el número de procesos y tutelas efectivamente vigilados en dicha mensualidad, previo certificado de recibido a satisfacción por parte del supervisor del contrato, sin que el monto total de los servicios prestados pueda exceder la cuantía total del mismo.</t>
  </si>
  <si>
    <t>Seis (6) meses, contado a partir del perfeccionamiento del mismo, previo registro presupuestal y aprobación de pólizas.</t>
  </si>
  <si>
    <t>ADRIANA MARCELA ORTEGA MORENO</t>
  </si>
  <si>
    <t>055/2017</t>
  </si>
  <si>
    <t>MONICA SILVA</t>
  </si>
  <si>
    <t>056/2017</t>
  </si>
  <si>
    <t>JONATHAN ARROYO</t>
  </si>
  <si>
    <t>059/2017</t>
  </si>
  <si>
    <t>JUAN FELIPE ROMERO FIERRO</t>
  </si>
  <si>
    <t xml:space="preserve">Prestar los servicios profesionales en la Oficina Asesora de Planeación de la Función Pública, para apoyar la elaboración de la documentación, mejora y control de la gestión de los procesos institucionales implementados en la Entidad. </t>
  </si>
  <si>
    <t>Seis (6) pagos, así: a) Cinco (5) mensualidades vencidas, cada una por valor de TRES MILLONES SEISCIENTOS CUATRO MIL PESOS ($3’604.000) M/CTE, y b) Un (1) último pago por valor de UN MILLÓN OCHOCIENTOS DOS MIL PESOS ($1’802.000) M/CTE</t>
  </si>
  <si>
    <t>Cinco (5) meses y quince (15) días, a partir del perfeccionamiento del mismo y registro presupuestal.</t>
  </si>
  <si>
    <t>060/2017</t>
  </si>
  <si>
    <t>JULIO NORBERTO SOLANO JIMENEZ</t>
  </si>
  <si>
    <t xml:space="preserve">Prestar los servicios profesionales en la Dirección de Gestión del Conocimiento de la Función Pública, para apoyar la edición, mejoramiento de la escritura y difusión de los productos e investigaciones elaboradas por los Grupos de Análisis y Política así como la implementación de la cultura de la memoria y el aprendizaje del Sistema de Gestión de Conocimiento de la Entidad, en el marco del Proyecto de Inversión “Mejoramiento, Fortalecimiento de la Capacidad Institucional para el Desarrollo de las Políticas Públicas. Nacional”. </t>
  </si>
  <si>
    <t>Tres (3) mensualidades vencidas, cada una por valor de OCHO MILLONES DE PESOS ($8’000.000)  M/CTE</t>
  </si>
  <si>
    <t xml:space="preserve">Tres (3) meses, contado a partir del perfeccionamiento del mismo y Registro Presupuestal. </t>
  </si>
  <si>
    <t xml:space="preserve">SEBASTIAN DAVID PEÑA MERCHÁN </t>
  </si>
  <si>
    <t>061/2017</t>
  </si>
  <si>
    <t>ALEXANDER MARQUEZ RIOS</t>
  </si>
  <si>
    <t>Prestar los Servicios Profesionales en la Dirección de Empleo Público de la Función Pública, para apoyar la actualización, ajuste y capacitación de las herramientas y documentos asociados a la Gestión Estratégica de Talento Humano, en el marco del Proyecto de Inversión “Mejoramiento, Fortalecimiento de la Capacidad Institucional para el Desarrollo de las Políticas Públicas. Nacional”.</t>
  </si>
  <si>
    <t>Tres (3) mensualidades vencidas, cada una por valor de OCHO MILLONES SETECIENTOS TREINTA Y SEIS MIL PESOS ($8‘736.000) M/CTE</t>
  </si>
  <si>
    <t>FRANCISCO CAMARGO SALAS</t>
  </si>
  <si>
    <t>DIRECCION DE EMPLEO PUBLICO</t>
  </si>
  <si>
    <t>063/2017</t>
  </si>
  <si>
    <t>ROSA MARÍA BOLAÑOS TOVAR</t>
  </si>
  <si>
    <t xml:space="preserve">Prestar los Servicios Profesionales en la Dirección de Desarrollo Organizacional de la Función Pública, para apoyar la organización de las actividades relacionadas con la implementación de la Estrategia de Gestión Territorial, en el marco del Proyecto de Inversión “DESARROLLO CAPACIDAD INSTITUCIONAL DE LAS ENTIDADES PÚBLICAS DEL ORDEN TERRITORIAL”. </t>
  </si>
  <si>
    <t>Tres (3) mensualidades vencidas, cada una por valor de CINCO MILLONES OCHO MIL PESOS ($5.008.000) M/CTE</t>
  </si>
  <si>
    <t>064/2017</t>
  </si>
  <si>
    <t>CIRO EDUARDO LÓPEZ MARTÍNEZ</t>
  </si>
  <si>
    <t>Prestar los Servicios Profesionales en la Dirección Jurídica de la Función Pública para apoyar la elaboración de los proyectos de respuesta a consultas y revisión de proyectos de conceptos, relacionados con el empleo público, el bienestar social y la capacitación e incentivos, en el marco del Proyecto de Inversión “Mejoramiento, Fortalecimiento de la capacidad institucional para el Desarrollo de Políticas Públicas. Nacional".</t>
  </si>
  <si>
    <t>Tres (3) mensualidades vencidas, cada una por valor de SEIS MILLONES TRECIENTOS MIL PESOS ($6’300.000) M/CTE</t>
  </si>
  <si>
    <t>MÓNICA LILIANA HERRERA MEDINA</t>
  </si>
  <si>
    <t>065/2017</t>
  </si>
  <si>
    <t>DANIELA TRUJILLO RESTREPO</t>
  </si>
  <si>
    <t>Prestar los Servicios Profesionales en la Dirección de Participación, Transparencia y Servicio al Ciudadano de la Función Pública, para apoyar la definición de lineamientos y elaboración de instrumentos para promover la participación ciudadana en la gestión pública, la rendición de cuentas y el control social regional, en el proceso de democratización de la administración pública, en el marco del Proyecto de Inversión denominado “Mejoramiento, Fortalecimiento de la capacidad institucional para el Desarrollo de Políticas Públicas. Nacional”</t>
  </si>
  <si>
    <t>Nueve (9) mensualidades vencidas, cada una por valor de CUATRO MILLONES OCHOCIENTOS NOVENTA Y SIETE MIL PESOS ($4’897.000) M/CTE</t>
  </si>
  <si>
    <t xml:space="preserve">Nueve (9) meses, contado a partir del perfeccionamiento del mismo y Registro Presupuestal. </t>
  </si>
  <si>
    <t>SUSAN SIMONETH SUAREZ GUTIERREZ</t>
  </si>
  <si>
    <t>068/2017</t>
  </si>
  <si>
    <t>NICHOLAS BENEDETTI</t>
  </si>
  <si>
    <t>069/2017</t>
  </si>
  <si>
    <t>LUZ ANDREA PIÑEROS</t>
  </si>
  <si>
    <t>070/2017</t>
  </si>
  <si>
    <t>GABRIELA DIAZ</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</si>
</sst>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6" formatCode="&quot;$&quot;\ #,##0_);[Red]\(&quot;$&quot;\ #,##0\)"/>
    <numFmt numFmtId="41" formatCode="_(* #,##0_);_(* \(#,##0\);_(* &quot;-&quot;_);_(@_)"/>
    <numFmt numFmtId="44" formatCode="_(&quot;$&quot;\ * #,##0.00_);_(&quot;$&quot;\ * \(#,##0.00\);_(&quot;$&quot;\ * &quot;-&quot;??_);_(@_)"/>
    <numFmt numFmtId="43" formatCode="_(* #,##0.00_);_(* \(#,##0.00\);_(* &quot;-&quot;??_);_(@_)"/>
    <numFmt numFmtId="164" formatCode="_-* #,##0_-;\-* #,##0_-;_-* &quot;-&quot;_-;_-@_-"/>
    <numFmt numFmtId="165" formatCode="_(* #,##0_);_(* \(#,##0\);_(* &quot;-&quot;??_);_(@_)"/>
    <numFmt numFmtId="166" formatCode="_-* #,##0.00_-;\-* #,##0.00_-;_-* &quot;-&quot;_-;_-@_-"/>
    <numFmt numFmtId="167" formatCode="[$-1240A]&quot;$&quot;\ #,##0.00;\(&quot;$&quot;\ #,##0.00\)"/>
    <numFmt numFmtId="168" formatCode="_(&quot;$&quot;\ * #,##0_);_(&quot;$&quot;\ * \(#,##0\);_(&quot;$&quot;\ * &quot;-&quot;??_);_(@_)"/>
    <numFmt numFmtId="169" formatCode="_([$$-240A]\ * #,##0.00_);_([$$-240A]\ * \(#,##0.00\);_([$$-240A]\ * &quot;-&quot;??_);_(@_)"/>
    <numFmt numFmtId="170" formatCode="_-&quot;$&quot;* #,##0_-;\-&quot;$&quot;* #,##0_-;_-&quot;$&quot;* &quot;-&quot;_-;_-@_-"/>
    <numFmt numFmtId="171" formatCode="&quot;$&quot;\ #,##0.00"/>
    <numFmt numFmtId="172" formatCode="#,###\ &quot;MESES&quot;"/>
    <numFmt numFmtId="173" formatCode="#,###.0\ &quot;MESES&quot;"/>
  </numFmts>
  <fonts count="79"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Arial"/>
      <family val="2"/>
    </font>
    <font>
      <sz val="8"/>
      <color rgb="FF000000"/>
      <name val="Arial"/>
      <family val="2"/>
    </font>
    <font>
      <sz val="8"/>
      <name val="Arial"/>
      <family val="2"/>
    </font>
    <font>
      <sz val="10"/>
      <color theme="1"/>
      <name val="Times New Roman"/>
      <family val="1"/>
    </font>
    <font>
      <b/>
      <sz val="11"/>
      <color theme="0"/>
      <name val="Calibri"/>
      <family val="2"/>
    </font>
    <font>
      <b/>
      <sz val="11"/>
      <name val="Calibri"/>
      <family val="2"/>
    </font>
    <font>
      <sz val="10"/>
      <color indexed="8"/>
      <name val="MS Sans Serif"/>
      <family val="2"/>
    </font>
    <font>
      <sz val="9"/>
      <color indexed="8"/>
      <name val="Arial"/>
      <family val="2"/>
    </font>
    <font>
      <b/>
      <sz val="11"/>
      <name val="Calibri"/>
      <family val="2"/>
      <scheme val="minor"/>
    </font>
    <font>
      <sz val="11"/>
      <name val="Calibri"/>
      <family val="2"/>
      <scheme val="minor"/>
    </font>
    <font>
      <sz val="9"/>
      <name val="Arial"/>
      <family val="2"/>
    </font>
    <font>
      <b/>
      <sz val="9"/>
      <color indexed="8"/>
      <name val="Arial"/>
      <family val="2"/>
    </font>
    <font>
      <b/>
      <sz val="8"/>
      <color rgb="FF000000"/>
      <name val="Calibri"/>
      <family val="2"/>
      <scheme val="minor"/>
    </font>
    <font>
      <b/>
      <sz val="11"/>
      <color indexed="8"/>
      <name val="Calibri"/>
      <family val="2"/>
      <scheme val="minor"/>
    </font>
    <font>
      <b/>
      <sz val="8"/>
      <color theme="1"/>
      <name val="Arial"/>
      <family val="2"/>
    </font>
    <font>
      <sz val="8"/>
      <color rgb="FF000000"/>
      <name val="Times New Roman"/>
      <family val="1"/>
    </font>
    <font>
      <sz val="11"/>
      <name val="Calibri"/>
      <family val="2"/>
    </font>
    <font>
      <sz val="11"/>
      <color rgb="FF000000"/>
      <name val="Calibri"/>
      <family val="2"/>
    </font>
    <font>
      <sz val="9"/>
      <color rgb="FF000000"/>
      <name val="Arial"/>
      <family val="2"/>
    </font>
    <font>
      <sz val="11"/>
      <color rgb="FF000000"/>
      <name val="Calibri"/>
      <family val="2"/>
      <scheme val="minor"/>
    </font>
    <font>
      <sz val="11"/>
      <color theme="0"/>
      <name val="Calibri"/>
      <family val="2"/>
      <scheme val="minor"/>
    </font>
    <font>
      <b/>
      <sz val="16"/>
      <color rgb="FF0033CC"/>
      <name val="Calibri"/>
      <family val="2"/>
      <scheme val="minor"/>
    </font>
    <font>
      <sz val="14"/>
      <color theme="1"/>
      <name val="Calibri"/>
      <family val="2"/>
      <scheme val="minor"/>
    </font>
    <font>
      <sz val="12"/>
      <color theme="1"/>
      <name val="Arial"/>
      <family val="2"/>
    </font>
    <font>
      <sz val="20"/>
      <color theme="1"/>
      <name val="Calibri"/>
      <family val="2"/>
      <scheme val="minor"/>
    </font>
    <font>
      <sz val="12"/>
      <color theme="1"/>
      <name val="Calibri"/>
      <family val="2"/>
      <scheme val="minor"/>
    </font>
    <font>
      <b/>
      <sz val="20"/>
      <color theme="1"/>
      <name val="Calibri"/>
      <family val="2"/>
      <scheme val="minor"/>
    </font>
    <font>
      <u/>
      <sz val="11"/>
      <color theme="10"/>
      <name val="Calibri"/>
      <family val="2"/>
      <scheme val="minor"/>
    </font>
    <font>
      <sz val="22"/>
      <color theme="1"/>
      <name val="Calibri"/>
      <family val="2"/>
      <scheme val="minor"/>
    </font>
    <font>
      <sz val="26"/>
      <color theme="1"/>
      <name val="Calibri"/>
      <family val="2"/>
      <scheme val="minor"/>
    </font>
    <font>
      <b/>
      <sz val="12"/>
      <color theme="1"/>
      <name val="Arial"/>
      <family val="2"/>
    </font>
    <font>
      <b/>
      <sz val="16"/>
      <color rgb="FFFF0000"/>
      <name val="Calibri"/>
      <family val="2"/>
      <scheme val="minor"/>
    </font>
    <font>
      <b/>
      <sz val="16"/>
      <name val="Calibri"/>
      <family val="2"/>
      <scheme val="minor"/>
    </font>
    <font>
      <b/>
      <sz val="14"/>
      <color rgb="FFFF0000"/>
      <name val="Calibri"/>
      <family val="2"/>
      <scheme val="minor"/>
    </font>
    <font>
      <b/>
      <sz val="16"/>
      <color rgb="FF002060"/>
      <name val="Arial Narrow"/>
      <family val="2"/>
    </font>
    <font>
      <b/>
      <sz val="12"/>
      <color rgb="FF002060"/>
      <name val="Arial"/>
      <family val="2"/>
    </font>
    <font>
      <sz val="12"/>
      <color rgb="FF002060"/>
      <name val="Calibri"/>
      <family val="2"/>
      <scheme val="minor"/>
    </font>
    <font>
      <b/>
      <sz val="16"/>
      <color theme="5" tint="-0.499984740745262"/>
      <name val="Arial"/>
      <family val="2"/>
    </font>
    <font>
      <sz val="14"/>
      <color theme="5" tint="-0.499984740745262"/>
      <name val="Arial"/>
      <family val="2"/>
    </font>
    <font>
      <sz val="12"/>
      <color theme="5" tint="-0.499984740745262"/>
      <name val="Arial"/>
      <family val="2"/>
    </font>
    <font>
      <sz val="11"/>
      <color theme="5" tint="-0.499984740745262"/>
      <name val="Arial"/>
      <family val="2"/>
    </font>
    <font>
      <sz val="11"/>
      <color rgb="FF002060"/>
      <name val="Arial"/>
      <family val="2"/>
    </font>
    <font>
      <b/>
      <sz val="14"/>
      <color rgb="FF002060"/>
      <name val="Arial"/>
      <family val="2"/>
    </font>
    <font>
      <sz val="12"/>
      <color rgb="FF002060"/>
      <name val="Arial"/>
      <family val="2"/>
    </font>
    <font>
      <sz val="12"/>
      <color rgb="FF002060"/>
      <name val="Times New Roman"/>
      <family val="1"/>
    </font>
    <font>
      <b/>
      <sz val="13"/>
      <color rgb="FF002060"/>
      <name val="Arial"/>
      <family val="2"/>
    </font>
    <font>
      <b/>
      <sz val="15"/>
      <name val="Arial"/>
      <family val="2"/>
    </font>
    <font>
      <b/>
      <sz val="15"/>
      <color theme="1"/>
      <name val="Arial"/>
      <family val="2"/>
    </font>
    <font>
      <sz val="15"/>
      <color theme="1"/>
      <name val="Arial"/>
      <family val="2"/>
    </font>
    <font>
      <sz val="15"/>
      <color rgb="FF002060"/>
      <name val="Arial"/>
      <family val="2"/>
    </font>
    <font>
      <b/>
      <sz val="16"/>
      <color theme="0"/>
      <name val="Arial"/>
      <family val="2"/>
    </font>
    <font>
      <strike/>
      <sz val="14"/>
      <color theme="0"/>
      <name val="Arial"/>
      <family val="2"/>
    </font>
    <font>
      <strike/>
      <sz val="12"/>
      <color theme="0"/>
      <name val="Arial"/>
      <family val="2"/>
    </font>
    <font>
      <strike/>
      <sz val="11"/>
      <color theme="0"/>
      <name val="Arial"/>
      <family val="2"/>
    </font>
    <font>
      <b/>
      <sz val="11"/>
      <color rgb="FF002060"/>
      <name val="Arial"/>
      <family val="2"/>
    </font>
    <font>
      <b/>
      <sz val="13"/>
      <color rgb="FF002060"/>
      <name val="Calibri"/>
      <family val="2"/>
      <scheme val="minor"/>
    </font>
    <font>
      <sz val="11"/>
      <color rgb="FF002060"/>
      <name val="Calibri"/>
      <family val="2"/>
      <scheme val="minor"/>
    </font>
    <font>
      <b/>
      <strike/>
      <sz val="14"/>
      <color rgb="FF002060"/>
      <name val="Arial"/>
      <family val="2"/>
    </font>
    <font>
      <strike/>
      <sz val="11"/>
      <color rgb="FF002060"/>
      <name val="Calibri"/>
      <family val="2"/>
      <scheme val="minor"/>
    </font>
    <font>
      <sz val="14"/>
      <color rgb="FF002060"/>
      <name val="Arial"/>
      <family val="2"/>
    </font>
    <font>
      <sz val="11"/>
      <color theme="5" tint="-0.499984740745262"/>
      <name val="Calibri"/>
      <family val="2"/>
      <scheme val="minor"/>
    </font>
    <font>
      <sz val="11"/>
      <color theme="0"/>
      <name val="Arial"/>
      <family val="2"/>
    </font>
    <font>
      <strike/>
      <sz val="11"/>
      <color rgb="FF002060"/>
      <name val="Arial"/>
      <family val="2"/>
    </font>
    <font>
      <b/>
      <strike/>
      <sz val="16"/>
      <color theme="0"/>
      <name val="Arial"/>
      <family val="2"/>
    </font>
    <font>
      <b/>
      <sz val="14"/>
      <color theme="0"/>
      <name val="Arial"/>
      <family val="2"/>
    </font>
    <font>
      <sz val="12"/>
      <color theme="0"/>
      <name val="Arial"/>
      <family val="2"/>
    </font>
    <font>
      <sz val="16"/>
      <color theme="1"/>
      <name val="Calibri"/>
      <family val="2"/>
      <scheme val="minor"/>
    </font>
    <font>
      <b/>
      <sz val="14"/>
      <name val="Arial"/>
      <family val="2"/>
    </font>
    <font>
      <sz val="14"/>
      <name val="Arial"/>
      <family val="2"/>
    </font>
    <font>
      <b/>
      <sz val="16"/>
      <color rgb="FF002060"/>
      <name val="Arial"/>
      <family val="2"/>
    </font>
    <font>
      <b/>
      <sz val="22"/>
      <color rgb="FF002060"/>
      <name val="Arial"/>
      <family val="2"/>
    </font>
    <font>
      <b/>
      <sz val="16"/>
      <name val="Arial"/>
      <family val="2"/>
    </font>
    <font>
      <sz val="11"/>
      <name val="Arial"/>
      <family val="2"/>
    </font>
    <font>
      <sz val="12"/>
      <name val="Arial"/>
      <family val="2"/>
    </font>
    <font>
      <sz val="14"/>
      <name val="Calibri"/>
      <family val="2"/>
      <scheme val="minor"/>
    </font>
    <font>
      <sz val="15"/>
      <name val="Arial"/>
      <family val="2"/>
    </font>
  </fonts>
  <fills count="27">
    <fill>
      <patternFill patternType="none"/>
    </fill>
    <fill>
      <patternFill patternType="gray125"/>
    </fill>
    <fill>
      <patternFill patternType="solid">
        <fgColor theme="0"/>
        <bgColor indexed="64"/>
      </patternFill>
    </fill>
    <fill>
      <patternFill patternType="solid">
        <fgColor theme="7" tint="-0.249977111117893"/>
        <bgColor indexed="64"/>
      </patternFill>
    </fill>
    <fill>
      <patternFill patternType="solid">
        <fgColor rgb="FFFF0000"/>
        <bgColor indexed="64"/>
      </patternFill>
    </fill>
    <fill>
      <patternFill patternType="solid">
        <fgColor rgb="FFC00000"/>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rgb="FF92D050"/>
        <bgColor indexed="64"/>
      </patternFill>
    </fill>
    <fill>
      <patternFill patternType="solid">
        <fgColor theme="3" tint="0.39997558519241921"/>
        <bgColor indexed="64"/>
      </patternFill>
    </fill>
    <fill>
      <patternFill patternType="solid">
        <fgColor rgb="FF00B0F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theme="9" tint="-0.49998474074526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rgb="FF7030A0"/>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8" tint="0.39997558519241921"/>
        <bgColor indexed="64"/>
      </patternFill>
    </fill>
    <fill>
      <patternFill patternType="solid">
        <fgColor theme="4"/>
      </patternFill>
    </fill>
    <fill>
      <patternFill patternType="solid">
        <fgColor theme="5" tint="0.59999389629810485"/>
        <bgColor indexed="64"/>
      </patternFill>
    </fill>
    <fill>
      <patternFill patternType="solid">
        <fgColor theme="1"/>
        <bgColor indexed="64"/>
      </patternFill>
    </fill>
    <fill>
      <patternFill patternType="solid">
        <fgColor theme="9" tint="0.39997558519241921"/>
        <bgColor indexed="64"/>
      </patternFill>
    </fill>
  </fills>
  <borders count="4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rgb="FFD3D3D3"/>
      </left>
      <right style="thin">
        <color rgb="FFD3D3D3"/>
      </right>
      <top style="thin">
        <color rgb="FFD3D3D3"/>
      </top>
      <bottom style="thin">
        <color rgb="FFD3D3D3"/>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rgb="FFD3D3D3"/>
      </right>
      <top style="thin">
        <color rgb="FFD3D3D3"/>
      </top>
      <bottom style="thin">
        <color rgb="FFD3D3D3"/>
      </bottom>
      <diagonal/>
    </border>
    <border>
      <left style="thin">
        <color rgb="FFD3D3D3"/>
      </left>
      <right style="thin">
        <color rgb="FFD3D3D3"/>
      </right>
      <top/>
      <bottom style="thin">
        <color rgb="FFD3D3D3"/>
      </bottom>
      <diagonal/>
    </border>
    <border>
      <left style="thin">
        <color rgb="FFD3D3D3"/>
      </left>
      <right/>
      <top/>
      <bottom style="thin">
        <color rgb="FFD3D3D3"/>
      </bottom>
      <diagonal/>
    </border>
    <border>
      <left style="thin">
        <color rgb="FFD3D3D3"/>
      </left>
      <right style="thin">
        <color indexed="64"/>
      </right>
      <top style="thin">
        <color rgb="FFD3D3D3"/>
      </top>
      <bottom style="thin">
        <color rgb="FFD3D3D3"/>
      </bottom>
      <diagonal/>
    </border>
    <border>
      <left style="thin">
        <color indexed="64"/>
      </left>
      <right style="thin">
        <color rgb="FFD3D3D3"/>
      </right>
      <top style="thin">
        <color rgb="FFD3D3D3"/>
      </top>
      <bottom style="thin">
        <color indexed="64"/>
      </bottom>
      <diagonal/>
    </border>
    <border>
      <left style="thin">
        <color rgb="FFD3D3D3"/>
      </left>
      <right style="thin">
        <color rgb="FFD3D3D3"/>
      </right>
      <top style="thin">
        <color rgb="FFD3D3D3"/>
      </top>
      <bottom style="thin">
        <color indexed="64"/>
      </bottom>
      <diagonal/>
    </border>
    <border>
      <left style="thin">
        <color rgb="FFD3D3D3"/>
      </left>
      <right style="thin">
        <color rgb="FFD3D3D3"/>
      </right>
      <top/>
      <bottom style="thin">
        <color indexed="64"/>
      </bottom>
      <diagonal/>
    </border>
    <border>
      <left style="thin">
        <color rgb="FFD3D3D3"/>
      </left>
      <right/>
      <top/>
      <bottom style="thin">
        <color indexed="64"/>
      </bottom>
      <diagonal/>
    </border>
    <border>
      <left/>
      <right/>
      <top/>
      <bottom style="thin">
        <color indexed="64"/>
      </bottom>
      <diagonal/>
    </border>
    <border>
      <left style="thin">
        <color rgb="FFD3D3D3"/>
      </left>
      <right style="thin">
        <color indexed="64"/>
      </right>
      <top style="thin">
        <color rgb="FFD3D3D3"/>
      </top>
      <bottom style="thin">
        <color indexed="64"/>
      </bottom>
      <diagonal/>
    </border>
    <border>
      <left/>
      <right style="thick">
        <color auto="1"/>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bottom style="thin">
        <color auto="1"/>
      </bottom>
      <diagonal/>
    </border>
    <border>
      <left/>
      <right/>
      <top/>
      <bottom style="medium">
        <color auto="1"/>
      </bottom>
      <diagonal/>
    </border>
    <border>
      <left style="thin">
        <color auto="1"/>
      </left>
      <right style="thick">
        <color auto="1"/>
      </right>
      <top style="thin">
        <color auto="1"/>
      </top>
      <bottom style="thin">
        <color auto="1"/>
      </bottom>
      <diagonal/>
    </border>
    <border>
      <left/>
      <right style="medium">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ck">
        <color auto="1"/>
      </right>
      <top style="thin">
        <color auto="1"/>
      </top>
      <bottom/>
      <diagonal/>
    </border>
    <border>
      <left style="thin">
        <color auto="1"/>
      </left>
      <right style="thin">
        <color auto="1"/>
      </right>
      <top/>
      <bottom style="thin">
        <color auto="1"/>
      </bottom>
      <diagonal/>
    </border>
    <border>
      <left style="thin">
        <color auto="1"/>
      </left>
      <right style="thick">
        <color auto="1"/>
      </right>
      <top/>
      <bottom style="thin">
        <color auto="1"/>
      </bottom>
      <diagonal/>
    </border>
    <border>
      <left style="thin">
        <color auto="1"/>
      </left>
      <right style="thin">
        <color auto="1"/>
      </right>
      <top/>
      <bottom/>
      <diagonal/>
    </border>
    <border>
      <left style="thin">
        <color auto="1"/>
      </left>
      <right style="thick">
        <color auto="1"/>
      </right>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13">
    <xf numFmtId="0" fontId="0" fillId="0" borderId="0"/>
    <xf numFmtId="43" fontId="1" fillId="0" borderId="0" applyFont="0" applyFill="0" applyBorder="0" applyAlignment="0" applyProtection="0"/>
    <xf numFmtId="41" fontId="1" fillId="0" borderId="0" applyFont="0" applyFill="0" applyBorder="0" applyAlignment="0" applyProtection="0"/>
    <xf numFmtId="0" fontId="9" fillId="0" borderId="0"/>
    <xf numFmtId="0" fontId="22" fillId="0" borderId="0"/>
    <xf numFmtId="43" fontId="22" fillId="0" borderId="0" applyFont="0" applyFill="0" applyBorder="0" applyAlignment="0" applyProtection="0"/>
    <xf numFmtId="9" fontId="22" fillId="0" borderId="0" applyFont="0" applyFill="0" applyBorder="0" applyAlignment="0" applyProtection="0"/>
    <xf numFmtId="0" fontId="23" fillId="23" borderId="0" applyNumberFormat="0" applyBorder="0" applyAlignment="0" applyProtection="0"/>
    <xf numFmtId="164" fontId="1" fillId="0" borderId="0" applyFont="0" applyFill="0" applyBorder="0" applyAlignment="0" applyProtection="0"/>
    <xf numFmtId="0" fontId="30" fillId="0" borderId="0" applyNumberFormat="0" applyFill="0" applyBorder="0" applyAlignment="0" applyProtection="0"/>
    <xf numFmtId="170"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601">
    <xf numFmtId="0" fontId="0" fillId="0" borderId="0" xfId="0"/>
    <xf numFmtId="0" fontId="3" fillId="0" borderId="0" xfId="0" applyFont="1"/>
    <xf numFmtId="0" fontId="4" fillId="2" borderId="2" xfId="0" applyFont="1" applyFill="1" applyBorder="1" applyAlignment="1">
      <alignment horizontal="center" vertical="center"/>
    </xf>
    <xf numFmtId="0" fontId="3" fillId="3" borderId="0" xfId="0" applyFont="1" applyFill="1" applyAlignment="1">
      <alignment horizontal="center" vertical="center"/>
    </xf>
    <xf numFmtId="0" fontId="4" fillId="3" borderId="2" xfId="0" applyFont="1" applyFill="1" applyBorder="1" applyAlignment="1">
      <alignment vertical="center" wrapText="1"/>
    </xf>
    <xf numFmtId="43" fontId="4" fillId="3" borderId="2" xfId="1" applyFont="1" applyFill="1" applyBorder="1" applyAlignment="1">
      <alignment horizontal="right" vertical="center"/>
    </xf>
    <xf numFmtId="0" fontId="3" fillId="3" borderId="0" xfId="0" applyFont="1" applyFill="1"/>
    <xf numFmtId="0" fontId="3" fillId="4" borderId="0" xfId="0" applyFont="1" applyFill="1" applyAlignment="1">
      <alignment horizontal="center" vertical="center"/>
    </xf>
    <xf numFmtId="0" fontId="3" fillId="5" borderId="2" xfId="0" applyFont="1" applyFill="1" applyBorder="1" applyAlignment="1">
      <alignment vertical="center" wrapText="1"/>
    </xf>
    <xf numFmtId="0" fontId="4" fillId="5" borderId="2" xfId="0" applyFont="1" applyFill="1" applyBorder="1" applyAlignment="1">
      <alignment vertical="center" wrapText="1"/>
    </xf>
    <xf numFmtId="43" fontId="4" fillId="5" borderId="2" xfId="1" applyFont="1" applyFill="1" applyBorder="1" applyAlignment="1">
      <alignment horizontal="right" vertical="center"/>
    </xf>
    <xf numFmtId="0" fontId="3" fillId="2" borderId="0" xfId="0" applyFont="1" applyFill="1"/>
    <xf numFmtId="0" fontId="3" fillId="6" borderId="0" xfId="0" applyFont="1" applyFill="1" applyAlignment="1">
      <alignment horizontal="center" vertical="center"/>
    </xf>
    <xf numFmtId="0" fontId="4" fillId="6" borderId="2" xfId="0" applyFont="1" applyFill="1" applyBorder="1" applyAlignment="1">
      <alignment vertical="center" wrapText="1"/>
    </xf>
    <xf numFmtId="43" fontId="4" fillId="6" borderId="2" xfId="1" applyFont="1" applyFill="1" applyBorder="1" applyAlignment="1">
      <alignment horizontal="right" vertical="center"/>
    </xf>
    <xf numFmtId="0" fontId="3" fillId="6" borderId="0" xfId="0" applyFont="1" applyFill="1"/>
    <xf numFmtId="0" fontId="3" fillId="7" borderId="0" xfId="0" applyFont="1" applyFill="1" applyAlignment="1">
      <alignment horizontal="center" vertical="center"/>
    </xf>
    <xf numFmtId="0" fontId="4" fillId="7" borderId="2" xfId="0" applyFont="1" applyFill="1" applyBorder="1" applyAlignment="1">
      <alignment vertical="center" wrapText="1"/>
    </xf>
    <xf numFmtId="43" fontId="4" fillId="7" borderId="2" xfId="1" applyFont="1" applyFill="1" applyBorder="1" applyAlignment="1">
      <alignment horizontal="right" vertical="center"/>
    </xf>
    <xf numFmtId="0" fontId="3" fillId="7" borderId="0" xfId="0" applyFont="1" applyFill="1"/>
    <xf numFmtId="0" fontId="3" fillId="8" borderId="0" xfId="0" applyFont="1" applyFill="1" applyAlignment="1">
      <alignment horizontal="center" vertical="center"/>
    </xf>
    <xf numFmtId="0" fontId="4" fillId="8" borderId="2" xfId="0" applyFont="1" applyFill="1" applyBorder="1" applyAlignment="1">
      <alignment vertical="center" wrapText="1"/>
    </xf>
    <xf numFmtId="43" fontId="4" fillId="8" borderId="2" xfId="1" applyFont="1" applyFill="1" applyBorder="1" applyAlignment="1">
      <alignment horizontal="right" vertical="center"/>
    </xf>
    <xf numFmtId="0" fontId="3" fillId="9" borderId="0" xfId="0" applyFont="1" applyFill="1" applyAlignment="1">
      <alignment horizontal="center" vertical="center"/>
    </xf>
    <xf numFmtId="0" fontId="4" fillId="9" borderId="2" xfId="0" applyFont="1" applyFill="1" applyBorder="1" applyAlignment="1">
      <alignment vertical="center" wrapText="1"/>
    </xf>
    <xf numFmtId="0" fontId="5" fillId="9" borderId="2" xfId="0" applyFont="1" applyFill="1" applyBorder="1" applyAlignment="1">
      <alignment vertical="center" wrapText="1"/>
    </xf>
    <xf numFmtId="43" fontId="4" fillId="9" borderId="2" xfId="1" applyFont="1" applyFill="1" applyBorder="1" applyAlignment="1">
      <alignment horizontal="right" vertical="center"/>
    </xf>
    <xf numFmtId="41" fontId="0" fillId="9" borderId="2" xfId="2" applyFont="1" applyFill="1" applyBorder="1" applyAlignment="1">
      <alignment vertical="center"/>
    </xf>
    <xf numFmtId="0" fontId="3" fillId="10" borderId="0" xfId="0" applyFont="1" applyFill="1" applyAlignment="1">
      <alignment horizontal="center" vertical="center"/>
    </xf>
    <xf numFmtId="0" fontId="4" fillId="10" borderId="2" xfId="0" applyFont="1" applyFill="1" applyBorder="1" applyAlignment="1">
      <alignment vertical="center" wrapText="1"/>
    </xf>
    <xf numFmtId="43" fontId="4" fillId="10" borderId="2" xfId="1" applyFont="1" applyFill="1" applyBorder="1" applyAlignment="1">
      <alignment horizontal="right" vertical="center"/>
    </xf>
    <xf numFmtId="165" fontId="4" fillId="10" borderId="2" xfId="1" applyNumberFormat="1" applyFont="1" applyFill="1" applyBorder="1" applyAlignment="1">
      <alignment horizontal="right" vertical="center"/>
    </xf>
    <xf numFmtId="0" fontId="3" fillId="0" borderId="0" xfId="0" applyFont="1" applyAlignment="1">
      <alignment horizontal="center" vertical="center"/>
    </xf>
    <xf numFmtId="0" fontId="3" fillId="0" borderId="2" xfId="0" applyFont="1" applyBorder="1" applyAlignment="1">
      <alignment vertical="center" wrapText="1"/>
    </xf>
    <xf numFmtId="0" fontId="4" fillId="0" borderId="2" xfId="0" applyFont="1" applyBorder="1" applyAlignment="1">
      <alignment vertical="center" wrapText="1"/>
    </xf>
    <xf numFmtId="43" fontId="4" fillId="2" borderId="2" xfId="1" applyFont="1" applyFill="1" applyBorder="1" applyAlignment="1">
      <alignment horizontal="right" vertical="center"/>
    </xf>
    <xf numFmtId="0" fontId="3" fillId="11" borderId="0" xfId="0" applyFont="1" applyFill="1" applyAlignment="1">
      <alignment horizontal="center" vertical="center"/>
    </xf>
    <xf numFmtId="0" fontId="3" fillId="11" borderId="2" xfId="0" applyFont="1" applyFill="1" applyBorder="1" applyAlignment="1">
      <alignment vertical="center" wrapText="1"/>
    </xf>
    <xf numFmtId="0" fontId="4" fillId="11" borderId="2" xfId="0" applyFont="1" applyFill="1" applyBorder="1" applyAlignment="1">
      <alignment vertical="center" wrapText="1"/>
    </xf>
    <xf numFmtId="43" fontId="4" fillId="11" borderId="2" xfId="1" applyFont="1" applyFill="1" applyBorder="1" applyAlignment="1">
      <alignment horizontal="right" vertical="center"/>
    </xf>
    <xf numFmtId="41" fontId="0" fillId="11" borderId="2" xfId="2" applyFont="1" applyFill="1" applyBorder="1" applyAlignment="1">
      <alignment vertical="center"/>
    </xf>
    <xf numFmtId="3" fontId="3" fillId="0" borderId="0" xfId="0" applyNumberFormat="1" applyFont="1"/>
    <xf numFmtId="0" fontId="3" fillId="12" borderId="0" xfId="0" applyFont="1" applyFill="1" applyAlignment="1">
      <alignment horizontal="center" vertical="center"/>
    </xf>
    <xf numFmtId="0" fontId="3" fillId="12" borderId="2" xfId="0" applyFont="1" applyFill="1" applyBorder="1" applyAlignment="1">
      <alignment vertical="center" wrapText="1"/>
    </xf>
    <xf numFmtId="0" fontId="4" fillId="12" borderId="2" xfId="0" applyFont="1" applyFill="1" applyBorder="1" applyAlignment="1">
      <alignment vertical="center" wrapText="1"/>
    </xf>
    <xf numFmtId="43" fontId="4" fillId="12" borderId="2" xfId="1" applyFont="1" applyFill="1" applyBorder="1" applyAlignment="1">
      <alignment horizontal="right" vertical="center"/>
    </xf>
    <xf numFmtId="41" fontId="0" fillId="12" borderId="2" xfId="2" applyFont="1" applyFill="1" applyBorder="1" applyAlignment="1">
      <alignment vertical="center"/>
    </xf>
    <xf numFmtId="0" fontId="3" fillId="12" borderId="0" xfId="0" applyFont="1" applyFill="1"/>
    <xf numFmtId="0" fontId="3" fillId="9" borderId="0" xfId="0" applyFont="1" applyFill="1"/>
    <xf numFmtId="0" fontId="3" fillId="13" borderId="0" xfId="0" applyFont="1" applyFill="1" applyAlignment="1">
      <alignment horizontal="center" vertical="center"/>
    </xf>
    <xf numFmtId="0" fontId="4" fillId="13" borderId="2" xfId="0" applyFont="1" applyFill="1" applyBorder="1" applyAlignment="1">
      <alignment vertical="center" wrapText="1"/>
    </xf>
    <xf numFmtId="43" fontId="4" fillId="13" borderId="2" xfId="1" applyFont="1" applyFill="1" applyBorder="1" applyAlignment="1">
      <alignment horizontal="right" vertical="center"/>
    </xf>
    <xf numFmtId="0" fontId="3" fillId="13" borderId="0" xfId="0" applyFont="1" applyFill="1"/>
    <xf numFmtId="0" fontId="3" fillId="14" borderId="0" xfId="0" applyFont="1" applyFill="1" applyAlignment="1">
      <alignment horizontal="center" vertical="center"/>
    </xf>
    <xf numFmtId="0" fontId="4" fillId="14" borderId="2" xfId="0" applyFont="1" applyFill="1" applyBorder="1" applyAlignment="1">
      <alignment vertical="center" wrapText="1"/>
    </xf>
    <xf numFmtId="43" fontId="4" fillId="14" borderId="2" xfId="1" applyFont="1" applyFill="1" applyBorder="1" applyAlignment="1">
      <alignment horizontal="right" vertical="center"/>
    </xf>
    <xf numFmtId="0" fontId="3" fillId="14" borderId="0" xfId="0" applyFont="1" applyFill="1"/>
    <xf numFmtId="0" fontId="3" fillId="0" borderId="2" xfId="0" applyFont="1" applyBorder="1" applyAlignment="1">
      <alignment horizontal="center" vertical="center"/>
    </xf>
    <xf numFmtId="0" fontId="3" fillId="0" borderId="2" xfId="0" applyFont="1" applyBorder="1"/>
    <xf numFmtId="0" fontId="3" fillId="0" borderId="4" xfId="0" applyFont="1" applyBorder="1" applyAlignment="1">
      <alignment horizontal="right"/>
    </xf>
    <xf numFmtId="0" fontId="3" fillId="0" borderId="5" xfId="0" applyFont="1" applyBorder="1" applyAlignment="1">
      <alignment horizontal="right"/>
    </xf>
    <xf numFmtId="43" fontId="3" fillId="0" borderId="2" xfId="0" applyNumberFormat="1" applyFont="1" applyBorder="1"/>
    <xf numFmtId="0" fontId="6" fillId="0" borderId="0" xfId="0" applyFont="1"/>
    <xf numFmtId="0" fontId="0" fillId="0" borderId="0" xfId="0" applyBorder="1"/>
    <xf numFmtId="0" fontId="8" fillId="16" borderId="16" xfId="0" applyFont="1" applyFill="1" applyBorder="1" applyAlignment="1">
      <alignment horizontal="center" vertical="center"/>
    </xf>
    <xf numFmtId="0" fontId="3" fillId="2" borderId="2" xfId="0" applyFont="1" applyFill="1" applyBorder="1" applyAlignment="1">
      <alignment horizontal="center" vertical="center"/>
    </xf>
    <xf numFmtId="0" fontId="10" fillId="0" borderId="2" xfId="3" applyFont="1" applyFill="1" applyBorder="1" applyAlignment="1">
      <alignment vertical="center" wrapText="1"/>
    </xf>
    <xf numFmtId="41" fontId="11" fillId="0" borderId="2" xfId="2" applyFont="1" applyFill="1" applyBorder="1" applyAlignment="1">
      <alignment horizontal="center" vertical="center"/>
    </xf>
    <xf numFmtId="41" fontId="3" fillId="2" borderId="2" xfId="0" applyNumberFormat="1" applyFont="1" applyFill="1" applyBorder="1" applyAlignment="1">
      <alignment vertical="center"/>
    </xf>
    <xf numFmtId="41" fontId="3" fillId="17" borderId="2" xfId="0" applyNumberFormat="1" applyFont="1" applyFill="1" applyBorder="1" applyAlignment="1">
      <alignment vertical="center"/>
    </xf>
    <xf numFmtId="0" fontId="3" fillId="2" borderId="2" xfId="0" applyFont="1" applyFill="1" applyBorder="1"/>
    <xf numFmtId="0" fontId="10" fillId="18" borderId="2" xfId="3" applyFont="1" applyFill="1" applyBorder="1" applyAlignment="1">
      <alignment vertical="center" wrapText="1"/>
    </xf>
    <xf numFmtId="41" fontId="10" fillId="2" borderId="2" xfId="2" applyFont="1" applyFill="1" applyBorder="1" applyAlignment="1">
      <alignment horizontal="left" vertical="center" wrapText="1"/>
    </xf>
    <xf numFmtId="41" fontId="11" fillId="2" borderId="2" xfId="2" applyFont="1" applyFill="1" applyBorder="1" applyAlignment="1">
      <alignment horizontal="center" vertical="center"/>
    </xf>
    <xf numFmtId="0" fontId="10" fillId="19" borderId="2" xfId="3" applyFont="1" applyFill="1" applyBorder="1" applyAlignment="1">
      <alignment vertical="center" wrapText="1"/>
    </xf>
    <xf numFmtId="43" fontId="3" fillId="2" borderId="0" xfId="1" applyFont="1" applyFill="1"/>
    <xf numFmtId="41" fontId="10" fillId="2" borderId="2" xfId="2" applyFont="1" applyFill="1" applyBorder="1" applyAlignment="1">
      <alignment vertical="center" wrapText="1"/>
    </xf>
    <xf numFmtId="0" fontId="12" fillId="2" borderId="0" xfId="0" applyFont="1" applyFill="1" applyBorder="1"/>
    <xf numFmtId="41" fontId="10" fillId="0" borderId="2" xfId="2" applyFont="1" applyFill="1" applyBorder="1" applyAlignment="1">
      <alignment vertical="center" wrapText="1"/>
    </xf>
    <xf numFmtId="41" fontId="13" fillId="0" borderId="2" xfId="2" applyFont="1" applyFill="1" applyBorder="1" applyAlignment="1">
      <alignment vertical="center" wrapText="1"/>
    </xf>
    <xf numFmtId="41" fontId="2" fillId="2" borderId="2" xfId="2" applyFont="1" applyFill="1" applyBorder="1" applyAlignment="1">
      <alignment vertical="center"/>
    </xf>
    <xf numFmtId="41" fontId="1" fillId="0" borderId="2" xfId="2" applyFont="1" applyFill="1" applyBorder="1" applyAlignment="1">
      <alignment vertical="center"/>
    </xf>
    <xf numFmtId="41" fontId="2" fillId="0" borderId="2" xfId="2" applyFont="1" applyFill="1" applyBorder="1" applyAlignment="1">
      <alignment vertical="center"/>
    </xf>
    <xf numFmtId="0" fontId="12" fillId="0" borderId="0" xfId="0" applyFont="1" applyFill="1" applyBorder="1"/>
    <xf numFmtId="41" fontId="10" fillId="20" borderId="2" xfId="2" applyFont="1" applyFill="1" applyBorder="1" applyAlignment="1">
      <alignment vertical="center" wrapText="1"/>
    </xf>
    <xf numFmtId="43" fontId="3" fillId="2" borderId="0" xfId="1" applyFont="1" applyFill="1" applyAlignment="1">
      <alignment vertical="center"/>
    </xf>
    <xf numFmtId="41" fontId="10" fillId="18" borderId="2" xfId="2" applyFont="1" applyFill="1" applyBorder="1" applyAlignment="1">
      <alignment vertical="center" wrapText="1"/>
    </xf>
    <xf numFmtId="166" fontId="2" fillId="0" borderId="2" xfId="2" applyNumberFormat="1" applyFont="1" applyFill="1" applyBorder="1" applyAlignment="1">
      <alignment vertical="center"/>
    </xf>
    <xf numFmtId="41" fontId="14" fillId="0" borderId="2" xfId="2" applyFont="1" applyFill="1" applyBorder="1" applyAlignment="1">
      <alignment vertical="center" wrapText="1"/>
    </xf>
    <xf numFmtId="164" fontId="2" fillId="0" borderId="2" xfId="2" applyNumberFormat="1" applyFont="1" applyFill="1" applyBorder="1" applyAlignment="1">
      <alignment vertical="center"/>
    </xf>
    <xf numFmtId="41" fontId="2" fillId="0" borderId="2" xfId="2" applyFont="1" applyFill="1" applyBorder="1" applyAlignment="1">
      <alignment horizontal="right" vertical="center" wrapText="1"/>
    </xf>
    <xf numFmtId="41" fontId="15" fillId="0" borderId="2" xfId="2" applyFont="1" applyFill="1" applyBorder="1" applyAlignment="1">
      <alignment vertical="top"/>
    </xf>
    <xf numFmtId="41" fontId="2" fillId="18" borderId="2" xfId="2" applyFont="1" applyFill="1" applyBorder="1" applyAlignment="1">
      <alignment vertical="center"/>
    </xf>
    <xf numFmtId="166" fontId="2" fillId="18" borderId="2" xfId="2" applyNumberFormat="1" applyFont="1" applyFill="1" applyBorder="1" applyAlignment="1">
      <alignment vertical="center"/>
    </xf>
    <xf numFmtId="41" fontId="3" fillId="21" borderId="2" xfId="0" applyNumberFormat="1" applyFont="1" applyFill="1" applyBorder="1" applyAlignment="1">
      <alignment vertical="center"/>
    </xf>
    <xf numFmtId="41" fontId="10" fillId="10" borderId="2" xfId="2" applyFont="1" applyFill="1" applyBorder="1" applyAlignment="1">
      <alignment vertical="center" wrapText="1"/>
    </xf>
    <xf numFmtId="41" fontId="16" fillId="0" borderId="4" xfId="2" applyFont="1" applyFill="1" applyBorder="1" applyAlignment="1">
      <alignment vertical="center" wrapText="1"/>
    </xf>
    <xf numFmtId="41" fontId="11" fillId="12" borderId="2" xfId="2" applyFont="1" applyFill="1" applyBorder="1" applyAlignment="1">
      <alignment horizontal="center" vertical="center"/>
    </xf>
    <xf numFmtId="0" fontId="10" fillId="8" borderId="2" xfId="3" applyFont="1" applyFill="1" applyBorder="1" applyAlignment="1">
      <alignment vertical="center" wrapText="1"/>
    </xf>
    <xf numFmtId="0" fontId="17" fillId="17" borderId="17" xfId="0" applyFont="1" applyFill="1" applyBorder="1" applyAlignment="1">
      <alignment horizontal="right" vertical="center"/>
    </xf>
    <xf numFmtId="41" fontId="11" fillId="17" borderId="2" xfId="2" applyFont="1" applyFill="1" applyBorder="1" applyAlignment="1">
      <alignment horizontal="center" vertical="center"/>
    </xf>
    <xf numFmtId="0" fontId="5" fillId="0" borderId="2" xfId="0" applyFont="1" applyFill="1" applyBorder="1" applyAlignment="1">
      <alignment vertical="center" wrapText="1"/>
    </xf>
    <xf numFmtId="0" fontId="1" fillId="0" borderId="2" xfId="0" applyFont="1" applyBorder="1"/>
    <xf numFmtId="41" fontId="1" fillId="0" borderId="2" xfId="2" applyFont="1" applyBorder="1" applyAlignment="1">
      <alignment vertical="center"/>
    </xf>
    <xf numFmtId="0" fontId="5" fillId="22" borderId="2" xfId="0" applyFont="1" applyFill="1" applyBorder="1" applyAlignment="1">
      <alignment vertical="center" wrapText="1"/>
    </xf>
    <xf numFmtId="0" fontId="1" fillId="0" borderId="2" xfId="0" applyFont="1" applyFill="1" applyBorder="1"/>
    <xf numFmtId="41" fontId="0" fillId="0" borderId="2" xfId="2" applyFont="1" applyBorder="1" applyAlignment="1">
      <alignment vertical="center"/>
    </xf>
    <xf numFmtId="0" fontId="5" fillId="11" borderId="2" xfId="0" applyFont="1" applyFill="1" applyBorder="1" applyAlignment="1">
      <alignment vertical="center" wrapText="1"/>
    </xf>
    <xf numFmtId="0" fontId="17" fillId="0" borderId="0" xfId="0" applyFont="1" applyAlignment="1">
      <alignment vertical="center"/>
    </xf>
    <xf numFmtId="0" fontId="17" fillId="17" borderId="4" xfId="0" applyFont="1" applyFill="1" applyBorder="1" applyAlignment="1">
      <alignment horizontal="right" vertical="center"/>
    </xf>
    <xf numFmtId="41" fontId="17" fillId="17" borderId="2" xfId="0" applyNumberFormat="1" applyFont="1" applyFill="1" applyBorder="1" applyAlignment="1">
      <alignment vertical="center"/>
    </xf>
    <xf numFmtId="0" fontId="3" fillId="0" borderId="0" xfId="0" applyFont="1" applyBorder="1"/>
    <xf numFmtId="43" fontId="3" fillId="0" borderId="0" xfId="0" applyNumberFormat="1" applyFont="1" applyBorder="1"/>
    <xf numFmtId="41" fontId="3" fillId="0" borderId="0" xfId="0" applyNumberFormat="1" applyFont="1" applyBorder="1"/>
    <xf numFmtId="0" fontId="18" fillId="0" borderId="18" xfId="0" applyNumberFormat="1" applyFont="1" applyFill="1" applyBorder="1" applyAlignment="1">
      <alignment horizontal="left" vertical="center" wrapText="1" readingOrder="1"/>
    </xf>
    <xf numFmtId="167" fontId="18" fillId="0" borderId="18" xfId="0" applyNumberFormat="1" applyFont="1" applyFill="1" applyBorder="1" applyAlignment="1">
      <alignment horizontal="right" vertical="center" wrapText="1" readingOrder="1"/>
    </xf>
    <xf numFmtId="0" fontId="4" fillId="0" borderId="18" xfId="0" applyNumberFormat="1" applyFont="1" applyFill="1" applyBorder="1" applyAlignment="1">
      <alignment horizontal="left" vertical="center" wrapText="1" readingOrder="1"/>
    </xf>
    <xf numFmtId="165" fontId="0" fillId="0" borderId="0" xfId="0" applyNumberFormat="1" applyBorder="1"/>
    <xf numFmtId="37" fontId="19" fillId="0" borderId="0" xfId="0" applyNumberFormat="1" applyFont="1" applyFill="1" applyBorder="1"/>
    <xf numFmtId="165" fontId="20" fillId="0" borderId="0" xfId="1" applyNumberFormat="1" applyFont="1" applyBorder="1" applyAlignment="1">
      <alignment vertical="center"/>
    </xf>
    <xf numFmtId="43" fontId="0" fillId="0" borderId="0" xfId="1" applyFont="1" applyBorder="1"/>
    <xf numFmtId="0" fontId="4" fillId="12" borderId="0" xfId="0" applyNumberFormat="1" applyFont="1" applyFill="1" applyBorder="1" applyAlignment="1">
      <alignment horizontal="left" vertical="center" wrapText="1" readingOrder="1"/>
    </xf>
    <xf numFmtId="165" fontId="0" fillId="12" borderId="0" xfId="0" applyNumberFormat="1" applyFill="1" applyBorder="1"/>
    <xf numFmtId="0" fontId="4" fillId="0" borderId="0" xfId="0" applyNumberFormat="1" applyFont="1" applyFill="1" applyBorder="1" applyAlignment="1">
      <alignment horizontal="left" vertical="center" wrapText="1" readingOrder="1"/>
    </xf>
    <xf numFmtId="0" fontId="4" fillId="0" borderId="19" xfId="0" applyNumberFormat="1" applyFont="1" applyFill="1" applyBorder="1" applyAlignment="1">
      <alignment horizontal="left" vertical="center" wrapText="1" readingOrder="1"/>
    </xf>
    <xf numFmtId="165" fontId="0" fillId="0" borderId="20" xfId="0" applyNumberFormat="1" applyBorder="1"/>
    <xf numFmtId="0" fontId="6" fillId="0" borderId="21" xfId="0" applyFont="1" applyBorder="1"/>
    <xf numFmtId="0" fontId="6" fillId="0" borderId="0" xfId="0" applyFont="1" applyBorder="1"/>
    <xf numFmtId="0" fontId="6" fillId="0" borderId="0" xfId="0" applyFont="1" applyBorder="1" applyAlignment="1">
      <alignment horizontal="center" vertical="center"/>
    </xf>
    <xf numFmtId="0" fontId="6" fillId="0" borderId="22" xfId="0" applyFont="1" applyBorder="1" applyAlignment="1">
      <alignment horizontal="center" vertical="center"/>
    </xf>
    <xf numFmtId="0" fontId="4" fillId="0" borderId="23" xfId="0" applyNumberFormat="1" applyFont="1" applyFill="1" applyBorder="1" applyAlignment="1">
      <alignment horizontal="left" vertical="center" wrapText="1" readingOrder="1"/>
    </xf>
    <xf numFmtId="167" fontId="4" fillId="0" borderId="18" xfId="0" applyNumberFormat="1" applyFont="1" applyFill="1" applyBorder="1" applyAlignment="1">
      <alignment horizontal="right" vertical="center" wrapText="1" readingOrder="1"/>
    </xf>
    <xf numFmtId="4" fontId="21" fillId="0" borderId="18" xfId="0" applyNumberFormat="1" applyFont="1" applyFill="1" applyBorder="1" applyAlignment="1">
      <alignment horizontal="right" vertical="center" wrapText="1" readingOrder="1"/>
    </xf>
    <xf numFmtId="39" fontId="21" fillId="0" borderId="18" xfId="0" applyNumberFormat="1" applyFont="1" applyFill="1" applyBorder="1" applyAlignment="1">
      <alignment horizontal="right" vertical="center" wrapText="1" readingOrder="1"/>
    </xf>
    <xf numFmtId="43" fontId="21" fillId="0" borderId="24" xfId="1" applyFont="1" applyFill="1" applyBorder="1" applyAlignment="1">
      <alignment horizontal="left" vertical="center" wrapText="1" readingOrder="1"/>
    </xf>
    <xf numFmtId="43" fontId="21" fillId="0" borderId="25" xfId="1" applyFont="1" applyFill="1" applyBorder="1" applyAlignment="1">
      <alignment horizontal="left" vertical="center" wrapText="1" readingOrder="1"/>
    </xf>
    <xf numFmtId="39" fontId="21" fillId="0" borderId="0" xfId="0" applyNumberFormat="1" applyFont="1" applyFill="1" applyBorder="1" applyAlignment="1">
      <alignment horizontal="right" vertical="center" wrapText="1" readingOrder="1"/>
    </xf>
    <xf numFmtId="39" fontId="21" fillId="0" borderId="0" xfId="4" applyNumberFormat="1" applyFont="1" applyFill="1" applyBorder="1" applyAlignment="1">
      <alignment horizontal="right" vertical="center" wrapText="1" readingOrder="1"/>
    </xf>
    <xf numFmtId="43" fontId="4" fillId="0" borderId="0" xfId="5" applyFont="1" applyFill="1" applyBorder="1" applyAlignment="1">
      <alignment horizontal="right" vertical="center" wrapText="1" readingOrder="1"/>
    </xf>
    <xf numFmtId="167" fontId="18" fillId="0" borderId="26" xfId="0" applyNumberFormat="1" applyFont="1" applyFill="1" applyBorder="1" applyAlignment="1">
      <alignment horizontal="right" vertical="center" wrapText="1" readingOrder="1"/>
    </xf>
    <xf numFmtId="0" fontId="4" fillId="0" borderId="27" xfId="0" applyNumberFormat="1" applyFont="1" applyFill="1" applyBorder="1" applyAlignment="1">
      <alignment horizontal="left" vertical="center" wrapText="1" readingOrder="1"/>
    </xf>
    <xf numFmtId="167" fontId="4" fillId="0" borderId="28" xfId="0" applyNumberFormat="1" applyFont="1" applyFill="1" applyBorder="1" applyAlignment="1">
      <alignment horizontal="right" vertical="center" wrapText="1" readingOrder="1"/>
    </xf>
    <xf numFmtId="4" fontId="21" fillId="0" borderId="28" xfId="0" applyNumberFormat="1" applyFont="1" applyFill="1" applyBorder="1" applyAlignment="1">
      <alignment horizontal="right" vertical="center" wrapText="1" readingOrder="1"/>
    </xf>
    <xf numFmtId="167" fontId="18" fillId="0" borderId="28" xfId="0" applyNumberFormat="1" applyFont="1" applyFill="1" applyBorder="1" applyAlignment="1">
      <alignment horizontal="right" vertical="center" wrapText="1" readingOrder="1"/>
    </xf>
    <xf numFmtId="39" fontId="21" fillId="0" borderId="28" xfId="0" applyNumberFormat="1" applyFont="1" applyFill="1" applyBorder="1" applyAlignment="1">
      <alignment horizontal="right" vertical="center" wrapText="1" readingOrder="1"/>
    </xf>
    <xf numFmtId="43" fontId="21" fillId="0" borderId="29" xfId="1" applyFont="1" applyFill="1" applyBorder="1" applyAlignment="1">
      <alignment horizontal="left" vertical="center" wrapText="1" readingOrder="1"/>
    </xf>
    <xf numFmtId="43" fontId="21" fillId="0" borderId="30" xfId="1" applyFont="1" applyFill="1" applyBorder="1" applyAlignment="1">
      <alignment horizontal="left" vertical="center" wrapText="1" readingOrder="1"/>
    </xf>
    <xf numFmtId="39" fontId="21" fillId="0" borderId="31" xfId="0" applyNumberFormat="1" applyFont="1" applyFill="1" applyBorder="1" applyAlignment="1">
      <alignment horizontal="right" vertical="center" wrapText="1" readingOrder="1"/>
    </xf>
    <xf numFmtId="0" fontId="0" fillId="0" borderId="31" xfId="0" applyBorder="1"/>
    <xf numFmtId="39" fontId="21" fillId="0" borderId="31" xfId="4" applyNumberFormat="1" applyFont="1" applyFill="1" applyBorder="1" applyAlignment="1">
      <alignment horizontal="right" vertical="center" wrapText="1" readingOrder="1"/>
    </xf>
    <xf numFmtId="43" fontId="4" fillId="0" borderId="31" xfId="5" applyFont="1" applyFill="1" applyBorder="1" applyAlignment="1">
      <alignment horizontal="right" vertical="center" wrapText="1" readingOrder="1"/>
    </xf>
    <xf numFmtId="167" fontId="18" fillId="0" borderId="32" xfId="0" applyNumberFormat="1" applyFont="1" applyFill="1" applyBorder="1" applyAlignment="1">
      <alignment horizontal="right" vertical="center" wrapText="1" readingOrder="1"/>
    </xf>
    <xf numFmtId="0" fontId="24" fillId="2" borderId="0"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26" fillId="0" borderId="0" xfId="0" applyFont="1" applyBorder="1" applyAlignment="1">
      <alignment vertical="center" wrapText="1"/>
    </xf>
    <xf numFmtId="0" fontId="0" fillId="0" borderId="0" xfId="0" applyFont="1" applyFill="1" applyBorder="1" applyAlignment="1">
      <alignment horizontal="center" vertical="center" wrapText="1"/>
    </xf>
    <xf numFmtId="164" fontId="0" fillId="0" borderId="0" xfId="8" applyFont="1" applyBorder="1" applyAlignment="1">
      <alignment horizontal="right" vertical="center" wrapText="1"/>
    </xf>
    <xf numFmtId="0" fontId="0" fillId="0" borderId="0" xfId="0" applyFont="1" applyBorder="1" applyAlignment="1">
      <alignment horizontal="right" vertical="center" wrapText="1"/>
    </xf>
    <xf numFmtId="0" fontId="0" fillId="0" borderId="0" xfId="0" applyFont="1" applyBorder="1" applyAlignment="1">
      <alignment vertical="center" wrapText="1"/>
    </xf>
    <xf numFmtId="0" fontId="0" fillId="0" borderId="0" xfId="0" applyFont="1"/>
    <xf numFmtId="0" fontId="27" fillId="0" borderId="0" xfId="8" applyNumberFormat="1" applyFont="1" applyAlignment="1">
      <alignment wrapText="1"/>
    </xf>
    <xf numFmtId="0" fontId="28" fillId="0" borderId="0" xfId="0" applyFont="1"/>
    <xf numFmtId="0" fontId="28" fillId="0" borderId="0" xfId="0" applyFont="1" applyAlignment="1">
      <alignment horizontal="center" vertical="center"/>
    </xf>
    <xf numFmtId="44" fontId="0" fillId="0" borderId="0" xfId="0" applyNumberFormat="1" applyFont="1"/>
    <xf numFmtId="0" fontId="0" fillId="0" borderId="33" xfId="0" applyFont="1" applyBorder="1"/>
    <xf numFmtId="0" fontId="0" fillId="0" borderId="0" xfId="0" applyFont="1" applyFill="1"/>
    <xf numFmtId="0" fontId="24" fillId="0" borderId="0" xfId="0" applyFont="1" applyFill="1" applyAlignment="1">
      <alignment horizontal="center"/>
    </xf>
    <xf numFmtId="0" fontId="29" fillId="0" borderId="0" xfId="0" applyFont="1" applyBorder="1" applyAlignment="1">
      <alignment horizontal="center" vertical="center" wrapText="1"/>
    </xf>
    <xf numFmtId="0" fontId="2" fillId="0" borderId="0" xfId="0" applyFont="1" applyBorder="1" applyAlignment="1">
      <alignment horizontal="center" vertical="center" wrapText="1"/>
    </xf>
    <xf numFmtId="0" fontId="26" fillId="0" borderId="0" xfId="0" applyFont="1" applyBorder="1" applyAlignment="1">
      <alignment horizontal="left" vertical="center" wrapText="1"/>
    </xf>
    <xf numFmtId="0" fontId="24" fillId="2" borderId="0" xfId="0" applyFont="1" applyFill="1" applyAlignment="1">
      <alignment horizontal="center" vertical="center" wrapText="1"/>
    </xf>
    <xf numFmtId="0" fontId="25" fillId="2" borderId="0" xfId="0" applyFont="1" applyFill="1" applyAlignment="1">
      <alignment vertical="center" wrapText="1"/>
    </xf>
    <xf numFmtId="0" fontId="0" fillId="0" borderId="2" xfId="0" applyFont="1" applyBorder="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34" xfId="0" applyFont="1" applyBorder="1" applyAlignment="1">
      <alignment horizontal="center" vertical="center" wrapText="1"/>
    </xf>
    <xf numFmtId="0" fontId="0" fillId="0" borderId="0" xfId="0" quotePrefix="1" applyFont="1" applyBorder="1" applyAlignment="1">
      <alignment horizontal="center" vertical="center" wrapText="1"/>
    </xf>
    <xf numFmtId="0" fontId="30" fillId="0" borderId="0" xfId="9" quotePrefix="1" applyFont="1" applyBorder="1" applyAlignment="1">
      <alignment horizontal="center" vertical="center" wrapText="1"/>
    </xf>
    <xf numFmtId="0" fontId="0" fillId="2" borderId="0" xfId="0" applyFont="1" applyFill="1" applyBorder="1" applyAlignment="1">
      <alignment horizontal="center" vertical="center" wrapText="1"/>
    </xf>
    <xf numFmtId="0" fontId="0" fillId="0" borderId="0" xfId="0" applyFont="1" applyFill="1" applyAlignment="1">
      <alignment horizontal="center" vertical="center" wrapText="1"/>
    </xf>
    <xf numFmtId="164" fontId="0" fillId="0" borderId="0" xfId="8" applyFont="1" applyFill="1" applyAlignment="1">
      <alignment horizontal="right" vertical="center" wrapText="1"/>
    </xf>
    <xf numFmtId="0" fontId="0" fillId="0" borderId="0" xfId="0" applyFont="1" applyFill="1" applyAlignment="1">
      <alignment horizontal="right" vertical="center" wrapText="1"/>
    </xf>
    <xf numFmtId="0" fontId="0" fillId="0" borderId="0" xfId="0" applyFont="1" applyBorder="1" applyAlignment="1">
      <alignment horizontal="left" vertical="center" wrapText="1"/>
    </xf>
    <xf numFmtId="0" fontId="25" fillId="0" borderId="34" xfId="0" applyFont="1" applyBorder="1" applyAlignment="1">
      <alignment horizontal="center" vertical="center" wrapText="1"/>
    </xf>
    <xf numFmtId="168" fontId="0" fillId="0" borderId="0" xfId="0" applyNumberFormat="1" applyFont="1" applyFill="1" applyBorder="1" applyAlignment="1">
      <alignment horizontal="center" vertical="center" wrapText="1"/>
    </xf>
    <xf numFmtId="169" fontId="0" fillId="0" borderId="0" xfId="0" applyNumberFormat="1" applyFont="1" applyFill="1" applyBorder="1" applyAlignment="1">
      <alignment horizontal="right" vertical="center" wrapText="1"/>
    </xf>
    <xf numFmtId="0" fontId="25" fillId="0" borderId="35" xfId="0" applyFont="1" applyBorder="1" applyAlignment="1">
      <alignment horizontal="center" vertical="center" wrapText="1"/>
    </xf>
    <xf numFmtId="14" fontId="12" fillId="2" borderId="0" xfId="0" applyNumberFormat="1" applyFont="1" applyFill="1" applyBorder="1" applyAlignment="1">
      <alignment horizontal="right" vertical="center" wrapText="1"/>
    </xf>
    <xf numFmtId="14" fontId="26" fillId="0" borderId="0" xfId="0" applyNumberFormat="1" applyFont="1" applyBorder="1" applyAlignment="1">
      <alignment horizontal="center" vertical="center" wrapText="1"/>
    </xf>
    <xf numFmtId="14" fontId="0" fillId="0" borderId="0" xfId="0" applyNumberFormat="1" applyFont="1" applyBorder="1" applyAlignment="1">
      <alignment horizontal="center" vertical="center" wrapText="1"/>
    </xf>
    <xf numFmtId="171" fontId="0" fillId="0" borderId="0" xfId="0" applyNumberFormat="1" applyFont="1" applyFill="1" applyBorder="1" applyAlignment="1">
      <alignment horizontal="center" vertical="center" wrapText="1"/>
    </xf>
    <xf numFmtId="164" fontId="0" fillId="0" borderId="0" xfId="8" applyFont="1" applyFill="1" applyBorder="1" applyAlignment="1">
      <alignment horizontal="right" vertical="center" wrapText="1"/>
    </xf>
    <xf numFmtId="0" fontId="0" fillId="0" borderId="0" xfId="0" applyFont="1" applyFill="1" applyBorder="1" applyAlignment="1">
      <alignment horizontal="right" vertical="center" wrapText="1"/>
    </xf>
    <xf numFmtId="44" fontId="0" fillId="0" borderId="0" xfId="0" applyNumberFormat="1" applyFont="1" applyAlignment="1">
      <alignment vertical="center" wrapText="1"/>
    </xf>
    <xf numFmtId="44" fontId="23" fillId="25" borderId="0" xfId="0" applyNumberFormat="1" applyFont="1" applyFill="1"/>
    <xf numFmtId="171" fontId="0" fillId="0" borderId="0" xfId="0" applyNumberFormat="1" applyFont="1" applyAlignment="1">
      <alignment horizontal="center" vertical="center" wrapText="1"/>
    </xf>
    <xf numFmtId="164" fontId="0" fillId="0" borderId="0" xfId="8" applyFont="1" applyAlignment="1">
      <alignment horizontal="right" vertical="center" wrapText="1"/>
    </xf>
    <xf numFmtId="171" fontId="0" fillId="0" borderId="0" xfId="0" applyNumberFormat="1" applyFont="1" applyAlignment="1">
      <alignment horizontal="right" vertical="center" wrapText="1"/>
    </xf>
    <xf numFmtId="171" fontId="0" fillId="0" borderId="0" xfId="0" applyNumberFormat="1" applyFont="1" applyAlignment="1">
      <alignment vertical="center" wrapText="1"/>
    </xf>
    <xf numFmtId="171" fontId="0" fillId="0" borderId="0" xfId="0" applyNumberFormat="1" applyFont="1"/>
    <xf numFmtId="171" fontId="28" fillId="0" borderId="0" xfId="0" applyNumberFormat="1" applyFont="1" applyAlignment="1">
      <alignment horizontal="center" vertical="center"/>
    </xf>
    <xf numFmtId="0" fontId="33" fillId="0" borderId="0" xfId="0" applyFont="1" applyBorder="1" applyAlignment="1">
      <alignment horizontal="left" vertical="center" wrapText="1"/>
    </xf>
    <xf numFmtId="44" fontId="34" fillId="0" borderId="0" xfId="11" applyFont="1" applyFill="1" applyAlignment="1">
      <alignment horizontal="right" vertical="center" wrapText="1"/>
    </xf>
    <xf numFmtId="0" fontId="0" fillId="15" borderId="0" xfId="0" applyFont="1" applyFill="1" applyAlignment="1">
      <alignment vertical="center" wrapText="1"/>
    </xf>
    <xf numFmtId="44" fontId="35" fillId="2" borderId="0" xfId="11" applyNumberFormat="1" applyFont="1" applyFill="1" applyAlignment="1">
      <alignment horizontal="right" vertical="center" wrapText="1"/>
    </xf>
    <xf numFmtId="44" fontId="34" fillId="2" borderId="2" xfId="11" applyNumberFormat="1" applyFont="1" applyFill="1" applyBorder="1" applyAlignment="1">
      <alignment horizontal="right" vertical="center" wrapText="1"/>
    </xf>
    <xf numFmtId="44" fontId="36" fillId="2" borderId="0" xfId="11" applyFont="1" applyFill="1" applyAlignment="1">
      <alignment horizontal="right" vertical="center" wrapText="1"/>
    </xf>
    <xf numFmtId="0" fontId="37" fillId="26" borderId="2" xfId="7" applyFont="1" applyFill="1" applyBorder="1" applyAlignment="1">
      <alignment horizontal="center" vertical="center" wrapText="1"/>
    </xf>
    <xf numFmtId="164" fontId="37" fillId="26" borderId="2" xfId="8" applyFont="1" applyFill="1" applyBorder="1" applyAlignment="1">
      <alignment horizontal="center" vertical="center" wrapText="1"/>
    </xf>
    <xf numFmtId="0" fontId="37" fillId="15" borderId="2" xfId="7" applyFont="1" applyFill="1" applyBorder="1" applyAlignment="1">
      <alignment horizontal="center" vertical="center" wrapText="1"/>
    </xf>
    <xf numFmtId="0" fontId="38" fillId="26" borderId="2" xfId="0" applyFont="1" applyFill="1" applyBorder="1" applyAlignment="1">
      <alignment horizontal="center" vertical="center" wrapText="1"/>
    </xf>
    <xf numFmtId="14" fontId="38" fillId="26" borderId="2" xfId="0" applyNumberFormat="1" applyFont="1" applyFill="1" applyBorder="1" applyAlignment="1">
      <alignment horizontal="center" vertical="center" wrapText="1"/>
    </xf>
    <xf numFmtId="168" fontId="38" fillId="26" borderId="2" xfId="11" applyNumberFormat="1" applyFont="1" applyFill="1" applyBorder="1" applyAlignment="1">
      <alignment horizontal="center" vertical="center" wrapText="1"/>
    </xf>
    <xf numFmtId="44" fontId="38" fillId="26" borderId="2" xfId="11" applyNumberFormat="1" applyFont="1" applyFill="1" applyBorder="1" applyAlignment="1">
      <alignment horizontal="center" vertical="center" wrapText="1"/>
    </xf>
    <xf numFmtId="0" fontId="38" fillId="26" borderId="38" xfId="0" applyFont="1" applyFill="1" applyBorder="1" applyAlignment="1">
      <alignment horizontal="center" vertical="center" wrapText="1"/>
    </xf>
    <xf numFmtId="0" fontId="39" fillId="26" borderId="39" xfId="7" applyFont="1" applyFill="1" applyBorder="1" applyAlignment="1">
      <alignment horizontal="center" vertical="center" wrapText="1"/>
    </xf>
    <xf numFmtId="0" fontId="39" fillId="26" borderId="40" xfId="7" applyFont="1" applyFill="1" applyBorder="1" applyAlignment="1">
      <alignment horizontal="center" vertical="center" wrapText="1"/>
    </xf>
    <xf numFmtId="0" fontId="39" fillId="26" borderId="0" xfId="0" applyFont="1" applyFill="1" applyAlignment="1">
      <alignment horizontal="center" vertical="center" wrapText="1"/>
    </xf>
    <xf numFmtId="0" fontId="0" fillId="0" borderId="0" xfId="0" applyFill="1"/>
    <xf numFmtId="0" fontId="69" fillId="0" borderId="0" xfId="0" applyFont="1" applyFill="1" applyAlignment="1">
      <alignment horizontal="center" vertical="center"/>
    </xf>
    <xf numFmtId="0" fontId="12" fillId="0" borderId="2" xfId="0" applyFont="1" applyFill="1" applyBorder="1" applyAlignment="1"/>
    <xf numFmtId="0" fontId="59" fillId="0" borderId="2" xfId="0" applyFont="1" applyFill="1" applyBorder="1" applyAlignment="1"/>
    <xf numFmtId="0" fontId="59" fillId="0" borderId="2" xfId="0" applyFont="1" applyFill="1" applyBorder="1" applyAlignment="1">
      <alignment horizontal="center"/>
    </xf>
    <xf numFmtId="0" fontId="12" fillId="0" borderId="3" xfId="0" applyFont="1" applyFill="1" applyBorder="1"/>
    <xf numFmtId="0" fontId="12" fillId="0" borderId="43" xfId="0" applyFont="1" applyFill="1" applyBorder="1"/>
    <xf numFmtId="0" fontId="12" fillId="0" borderId="0" xfId="0" applyFont="1" applyFill="1"/>
    <xf numFmtId="0" fontId="12" fillId="0" borderId="5" xfId="0" applyFont="1" applyFill="1" applyBorder="1"/>
    <xf numFmtId="0" fontId="12" fillId="0" borderId="2" xfId="0" applyFont="1" applyFill="1" applyBorder="1"/>
    <xf numFmtId="0" fontId="12" fillId="0" borderId="0" xfId="0" applyFont="1" applyFill="1" applyBorder="1" applyAlignment="1"/>
    <xf numFmtId="0" fontId="59" fillId="0" borderId="0" xfId="0" applyFont="1" applyFill="1" applyBorder="1" applyAlignment="1"/>
    <xf numFmtId="0" fontId="46" fillId="8" borderId="0" xfId="0" applyFont="1" applyFill="1" applyBorder="1" applyAlignment="1">
      <alignment vertical="center" wrapText="1"/>
    </xf>
    <xf numFmtId="0" fontId="59" fillId="0" borderId="0" xfId="0" applyFont="1" applyFill="1" applyBorder="1" applyAlignment="1">
      <alignment horizontal="center"/>
    </xf>
    <xf numFmtId="0" fontId="72" fillId="15" borderId="0" xfId="0" applyFont="1" applyFill="1" applyBorder="1" applyAlignment="1">
      <alignment vertical="center" wrapText="1"/>
    </xf>
    <xf numFmtId="0" fontId="40" fillId="2" borderId="0"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2" fillId="2" borderId="0" xfId="0" applyFont="1" applyFill="1" applyBorder="1" applyAlignment="1">
      <alignment vertical="center" wrapText="1"/>
    </xf>
    <xf numFmtId="14" fontId="41" fillId="2" borderId="0" xfId="0" applyNumberFormat="1" applyFont="1" applyFill="1" applyBorder="1" applyAlignment="1">
      <alignment horizontal="center" vertical="center" wrapText="1"/>
    </xf>
    <xf numFmtId="173" fontId="41" fillId="2" borderId="0" xfId="0" applyNumberFormat="1" applyFont="1" applyFill="1" applyBorder="1" applyAlignment="1">
      <alignment horizontal="center" vertical="center" wrapText="1"/>
    </xf>
    <xf numFmtId="169" fontId="41" fillId="2" borderId="0" xfId="8" applyNumberFormat="1" applyFont="1" applyFill="1" applyBorder="1" applyAlignment="1">
      <alignment horizontal="right" vertical="center" wrapText="1"/>
    </xf>
    <xf numFmtId="169" fontId="41" fillId="2" borderId="0" xfId="11" applyNumberFormat="1" applyFont="1" applyFill="1" applyBorder="1" applyAlignment="1">
      <alignment horizontal="right" vertical="center" wrapText="1"/>
    </xf>
    <xf numFmtId="0" fontId="43" fillId="2" borderId="0" xfId="0" applyFont="1" applyFill="1" applyBorder="1" applyAlignment="1">
      <alignment horizontal="center" vertical="center" wrapText="1"/>
    </xf>
    <xf numFmtId="0" fontId="43" fillId="2" borderId="0" xfId="0" applyFont="1" applyFill="1" applyBorder="1" applyAlignment="1">
      <alignment vertical="center" wrapText="1"/>
    </xf>
    <xf numFmtId="0" fontId="73" fillId="15" borderId="0" xfId="0" applyFont="1" applyFill="1" applyBorder="1" applyAlignment="1">
      <alignment horizontal="center" wrapText="1"/>
    </xf>
    <xf numFmtId="0" fontId="59" fillId="0" borderId="0" xfId="0" applyFont="1" applyFill="1" applyBorder="1" applyAlignment="1">
      <alignment horizontal="center" vertical="center"/>
    </xf>
    <xf numFmtId="0" fontId="12" fillId="0" borderId="5" xfId="0" applyFont="1" applyFill="1" applyBorder="1" applyAlignment="1">
      <alignment vertical="center"/>
    </xf>
    <xf numFmtId="0" fontId="12" fillId="0" borderId="2" xfId="0" applyFont="1" applyFill="1" applyBorder="1" applyAlignment="1">
      <alignment vertical="center"/>
    </xf>
    <xf numFmtId="0" fontId="12" fillId="0" borderId="0" xfId="0" applyFont="1" applyFill="1" applyAlignment="1">
      <alignment vertical="center"/>
    </xf>
    <xf numFmtId="0" fontId="72" fillId="0" borderId="0" xfId="0" applyFont="1" applyFill="1" applyBorder="1" applyAlignment="1">
      <alignment horizontal="center" vertical="center" wrapText="1"/>
    </xf>
    <xf numFmtId="0" fontId="72" fillId="0" borderId="0" xfId="0" applyFont="1" applyFill="1" applyBorder="1" applyAlignment="1">
      <alignment vertical="center" wrapText="1"/>
    </xf>
    <xf numFmtId="0" fontId="73" fillId="0" borderId="0" xfId="0" applyFont="1" applyFill="1" applyBorder="1" applyAlignment="1">
      <alignment horizontal="center" vertical="center" wrapText="1"/>
    </xf>
    <xf numFmtId="0" fontId="74" fillId="0" borderId="0" xfId="0" applyFont="1" applyFill="1" applyBorder="1" applyAlignment="1">
      <alignment horizontal="center" vertical="center" wrapText="1"/>
    </xf>
    <xf numFmtId="0" fontId="70" fillId="0" borderId="0" xfId="0" applyFont="1" applyFill="1" applyBorder="1" applyAlignment="1">
      <alignment horizontal="center" vertical="center" wrapText="1"/>
    </xf>
    <xf numFmtId="0" fontId="75" fillId="0" borderId="43" xfId="0" applyFont="1" applyFill="1" applyBorder="1" applyAlignment="1">
      <alignment horizontal="center" vertical="center" wrapText="1"/>
    </xf>
    <xf numFmtId="169" fontId="75" fillId="0" borderId="43" xfId="8" applyNumberFormat="1" applyFont="1" applyFill="1" applyBorder="1" applyAlignment="1">
      <alignment horizontal="right" vertical="center" wrapText="1"/>
    </xf>
    <xf numFmtId="0" fontId="75" fillId="0" borderId="43" xfId="0" applyFont="1" applyFill="1" applyBorder="1" applyAlignment="1">
      <alignment vertical="center" wrapText="1"/>
    </xf>
    <xf numFmtId="0" fontId="75" fillId="0" borderId="0" xfId="0" applyFont="1" applyFill="1" applyBorder="1" applyAlignment="1">
      <alignment vertical="center" wrapText="1"/>
    </xf>
    <xf numFmtId="0" fontId="74" fillId="0" borderId="0" xfId="0" applyFont="1" applyFill="1" applyBorder="1" applyAlignment="1">
      <alignment vertical="center" wrapText="1"/>
    </xf>
    <xf numFmtId="172" fontId="75" fillId="0" borderId="0" xfId="0" applyNumberFormat="1" applyFont="1" applyFill="1" applyBorder="1" applyAlignment="1">
      <alignment horizontal="center" vertical="center" wrapText="1"/>
    </xf>
    <xf numFmtId="0" fontId="75" fillId="0" borderId="2" xfId="0" applyFont="1" applyFill="1" applyBorder="1" applyAlignment="1">
      <alignment horizontal="center" vertical="center" wrapText="1"/>
    </xf>
    <xf numFmtId="169" fontId="75" fillId="0" borderId="2" xfId="8" applyNumberFormat="1" applyFont="1" applyFill="1" applyBorder="1" applyAlignment="1">
      <alignment horizontal="right" vertical="center" wrapText="1"/>
    </xf>
    <xf numFmtId="0" fontId="75" fillId="0" borderId="2" xfId="0" applyFont="1" applyFill="1" applyBorder="1" applyAlignment="1">
      <alignment vertical="center" wrapText="1"/>
    </xf>
    <xf numFmtId="0" fontId="74" fillId="0" borderId="31" xfId="0" applyFont="1" applyFill="1" applyBorder="1" applyAlignment="1">
      <alignment vertical="center" wrapText="1"/>
    </xf>
    <xf numFmtId="0" fontId="35" fillId="0" borderId="0" xfId="0" applyFont="1" applyFill="1" applyAlignment="1">
      <alignment horizontal="center" vertical="center"/>
    </xf>
    <xf numFmtId="0" fontId="71" fillId="0" borderId="2" xfId="0" applyFont="1" applyFill="1" applyBorder="1" applyAlignment="1">
      <alignment horizontal="center" vertical="center" wrapText="1"/>
    </xf>
    <xf numFmtId="0" fontId="76" fillId="0" borderId="2" xfId="0" applyFont="1" applyFill="1" applyBorder="1" applyAlignment="1">
      <alignment horizontal="left" vertical="center" wrapText="1"/>
    </xf>
    <xf numFmtId="14" fontId="75" fillId="0" borderId="2" xfId="0" applyNumberFormat="1" applyFont="1" applyFill="1" applyBorder="1" applyAlignment="1">
      <alignment horizontal="center" vertical="center" wrapText="1"/>
    </xf>
    <xf numFmtId="173" fontId="75" fillId="0" borderId="2" xfId="0" applyNumberFormat="1" applyFont="1" applyFill="1" applyBorder="1" applyAlignment="1">
      <alignment horizontal="center" vertical="center" wrapText="1"/>
    </xf>
    <xf numFmtId="172" fontId="75" fillId="0" borderId="2" xfId="0" applyNumberFormat="1" applyFont="1" applyFill="1" applyBorder="1" applyAlignment="1">
      <alignment horizontal="center" vertical="center" wrapText="1"/>
    </xf>
    <xf numFmtId="0" fontId="77" fillId="0" borderId="0" xfId="0" applyFont="1" applyFill="1" applyAlignment="1">
      <alignment horizontal="center" vertical="center"/>
    </xf>
    <xf numFmtId="0" fontId="12" fillId="0" borderId="0" xfId="0" applyFont="1" applyFill="1" applyAlignment="1">
      <alignment horizontal="center" vertical="center"/>
    </xf>
    <xf numFmtId="0" fontId="76" fillId="0" borderId="0" xfId="0" applyFont="1" applyFill="1" applyAlignment="1">
      <alignment wrapText="1"/>
    </xf>
    <xf numFmtId="0" fontId="12" fillId="0" borderId="0" xfId="0" applyFont="1" applyFill="1" applyAlignment="1">
      <alignment horizontal="center"/>
    </xf>
    <xf numFmtId="164" fontId="12" fillId="0" borderId="0" xfId="8" applyFont="1" applyFill="1" applyAlignment="1">
      <alignment horizontal="right"/>
    </xf>
    <xf numFmtId="0" fontId="12" fillId="0" borderId="0" xfId="0" applyFont="1" applyFill="1" applyAlignment="1">
      <alignment horizontal="right"/>
    </xf>
    <xf numFmtId="0" fontId="12" fillId="0" borderId="0" xfId="11" applyNumberFormat="1" applyFont="1" applyFill="1"/>
    <xf numFmtId="0" fontId="12" fillId="0" borderId="33" xfId="0" applyFont="1" applyFill="1" applyBorder="1"/>
    <xf numFmtId="0" fontId="73" fillId="0" borderId="0" xfId="0" applyFont="1" applyFill="1" applyBorder="1" applyAlignment="1">
      <alignment horizontal="center" vertical="center" wrapText="1"/>
    </xf>
    <xf numFmtId="0" fontId="73" fillId="0" borderId="0" xfId="0" applyFont="1" applyFill="1" applyBorder="1" applyAlignment="1">
      <alignment horizontal="center" wrapText="1"/>
    </xf>
    <xf numFmtId="0" fontId="2" fillId="0" borderId="37" xfId="0" applyFont="1" applyBorder="1" applyAlignment="1">
      <alignment horizontal="left" vertical="center" wrapText="1"/>
    </xf>
    <xf numFmtId="0" fontId="12" fillId="2" borderId="2" xfId="0" applyFont="1" applyFill="1" applyBorder="1" applyAlignment="1">
      <alignment horizontal="center"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22"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31" xfId="0" applyFont="1" applyFill="1" applyBorder="1" applyAlignment="1">
      <alignment horizontal="center" vertical="center" wrapText="1"/>
    </xf>
    <xf numFmtId="0" fontId="0" fillId="0" borderId="3" xfId="0" applyFont="1" applyFill="1" applyBorder="1" applyAlignment="1">
      <alignment horizontal="center" vertical="center" wrapText="1"/>
    </xf>
    <xf numFmtId="168" fontId="27" fillId="2" borderId="4" xfId="0" applyNumberFormat="1" applyFont="1" applyFill="1" applyBorder="1" applyAlignment="1">
      <alignment horizontal="left" vertical="center" wrapText="1"/>
    </xf>
    <xf numFmtId="168" fontId="27" fillId="2" borderId="5" xfId="0" applyNumberFormat="1" applyFont="1" applyFill="1" applyBorder="1" applyAlignment="1">
      <alignment horizontal="left" vertical="center" wrapText="1"/>
    </xf>
    <xf numFmtId="169" fontId="32" fillId="2" borderId="2" xfId="0" applyNumberFormat="1" applyFont="1" applyFill="1" applyBorder="1" applyAlignment="1">
      <alignment horizontal="right" vertical="center" wrapText="1"/>
    </xf>
    <xf numFmtId="170" fontId="32" fillId="2" borderId="2" xfId="10" applyFont="1" applyFill="1" applyBorder="1" applyAlignment="1">
      <alignment horizontal="right" vertical="center" wrapText="1"/>
    </xf>
    <xf numFmtId="14" fontId="32" fillId="24" borderId="4" xfId="0" applyNumberFormat="1" applyFont="1" applyFill="1" applyBorder="1" applyAlignment="1">
      <alignment horizontal="right" vertical="center" wrapText="1"/>
    </xf>
    <xf numFmtId="14" fontId="32" fillId="24" borderId="5" xfId="0" applyNumberFormat="1" applyFont="1" applyFill="1" applyBorder="1" applyAlignment="1">
      <alignment horizontal="right" vertical="center" wrapText="1"/>
    </xf>
    <xf numFmtId="0" fontId="29" fillId="0" borderId="0" xfId="0" applyFont="1" applyBorder="1" applyAlignment="1">
      <alignment horizontal="center" vertical="center" wrapText="1"/>
    </xf>
    <xf numFmtId="0" fontId="2" fillId="0" borderId="0" xfId="0" applyFont="1" applyBorder="1" applyAlignment="1">
      <alignment horizontal="left" vertical="center" wrapText="1"/>
    </xf>
    <xf numFmtId="0" fontId="12" fillId="0" borderId="2" xfId="0" applyFont="1" applyBorder="1" applyAlignment="1">
      <alignment horizontal="center" vertical="center" wrapText="1"/>
    </xf>
    <xf numFmtId="0" fontId="0" fillId="0" borderId="2" xfId="0" applyFont="1" applyFill="1" applyBorder="1" applyAlignment="1">
      <alignment horizontal="center" vertical="center" wrapText="1"/>
    </xf>
    <xf numFmtId="0" fontId="12" fillId="0" borderId="2" xfId="0" quotePrefix="1" applyFont="1" applyBorder="1" applyAlignment="1">
      <alignment horizontal="center" vertical="center" wrapText="1"/>
    </xf>
    <xf numFmtId="0" fontId="12" fillId="0" borderId="0" xfId="0" quotePrefix="1" applyFont="1" applyAlignment="1">
      <alignment horizontal="center" vertical="center"/>
    </xf>
    <xf numFmtId="0" fontId="4" fillId="0" borderId="2"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7" fillId="15" borderId="6" xfId="0" applyFont="1" applyFill="1" applyBorder="1" applyAlignment="1">
      <alignment horizontal="center" vertical="center"/>
    </xf>
    <xf numFmtId="0" fontId="7" fillId="15" borderId="15" xfId="0" applyFont="1" applyFill="1" applyBorder="1" applyAlignment="1">
      <alignment horizontal="center" vertical="center"/>
    </xf>
    <xf numFmtId="0" fontId="7" fillId="15" borderId="7" xfId="0" applyFont="1" applyFill="1" applyBorder="1" applyAlignment="1">
      <alignment horizontal="center" vertical="center"/>
    </xf>
    <xf numFmtId="0" fontId="7" fillId="15" borderId="8" xfId="0" applyFont="1" applyFill="1" applyBorder="1" applyAlignment="1">
      <alignment horizontal="center" vertical="center"/>
    </xf>
    <xf numFmtId="0" fontId="7" fillId="15" borderId="9" xfId="0" applyFont="1" applyFill="1" applyBorder="1" applyAlignment="1">
      <alignment horizontal="center" vertical="center"/>
    </xf>
    <xf numFmtId="0" fontId="7" fillId="15" borderId="14" xfId="0" applyFont="1" applyFill="1" applyBorder="1" applyAlignment="1">
      <alignment horizontal="center" vertical="center"/>
    </xf>
    <xf numFmtId="17" fontId="0" fillId="0" borderId="20" xfId="0" applyNumberFormat="1" applyBorder="1" applyAlignment="1">
      <alignment horizontal="center"/>
    </xf>
    <xf numFmtId="0" fontId="7" fillId="15" borderId="10" xfId="0" applyFont="1" applyFill="1" applyBorder="1" applyAlignment="1">
      <alignment horizontal="center" vertical="center"/>
    </xf>
    <xf numFmtId="0" fontId="7" fillId="15" borderId="11" xfId="0" applyFont="1" applyFill="1" applyBorder="1" applyAlignment="1">
      <alignment horizontal="center" vertical="center"/>
    </xf>
    <xf numFmtId="17" fontId="0" fillId="0" borderId="1" xfId="0" applyNumberFormat="1" applyBorder="1" applyAlignment="1">
      <alignment horizontal="center"/>
    </xf>
    <xf numFmtId="0" fontId="7" fillId="15" borderId="12" xfId="0" applyFont="1" applyFill="1" applyBorder="1" applyAlignment="1">
      <alignment horizontal="center" vertical="center"/>
    </xf>
    <xf numFmtId="0" fontId="7" fillId="15" borderId="13" xfId="0" applyFont="1" applyFill="1" applyBorder="1" applyAlignment="1">
      <alignment horizontal="center" vertical="center"/>
    </xf>
    <xf numFmtId="0" fontId="40" fillId="0" borderId="2" xfId="0" applyFont="1" applyFill="1" applyBorder="1" applyAlignment="1">
      <alignment horizontal="center" vertical="center" wrapText="1"/>
    </xf>
    <xf numFmtId="0" fontId="41" fillId="0" borderId="2" xfId="0" applyFont="1" applyFill="1" applyBorder="1" applyAlignment="1">
      <alignment horizontal="center" vertical="center" wrapText="1"/>
    </xf>
    <xf numFmtId="0" fontId="42" fillId="0" borderId="5" xfId="0" applyFont="1" applyFill="1" applyBorder="1" applyAlignment="1">
      <alignment vertical="center" wrapText="1"/>
    </xf>
    <xf numFmtId="14" fontId="41" fillId="0" borderId="2" xfId="0" applyNumberFormat="1" applyFont="1" applyFill="1" applyBorder="1" applyAlignment="1">
      <alignment horizontal="center" vertical="center" wrapText="1"/>
    </xf>
    <xf numFmtId="172" fontId="41" fillId="0" borderId="2" xfId="0" applyNumberFormat="1" applyFont="1" applyFill="1" applyBorder="1" applyAlignment="1">
      <alignment horizontal="center" vertical="center" wrapText="1"/>
    </xf>
    <xf numFmtId="169" fontId="41" fillId="0" borderId="2" xfId="8" applyNumberFormat="1" applyFont="1" applyFill="1" applyBorder="1" applyAlignment="1">
      <alignment horizontal="right" vertical="center" wrapText="1"/>
    </xf>
    <xf numFmtId="169" fontId="41" fillId="0" borderId="2" xfId="11" applyNumberFormat="1" applyFont="1" applyFill="1" applyBorder="1" applyAlignment="1">
      <alignment horizontal="right" vertical="center" wrapText="1"/>
    </xf>
    <xf numFmtId="0" fontId="43" fillId="0" borderId="2" xfId="0" applyFont="1" applyFill="1" applyBorder="1" applyAlignment="1">
      <alignment horizontal="center" vertical="center" wrapText="1"/>
    </xf>
    <xf numFmtId="0" fontId="43" fillId="0" borderId="41" xfId="0" applyFont="1" applyFill="1" applyBorder="1" applyAlignment="1">
      <alignment vertical="center" wrapText="1"/>
    </xf>
    <xf numFmtId="0" fontId="44" fillId="0" borderId="19" xfId="0" applyFont="1" applyFill="1" applyBorder="1" applyAlignment="1">
      <alignment vertical="center" wrapText="1"/>
    </xf>
    <xf numFmtId="0" fontId="45" fillId="0" borderId="14" xfId="0" applyFont="1" applyFill="1" applyBorder="1" applyAlignment="1">
      <alignment horizontal="center" vertical="center" wrapText="1"/>
    </xf>
    <xf numFmtId="14" fontId="46" fillId="0" borderId="14" xfId="0" applyNumberFormat="1" applyFont="1" applyFill="1" applyBorder="1" applyAlignment="1">
      <alignment horizontal="center" vertical="center" wrapText="1"/>
    </xf>
    <xf numFmtId="0" fontId="46" fillId="0" borderId="14" xfId="0" applyFont="1" applyFill="1" applyBorder="1" applyAlignment="1">
      <alignment horizontal="center" vertical="center" wrapText="1"/>
    </xf>
    <xf numFmtId="168" fontId="46" fillId="0" borderId="14" xfId="11" applyNumberFormat="1" applyFont="1" applyFill="1" applyBorder="1" applyAlignment="1">
      <alignment horizontal="center" vertical="center" wrapText="1"/>
    </xf>
    <xf numFmtId="0" fontId="46" fillId="0" borderId="20" xfId="0" applyFont="1" applyFill="1" applyBorder="1" applyAlignment="1">
      <alignment vertical="center" wrapText="1"/>
    </xf>
    <xf numFmtId="15" fontId="46" fillId="0" borderId="14" xfId="0" applyNumberFormat="1" applyFont="1" applyFill="1" applyBorder="1" applyAlignment="1">
      <alignment horizontal="center" vertical="center" wrapText="1"/>
    </xf>
    <xf numFmtId="0" fontId="47" fillId="0" borderId="14" xfId="0" applyFont="1" applyFill="1" applyBorder="1" applyAlignment="1">
      <alignment horizontal="center" vertical="center" wrapText="1"/>
    </xf>
    <xf numFmtId="0" fontId="46" fillId="0" borderId="42" xfId="0" applyFont="1" applyFill="1" applyBorder="1" applyAlignment="1">
      <alignment horizontal="center" vertical="center" wrapText="1"/>
    </xf>
    <xf numFmtId="168" fontId="44" fillId="0" borderId="20" xfId="11" applyNumberFormat="1" applyFont="1" applyFill="1" applyBorder="1" applyAlignment="1">
      <alignment horizontal="center" vertical="center" wrapText="1"/>
    </xf>
    <xf numFmtId="168" fontId="44" fillId="0" borderId="14" xfId="11" applyNumberFormat="1" applyFont="1" applyFill="1" applyBorder="1" applyAlignment="1">
      <alignment horizontal="center" vertical="center" wrapText="1"/>
    </xf>
    <xf numFmtId="44" fontId="44" fillId="0" borderId="14" xfId="11" applyFont="1" applyFill="1" applyBorder="1" applyAlignment="1">
      <alignment horizontal="center" vertical="center" wrapText="1"/>
    </xf>
    <xf numFmtId="0" fontId="44" fillId="0" borderId="14" xfId="0" applyFont="1" applyFill="1" applyBorder="1" applyAlignment="1">
      <alignment horizontal="center" vertical="center" wrapText="1"/>
    </xf>
    <xf numFmtId="0" fontId="0" fillId="0" borderId="0" xfId="0" applyFill="1" applyAlignment="1">
      <alignment vertical="center" wrapText="1"/>
    </xf>
    <xf numFmtId="0" fontId="44" fillId="0" borderId="4" xfId="0" applyFont="1" applyFill="1" applyBorder="1" applyAlignment="1">
      <alignment vertical="center" wrapText="1"/>
    </xf>
    <xf numFmtId="0" fontId="45" fillId="0" borderId="2" xfId="0" applyFont="1" applyFill="1" applyBorder="1" applyAlignment="1">
      <alignment horizontal="center" vertical="center" wrapText="1"/>
    </xf>
    <xf numFmtId="14" fontId="46" fillId="0" borderId="2" xfId="0" applyNumberFormat="1" applyFont="1" applyFill="1" applyBorder="1" applyAlignment="1">
      <alignment horizontal="center" vertical="center" wrapText="1"/>
    </xf>
    <xf numFmtId="0" fontId="46" fillId="0" borderId="2" xfId="0" applyFont="1" applyFill="1" applyBorder="1" applyAlignment="1">
      <alignment horizontal="left" vertical="center" wrapText="1"/>
    </xf>
    <xf numFmtId="0" fontId="46" fillId="0" borderId="2" xfId="0" applyFont="1" applyFill="1" applyBorder="1" applyAlignment="1">
      <alignment horizontal="center" vertical="center" wrapText="1"/>
    </xf>
    <xf numFmtId="168" fontId="46" fillId="0" borderId="2" xfId="11" applyNumberFormat="1" applyFont="1" applyFill="1" applyBorder="1" applyAlignment="1">
      <alignment horizontal="center" vertical="center" wrapText="1"/>
    </xf>
    <xf numFmtId="0" fontId="46" fillId="0" borderId="2" xfId="0" applyFont="1" applyFill="1" applyBorder="1" applyAlignment="1">
      <alignment vertical="center" wrapText="1"/>
    </xf>
    <xf numFmtId="0" fontId="46" fillId="0" borderId="5" xfId="0" applyFont="1" applyFill="1" applyBorder="1" applyAlignment="1">
      <alignment horizontal="center" vertical="center" wrapText="1"/>
    </xf>
    <xf numFmtId="0" fontId="46" fillId="0" borderId="4" xfId="0" applyFont="1" applyFill="1" applyBorder="1" applyAlignment="1">
      <alignment horizontal="center" vertical="center" wrapText="1"/>
    </xf>
    <xf numFmtId="15" fontId="46" fillId="0" borderId="2" xfId="0" applyNumberFormat="1" applyFont="1" applyFill="1" applyBorder="1" applyAlignment="1">
      <alignment horizontal="center" vertical="center" wrapText="1"/>
    </xf>
    <xf numFmtId="168" fontId="46" fillId="0" borderId="2" xfId="11" applyNumberFormat="1" applyFont="1" applyFill="1" applyBorder="1" applyAlignment="1">
      <alignment horizontal="right" vertical="center" wrapText="1"/>
    </xf>
    <xf numFmtId="44" fontId="46" fillId="0" borderId="2" xfId="11" applyFont="1" applyFill="1" applyBorder="1" applyAlignment="1">
      <alignment horizontal="right" vertical="center" wrapText="1"/>
    </xf>
    <xf numFmtId="44" fontId="48" fillId="0" borderId="2" xfId="11" applyFont="1" applyFill="1" applyBorder="1" applyAlignment="1">
      <alignment vertical="center" wrapText="1"/>
    </xf>
    <xf numFmtId="168" fontId="48" fillId="0" borderId="2" xfId="11" applyNumberFormat="1" applyFont="1" applyFill="1" applyBorder="1" applyAlignment="1">
      <alignment horizontal="center" vertical="center" wrapText="1"/>
    </xf>
    <xf numFmtId="0" fontId="0" fillId="0" borderId="0" xfId="0" applyFont="1" applyFill="1" applyAlignment="1">
      <alignment vertical="center" wrapText="1"/>
    </xf>
    <xf numFmtId="0" fontId="45" fillId="0" borderId="43" xfId="0" applyFont="1" applyFill="1" applyBorder="1" applyAlignment="1">
      <alignment horizontal="center" vertical="center" wrapText="1"/>
    </xf>
    <xf numFmtId="14" fontId="46" fillId="0" borderId="43" xfId="0" applyNumberFormat="1" applyFont="1" applyFill="1" applyBorder="1" applyAlignment="1">
      <alignment horizontal="center" vertical="center" wrapText="1"/>
    </xf>
    <xf numFmtId="0" fontId="46" fillId="0" borderId="43" xfId="0" applyFont="1" applyFill="1" applyBorder="1" applyAlignment="1">
      <alignment horizontal="left" vertical="center" wrapText="1"/>
    </xf>
    <xf numFmtId="0" fontId="46" fillId="0" borderId="43" xfId="0" applyFont="1" applyFill="1" applyBorder="1" applyAlignment="1">
      <alignment horizontal="center" vertical="center" wrapText="1"/>
    </xf>
    <xf numFmtId="168" fontId="46" fillId="0" borderId="43" xfId="11" applyNumberFormat="1" applyFont="1" applyFill="1" applyBorder="1" applyAlignment="1">
      <alignment horizontal="center" vertical="center" wrapText="1"/>
    </xf>
    <xf numFmtId="15" fontId="46" fillId="0" borderId="43" xfId="0" applyNumberFormat="1" applyFont="1" applyFill="1" applyBorder="1" applyAlignment="1">
      <alignment horizontal="center" vertical="center" wrapText="1"/>
    </xf>
    <xf numFmtId="0" fontId="46" fillId="0" borderId="44" xfId="0" applyFont="1" applyFill="1" applyBorder="1" applyAlignment="1">
      <alignment horizontal="center" vertical="center" wrapText="1"/>
    </xf>
    <xf numFmtId="168" fontId="46" fillId="0" borderId="3" xfId="11" applyNumberFormat="1" applyFont="1" applyFill="1" applyBorder="1" applyAlignment="1">
      <alignment horizontal="right" vertical="center" wrapText="1"/>
    </xf>
    <xf numFmtId="6" fontId="46" fillId="0" borderId="43" xfId="11" applyNumberFormat="1" applyFont="1" applyFill="1" applyBorder="1" applyAlignment="1">
      <alignment horizontal="right" vertical="center" wrapText="1"/>
    </xf>
    <xf numFmtId="44" fontId="48" fillId="0" borderId="43" xfId="11" applyFont="1" applyFill="1" applyBorder="1" applyAlignment="1">
      <alignment vertical="center" wrapText="1"/>
    </xf>
    <xf numFmtId="0" fontId="41" fillId="0" borderId="2" xfId="0" applyFont="1" applyFill="1" applyBorder="1" applyAlignment="1">
      <alignment horizontal="left" vertical="center" wrapText="1"/>
    </xf>
    <xf numFmtId="0" fontId="46" fillId="0" borderId="38" xfId="0" applyFont="1" applyFill="1" applyBorder="1" applyAlignment="1">
      <alignment horizontal="center" vertical="center" wrapText="1"/>
    </xf>
    <xf numFmtId="168" fontId="46" fillId="0" borderId="5" xfId="11" applyNumberFormat="1" applyFont="1" applyFill="1" applyBorder="1" applyAlignment="1">
      <alignment horizontal="center" vertical="center" wrapText="1"/>
    </xf>
    <xf numFmtId="168" fontId="46" fillId="0" borderId="5" xfId="11" applyNumberFormat="1" applyFont="1" applyFill="1" applyBorder="1" applyAlignment="1">
      <alignment horizontal="right" vertical="center" wrapText="1"/>
    </xf>
    <xf numFmtId="6" fontId="46" fillId="0" borderId="2" xfId="11" applyNumberFormat="1" applyFont="1" applyFill="1" applyBorder="1" applyAlignment="1">
      <alignment horizontal="right" vertical="center" wrapText="1"/>
    </xf>
    <xf numFmtId="0" fontId="45" fillId="0" borderId="2" xfId="0" applyFont="1" applyFill="1" applyBorder="1" applyAlignment="1">
      <alignment vertical="center" wrapText="1"/>
    </xf>
    <xf numFmtId="14" fontId="46" fillId="0" borderId="2" xfId="0" applyNumberFormat="1" applyFont="1" applyFill="1" applyBorder="1" applyAlignment="1">
      <alignment vertical="center" wrapText="1"/>
    </xf>
    <xf numFmtId="15" fontId="46" fillId="0" borderId="2" xfId="0" applyNumberFormat="1" applyFont="1" applyFill="1" applyBorder="1" applyAlignment="1">
      <alignment vertical="center" wrapText="1"/>
    </xf>
    <xf numFmtId="168" fontId="46" fillId="0" borderId="1" xfId="11" applyNumberFormat="1" applyFont="1" applyFill="1" applyBorder="1" applyAlignment="1">
      <alignment horizontal="right" vertical="center" wrapText="1"/>
    </xf>
    <xf numFmtId="0" fontId="12" fillId="0" borderId="0" xfId="0" applyFont="1" applyFill="1" applyAlignment="1">
      <alignment vertical="center" wrapText="1"/>
    </xf>
    <xf numFmtId="0" fontId="44" fillId="0" borderId="36" xfId="0" applyFont="1" applyFill="1" applyBorder="1" applyAlignment="1">
      <alignment vertical="center" wrapText="1"/>
    </xf>
    <xf numFmtId="168" fontId="44" fillId="0" borderId="3" xfId="11" applyNumberFormat="1" applyFont="1" applyFill="1" applyBorder="1" applyAlignment="1">
      <alignment horizontal="center" vertical="center" wrapText="1"/>
    </xf>
    <xf numFmtId="6" fontId="44" fillId="0" borderId="2" xfId="11" applyNumberFormat="1" applyFont="1" applyFill="1" applyBorder="1" applyAlignment="1">
      <alignment horizontal="center" vertical="center" wrapText="1"/>
    </xf>
    <xf numFmtId="168" fontId="44" fillId="0" borderId="2" xfId="11" applyNumberFormat="1" applyFont="1" applyFill="1" applyBorder="1" applyAlignment="1">
      <alignment horizontal="center" vertical="center" wrapText="1"/>
    </xf>
    <xf numFmtId="0" fontId="46" fillId="0" borderId="14" xfId="0" applyFont="1" applyFill="1" applyBorder="1" applyAlignment="1">
      <alignment horizontal="center" vertical="center" wrapText="1"/>
    </xf>
    <xf numFmtId="15" fontId="46" fillId="0" borderId="14" xfId="0" applyNumberFormat="1" applyFont="1" applyFill="1" applyBorder="1" applyAlignment="1">
      <alignment horizontal="center" vertical="center" wrapText="1"/>
    </xf>
    <xf numFmtId="0" fontId="46" fillId="0" borderId="42" xfId="0" applyFont="1" applyFill="1" applyBorder="1" applyAlignment="1">
      <alignment horizontal="center" vertical="center" wrapText="1"/>
    </xf>
    <xf numFmtId="44" fontId="44" fillId="0" borderId="5" xfId="11" applyFont="1" applyFill="1" applyBorder="1" applyAlignment="1">
      <alignment horizontal="center" vertical="center" wrapText="1"/>
    </xf>
    <xf numFmtId="44" fontId="46" fillId="0" borderId="2" xfId="11" applyFont="1" applyFill="1" applyBorder="1" applyAlignment="1">
      <alignment horizontal="center" vertical="center" wrapText="1"/>
    </xf>
    <xf numFmtId="0" fontId="46" fillId="0" borderId="43" xfId="0" applyFont="1" applyFill="1" applyBorder="1" applyAlignment="1">
      <alignment horizontal="center" vertical="center" wrapText="1"/>
    </xf>
    <xf numFmtId="15" fontId="46" fillId="0" borderId="43" xfId="0" applyNumberFormat="1" applyFont="1" applyFill="1" applyBorder="1" applyAlignment="1">
      <alignment horizontal="center" vertical="center" wrapText="1"/>
    </xf>
    <xf numFmtId="0" fontId="46" fillId="0" borderId="44" xfId="0" applyFont="1" applyFill="1" applyBorder="1" applyAlignment="1">
      <alignment horizontal="center" vertical="center" wrapText="1"/>
    </xf>
    <xf numFmtId="168" fontId="44" fillId="0" borderId="5" xfId="11" applyNumberFormat="1" applyFont="1" applyFill="1" applyBorder="1" applyAlignment="1">
      <alignment horizontal="center" vertical="center" wrapText="1"/>
    </xf>
    <xf numFmtId="168" fontId="44" fillId="0" borderId="4" xfId="11" applyNumberFormat="1" applyFont="1" applyFill="1" applyBorder="1" applyAlignment="1">
      <alignment horizontal="center" vertical="center" wrapText="1"/>
    </xf>
    <xf numFmtId="0" fontId="44" fillId="0" borderId="2" xfId="0" applyFont="1" applyFill="1" applyBorder="1" applyAlignment="1">
      <alignment vertical="center" wrapText="1"/>
    </xf>
    <xf numFmtId="44" fontId="48" fillId="0" borderId="2" xfId="11" applyFont="1" applyFill="1" applyBorder="1" applyAlignment="1">
      <alignment horizontal="center" vertical="center" wrapText="1"/>
    </xf>
    <xf numFmtId="0" fontId="49" fillId="0" borderId="2" xfId="0" applyFont="1" applyFill="1" applyBorder="1" applyAlignment="1">
      <alignment horizontal="center" vertical="center" wrapText="1"/>
    </xf>
    <xf numFmtId="0" fontId="50" fillId="0" borderId="2" xfId="0" applyFont="1" applyFill="1" applyBorder="1" applyAlignment="1">
      <alignment horizontal="center" vertical="center" wrapText="1"/>
    </xf>
    <xf numFmtId="15" fontId="51" fillId="0" borderId="2" xfId="0" applyNumberFormat="1" applyFont="1" applyFill="1" applyBorder="1" applyAlignment="1">
      <alignment horizontal="center" vertical="center" wrapText="1"/>
    </xf>
    <xf numFmtId="0" fontId="51" fillId="0" borderId="2" xfId="0" applyFont="1" applyFill="1" applyBorder="1" applyAlignment="1">
      <alignment horizontal="left" vertical="center" wrapText="1"/>
    </xf>
    <xf numFmtId="0" fontId="51" fillId="0" borderId="2" xfId="0" applyFont="1" applyFill="1" applyBorder="1" applyAlignment="1">
      <alignment horizontal="center" vertical="center" wrapText="1"/>
    </xf>
    <xf numFmtId="44" fontId="51" fillId="0" borderId="2" xfId="11" applyFont="1" applyFill="1" applyBorder="1" applyAlignment="1">
      <alignment horizontal="center" vertical="center" wrapText="1"/>
    </xf>
    <xf numFmtId="168" fontId="52" fillId="0" borderId="2" xfId="11" applyNumberFormat="1" applyFont="1" applyFill="1" applyBorder="1" applyAlignment="1">
      <alignment horizontal="center" vertical="center" wrapText="1"/>
    </xf>
    <xf numFmtId="168" fontId="51" fillId="0" borderId="2" xfId="11" applyNumberFormat="1" applyFont="1" applyFill="1" applyBorder="1" applyAlignment="1">
      <alignment horizontal="center" vertical="center" wrapText="1"/>
    </xf>
    <xf numFmtId="6" fontId="46" fillId="0" borderId="2" xfId="0" applyNumberFormat="1" applyFont="1" applyFill="1" applyBorder="1" applyAlignment="1">
      <alignment horizontal="right" vertical="center" wrapText="1"/>
    </xf>
    <xf numFmtId="0" fontId="47" fillId="0" borderId="2" xfId="0" applyFont="1" applyFill="1" applyBorder="1" applyAlignment="1">
      <alignment horizontal="center" vertical="center" wrapText="1"/>
    </xf>
    <xf numFmtId="0" fontId="46" fillId="0" borderId="2" xfId="0" applyNumberFormat="1" applyFont="1" applyFill="1" applyBorder="1" applyAlignment="1">
      <alignment horizontal="center" vertical="center" wrapText="1"/>
    </xf>
    <xf numFmtId="168" fontId="46" fillId="0" borderId="38" xfId="11" applyNumberFormat="1" applyFont="1" applyFill="1" applyBorder="1" applyAlignment="1">
      <alignment horizontal="center" vertical="center" wrapText="1"/>
    </xf>
    <xf numFmtId="0" fontId="53" fillId="0" borderId="2" xfId="0" applyFont="1" applyFill="1" applyBorder="1" applyAlignment="1">
      <alignment horizontal="center" vertical="center" wrapText="1"/>
    </xf>
    <xf numFmtId="0" fontId="54" fillId="0" borderId="2" xfId="0" applyFont="1" applyFill="1" applyBorder="1" applyAlignment="1">
      <alignment horizontal="center" vertical="center" wrapText="1"/>
    </xf>
    <xf numFmtId="0" fontId="55" fillId="0" borderId="5" xfId="0" applyFont="1" applyFill="1" applyBorder="1" applyAlignment="1">
      <alignment vertical="center" wrapText="1"/>
    </xf>
    <xf numFmtId="14" fontId="54" fillId="0" borderId="2" xfId="0" applyNumberFormat="1" applyFont="1" applyFill="1" applyBorder="1" applyAlignment="1">
      <alignment horizontal="center" vertical="center" wrapText="1"/>
    </xf>
    <xf numFmtId="172" fontId="54" fillId="0" borderId="2" xfId="0" applyNumberFormat="1" applyFont="1" applyFill="1" applyBorder="1" applyAlignment="1">
      <alignment horizontal="center" vertical="center" wrapText="1"/>
    </xf>
    <xf numFmtId="169" fontId="54" fillId="0" borderId="2" xfId="8" applyNumberFormat="1" applyFont="1" applyFill="1" applyBorder="1" applyAlignment="1">
      <alignment horizontal="right" vertical="center" wrapText="1"/>
    </xf>
    <xf numFmtId="169" fontId="54" fillId="0" borderId="2" xfId="11" applyNumberFormat="1" applyFont="1" applyFill="1" applyBorder="1" applyAlignment="1">
      <alignment horizontal="right" vertical="center" wrapText="1"/>
    </xf>
    <xf numFmtId="0" fontId="56" fillId="0" borderId="2" xfId="0" applyFont="1" applyFill="1" applyBorder="1" applyAlignment="1">
      <alignment horizontal="center" vertical="center" wrapText="1"/>
    </xf>
    <xf numFmtId="0" fontId="56" fillId="0" borderId="41" xfId="0" applyFont="1" applyFill="1" applyBorder="1" applyAlignment="1">
      <alignment vertical="center" wrapText="1"/>
    </xf>
    <xf numFmtId="168" fontId="44" fillId="0" borderId="17" xfId="11" applyNumberFormat="1" applyFont="1" applyFill="1" applyBorder="1" applyAlignment="1">
      <alignment horizontal="center" vertical="center" wrapText="1"/>
    </xf>
    <xf numFmtId="0" fontId="40" fillId="0" borderId="14" xfId="0" applyFont="1" applyFill="1" applyBorder="1" applyAlignment="1">
      <alignment horizontal="center" vertical="center" wrapText="1"/>
    </xf>
    <xf numFmtId="0" fontId="42" fillId="0" borderId="14" xfId="0" applyFont="1" applyFill="1" applyBorder="1" applyAlignment="1">
      <alignment horizontal="center" vertical="center" wrapText="1"/>
    </xf>
    <xf numFmtId="0" fontId="40" fillId="0" borderId="45" xfId="0" applyFont="1" applyFill="1" applyBorder="1" applyAlignment="1">
      <alignment horizontal="center" vertical="center" wrapText="1"/>
    </xf>
    <xf numFmtId="0" fontId="42" fillId="0" borderId="45" xfId="0" applyFont="1" applyFill="1" applyBorder="1" applyAlignment="1">
      <alignment horizontal="center" vertical="center" wrapText="1"/>
    </xf>
    <xf numFmtId="0" fontId="42" fillId="0" borderId="2" xfId="0" applyFont="1" applyFill="1" applyBorder="1" applyAlignment="1">
      <alignment horizontal="center" vertical="center" wrapText="1"/>
    </xf>
    <xf numFmtId="0" fontId="40" fillId="0" borderId="43" xfId="0" applyFont="1" applyFill="1" applyBorder="1" applyAlignment="1">
      <alignment horizontal="center" vertical="center" wrapText="1"/>
    </xf>
    <xf numFmtId="0" fontId="42" fillId="0" borderId="43" xfId="0" applyFont="1" applyFill="1" applyBorder="1" applyAlignment="1">
      <alignment horizontal="center" vertical="center" wrapText="1"/>
    </xf>
    <xf numFmtId="0" fontId="42" fillId="0" borderId="43" xfId="0" applyFont="1" applyFill="1" applyBorder="1" applyAlignment="1">
      <alignment horizontal="center" vertical="center" wrapText="1"/>
    </xf>
    <xf numFmtId="15" fontId="46" fillId="0" borderId="5" xfId="0" applyNumberFormat="1" applyFont="1" applyFill="1" applyBorder="1" applyAlignment="1">
      <alignment horizontal="center" vertical="center" wrapText="1"/>
    </xf>
    <xf numFmtId="168" fontId="57" fillId="0" borderId="2" xfId="11" applyNumberFormat="1" applyFont="1" applyFill="1" applyBorder="1" applyAlignment="1">
      <alignment horizontal="center" vertical="center" wrapText="1"/>
    </xf>
    <xf numFmtId="0" fontId="45" fillId="0" borderId="14" xfId="0" applyFont="1" applyFill="1" applyBorder="1" applyAlignment="1">
      <alignment horizontal="center" vertical="center" wrapText="1"/>
    </xf>
    <xf numFmtId="44" fontId="46" fillId="0" borderId="2" xfId="0" applyNumberFormat="1" applyFont="1" applyFill="1" applyBorder="1" applyAlignment="1">
      <alignment horizontal="center" vertical="center" wrapText="1"/>
    </xf>
    <xf numFmtId="0" fontId="45" fillId="0" borderId="42" xfId="0" applyFont="1" applyFill="1" applyBorder="1" applyAlignment="1">
      <alignment horizontal="center" vertical="center" wrapText="1"/>
    </xf>
    <xf numFmtId="0" fontId="45" fillId="0" borderId="1" xfId="0" applyFont="1" applyFill="1" applyBorder="1" applyAlignment="1">
      <alignment horizontal="center" vertical="center" wrapText="1"/>
    </xf>
    <xf numFmtId="0" fontId="45" fillId="0" borderId="43" xfId="0" applyFont="1" applyFill="1" applyBorder="1" applyAlignment="1">
      <alignment horizontal="center" vertical="center" wrapText="1"/>
    </xf>
    <xf numFmtId="0" fontId="45" fillId="0" borderId="44" xfId="0" applyFont="1" applyFill="1" applyBorder="1" applyAlignment="1">
      <alignment horizontal="center" vertical="center" wrapText="1"/>
    </xf>
    <xf numFmtId="0" fontId="45" fillId="0" borderId="3" xfId="0" applyFont="1" applyFill="1" applyBorder="1" applyAlignment="1">
      <alignment horizontal="center" vertical="center" wrapText="1"/>
    </xf>
    <xf numFmtId="0" fontId="40" fillId="0" borderId="2" xfId="0" applyFont="1" applyFill="1" applyBorder="1" applyAlignment="1">
      <alignment horizontal="center" vertical="center" wrapText="1"/>
    </xf>
    <xf numFmtId="0" fontId="41" fillId="0" borderId="2" xfId="0" applyFont="1" applyFill="1" applyBorder="1" applyAlignment="1">
      <alignment horizontal="center" vertical="center" wrapText="1"/>
    </xf>
    <xf numFmtId="0" fontId="41" fillId="0" borderId="14" xfId="0" applyFont="1" applyFill="1" applyBorder="1" applyAlignment="1">
      <alignment horizontal="center" vertical="center" wrapText="1"/>
    </xf>
    <xf numFmtId="6" fontId="46" fillId="0" borderId="2" xfId="0" applyNumberFormat="1" applyFont="1" applyFill="1" applyBorder="1" applyAlignment="1">
      <alignment horizontal="center" vertical="center" wrapText="1"/>
    </xf>
    <xf numFmtId="170" fontId="46" fillId="0" borderId="2" xfId="10" applyFont="1" applyFill="1" applyBorder="1" applyAlignment="1">
      <alignment horizontal="center" vertical="center" wrapText="1"/>
    </xf>
    <xf numFmtId="44" fontId="44" fillId="0" borderId="2" xfId="11" applyFont="1" applyFill="1" applyBorder="1" applyAlignment="1">
      <alignment horizontal="center" vertical="center" wrapText="1"/>
    </xf>
    <xf numFmtId="0" fontId="41" fillId="0" borderId="14" xfId="0" applyFont="1" applyFill="1" applyBorder="1" applyAlignment="1">
      <alignment horizontal="center" vertical="center" wrapText="1"/>
    </xf>
    <xf numFmtId="0" fontId="41" fillId="0" borderId="43" xfId="0" applyFont="1" applyFill="1" applyBorder="1" applyAlignment="1">
      <alignment horizontal="center" vertical="center" wrapText="1"/>
    </xf>
    <xf numFmtId="0" fontId="47" fillId="0" borderId="0" xfId="0" applyFont="1" applyFill="1" applyAlignment="1">
      <alignment horizontal="center" vertical="center" wrapText="1"/>
    </xf>
    <xf numFmtId="44" fontId="57" fillId="0" borderId="2" xfId="11" applyFont="1" applyFill="1" applyBorder="1" applyAlignment="1">
      <alignment horizontal="center" vertical="center" wrapText="1"/>
    </xf>
    <xf numFmtId="0" fontId="41" fillId="0" borderId="43" xfId="0" applyFont="1" applyFill="1" applyBorder="1" applyAlignment="1">
      <alignment horizontal="center" vertical="center" wrapText="1"/>
    </xf>
    <xf numFmtId="0" fontId="45" fillId="0" borderId="2" xfId="0" applyFont="1" applyFill="1" applyBorder="1" applyAlignment="1">
      <alignment horizontal="center" vertical="center"/>
    </xf>
    <xf numFmtId="44" fontId="39" fillId="0" borderId="2" xfId="11" applyFont="1" applyFill="1" applyBorder="1" applyAlignment="1">
      <alignment horizontal="right" vertical="center"/>
    </xf>
    <xf numFmtId="44" fontId="58" fillId="0" borderId="2" xfId="11" applyFont="1" applyFill="1" applyBorder="1" applyAlignment="1">
      <alignment vertical="center"/>
    </xf>
    <xf numFmtId="169" fontId="39" fillId="0" borderId="2" xfId="0" applyNumberFormat="1" applyFont="1" applyFill="1" applyBorder="1" applyAlignment="1">
      <alignment vertical="center"/>
    </xf>
    <xf numFmtId="44" fontId="58" fillId="0" borderId="2" xfId="11" applyFont="1" applyFill="1" applyBorder="1" applyAlignment="1">
      <alignment horizontal="center" vertical="center"/>
    </xf>
    <xf numFmtId="169" fontId="39" fillId="0" borderId="2" xfId="0" applyNumberFormat="1" applyFont="1" applyFill="1" applyBorder="1" applyAlignment="1">
      <alignment horizontal="right" vertical="center" wrapText="1"/>
    </xf>
    <xf numFmtId="44" fontId="46" fillId="0" borderId="14" xfId="11" applyFont="1" applyFill="1" applyBorder="1" applyAlignment="1">
      <alignment horizontal="center" vertical="center" wrapText="1"/>
    </xf>
    <xf numFmtId="169" fontId="39" fillId="0" borderId="2" xfId="0" applyNumberFormat="1" applyFont="1" applyFill="1" applyBorder="1" applyAlignment="1">
      <alignment horizontal="center" vertical="center"/>
    </xf>
    <xf numFmtId="0" fontId="59" fillId="0" borderId="2" xfId="11" applyNumberFormat="1" applyFont="1" applyFill="1" applyBorder="1" applyAlignment="1">
      <alignment wrapText="1"/>
    </xf>
    <xf numFmtId="0" fontId="59" fillId="0" borderId="2" xfId="0" applyFont="1" applyFill="1" applyBorder="1"/>
    <xf numFmtId="170" fontId="59" fillId="0" borderId="2" xfId="10" applyFont="1" applyFill="1" applyBorder="1" applyAlignment="1">
      <alignment horizontal="center" vertical="center"/>
    </xf>
    <xf numFmtId="0" fontId="59" fillId="0" borderId="38" xfId="0" applyFont="1" applyFill="1" applyBorder="1"/>
    <xf numFmtId="0" fontId="60" fillId="0" borderId="2" xfId="0" applyFont="1" applyFill="1" applyBorder="1" applyAlignment="1">
      <alignment horizontal="center" vertical="center" wrapText="1"/>
    </xf>
    <xf numFmtId="0" fontId="61" fillId="0" borderId="2" xfId="11" applyNumberFormat="1" applyFont="1" applyFill="1" applyBorder="1" applyAlignment="1">
      <alignment wrapText="1"/>
    </xf>
    <xf numFmtId="0" fontId="62" fillId="0" borderId="2" xfId="0" applyFont="1" applyFill="1" applyBorder="1" applyAlignment="1">
      <alignment vertical="center" wrapText="1"/>
    </xf>
    <xf numFmtId="0" fontId="62" fillId="0" borderId="2" xfId="8" applyNumberFormat="1" applyFont="1" applyFill="1" applyBorder="1" applyAlignment="1">
      <alignment horizontal="center" vertical="center" wrapText="1"/>
    </xf>
    <xf numFmtId="0" fontId="38" fillId="0" borderId="2" xfId="0" applyFont="1" applyFill="1" applyBorder="1" applyAlignment="1">
      <alignment horizontal="center" vertical="center" wrapText="1"/>
    </xf>
    <xf numFmtId="0" fontId="44" fillId="0" borderId="2" xfId="0" applyFont="1" applyFill="1" applyBorder="1" applyAlignment="1">
      <alignment horizontal="center" vertical="center" wrapText="1"/>
    </xf>
    <xf numFmtId="15" fontId="44" fillId="0" borderId="2" xfId="0" applyNumberFormat="1" applyFont="1" applyFill="1" applyBorder="1" applyAlignment="1">
      <alignment horizontal="center" vertical="center" wrapText="1"/>
    </xf>
    <xf numFmtId="14" fontId="44" fillId="0" borderId="38" xfId="0" applyNumberFormat="1" applyFont="1" applyFill="1" applyBorder="1" applyAlignment="1">
      <alignment horizontal="center" vertical="center" wrapText="1"/>
    </xf>
    <xf numFmtId="168" fontId="46" fillId="0" borderId="1" xfId="11" applyNumberFormat="1" applyFont="1" applyFill="1" applyBorder="1" applyAlignment="1">
      <alignment horizontal="center" vertical="center" wrapText="1"/>
    </xf>
    <xf numFmtId="44" fontId="46" fillId="0" borderId="14" xfId="11" applyFont="1" applyFill="1" applyBorder="1" applyAlignment="1">
      <alignment horizontal="right" vertical="center" wrapText="1"/>
    </xf>
    <xf numFmtId="44" fontId="39" fillId="0" borderId="14" xfId="11" applyFont="1" applyFill="1" applyBorder="1" applyAlignment="1">
      <alignment horizontal="right" vertical="center"/>
    </xf>
    <xf numFmtId="169" fontId="39" fillId="0" borderId="14" xfId="11" applyNumberFormat="1" applyFont="1" applyFill="1" applyBorder="1" applyAlignment="1">
      <alignment vertical="center"/>
    </xf>
    <xf numFmtId="44" fontId="44" fillId="0" borderId="43" xfId="11" applyFont="1" applyFill="1" applyBorder="1" applyAlignment="1">
      <alignment horizontal="center" vertical="center" wrapText="1"/>
    </xf>
    <xf numFmtId="168" fontId="44" fillId="0" borderId="43" xfId="11" applyNumberFormat="1" applyFont="1" applyFill="1" applyBorder="1" applyAlignment="1">
      <alignment horizontal="center" vertical="center" wrapText="1"/>
    </xf>
    <xf numFmtId="15" fontId="78" fillId="0" borderId="2" xfId="0" applyNumberFormat="1" applyFont="1" applyFill="1" applyBorder="1" applyAlignment="1">
      <alignment horizontal="center" vertical="center" wrapText="1"/>
    </xf>
    <xf numFmtId="0" fontId="78" fillId="0" borderId="2" xfId="0" applyFont="1" applyFill="1" applyBorder="1" applyAlignment="1">
      <alignment horizontal="left" vertical="center" wrapText="1"/>
    </xf>
    <xf numFmtId="0" fontId="78" fillId="0" borderId="2" xfId="0" applyFont="1" applyFill="1" applyBorder="1" applyAlignment="1">
      <alignment horizontal="center" vertical="center" wrapText="1"/>
    </xf>
    <xf numFmtId="44" fontId="78" fillId="0" borderId="2" xfId="12" applyFont="1" applyFill="1" applyBorder="1" applyAlignment="1">
      <alignment horizontal="center" vertical="center" wrapText="1"/>
    </xf>
    <xf numFmtId="168" fontId="51" fillId="0" borderId="2" xfId="12" applyNumberFormat="1" applyFont="1" applyFill="1" applyBorder="1" applyAlignment="1">
      <alignment horizontal="center" vertical="center" wrapText="1"/>
    </xf>
    <xf numFmtId="0" fontId="44" fillId="0" borderId="21" xfId="0" applyFont="1" applyFill="1" applyBorder="1" applyAlignment="1">
      <alignment vertical="center" wrapText="1"/>
    </xf>
    <xf numFmtId="0" fontId="45" fillId="0" borderId="2" xfId="8" applyNumberFormat="1" applyFont="1" applyFill="1" applyBorder="1" applyAlignment="1">
      <alignment vertical="center" wrapText="1"/>
    </xf>
    <xf numFmtId="0" fontId="46" fillId="0" borderId="45" xfId="11" applyNumberFormat="1" applyFont="1" applyFill="1" applyBorder="1" applyAlignment="1">
      <alignment vertical="center" wrapText="1"/>
    </xf>
    <xf numFmtId="15" fontId="44" fillId="0" borderId="14" xfId="0" applyNumberFormat="1" applyFont="1" applyFill="1" applyBorder="1" applyAlignment="1">
      <alignment horizontal="center" vertical="center" wrapText="1"/>
    </xf>
    <xf numFmtId="14" fontId="44" fillId="0" borderId="42" xfId="0" applyNumberFormat="1" applyFont="1" applyFill="1" applyBorder="1" applyAlignment="1">
      <alignment horizontal="center" vertical="center" wrapText="1"/>
    </xf>
    <xf numFmtId="168" fontId="44" fillId="0" borderId="1" xfId="11" applyNumberFormat="1" applyFont="1" applyFill="1" applyBorder="1" applyAlignment="1">
      <alignment horizontal="center" vertical="center" wrapText="1"/>
    </xf>
    <xf numFmtId="0" fontId="45" fillId="0" borderId="45" xfId="0" applyFont="1" applyFill="1" applyBorder="1" applyAlignment="1">
      <alignment horizontal="center" vertical="center" wrapText="1"/>
    </xf>
    <xf numFmtId="14" fontId="46" fillId="0" borderId="45" xfId="0" applyNumberFormat="1" applyFont="1" applyFill="1" applyBorder="1" applyAlignment="1">
      <alignment horizontal="center" vertical="center" wrapText="1"/>
    </xf>
    <xf numFmtId="0" fontId="46" fillId="0" borderId="45" xfId="0" applyFont="1" applyFill="1" applyBorder="1" applyAlignment="1">
      <alignment horizontal="left" vertical="center" wrapText="1"/>
    </xf>
    <xf numFmtId="0" fontId="46" fillId="0" borderId="45" xfId="0" applyFont="1" applyFill="1" applyBorder="1" applyAlignment="1">
      <alignment horizontal="center" vertical="center" wrapText="1"/>
    </xf>
    <xf numFmtId="168" fontId="46" fillId="0" borderId="45" xfId="11" applyNumberFormat="1" applyFont="1" applyFill="1" applyBorder="1" applyAlignment="1">
      <alignment horizontal="center" vertical="center" wrapText="1"/>
    </xf>
    <xf numFmtId="15" fontId="46" fillId="0" borderId="45" xfId="0" applyNumberFormat="1" applyFont="1" applyFill="1" applyBorder="1" applyAlignment="1">
      <alignment horizontal="center" vertical="center" wrapText="1"/>
    </xf>
    <xf numFmtId="0" fontId="46" fillId="0" borderId="46" xfId="0" applyFont="1" applyFill="1" applyBorder="1" applyAlignment="1">
      <alignment horizontal="center" vertical="center" wrapText="1"/>
    </xf>
    <xf numFmtId="168" fontId="46" fillId="0" borderId="22" xfId="11" applyNumberFormat="1" applyFont="1" applyFill="1" applyBorder="1" applyAlignment="1">
      <alignment horizontal="center" vertical="center" wrapText="1"/>
    </xf>
    <xf numFmtId="168" fontId="44" fillId="0" borderId="22" xfId="11" applyNumberFormat="1" applyFont="1" applyFill="1" applyBorder="1" applyAlignment="1">
      <alignment horizontal="center" vertical="center" wrapText="1"/>
    </xf>
    <xf numFmtId="44" fontId="46" fillId="0" borderId="45" xfId="11" applyFont="1" applyFill="1" applyBorder="1" applyAlignment="1">
      <alignment horizontal="center" vertical="center" wrapText="1"/>
    </xf>
    <xf numFmtId="44" fontId="48" fillId="0" borderId="45" xfId="11" applyFont="1" applyFill="1" applyBorder="1" applyAlignment="1">
      <alignment horizontal="center" vertical="center" wrapText="1"/>
    </xf>
    <xf numFmtId="169" fontId="44" fillId="0" borderId="2" xfId="11" applyNumberFormat="1" applyFont="1" applyFill="1" applyBorder="1" applyAlignment="1">
      <alignment horizontal="center" vertical="center" wrapText="1"/>
    </xf>
    <xf numFmtId="44" fontId="44" fillId="0" borderId="2" xfId="11" applyNumberFormat="1" applyFont="1" applyFill="1" applyBorder="1" applyAlignment="1">
      <alignment horizontal="center" vertical="center" wrapText="1"/>
    </xf>
    <xf numFmtId="0" fontId="46" fillId="0" borderId="5" xfId="0" applyFont="1" applyFill="1" applyBorder="1" applyAlignment="1">
      <alignment horizontal="left" vertical="center" wrapText="1"/>
    </xf>
    <xf numFmtId="14" fontId="44" fillId="0" borderId="2" xfId="0" applyNumberFormat="1" applyFont="1" applyFill="1" applyBorder="1" applyAlignment="1">
      <alignment horizontal="center" vertical="center" wrapText="1"/>
    </xf>
    <xf numFmtId="0" fontId="41" fillId="0" borderId="2" xfId="0" applyFont="1" applyFill="1" applyBorder="1" applyAlignment="1">
      <alignment horizontal="left" vertical="top" wrapText="1"/>
    </xf>
    <xf numFmtId="0" fontId="42" fillId="0" borderId="5" xfId="0" applyFont="1" applyFill="1" applyBorder="1" applyAlignment="1">
      <alignment horizontal="left" vertical="center" wrapText="1"/>
    </xf>
    <xf numFmtId="173" fontId="41" fillId="0" borderId="2" xfId="0" applyNumberFormat="1" applyFont="1" applyFill="1" applyBorder="1" applyAlignment="1">
      <alignment horizontal="center" vertical="center" wrapText="1"/>
    </xf>
    <xf numFmtId="169" fontId="41" fillId="0" borderId="2" xfId="11" applyNumberFormat="1" applyFont="1" applyFill="1" applyBorder="1" applyAlignment="1">
      <alignment horizontal="left" vertical="center" wrapText="1"/>
    </xf>
    <xf numFmtId="0" fontId="43" fillId="0" borderId="41" xfId="0" applyFont="1" applyFill="1" applyBorder="1" applyAlignment="1">
      <alignment horizontal="left" vertical="center" wrapText="1"/>
    </xf>
    <xf numFmtId="0" fontId="64" fillId="0" borderId="4" xfId="0" applyFont="1" applyFill="1" applyBorder="1" applyAlignment="1">
      <alignment horizontal="left" vertical="center" wrapText="1"/>
    </xf>
    <xf numFmtId="0" fontId="44" fillId="0" borderId="20" xfId="0" applyFont="1" applyFill="1" applyBorder="1" applyAlignment="1">
      <alignment vertical="center" wrapText="1"/>
    </xf>
    <xf numFmtId="0" fontId="46" fillId="0" borderId="2" xfId="0" applyFont="1" applyFill="1" applyBorder="1" applyAlignment="1">
      <alignment horizontal="center" vertical="center" wrapText="1"/>
    </xf>
    <xf numFmtId="15" fontId="46" fillId="0" borderId="2" xfId="0" applyNumberFormat="1" applyFont="1" applyFill="1" applyBorder="1" applyAlignment="1">
      <alignment horizontal="center" vertical="center" wrapText="1"/>
    </xf>
    <xf numFmtId="0" fontId="47" fillId="0" borderId="2" xfId="0" applyFont="1" applyFill="1" applyBorder="1" applyAlignment="1">
      <alignment vertical="center" wrapText="1"/>
    </xf>
    <xf numFmtId="0" fontId="44" fillId="0" borderId="31" xfId="0" applyFont="1" applyFill="1" applyBorder="1" applyAlignment="1">
      <alignment vertical="center" wrapText="1"/>
    </xf>
    <xf numFmtId="0" fontId="65" fillId="0" borderId="2" xfId="0" applyFont="1" applyFill="1" applyBorder="1" applyAlignment="1">
      <alignment horizontal="center" vertical="center" wrapText="1"/>
    </xf>
    <xf numFmtId="170" fontId="65" fillId="0" borderId="2" xfId="10" applyFont="1" applyFill="1" applyBorder="1" applyAlignment="1">
      <alignment horizontal="center" vertical="center" wrapText="1"/>
    </xf>
    <xf numFmtId="0" fontId="65" fillId="0" borderId="5" xfId="0" applyFont="1" applyFill="1" applyBorder="1" applyAlignment="1">
      <alignment horizontal="center" vertical="center" wrapText="1"/>
    </xf>
    <xf numFmtId="0" fontId="65" fillId="0" borderId="4" xfId="0" applyFont="1" applyFill="1" applyBorder="1" applyAlignment="1">
      <alignment horizontal="center" vertical="center" wrapText="1"/>
    </xf>
    <xf numFmtId="0" fontId="66" fillId="0" borderId="2" xfId="0" applyFont="1" applyFill="1" applyBorder="1" applyAlignment="1">
      <alignment horizontal="center" vertical="center" wrapText="1"/>
    </xf>
    <xf numFmtId="0" fontId="54" fillId="0" borderId="2" xfId="0" applyFont="1" applyFill="1" applyBorder="1" applyAlignment="1">
      <alignment horizontal="left" vertical="center" wrapText="1"/>
    </xf>
    <xf numFmtId="0" fontId="64" fillId="0" borderId="4" xfId="0" applyFont="1" applyFill="1" applyBorder="1" applyAlignment="1">
      <alignment vertical="center" wrapText="1"/>
    </xf>
    <xf numFmtId="0" fontId="67" fillId="0" borderId="2" xfId="0" applyFont="1" applyFill="1" applyBorder="1" applyAlignment="1">
      <alignment horizontal="center" vertical="center" wrapText="1"/>
    </xf>
    <xf numFmtId="14" fontId="68" fillId="0" borderId="2" xfId="0" applyNumberFormat="1" applyFont="1" applyFill="1" applyBorder="1" applyAlignment="1">
      <alignment horizontal="center" vertical="center" wrapText="1"/>
    </xf>
    <xf numFmtId="0" fontId="68" fillId="0" borderId="2" xfId="0" applyFont="1" applyFill="1" applyBorder="1" applyAlignment="1">
      <alignment vertical="center" wrapText="1"/>
    </xf>
    <xf numFmtId="0" fontId="68" fillId="0" borderId="2" xfId="0" applyFont="1" applyFill="1" applyBorder="1" applyAlignment="1">
      <alignment horizontal="center" vertical="center" wrapText="1"/>
    </xf>
    <xf numFmtId="44" fontId="68" fillId="0" borderId="2" xfId="11" applyFont="1" applyFill="1" applyBorder="1" applyAlignment="1">
      <alignment horizontal="center" vertical="center" wrapText="1"/>
    </xf>
    <xf numFmtId="168" fontId="68" fillId="0" borderId="2" xfId="11" applyNumberFormat="1" applyFont="1" applyFill="1" applyBorder="1" applyAlignment="1">
      <alignment horizontal="center" vertical="center" wrapText="1"/>
    </xf>
    <xf numFmtId="0" fontId="68" fillId="0" borderId="2" xfId="0" applyNumberFormat="1" applyFont="1" applyFill="1" applyBorder="1" applyAlignment="1">
      <alignment horizontal="center" vertical="center" wrapText="1"/>
    </xf>
    <xf numFmtId="15" fontId="68" fillId="0" borderId="2" xfId="0" applyNumberFormat="1" applyFont="1" applyFill="1" applyBorder="1" applyAlignment="1">
      <alignment horizontal="center" vertical="center" wrapText="1"/>
    </xf>
    <xf numFmtId="0" fontId="23" fillId="0" borderId="2" xfId="0" applyFont="1" applyFill="1" applyBorder="1" applyAlignment="1">
      <alignment horizontal="center" vertical="center"/>
    </xf>
    <xf numFmtId="168" fontId="64" fillId="0" borderId="2" xfId="11" applyNumberFormat="1" applyFont="1" applyFill="1" applyBorder="1" applyAlignment="1">
      <alignment horizontal="center" vertical="center" wrapText="1"/>
    </xf>
    <xf numFmtId="0" fontId="44" fillId="0" borderId="0" xfId="0" applyFont="1" applyFill="1" applyBorder="1" applyAlignment="1">
      <alignment vertical="center" wrapText="1"/>
    </xf>
    <xf numFmtId="0" fontId="59" fillId="0" borderId="2" xfId="0" applyFont="1" applyFill="1" applyBorder="1" applyAlignment="1">
      <alignment horizontal="center" vertical="center"/>
    </xf>
    <xf numFmtId="44" fontId="59" fillId="0" borderId="2" xfId="11" applyFont="1" applyFill="1" applyBorder="1" applyAlignment="1">
      <alignment horizontal="center" vertical="center"/>
    </xf>
    <xf numFmtId="0" fontId="46" fillId="0" borderId="43" xfId="0" applyFont="1" applyFill="1" applyBorder="1" applyAlignment="1">
      <alignment vertical="center" wrapText="1"/>
    </xf>
    <xf numFmtId="0" fontId="46" fillId="0" borderId="0" xfId="0" applyFont="1" applyFill="1" applyBorder="1" applyAlignment="1">
      <alignment horizontal="center" vertical="center" wrapText="1"/>
    </xf>
    <xf numFmtId="0" fontId="46" fillId="0" borderId="43" xfId="0" applyNumberFormat="1" applyFont="1" applyFill="1" applyBorder="1" applyAlignment="1">
      <alignment horizontal="center" vertical="center" wrapText="1"/>
    </xf>
    <xf numFmtId="0" fontId="59" fillId="0" borderId="43" xfId="0" applyFont="1" applyFill="1" applyBorder="1" applyAlignment="1">
      <alignment horizontal="center" vertical="center"/>
    </xf>
    <xf numFmtId="44" fontId="59" fillId="0" borderId="43" xfId="11" applyFont="1" applyFill="1" applyBorder="1" applyAlignment="1">
      <alignment horizontal="center" vertical="center"/>
    </xf>
    <xf numFmtId="0" fontId="59" fillId="0" borderId="43" xfId="0" applyFont="1" applyFill="1" applyBorder="1"/>
    <xf numFmtId="0" fontId="70" fillId="0" borderId="2" xfId="0" applyFont="1" applyFill="1" applyBorder="1" applyAlignment="1">
      <alignment horizontal="center" vertical="center" wrapText="1"/>
    </xf>
    <xf numFmtId="173" fontId="54" fillId="0" borderId="2" xfId="0" applyNumberFormat="1" applyFont="1" applyFill="1" applyBorder="1" applyAlignment="1">
      <alignment horizontal="center" vertical="center" wrapText="1"/>
    </xf>
    <xf numFmtId="0" fontId="0" fillId="0" borderId="5" xfId="0" applyFill="1" applyBorder="1"/>
    <xf numFmtId="0" fontId="0" fillId="0" borderId="2" xfId="0" applyFill="1" applyBorder="1"/>
    <xf numFmtId="0" fontId="69" fillId="0" borderId="2" xfId="0" applyFont="1" applyFill="1" applyBorder="1" applyAlignment="1">
      <alignment horizontal="center" vertical="center"/>
    </xf>
    <xf numFmtId="169" fontId="71" fillId="0" borderId="2" xfId="11" applyNumberFormat="1" applyFont="1" applyFill="1" applyBorder="1" applyAlignment="1">
      <alignment horizontal="right" vertical="center" wrapText="1"/>
    </xf>
    <xf numFmtId="14" fontId="41" fillId="0" borderId="14" xfId="0" applyNumberFormat="1" applyFont="1" applyFill="1" applyBorder="1" applyAlignment="1">
      <alignment horizontal="center" vertical="center" wrapText="1"/>
    </xf>
    <xf numFmtId="173" fontId="41" fillId="0" borderId="14" xfId="0" applyNumberFormat="1" applyFont="1" applyFill="1" applyBorder="1" applyAlignment="1">
      <alignment horizontal="center" vertical="center" wrapText="1"/>
    </xf>
    <xf numFmtId="0" fontId="43" fillId="0" borderId="14" xfId="0" applyFont="1" applyFill="1" applyBorder="1" applyAlignment="1">
      <alignment horizontal="center" vertical="center" wrapText="1"/>
    </xf>
    <xf numFmtId="0" fontId="43" fillId="0" borderId="47" xfId="0" applyFont="1" applyFill="1" applyBorder="1" applyAlignment="1">
      <alignment horizontal="center" vertical="center" wrapText="1"/>
    </xf>
    <xf numFmtId="0" fontId="49" fillId="0" borderId="14" xfId="0" applyFont="1" applyFill="1" applyBorder="1" applyAlignment="1">
      <alignment horizontal="center" vertical="center" wrapText="1"/>
    </xf>
    <xf numFmtId="0" fontId="50" fillId="0" borderId="14" xfId="0" applyFont="1" applyFill="1" applyBorder="1" applyAlignment="1">
      <alignment horizontal="center" vertical="center" wrapText="1"/>
    </xf>
    <xf numFmtId="15" fontId="51" fillId="0" borderId="14" xfId="0" applyNumberFormat="1" applyFont="1" applyFill="1" applyBorder="1" applyAlignment="1">
      <alignment horizontal="center" vertical="center" wrapText="1"/>
    </xf>
    <xf numFmtId="0" fontId="51" fillId="0" borderId="14" xfId="0" applyFont="1" applyFill="1" applyBorder="1" applyAlignment="1">
      <alignment horizontal="center" vertical="center" wrapText="1"/>
    </xf>
    <xf numFmtId="168" fontId="51" fillId="0" borderId="14" xfId="11" applyNumberFormat="1" applyFont="1" applyFill="1" applyBorder="1" applyAlignment="1">
      <alignment horizontal="center" vertical="center" wrapText="1"/>
    </xf>
    <xf numFmtId="14" fontId="41" fillId="0" borderId="43" xfId="0" applyNumberFormat="1" applyFont="1" applyFill="1" applyBorder="1" applyAlignment="1">
      <alignment horizontal="center" vertical="center" wrapText="1"/>
    </xf>
    <xf numFmtId="173" fontId="41" fillId="0" borderId="43" xfId="0" applyNumberFormat="1" applyFont="1" applyFill="1" applyBorder="1" applyAlignment="1">
      <alignment horizontal="center" vertical="center" wrapText="1"/>
    </xf>
    <xf numFmtId="0" fontId="43" fillId="0" borderId="43" xfId="0" applyFont="1" applyFill="1" applyBorder="1" applyAlignment="1">
      <alignment horizontal="center" vertical="center" wrapText="1"/>
    </xf>
    <xf numFmtId="0" fontId="43" fillId="0" borderId="48" xfId="0" applyFont="1" applyFill="1" applyBorder="1" applyAlignment="1">
      <alignment horizontal="center" vertical="center" wrapText="1"/>
    </xf>
    <xf numFmtId="0" fontId="49" fillId="0" borderId="43" xfId="0" applyFont="1" applyFill="1" applyBorder="1" applyAlignment="1">
      <alignment horizontal="center" vertical="center" wrapText="1"/>
    </xf>
    <xf numFmtId="0" fontId="50" fillId="0" borderId="43" xfId="0" applyFont="1" applyFill="1" applyBorder="1" applyAlignment="1">
      <alignment horizontal="center" vertical="center" wrapText="1"/>
    </xf>
    <xf numFmtId="15" fontId="51" fillId="0" borderId="43" xfId="0" applyNumberFormat="1" applyFont="1" applyFill="1" applyBorder="1" applyAlignment="1">
      <alignment horizontal="center" vertical="center" wrapText="1"/>
    </xf>
    <xf numFmtId="0" fontId="51" fillId="0" borderId="43" xfId="0" applyFont="1" applyFill="1" applyBorder="1" applyAlignment="1">
      <alignment horizontal="center" vertical="center" wrapText="1"/>
    </xf>
    <xf numFmtId="168" fontId="51" fillId="0" borderId="43" xfId="11" applyNumberFormat="1" applyFont="1" applyFill="1" applyBorder="1" applyAlignment="1">
      <alignment horizontal="center" vertical="center" wrapText="1"/>
    </xf>
    <xf numFmtId="0" fontId="0" fillId="0" borderId="0" xfId="0" applyFill="1" applyBorder="1"/>
    <xf numFmtId="0" fontId="69" fillId="0" borderId="0" xfId="0" applyFont="1" applyFill="1" applyBorder="1" applyAlignment="1">
      <alignment horizontal="center" vertical="center"/>
    </xf>
    <xf numFmtId="0" fontId="51" fillId="0" borderId="5" xfId="0" applyFont="1" applyFill="1" applyBorder="1" applyAlignment="1">
      <alignment horizontal="left" vertical="center" wrapText="1"/>
    </xf>
    <xf numFmtId="0" fontId="52" fillId="0" borderId="2" xfId="0" applyFont="1" applyFill="1" applyBorder="1" applyAlignment="1">
      <alignment vertical="center" wrapText="1"/>
    </xf>
    <xf numFmtId="168" fontId="78" fillId="0" borderId="2" xfId="11" applyNumberFormat="1" applyFont="1" applyFill="1" applyBorder="1" applyAlignment="1">
      <alignment horizontal="center" vertical="center" wrapText="1"/>
    </xf>
    <xf numFmtId="0" fontId="78" fillId="0" borderId="2" xfId="0" applyFont="1" applyFill="1" applyBorder="1" applyAlignment="1">
      <alignment vertical="center" wrapText="1"/>
    </xf>
    <xf numFmtId="0" fontId="49" fillId="0" borderId="2" xfId="0" applyFont="1" applyFill="1" applyBorder="1" applyAlignment="1">
      <alignment horizontal="center" vertical="center" wrapText="1"/>
    </xf>
    <xf numFmtId="0" fontId="50" fillId="0" borderId="2" xfId="0" applyFont="1" applyFill="1" applyBorder="1" applyAlignment="1">
      <alignment horizontal="center" vertical="center" wrapText="1"/>
    </xf>
    <xf numFmtId="15" fontId="51" fillId="0" borderId="2" xfId="0" applyNumberFormat="1" applyFont="1" applyFill="1" applyBorder="1" applyAlignment="1">
      <alignment horizontal="center" vertical="center" wrapText="1"/>
    </xf>
    <xf numFmtId="0" fontId="51" fillId="0" borderId="2" xfId="0" applyFont="1" applyFill="1" applyBorder="1" applyAlignment="1">
      <alignment horizontal="center" vertical="center" wrapText="1"/>
    </xf>
    <xf numFmtId="0" fontId="45" fillId="0" borderId="1" xfId="0" applyFont="1" applyFill="1" applyBorder="1" applyAlignment="1">
      <alignment vertical="center" wrapText="1"/>
    </xf>
    <xf numFmtId="0" fontId="45" fillId="0" borderId="14" xfId="0" applyFont="1" applyFill="1" applyBorder="1" applyAlignment="1">
      <alignment vertical="center" wrapText="1"/>
    </xf>
    <xf numFmtId="0" fontId="45" fillId="0" borderId="19" xfId="0" applyFont="1" applyFill="1" applyBorder="1" applyAlignment="1">
      <alignment vertical="center" wrapText="1"/>
    </xf>
    <xf numFmtId="168" fontId="51" fillId="0" borderId="2" xfId="11" applyNumberFormat="1" applyFont="1" applyFill="1" applyBorder="1" applyAlignment="1">
      <alignment horizontal="center" vertical="center" wrapText="1"/>
    </xf>
    <xf numFmtId="0" fontId="45" fillId="0" borderId="5" xfId="0" applyFont="1" applyFill="1" applyBorder="1" applyAlignment="1">
      <alignment horizontal="center" vertical="center" wrapText="1"/>
    </xf>
    <xf numFmtId="0" fontId="45" fillId="0" borderId="2" xfId="0" applyFont="1" applyFill="1" applyBorder="1" applyAlignment="1">
      <alignment horizontal="center" vertical="center" wrapText="1"/>
    </xf>
    <xf numFmtId="0" fontId="45" fillId="0" borderId="3" xfId="0" applyFont="1" applyFill="1" applyBorder="1" applyAlignment="1">
      <alignment vertical="center" wrapText="1"/>
    </xf>
    <xf numFmtId="0" fontId="45" fillId="0" borderId="43" xfId="0" applyFont="1" applyFill="1" applyBorder="1" applyAlignment="1">
      <alignment vertical="center" wrapText="1"/>
    </xf>
    <xf numFmtId="0" fontId="45" fillId="0" borderId="36" xfId="0" applyFont="1" applyFill="1" applyBorder="1" applyAlignment="1">
      <alignment vertical="center" wrapText="1"/>
    </xf>
    <xf numFmtId="0" fontId="59" fillId="0" borderId="5" xfId="0" applyFont="1" applyFill="1" applyBorder="1" applyAlignment="1">
      <alignment horizontal="center" vertical="center"/>
    </xf>
    <xf numFmtId="0" fontId="43" fillId="0" borderId="4" xfId="0" applyFont="1" applyFill="1" applyBorder="1" applyAlignment="1">
      <alignment vertical="center" wrapText="1"/>
    </xf>
    <xf numFmtId="0" fontId="43" fillId="0" borderId="19" xfId="0" applyFont="1" applyFill="1" applyBorder="1" applyAlignment="1">
      <alignment horizontal="left" vertical="center" wrapText="1"/>
    </xf>
    <xf numFmtId="0" fontId="44" fillId="0" borderId="2" xfId="0" applyFont="1" applyFill="1" applyBorder="1" applyAlignment="1">
      <alignment horizontal="center" vertical="center" wrapText="1"/>
    </xf>
    <xf numFmtId="0" fontId="59" fillId="0" borderId="2" xfId="0" applyFont="1" applyFill="1" applyBorder="1" applyAlignment="1">
      <alignment horizontal="center" vertical="center"/>
    </xf>
    <xf numFmtId="0" fontId="59" fillId="0" borderId="5" xfId="0" applyFont="1" applyFill="1" applyBorder="1" applyAlignment="1">
      <alignment horizontal="center" vertical="center"/>
    </xf>
    <xf numFmtId="0" fontId="43" fillId="0" borderId="36" xfId="0" applyFont="1" applyFill="1" applyBorder="1" applyAlignment="1">
      <alignment horizontal="left" vertical="center" wrapText="1"/>
    </xf>
    <xf numFmtId="169" fontId="71" fillId="0" borderId="14" xfId="11" applyNumberFormat="1" applyFont="1" applyFill="1" applyBorder="1" applyAlignment="1">
      <alignment horizontal="right" vertical="center" wrapText="1"/>
    </xf>
    <xf numFmtId="0" fontId="46" fillId="0" borderId="14" xfId="0" applyFont="1" applyFill="1" applyBorder="1" applyAlignment="1">
      <alignment vertical="center" wrapText="1"/>
    </xf>
    <xf numFmtId="44" fontId="51" fillId="0" borderId="14" xfId="11" applyFont="1" applyFill="1" applyBorder="1" applyAlignment="1">
      <alignment horizontal="center" vertical="center" wrapText="1"/>
    </xf>
    <xf numFmtId="0" fontId="59" fillId="0" borderId="14" xfId="0" applyFont="1" applyFill="1" applyBorder="1" applyAlignment="1">
      <alignment horizontal="center" vertical="center"/>
    </xf>
    <xf numFmtId="0" fontId="64" fillId="0" borderId="2" xfId="0" applyFont="1" applyFill="1" applyBorder="1" applyAlignment="1">
      <alignment vertical="center" wrapText="1"/>
    </xf>
    <xf numFmtId="168" fontId="78" fillId="0" borderId="2" xfId="12" applyNumberFormat="1" applyFont="1" applyFill="1" applyBorder="1" applyAlignment="1">
      <alignment horizontal="center" vertical="center" wrapText="1"/>
    </xf>
    <xf numFmtId="0" fontId="64" fillId="0" borderId="0" xfId="0" applyFont="1" applyFill="1" applyBorder="1" applyAlignment="1">
      <alignment vertical="center" wrapText="1"/>
    </xf>
    <xf numFmtId="0" fontId="43" fillId="0" borderId="2" xfId="0" applyFont="1" applyFill="1" applyBorder="1" applyAlignment="1">
      <alignment horizontal="left" vertical="center" wrapText="1"/>
    </xf>
    <xf numFmtId="0" fontId="64" fillId="0" borderId="0" xfId="0" applyFont="1" applyFill="1" applyBorder="1" applyAlignment="1">
      <alignment vertical="top" wrapText="1"/>
    </xf>
    <xf numFmtId="0" fontId="40" fillId="0" borderId="2" xfId="0" applyFont="1" applyFill="1" applyBorder="1" applyAlignment="1">
      <alignment vertical="center" wrapText="1"/>
    </xf>
    <xf numFmtId="0" fontId="43" fillId="0" borderId="0" xfId="0" applyFont="1" applyFill="1" applyBorder="1" applyAlignment="1">
      <alignment vertical="top" wrapText="1"/>
    </xf>
    <xf numFmtId="0" fontId="43" fillId="0" borderId="2" xfId="0" applyFont="1" applyFill="1" applyBorder="1" applyAlignment="1">
      <alignment horizontal="center" vertical="top" wrapText="1"/>
    </xf>
    <xf numFmtId="0" fontId="43" fillId="0" borderId="41" xfId="0" applyFont="1" applyFill="1" applyBorder="1" applyAlignment="1">
      <alignment vertical="top" wrapText="1"/>
    </xf>
    <xf numFmtId="0" fontId="12" fillId="0" borderId="43" xfId="0" applyFont="1" applyFill="1" applyBorder="1" applyAlignment="1"/>
    <xf numFmtId="0" fontId="59" fillId="0" borderId="43" xfId="0" applyFont="1" applyFill="1" applyBorder="1" applyAlignment="1"/>
    <xf numFmtId="0" fontId="59" fillId="0" borderId="43" xfId="0" applyFont="1" applyFill="1" applyBorder="1" applyAlignment="1">
      <alignment horizontal="center"/>
    </xf>
    <xf numFmtId="0" fontId="46" fillId="0" borderId="0" xfId="0" applyFont="1" applyFill="1" applyBorder="1" applyAlignment="1">
      <alignment vertical="center" wrapText="1"/>
    </xf>
    <xf numFmtId="0" fontId="42" fillId="0" borderId="2" xfId="0" applyFont="1" applyFill="1" applyBorder="1" applyAlignment="1">
      <alignment vertical="center" wrapText="1"/>
    </xf>
    <xf numFmtId="0" fontId="43" fillId="0" borderId="2" xfId="0" applyFont="1" applyFill="1" applyBorder="1" applyAlignment="1">
      <alignment vertical="center" wrapText="1"/>
    </xf>
  </cellXfs>
  <cellStyles count="13">
    <cellStyle name="Énfasis1" xfId="7" builtinId="29"/>
    <cellStyle name="Hipervínculo" xfId="9" builtinId="8"/>
    <cellStyle name="Millares" xfId="1" builtinId="3"/>
    <cellStyle name="Millares [0]" xfId="2" builtinId="6"/>
    <cellStyle name="Millares [0] 2" xfId="8"/>
    <cellStyle name="Millares 2" xfId="5"/>
    <cellStyle name="Moneda" xfId="12" builtinId="4"/>
    <cellStyle name="Moneda [0] 2" xfId="10"/>
    <cellStyle name="Moneda 2" xfId="11"/>
    <cellStyle name="Normal" xfId="0" builtinId="0"/>
    <cellStyle name="Normal 2" xfId="4"/>
    <cellStyle name="Normal_Hoja1" xfId="3"/>
    <cellStyle name="Porcentaje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Users\amgonzalez\Documents\2017\Plan_Compras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COMPRAS_2003"/>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XFD201"/>
  <sheetViews>
    <sheetView showGridLines="0" tabSelected="1" view="pageBreakPreview" topLeftCell="A18" zoomScale="10" zoomScaleNormal="10" zoomScaleSheetLayoutView="10" workbookViewId="0">
      <pane ySplit="165" activePane="bottomLeft"/>
      <selection activeCell="W18" sqref="R1:W1048576"/>
      <selection pane="bottomLeft" activeCell="U186" sqref="U186"/>
    </sheetView>
  </sheetViews>
  <sheetFormatPr baseColWidth="10" defaultColWidth="0" defaultRowHeight="0" customHeight="1" zeroHeight="1" x14ac:dyDescent="0.25"/>
  <cols>
    <col min="1" max="1" width="8.42578125" style="263" customWidth="1"/>
    <col min="2" max="2" width="27.42578125" style="269" customWidth="1"/>
    <col min="3" max="3" width="32.42578125" style="270" customWidth="1"/>
    <col min="4" max="4" width="68.28515625" style="271" customWidth="1"/>
    <col min="5" max="5" width="17.5703125" style="247" customWidth="1"/>
    <col min="6" max="6" width="15.42578125" style="226" customWidth="1"/>
    <col min="7" max="7" width="22.42578125" style="272" customWidth="1"/>
    <col min="8" max="8" width="18.42578125" style="270" customWidth="1"/>
    <col min="9" max="9" width="27.5703125" style="226" customWidth="1"/>
    <col min="10" max="10" width="39.140625" style="272" customWidth="1"/>
    <col min="11" max="11" width="37.42578125" style="272" customWidth="1"/>
    <col min="12" max="12" width="38.42578125" style="273" customWidth="1"/>
    <col min="13" max="13" width="40.140625" style="274" customWidth="1"/>
    <col min="14" max="14" width="13.85546875" style="272" customWidth="1"/>
    <col min="15" max="15" width="15.140625" style="272" customWidth="1"/>
    <col min="16" max="16" width="36.140625" style="226" customWidth="1"/>
    <col min="17" max="17" width="5.140625" style="226" customWidth="1"/>
    <col min="18" max="18" width="20" style="226" customWidth="1"/>
    <col min="19" max="19" width="39.28515625" style="275" customWidth="1"/>
    <col min="20" max="20" width="20.5703125" style="226" customWidth="1"/>
    <col min="21" max="21" width="56.42578125" style="226" customWidth="1"/>
    <col min="22" max="22" width="30" style="226" customWidth="1"/>
    <col min="23" max="23" width="37.140625" style="226" customWidth="1"/>
    <col min="24" max="24" width="33.42578125" style="231" customWidth="1"/>
    <col min="25" max="26" width="36.42578125" style="226" customWidth="1"/>
    <col min="27" max="27" width="94.85546875" style="226" customWidth="1"/>
    <col min="28" max="28" width="30.140625" style="226" hidden="1" customWidth="1"/>
    <col min="29" max="29" width="35" style="226" hidden="1" customWidth="1"/>
    <col min="30" max="30" width="26.42578125" style="226" hidden="1" customWidth="1"/>
    <col min="31" max="31" width="38.85546875" style="226" hidden="1" customWidth="1"/>
    <col min="32" max="32" width="23.42578125" style="226" hidden="1" customWidth="1"/>
    <col min="33" max="33" width="25" style="226" hidden="1" customWidth="1"/>
    <col min="34" max="34" width="43.42578125" style="226" customWidth="1"/>
    <col min="35" max="35" width="24.5703125" style="226" customWidth="1"/>
    <col min="36" max="36" width="25.42578125" style="226" customWidth="1"/>
    <col min="37" max="37" width="24" style="226" customWidth="1"/>
    <col min="38" max="38" width="41.140625" style="276" customWidth="1"/>
    <col min="39" max="39" width="24.42578125" style="226" customWidth="1"/>
    <col min="40" max="40" width="25.5703125" style="226" customWidth="1"/>
    <col min="41" max="41" width="26.42578125" style="226" customWidth="1"/>
    <col min="42" max="42" width="30.85546875" style="226" customWidth="1"/>
    <col min="43" max="43" width="29.42578125" style="226" customWidth="1"/>
    <col min="44" max="44" width="26.42578125" style="226" customWidth="1"/>
    <col min="45" max="45" width="28.140625" style="226" customWidth="1"/>
    <col min="46" max="46" width="29" style="226" customWidth="1"/>
    <col min="47" max="47" width="23.42578125" style="226" customWidth="1"/>
    <col min="48" max="48" width="23.85546875" style="226" customWidth="1"/>
    <col min="49" max="49" width="23.42578125" style="226" customWidth="1"/>
    <col min="50" max="50" width="31.42578125" style="226" customWidth="1"/>
    <col min="51" max="51" width="23.85546875" style="226" customWidth="1"/>
    <col min="52" max="52" width="23" style="226" customWidth="1"/>
    <col min="53" max="53" width="28.42578125" style="226" customWidth="1"/>
    <col min="54" max="274" width="11.42578125" style="226" hidden="1" customWidth="1"/>
    <col min="275" max="275" width="0" style="226" hidden="1" customWidth="1"/>
    <col min="276" max="277" width="11.42578125" style="226" hidden="1" customWidth="1"/>
    <col min="278" max="279" width="0" style="226" hidden="1" customWidth="1"/>
    <col min="280" max="16384" width="11.42578125" style="226" hidden="1"/>
  </cols>
  <sheetData>
    <row r="1" spans="1:50" s="166" customFormat="1" ht="26.25" x14ac:dyDescent="0.4">
      <c r="A1" s="152"/>
      <c r="B1" s="153"/>
      <c r="C1" s="154"/>
      <c r="D1" s="155"/>
      <c r="E1" s="154"/>
      <c r="F1" s="154"/>
      <c r="G1" s="154"/>
      <c r="H1" s="154"/>
      <c r="I1" s="154"/>
      <c r="J1" s="156"/>
      <c r="K1" s="154"/>
      <c r="L1" s="157"/>
      <c r="M1" s="158"/>
      <c r="N1" s="154"/>
      <c r="O1" s="154"/>
      <c r="P1" s="159"/>
      <c r="Q1" s="159"/>
      <c r="R1" s="160"/>
      <c r="S1" s="161"/>
      <c r="T1" s="162"/>
      <c r="U1" s="160"/>
      <c r="V1" s="160"/>
      <c r="W1" s="160"/>
      <c r="X1" s="163"/>
      <c r="Y1" s="160"/>
      <c r="Z1" s="164"/>
      <c r="AA1" s="160"/>
      <c r="AB1" s="160"/>
      <c r="AC1" s="160"/>
      <c r="AD1" s="160"/>
      <c r="AE1" s="160"/>
      <c r="AF1" s="160"/>
      <c r="AG1" s="160"/>
      <c r="AH1" s="160"/>
      <c r="AI1" s="160"/>
      <c r="AJ1" s="160"/>
      <c r="AK1" s="160"/>
      <c r="AL1" s="165"/>
      <c r="AM1" s="160"/>
      <c r="AN1" s="160"/>
      <c r="AO1" s="160"/>
      <c r="AP1" s="160"/>
      <c r="AQ1" s="160"/>
      <c r="AR1" s="160"/>
      <c r="AS1" s="160"/>
      <c r="AT1" s="160"/>
      <c r="AU1" s="160"/>
      <c r="AV1" s="160"/>
      <c r="AW1" s="160"/>
      <c r="AX1" s="160"/>
    </row>
    <row r="2" spans="1:50" s="166" customFormat="1" ht="26.25" customHeight="1" x14ac:dyDescent="0.4">
      <c r="A2" s="167"/>
      <c r="B2" s="298" t="s">
        <v>122</v>
      </c>
      <c r="C2" s="298"/>
      <c r="D2" s="298"/>
      <c r="E2" s="298"/>
      <c r="F2" s="298"/>
      <c r="G2" s="298"/>
      <c r="H2" s="298"/>
      <c r="I2" s="298"/>
      <c r="J2" s="298"/>
      <c r="K2" s="298"/>
      <c r="L2" s="298"/>
      <c r="M2" s="298"/>
      <c r="N2" s="298"/>
      <c r="O2" s="298"/>
      <c r="P2" s="298"/>
      <c r="Q2" s="168"/>
      <c r="R2" s="160"/>
      <c r="S2" s="161"/>
      <c r="T2" s="162"/>
      <c r="U2" s="160"/>
      <c r="V2" s="160"/>
      <c r="W2" s="160"/>
      <c r="X2" s="163"/>
      <c r="Y2" s="160"/>
      <c r="Z2" s="164"/>
      <c r="AA2" s="160"/>
      <c r="AB2" s="160"/>
      <c r="AC2" s="160"/>
      <c r="AD2" s="160"/>
      <c r="AE2" s="160"/>
      <c r="AF2" s="160"/>
      <c r="AG2" s="160"/>
      <c r="AH2" s="160"/>
      <c r="AI2" s="160"/>
      <c r="AJ2" s="160"/>
      <c r="AK2" s="160"/>
      <c r="AL2" s="165"/>
      <c r="AM2" s="160"/>
      <c r="AN2" s="160"/>
      <c r="AO2" s="160"/>
      <c r="AP2" s="160"/>
      <c r="AQ2" s="160"/>
      <c r="AR2" s="160"/>
      <c r="AS2" s="160"/>
      <c r="AT2" s="160"/>
      <c r="AU2" s="160"/>
      <c r="AV2" s="160"/>
      <c r="AW2" s="160"/>
      <c r="AX2" s="160"/>
    </row>
    <row r="3" spans="1:50" s="166" customFormat="1" ht="26.25" x14ac:dyDescent="0.4">
      <c r="A3" s="152"/>
      <c r="B3" s="153"/>
      <c r="C3" s="169"/>
      <c r="D3" s="170"/>
      <c r="E3" s="154"/>
      <c r="F3" s="154"/>
      <c r="G3" s="154"/>
      <c r="H3" s="154"/>
      <c r="I3" s="154"/>
      <c r="J3" s="156"/>
      <c r="K3" s="154"/>
      <c r="L3" s="157"/>
      <c r="M3" s="158"/>
      <c r="N3" s="154"/>
      <c r="O3" s="154"/>
      <c r="P3" s="159"/>
      <c r="Q3" s="159"/>
      <c r="R3" s="160"/>
      <c r="S3" s="161"/>
      <c r="T3" s="162"/>
      <c r="U3" s="160"/>
      <c r="V3" s="160"/>
      <c r="W3" s="160"/>
      <c r="X3" s="163"/>
      <c r="Y3" s="160"/>
      <c r="Z3" s="164"/>
      <c r="AA3" s="160"/>
      <c r="AB3" s="160"/>
      <c r="AC3" s="160"/>
      <c r="AD3" s="160"/>
      <c r="AE3" s="160"/>
      <c r="AF3" s="160"/>
      <c r="AG3" s="160"/>
      <c r="AH3" s="160"/>
      <c r="AI3" s="160"/>
      <c r="AJ3" s="160"/>
      <c r="AK3" s="160"/>
      <c r="AL3" s="165"/>
      <c r="AM3" s="160"/>
      <c r="AN3" s="160"/>
      <c r="AO3" s="160"/>
      <c r="AP3" s="160"/>
      <c r="AQ3" s="160"/>
      <c r="AR3" s="160"/>
      <c r="AS3" s="160"/>
      <c r="AT3" s="160"/>
      <c r="AU3" s="160"/>
      <c r="AV3" s="160"/>
      <c r="AW3" s="160"/>
      <c r="AX3" s="160"/>
    </row>
    <row r="4" spans="1:50" s="166" customFormat="1" ht="26.25" x14ac:dyDescent="0.4">
      <c r="A4" s="152"/>
      <c r="B4" s="153"/>
      <c r="C4" s="299" t="s">
        <v>123</v>
      </c>
      <c r="D4" s="299"/>
      <c r="E4" s="154"/>
      <c r="F4" s="154"/>
      <c r="G4" s="154"/>
      <c r="H4" s="154"/>
      <c r="I4" s="154"/>
      <c r="J4" s="156"/>
      <c r="K4" s="154"/>
      <c r="L4" s="157"/>
      <c r="M4" s="158"/>
      <c r="N4" s="154"/>
      <c r="O4" s="154"/>
      <c r="P4" s="159"/>
      <c r="Q4" s="159"/>
      <c r="R4" s="160"/>
      <c r="S4" s="161"/>
      <c r="T4" s="162"/>
      <c r="U4" s="160"/>
      <c r="V4" s="160"/>
      <c r="W4" s="160"/>
      <c r="X4" s="163"/>
      <c r="Y4" s="160"/>
      <c r="Z4" s="164"/>
      <c r="AA4" s="160"/>
      <c r="AB4" s="160"/>
      <c r="AC4" s="160"/>
      <c r="AD4" s="160"/>
      <c r="AE4" s="160"/>
      <c r="AF4" s="160"/>
      <c r="AG4" s="160"/>
      <c r="AH4" s="160"/>
      <c r="AI4" s="160"/>
      <c r="AJ4" s="160"/>
      <c r="AK4" s="160"/>
      <c r="AL4" s="165"/>
      <c r="AM4" s="160"/>
      <c r="AN4" s="160"/>
      <c r="AO4" s="160"/>
      <c r="AP4" s="160"/>
      <c r="AQ4" s="160"/>
      <c r="AR4" s="160"/>
      <c r="AS4" s="160"/>
      <c r="AT4" s="160"/>
      <c r="AU4" s="160"/>
      <c r="AV4" s="160"/>
      <c r="AW4" s="160"/>
      <c r="AX4" s="160"/>
    </row>
    <row r="5" spans="1:50" s="166" customFormat="1" ht="26.25" x14ac:dyDescent="0.4">
      <c r="A5" s="171"/>
      <c r="B5" s="172"/>
      <c r="C5" s="173" t="s">
        <v>124</v>
      </c>
      <c r="D5" s="300" t="s">
        <v>125</v>
      </c>
      <c r="E5" s="300"/>
      <c r="F5" s="154"/>
      <c r="G5" s="174"/>
      <c r="H5" s="174"/>
      <c r="I5" s="301" t="s">
        <v>126</v>
      </c>
      <c r="J5" s="301"/>
      <c r="K5" s="301"/>
      <c r="L5" s="301"/>
      <c r="M5" s="301"/>
      <c r="N5" s="174"/>
      <c r="O5" s="174"/>
      <c r="P5" s="175"/>
      <c r="Q5" s="175"/>
      <c r="R5" s="160"/>
      <c r="S5" s="161"/>
      <c r="T5" s="162"/>
      <c r="U5" s="160"/>
      <c r="V5" s="160"/>
      <c r="W5" s="160"/>
      <c r="X5" s="163"/>
      <c r="Y5" s="160"/>
      <c r="Z5" s="164"/>
      <c r="AA5" s="160"/>
      <c r="AB5" s="160"/>
      <c r="AC5" s="160"/>
      <c r="AD5" s="160"/>
      <c r="AE5" s="160"/>
      <c r="AF5" s="160"/>
      <c r="AG5" s="160"/>
      <c r="AH5" s="160"/>
      <c r="AI5" s="160"/>
      <c r="AJ5" s="160"/>
      <c r="AK5" s="160"/>
      <c r="AL5" s="165"/>
      <c r="AM5" s="160"/>
      <c r="AN5" s="160"/>
      <c r="AO5" s="160"/>
      <c r="AP5" s="160"/>
      <c r="AQ5" s="160"/>
      <c r="AR5" s="160"/>
      <c r="AS5" s="160"/>
      <c r="AT5" s="160"/>
      <c r="AU5" s="160"/>
      <c r="AV5" s="160"/>
      <c r="AW5" s="160"/>
      <c r="AX5" s="160"/>
    </row>
    <row r="6" spans="1:50" s="166" customFormat="1" ht="26.25" x14ac:dyDescent="0.4">
      <c r="A6" s="171"/>
      <c r="B6" s="172"/>
      <c r="C6" s="176" t="s">
        <v>127</v>
      </c>
      <c r="D6" s="300" t="s">
        <v>128</v>
      </c>
      <c r="E6" s="300"/>
      <c r="F6" s="154"/>
      <c r="G6" s="174"/>
      <c r="H6" s="174"/>
      <c r="I6" s="301"/>
      <c r="J6" s="301"/>
      <c r="K6" s="301"/>
      <c r="L6" s="301"/>
      <c r="M6" s="301"/>
      <c r="N6" s="174"/>
      <c r="O6" s="174"/>
      <c r="P6" s="175"/>
      <c r="Q6" s="175"/>
      <c r="R6" s="160"/>
      <c r="S6" s="161"/>
      <c r="T6" s="162"/>
      <c r="U6" s="160"/>
      <c r="V6" s="160"/>
      <c r="W6" s="160"/>
      <c r="X6" s="163"/>
      <c r="Y6" s="160"/>
      <c r="Z6" s="164"/>
      <c r="AA6" s="160"/>
      <c r="AB6" s="160"/>
      <c r="AC6" s="160"/>
      <c r="AD6" s="160"/>
      <c r="AE6" s="160"/>
      <c r="AF6" s="160"/>
      <c r="AG6" s="160"/>
      <c r="AH6" s="160"/>
      <c r="AI6" s="160"/>
      <c r="AJ6" s="160"/>
      <c r="AK6" s="160"/>
      <c r="AL6" s="165"/>
      <c r="AM6" s="160"/>
      <c r="AN6" s="160"/>
      <c r="AO6" s="160"/>
      <c r="AP6" s="160"/>
      <c r="AQ6" s="160"/>
      <c r="AR6" s="160"/>
      <c r="AS6" s="160"/>
      <c r="AT6" s="160"/>
      <c r="AU6" s="160"/>
      <c r="AV6" s="160"/>
      <c r="AW6" s="160"/>
      <c r="AX6" s="160"/>
    </row>
    <row r="7" spans="1:50" s="166" customFormat="1" ht="26.25" x14ac:dyDescent="0.4">
      <c r="A7" s="171"/>
      <c r="B7" s="172"/>
      <c r="C7" s="176" t="s">
        <v>129</v>
      </c>
      <c r="D7" s="302">
        <v>7395656</v>
      </c>
      <c r="E7" s="302"/>
      <c r="F7" s="177"/>
      <c r="G7" s="174"/>
      <c r="H7" s="174"/>
      <c r="I7" s="301"/>
      <c r="J7" s="301"/>
      <c r="K7" s="301"/>
      <c r="L7" s="301"/>
      <c r="M7" s="301"/>
      <c r="N7" s="174"/>
      <c r="O7" s="174"/>
      <c r="P7" s="175"/>
      <c r="Q7" s="175"/>
      <c r="R7" s="160"/>
      <c r="S7" s="161"/>
      <c r="T7" s="162" t="s">
        <v>82</v>
      </c>
      <c r="U7" s="160"/>
      <c r="V7" s="160"/>
      <c r="W7" s="160"/>
      <c r="X7" s="163"/>
      <c r="Y7" s="160"/>
      <c r="Z7" s="164"/>
      <c r="AA7" s="160"/>
      <c r="AB7" s="160"/>
      <c r="AC7" s="160"/>
      <c r="AD7" s="160"/>
      <c r="AE7" s="160"/>
      <c r="AF7" s="160"/>
      <c r="AG7" s="160"/>
      <c r="AH7" s="160"/>
      <c r="AI7" s="160"/>
      <c r="AJ7" s="160"/>
      <c r="AK7" s="160"/>
      <c r="AL7" s="165"/>
      <c r="AM7" s="160"/>
      <c r="AN7" s="160"/>
      <c r="AO7" s="160"/>
      <c r="AP7" s="160"/>
      <c r="AQ7" s="160"/>
      <c r="AR7" s="160"/>
      <c r="AS7" s="160"/>
      <c r="AT7" s="160"/>
      <c r="AU7" s="160"/>
      <c r="AV7" s="160"/>
      <c r="AW7" s="160"/>
      <c r="AX7" s="160"/>
    </row>
    <row r="8" spans="1:50" s="166" customFormat="1" ht="26.25" x14ac:dyDescent="0.4">
      <c r="A8" s="171"/>
      <c r="B8" s="172"/>
      <c r="C8" s="176" t="s">
        <v>130</v>
      </c>
      <c r="D8" s="303" t="s">
        <v>131</v>
      </c>
      <c r="E8" s="303"/>
      <c r="F8" s="178"/>
      <c r="G8" s="174"/>
      <c r="H8" s="174"/>
      <c r="I8" s="301"/>
      <c r="J8" s="301"/>
      <c r="K8" s="301"/>
      <c r="L8" s="301"/>
      <c r="M8" s="301"/>
      <c r="N8" s="174"/>
      <c r="O8" s="174"/>
      <c r="P8" s="175"/>
      <c r="Q8" s="175"/>
      <c r="R8" s="160"/>
      <c r="S8" s="161"/>
      <c r="T8" s="162"/>
      <c r="U8" s="160"/>
      <c r="V8" s="160"/>
      <c r="W8" s="160"/>
      <c r="X8" s="163"/>
      <c r="Y8" s="160"/>
      <c r="Z8" s="164"/>
      <c r="AA8" s="160"/>
      <c r="AB8" s="160"/>
      <c r="AC8" s="160"/>
      <c r="AD8" s="160"/>
      <c r="AE8" s="160"/>
      <c r="AF8" s="160"/>
      <c r="AG8" s="160"/>
      <c r="AH8" s="160"/>
      <c r="AI8" s="160"/>
      <c r="AJ8" s="160"/>
      <c r="AK8" s="160"/>
      <c r="AL8" s="165"/>
      <c r="AM8" s="160"/>
      <c r="AN8" s="160"/>
      <c r="AO8" s="160"/>
      <c r="AP8" s="160"/>
      <c r="AQ8" s="160"/>
      <c r="AR8" s="160"/>
      <c r="AS8" s="160"/>
      <c r="AT8" s="160"/>
      <c r="AU8" s="160"/>
      <c r="AV8" s="160"/>
      <c r="AW8" s="160"/>
      <c r="AX8" s="160"/>
    </row>
    <row r="9" spans="1:50" s="166" customFormat="1" ht="101.25" customHeight="1" x14ac:dyDescent="0.4">
      <c r="A9" s="171"/>
      <c r="B9" s="172"/>
      <c r="C9" s="176" t="s">
        <v>132</v>
      </c>
      <c r="D9" s="300" t="s">
        <v>133</v>
      </c>
      <c r="E9" s="300"/>
      <c r="F9" s="154"/>
      <c r="G9" s="174"/>
      <c r="H9" s="174"/>
      <c r="I9" s="301"/>
      <c r="J9" s="301"/>
      <c r="K9" s="301"/>
      <c r="L9" s="301"/>
      <c r="M9" s="301"/>
      <c r="N9" s="174"/>
      <c r="O9" s="174"/>
      <c r="P9" s="175"/>
      <c r="Q9" s="175"/>
      <c r="R9" s="160"/>
      <c r="S9" s="161"/>
      <c r="T9" s="162"/>
      <c r="U9" s="160"/>
      <c r="V9" s="160"/>
      <c r="W9" s="160"/>
      <c r="X9" s="163"/>
      <c r="Y9" s="160"/>
      <c r="Z9" s="164"/>
      <c r="AA9" s="160"/>
      <c r="AB9" s="160"/>
      <c r="AC9" s="160"/>
      <c r="AD9" s="160"/>
      <c r="AE9" s="160"/>
      <c r="AF9" s="160"/>
      <c r="AG9" s="160"/>
      <c r="AH9" s="160"/>
      <c r="AI9" s="160"/>
      <c r="AJ9" s="160"/>
      <c r="AK9" s="160"/>
      <c r="AL9" s="165"/>
      <c r="AM9" s="160"/>
      <c r="AN9" s="160"/>
      <c r="AO9" s="160"/>
      <c r="AP9" s="160"/>
      <c r="AQ9" s="160"/>
      <c r="AR9" s="160"/>
      <c r="AS9" s="160"/>
      <c r="AT9" s="160"/>
      <c r="AU9" s="160"/>
      <c r="AV9" s="160"/>
      <c r="AW9" s="160"/>
      <c r="AX9" s="160"/>
    </row>
    <row r="10" spans="1:50" s="166" customFormat="1" ht="147.75" customHeight="1" x14ac:dyDescent="0.4">
      <c r="A10" s="171"/>
      <c r="B10" s="172"/>
      <c r="C10" s="176" t="s">
        <v>134</v>
      </c>
      <c r="D10" s="280" t="s">
        <v>135</v>
      </c>
      <c r="E10" s="280"/>
      <c r="F10" s="179"/>
      <c r="G10" s="174"/>
      <c r="H10" s="174"/>
      <c r="I10" s="180"/>
      <c r="J10" s="180"/>
      <c r="K10" s="180"/>
      <c r="L10" s="181"/>
      <c r="M10" s="182"/>
      <c r="N10" s="174"/>
      <c r="O10" s="174"/>
      <c r="P10" s="175"/>
      <c r="Q10" s="175"/>
      <c r="R10" s="160"/>
      <c r="S10" s="161"/>
      <c r="T10" s="162"/>
      <c r="U10" s="160"/>
      <c r="V10" s="160"/>
      <c r="W10" s="160"/>
      <c r="X10" s="163"/>
      <c r="Y10" s="160"/>
      <c r="Z10" s="164"/>
      <c r="AA10" s="160"/>
      <c r="AB10" s="160"/>
      <c r="AC10" s="160"/>
      <c r="AD10" s="160"/>
      <c r="AE10" s="160"/>
      <c r="AF10" s="160"/>
      <c r="AG10" s="160"/>
      <c r="AH10" s="160"/>
      <c r="AI10" s="160"/>
      <c r="AJ10" s="160"/>
      <c r="AK10" s="160"/>
      <c r="AL10" s="165"/>
      <c r="AM10" s="160"/>
      <c r="AN10" s="160"/>
      <c r="AO10" s="160"/>
      <c r="AP10" s="160"/>
      <c r="AQ10" s="160"/>
      <c r="AR10" s="160"/>
      <c r="AS10" s="160"/>
      <c r="AT10" s="160"/>
      <c r="AU10" s="160"/>
      <c r="AV10" s="160"/>
      <c r="AW10" s="160"/>
      <c r="AX10" s="160"/>
    </row>
    <row r="11" spans="1:50" s="166" customFormat="1" ht="43.5" customHeight="1" x14ac:dyDescent="0.4">
      <c r="A11" s="171"/>
      <c r="B11" s="172"/>
      <c r="C11" s="176" t="s">
        <v>136</v>
      </c>
      <c r="D11" s="281" t="s">
        <v>137</v>
      </c>
      <c r="E11" s="282"/>
      <c r="F11" s="183"/>
      <c r="G11" s="174"/>
      <c r="H11" s="174"/>
      <c r="I11" s="283" t="s">
        <v>138</v>
      </c>
      <c r="J11" s="284"/>
      <c r="K11" s="284"/>
      <c r="L11" s="284"/>
      <c r="M11" s="285"/>
      <c r="N11" s="174"/>
      <c r="O11" s="174"/>
      <c r="P11" s="175"/>
      <c r="Q11" s="175"/>
      <c r="R11" s="160"/>
      <c r="S11" s="161"/>
      <c r="T11" s="162"/>
      <c r="U11" s="160"/>
      <c r="V11" s="160"/>
      <c r="W11" s="160"/>
      <c r="X11" s="163"/>
      <c r="Y11" s="160"/>
      <c r="Z11" s="164"/>
      <c r="AA11" s="160"/>
      <c r="AB11" s="160"/>
      <c r="AC11" s="160"/>
      <c r="AD11" s="160"/>
      <c r="AE11" s="160"/>
      <c r="AF11" s="160"/>
      <c r="AG11" s="160"/>
      <c r="AH11" s="160"/>
      <c r="AI11" s="160"/>
      <c r="AJ11" s="160"/>
      <c r="AK11" s="160"/>
      <c r="AL11" s="165"/>
      <c r="AM11" s="160"/>
      <c r="AN11" s="160"/>
      <c r="AO11" s="160"/>
      <c r="AP11" s="160"/>
      <c r="AQ11" s="160"/>
      <c r="AR11" s="160"/>
      <c r="AS11" s="160"/>
      <c r="AT11" s="160"/>
      <c r="AU11" s="160"/>
      <c r="AV11" s="160"/>
      <c r="AW11" s="160"/>
      <c r="AX11" s="160"/>
    </row>
    <row r="12" spans="1:50" s="166" customFormat="1" ht="87.75" customHeight="1" x14ac:dyDescent="0.4">
      <c r="A12" s="171"/>
      <c r="B12" s="172"/>
      <c r="C12" s="184" t="s">
        <v>139</v>
      </c>
      <c r="D12" s="292" t="s">
        <v>140</v>
      </c>
      <c r="E12" s="293"/>
      <c r="F12" s="185"/>
      <c r="G12" s="174"/>
      <c r="H12" s="174"/>
      <c r="I12" s="286"/>
      <c r="J12" s="287"/>
      <c r="K12" s="287"/>
      <c r="L12" s="287"/>
      <c r="M12" s="288"/>
      <c r="N12" s="174"/>
      <c r="O12" s="174"/>
      <c r="P12" s="175"/>
      <c r="Q12" s="175"/>
      <c r="R12" s="160"/>
      <c r="S12" s="161"/>
      <c r="T12" s="162"/>
      <c r="U12" s="160"/>
      <c r="V12" s="160"/>
      <c r="W12" s="160"/>
      <c r="X12" s="163"/>
      <c r="Y12" s="160"/>
      <c r="Z12" s="164"/>
      <c r="AA12" s="160"/>
      <c r="AB12" s="160"/>
      <c r="AC12" s="160"/>
      <c r="AD12" s="160"/>
      <c r="AE12" s="160"/>
      <c r="AF12" s="160"/>
      <c r="AG12" s="160"/>
      <c r="AH12" s="160"/>
      <c r="AI12" s="160"/>
      <c r="AJ12" s="160"/>
      <c r="AK12" s="160"/>
      <c r="AL12" s="165"/>
      <c r="AM12" s="160"/>
      <c r="AN12" s="160"/>
      <c r="AO12" s="160"/>
      <c r="AP12" s="160"/>
      <c r="AQ12" s="160"/>
      <c r="AR12" s="160"/>
      <c r="AS12" s="160"/>
      <c r="AT12" s="160"/>
      <c r="AU12" s="160"/>
      <c r="AV12" s="160"/>
      <c r="AW12" s="160"/>
      <c r="AX12" s="160"/>
    </row>
    <row r="13" spans="1:50" s="166" customFormat="1" ht="37.5" x14ac:dyDescent="0.4">
      <c r="A13" s="171"/>
      <c r="B13" s="172"/>
      <c r="C13" s="184" t="s">
        <v>141</v>
      </c>
      <c r="D13" s="294">
        <v>206560760</v>
      </c>
      <c r="E13" s="294"/>
      <c r="F13" s="186"/>
      <c r="G13" s="174"/>
      <c r="H13" s="174"/>
      <c r="I13" s="286"/>
      <c r="J13" s="287"/>
      <c r="K13" s="287"/>
      <c r="L13" s="287"/>
      <c r="M13" s="288"/>
      <c r="N13" s="174"/>
      <c r="O13" s="174"/>
      <c r="P13" s="175"/>
      <c r="Q13" s="175"/>
      <c r="R13" s="160"/>
      <c r="S13" s="161"/>
      <c r="T13" s="162"/>
      <c r="U13" s="160"/>
      <c r="V13" s="160"/>
      <c r="W13" s="160"/>
      <c r="X13" s="163"/>
      <c r="Y13" s="160"/>
      <c r="Z13" s="164"/>
      <c r="AA13" s="160"/>
      <c r="AB13" s="160"/>
      <c r="AC13" s="160"/>
      <c r="AD13" s="160"/>
      <c r="AE13" s="160"/>
      <c r="AF13" s="160"/>
      <c r="AG13" s="160"/>
      <c r="AH13" s="160"/>
      <c r="AI13" s="160"/>
      <c r="AJ13" s="160"/>
      <c r="AK13" s="160"/>
      <c r="AL13" s="165"/>
      <c r="AM13" s="160"/>
      <c r="AN13" s="160"/>
      <c r="AO13" s="160"/>
      <c r="AP13" s="160"/>
      <c r="AQ13" s="160"/>
      <c r="AR13" s="160"/>
      <c r="AS13" s="160"/>
      <c r="AT13" s="160"/>
      <c r="AU13" s="160"/>
      <c r="AV13" s="160"/>
      <c r="AW13" s="160"/>
      <c r="AX13" s="160"/>
    </row>
    <row r="14" spans="1:50" s="166" customFormat="1" ht="37.5" x14ac:dyDescent="0.4">
      <c r="A14" s="171"/>
      <c r="B14" s="172"/>
      <c r="C14" s="184" t="s">
        <v>142</v>
      </c>
      <c r="D14" s="295">
        <v>20656076</v>
      </c>
      <c r="E14" s="295"/>
      <c r="F14" s="186"/>
      <c r="G14" s="174"/>
      <c r="H14" s="174"/>
      <c r="I14" s="286"/>
      <c r="J14" s="287"/>
      <c r="K14" s="287"/>
      <c r="L14" s="287"/>
      <c r="M14" s="288"/>
      <c r="N14" s="174"/>
      <c r="O14" s="174"/>
      <c r="P14" s="175"/>
      <c r="Q14" s="175"/>
      <c r="R14" s="160"/>
      <c r="S14" s="161"/>
      <c r="T14" s="162"/>
      <c r="U14" s="160"/>
      <c r="V14" s="160"/>
      <c r="W14" s="160"/>
      <c r="X14" s="163"/>
      <c r="Y14" s="160"/>
      <c r="Z14" s="164"/>
      <c r="AA14" s="160"/>
      <c r="AB14" s="160"/>
      <c r="AC14" s="160"/>
      <c r="AD14" s="160"/>
      <c r="AE14" s="160"/>
      <c r="AF14" s="160"/>
      <c r="AG14" s="160"/>
      <c r="AH14" s="160"/>
      <c r="AI14" s="160"/>
      <c r="AJ14" s="160"/>
      <c r="AK14" s="160"/>
      <c r="AL14" s="165"/>
      <c r="AM14" s="160"/>
      <c r="AN14" s="160"/>
      <c r="AO14" s="160"/>
      <c r="AP14" s="160"/>
      <c r="AQ14" s="160"/>
      <c r="AR14" s="160"/>
      <c r="AS14" s="160"/>
      <c r="AT14" s="160"/>
      <c r="AU14" s="160"/>
      <c r="AV14" s="160"/>
      <c r="AW14" s="160"/>
      <c r="AX14" s="160"/>
    </row>
    <row r="15" spans="1:50" s="166" customFormat="1" ht="38.25" thickBot="1" x14ac:dyDescent="0.45">
      <c r="A15" s="171"/>
      <c r="B15" s="172"/>
      <c r="C15" s="187" t="s">
        <v>143</v>
      </c>
      <c r="D15" s="296">
        <v>42773</v>
      </c>
      <c r="E15" s="297"/>
      <c r="F15" s="188"/>
      <c r="G15" s="174"/>
      <c r="H15" s="174"/>
      <c r="I15" s="289"/>
      <c r="J15" s="290"/>
      <c r="K15" s="290"/>
      <c r="L15" s="290"/>
      <c r="M15" s="291"/>
      <c r="N15" s="174"/>
      <c r="O15" s="174"/>
      <c r="P15" s="175"/>
      <c r="Q15" s="175"/>
      <c r="R15" s="160"/>
      <c r="S15" s="161"/>
      <c r="T15" s="162"/>
      <c r="U15" s="160"/>
      <c r="V15" s="160"/>
      <c r="W15" s="160"/>
      <c r="X15" s="163"/>
      <c r="Y15" s="160"/>
      <c r="Z15" s="164"/>
      <c r="AA15" s="160"/>
      <c r="AB15" s="160"/>
      <c r="AC15" s="160"/>
      <c r="AD15" s="160"/>
      <c r="AE15" s="160"/>
      <c r="AF15" s="160"/>
      <c r="AG15" s="160"/>
      <c r="AH15" s="160"/>
      <c r="AI15" s="160"/>
      <c r="AJ15" s="160"/>
      <c r="AK15" s="160"/>
      <c r="AL15" s="165"/>
      <c r="AM15" s="160"/>
      <c r="AN15" s="160"/>
      <c r="AO15" s="160"/>
      <c r="AP15" s="160"/>
      <c r="AQ15" s="160"/>
      <c r="AR15" s="160"/>
      <c r="AS15" s="160"/>
      <c r="AT15" s="160"/>
      <c r="AU15" s="160"/>
      <c r="AV15" s="160"/>
      <c r="AW15" s="160"/>
      <c r="AX15" s="160"/>
    </row>
    <row r="16" spans="1:50" s="166" customFormat="1" ht="26.25" x14ac:dyDescent="0.4">
      <c r="A16" s="171"/>
      <c r="B16" s="172"/>
      <c r="C16" s="154"/>
      <c r="D16" s="189"/>
      <c r="E16" s="190"/>
      <c r="F16" s="190"/>
      <c r="G16" s="174"/>
      <c r="H16" s="174"/>
      <c r="I16" s="156"/>
      <c r="J16" s="191"/>
      <c r="K16" s="156"/>
      <c r="L16" s="192"/>
      <c r="M16" s="193"/>
      <c r="N16" s="174"/>
      <c r="O16" s="174"/>
      <c r="P16" s="194"/>
      <c r="Q16" s="194"/>
      <c r="R16" s="160"/>
      <c r="S16" s="161"/>
      <c r="T16" s="162"/>
      <c r="U16" s="160"/>
      <c r="V16" s="160"/>
      <c r="W16" s="195">
        <f>SUM(M18-Y18)</f>
        <v>4543360879.5</v>
      </c>
      <c r="X16" s="163"/>
      <c r="Y16" s="160"/>
      <c r="Z16" s="164"/>
      <c r="AA16" s="160"/>
      <c r="AB16" s="160"/>
      <c r="AC16" s="160"/>
      <c r="AD16" s="160"/>
      <c r="AE16" s="160"/>
      <c r="AF16" s="160"/>
      <c r="AG16" s="160"/>
      <c r="AH16" s="160"/>
      <c r="AI16" s="160"/>
      <c r="AJ16" s="160"/>
      <c r="AK16" s="160"/>
      <c r="AL16" s="165"/>
      <c r="AM16" s="160"/>
      <c r="AN16" s="160"/>
      <c r="AO16" s="160"/>
      <c r="AP16" s="160"/>
      <c r="AQ16" s="160"/>
      <c r="AR16" s="160"/>
      <c r="AS16" s="160"/>
      <c r="AT16" s="160"/>
      <c r="AU16" s="160"/>
      <c r="AV16" s="160"/>
      <c r="AW16" s="160"/>
      <c r="AX16" s="160"/>
    </row>
    <row r="17" spans="1:53" s="166" customFormat="1" ht="27" thickBot="1" x14ac:dyDescent="0.45">
      <c r="A17" s="171"/>
      <c r="B17" s="172"/>
      <c r="C17" s="279" t="s">
        <v>144</v>
      </c>
      <c r="D17" s="279"/>
      <c r="E17" s="174"/>
      <c r="F17" s="174"/>
      <c r="G17" s="174"/>
      <c r="H17" s="174"/>
      <c r="I17" s="174"/>
      <c r="J17" s="196"/>
      <c r="L17" s="197"/>
      <c r="M17" s="198"/>
      <c r="N17" s="174"/>
      <c r="O17" s="174"/>
      <c r="P17" s="199"/>
      <c r="Q17" s="199"/>
      <c r="R17" s="160"/>
      <c r="S17" s="161"/>
      <c r="T17" s="162"/>
      <c r="U17" s="160"/>
      <c r="V17" s="160"/>
      <c r="W17" s="200"/>
      <c r="X17" s="201"/>
      <c r="Y17" s="200"/>
      <c r="Z17" s="164"/>
      <c r="AA17" s="160"/>
      <c r="AB17" s="160"/>
      <c r="AC17" s="160"/>
      <c r="AD17" s="160"/>
      <c r="AE17" s="160"/>
      <c r="AF17" s="160"/>
      <c r="AG17" s="160"/>
      <c r="AH17" s="160"/>
      <c r="AI17" s="160"/>
      <c r="AJ17" s="160"/>
      <c r="AK17" s="160"/>
      <c r="AL17" s="165"/>
      <c r="AM17" s="160"/>
      <c r="AN17" s="160"/>
      <c r="AO17" s="160"/>
      <c r="AP17" s="160"/>
      <c r="AQ17" s="160"/>
      <c r="AR17" s="160"/>
      <c r="AS17" s="160"/>
      <c r="AT17" s="160"/>
      <c r="AU17" s="160"/>
      <c r="AV17" s="160"/>
      <c r="AW17" s="160"/>
      <c r="AX17" s="160"/>
    </row>
    <row r="18" spans="1:53" s="166" customFormat="1" ht="27" thickBot="1" x14ac:dyDescent="0.45">
      <c r="A18" s="171"/>
      <c r="B18" s="172"/>
      <c r="C18" s="169"/>
      <c r="D18" s="202"/>
      <c r="E18" s="174"/>
      <c r="F18" s="174"/>
      <c r="G18" s="174"/>
      <c r="H18" s="174"/>
      <c r="I18" s="174"/>
      <c r="J18" s="180"/>
      <c r="K18" s="174"/>
      <c r="L18" s="203">
        <f>SUBTOTAL(9,L20:L188)</f>
        <v>6809572954.5</v>
      </c>
      <c r="M18" s="203">
        <f>SUBTOTAL(9,M20:M188)</f>
        <v>6495732039.5</v>
      </c>
      <c r="N18" s="174"/>
      <c r="O18" s="174"/>
      <c r="P18" s="175"/>
      <c r="Q18" s="204"/>
      <c r="R18" s="160"/>
      <c r="S18" s="161"/>
      <c r="T18" s="162"/>
      <c r="U18" s="160"/>
      <c r="V18" s="160"/>
      <c r="W18" s="205">
        <f>SUBTOTAL(9,W20:W192)</f>
        <v>1952371160</v>
      </c>
      <c r="X18" s="205">
        <f>SUBTOTAL(9,X20:X192)</f>
        <v>0</v>
      </c>
      <c r="Y18" s="205">
        <f>SUBTOTAL(9,Y20:Y192)</f>
        <v>1952371160</v>
      </c>
      <c r="Z18" s="206">
        <f>SUBTOTAL(9,Z20:Z192)</f>
        <v>1952371160</v>
      </c>
      <c r="AA18" s="207"/>
      <c r="AB18" s="207"/>
      <c r="AC18" s="207"/>
      <c r="AD18" s="207"/>
      <c r="AE18" s="160"/>
      <c r="AF18" s="160"/>
      <c r="AG18" s="160"/>
      <c r="AH18" s="160"/>
      <c r="AI18" s="160"/>
      <c r="AJ18" s="160"/>
      <c r="AK18" s="160"/>
      <c r="AL18" s="165"/>
      <c r="AM18" s="160"/>
      <c r="AN18" s="160"/>
      <c r="AO18" s="160"/>
      <c r="AP18" s="160"/>
      <c r="AQ18" s="160"/>
      <c r="AR18" s="160"/>
      <c r="AS18" s="160"/>
      <c r="AT18" s="160"/>
      <c r="AU18" s="160"/>
      <c r="AV18" s="160"/>
      <c r="AW18" s="160"/>
      <c r="AX18" s="160"/>
    </row>
    <row r="19" spans="1:53" s="218" customFormat="1" ht="102" customHeight="1" x14ac:dyDescent="0.25">
      <c r="A19" s="208" t="s">
        <v>145</v>
      </c>
      <c r="B19" s="208" t="s">
        <v>146</v>
      </c>
      <c r="C19" s="208" t="s">
        <v>147</v>
      </c>
      <c r="D19" s="208" t="s">
        <v>148</v>
      </c>
      <c r="E19" s="208" t="s">
        <v>149</v>
      </c>
      <c r="F19" s="208" t="s">
        <v>150</v>
      </c>
      <c r="G19" s="208" t="s">
        <v>151</v>
      </c>
      <c r="H19" s="208" t="s">
        <v>152</v>
      </c>
      <c r="I19" s="208" t="s">
        <v>153</v>
      </c>
      <c r="J19" s="208" t="s">
        <v>154</v>
      </c>
      <c r="K19" s="208" t="s">
        <v>155</v>
      </c>
      <c r="L19" s="209" t="s">
        <v>156</v>
      </c>
      <c r="M19" s="208" t="s">
        <v>157</v>
      </c>
      <c r="N19" s="208" t="s">
        <v>158</v>
      </c>
      <c r="O19" s="208" t="s">
        <v>159</v>
      </c>
      <c r="P19" s="208" t="s">
        <v>160</v>
      </c>
      <c r="Q19" s="210"/>
      <c r="R19" s="211" t="s">
        <v>161</v>
      </c>
      <c r="S19" s="211" t="s">
        <v>162</v>
      </c>
      <c r="T19" s="212" t="s">
        <v>163</v>
      </c>
      <c r="U19" s="211" t="s">
        <v>164</v>
      </c>
      <c r="V19" s="211" t="s">
        <v>165</v>
      </c>
      <c r="W19" s="213" t="s">
        <v>166</v>
      </c>
      <c r="X19" s="213" t="s">
        <v>167</v>
      </c>
      <c r="Y19" s="213" t="s">
        <v>168</v>
      </c>
      <c r="Z19" s="214" t="s">
        <v>169</v>
      </c>
      <c r="AA19" s="211" t="s">
        <v>170</v>
      </c>
      <c r="AB19" s="211" t="s">
        <v>171</v>
      </c>
      <c r="AC19" s="211" t="s">
        <v>172</v>
      </c>
      <c r="AD19" s="211" t="s">
        <v>173</v>
      </c>
      <c r="AE19" s="211" t="s">
        <v>174</v>
      </c>
      <c r="AF19" s="211" t="s">
        <v>175</v>
      </c>
      <c r="AG19" s="211" t="s">
        <v>176</v>
      </c>
      <c r="AH19" s="211" t="s">
        <v>177</v>
      </c>
      <c r="AI19" s="211" t="s">
        <v>178</v>
      </c>
      <c r="AJ19" s="211" t="s">
        <v>179</v>
      </c>
      <c r="AK19" s="211" t="s">
        <v>180</v>
      </c>
      <c r="AL19" s="215" t="s">
        <v>181</v>
      </c>
      <c r="AM19" s="216" t="s">
        <v>182</v>
      </c>
      <c r="AN19" s="217" t="s">
        <v>183</v>
      </c>
      <c r="AO19" s="217" t="s">
        <v>184</v>
      </c>
      <c r="AP19" s="217" t="s">
        <v>185</v>
      </c>
      <c r="AQ19" s="217" t="s">
        <v>186</v>
      </c>
      <c r="AR19" s="217" t="s">
        <v>187</v>
      </c>
      <c r="AS19" s="217" t="s">
        <v>188</v>
      </c>
      <c r="AT19" s="217" t="s">
        <v>189</v>
      </c>
      <c r="AU19" s="217" t="s">
        <v>190</v>
      </c>
      <c r="AV19" s="217" t="s">
        <v>191</v>
      </c>
      <c r="AW19" s="217" t="s">
        <v>192</v>
      </c>
      <c r="AX19" s="217" t="s">
        <v>193</v>
      </c>
      <c r="AY19" s="217" t="s">
        <v>194</v>
      </c>
      <c r="AZ19" s="217" t="s">
        <v>195</v>
      </c>
      <c r="BA19" s="217" t="s">
        <v>196</v>
      </c>
    </row>
    <row r="20" spans="1:53" s="341" customFormat="1" ht="36" customHeight="1" x14ac:dyDescent="0.25">
      <c r="A20" s="319">
        <v>1</v>
      </c>
      <c r="B20" s="320" t="s">
        <v>197</v>
      </c>
      <c r="C20" s="320">
        <v>801015</v>
      </c>
      <c r="D20" s="321" t="s">
        <v>198</v>
      </c>
      <c r="E20" s="320" t="s">
        <v>199</v>
      </c>
      <c r="F20" s="320">
        <v>1</v>
      </c>
      <c r="G20" s="322" t="s">
        <v>200</v>
      </c>
      <c r="H20" s="323" t="s">
        <v>201</v>
      </c>
      <c r="I20" s="320" t="s">
        <v>202</v>
      </c>
      <c r="J20" s="320" t="s">
        <v>203</v>
      </c>
      <c r="K20" s="320" t="s">
        <v>204</v>
      </c>
      <c r="L20" s="324">
        <v>20000000</v>
      </c>
      <c r="M20" s="325">
        <v>20000000</v>
      </c>
      <c r="N20" s="326" t="s">
        <v>205</v>
      </c>
      <c r="O20" s="326" t="s">
        <v>206</v>
      </c>
      <c r="P20" s="327" t="s">
        <v>207</v>
      </c>
      <c r="Q20" s="328"/>
      <c r="R20" s="329"/>
      <c r="S20" s="329"/>
      <c r="T20" s="330"/>
      <c r="U20" s="331"/>
      <c r="V20" s="331"/>
      <c r="W20" s="332"/>
      <c r="X20" s="333"/>
      <c r="Y20" s="332"/>
      <c r="Z20" s="332"/>
      <c r="AA20" s="331"/>
      <c r="AB20" s="331"/>
      <c r="AC20" s="331"/>
      <c r="AD20" s="331"/>
      <c r="AE20" s="331"/>
      <c r="AF20" s="334"/>
      <c r="AG20" s="334"/>
      <c r="AH20" s="335"/>
      <c r="AI20" s="334"/>
      <c r="AJ20" s="334"/>
      <c r="AK20" s="331"/>
      <c r="AL20" s="336"/>
      <c r="AM20" s="337"/>
      <c r="AN20" s="338"/>
      <c r="AO20" s="338"/>
      <c r="AP20" s="338"/>
      <c r="AQ20" s="338"/>
      <c r="AR20" s="339"/>
      <c r="AS20" s="338"/>
      <c r="AT20" s="340"/>
      <c r="AU20" s="339"/>
      <c r="AV20" s="340"/>
      <c r="AW20" s="340"/>
      <c r="AX20" s="340"/>
      <c r="AY20" s="340"/>
      <c r="AZ20" s="339"/>
      <c r="BA20" s="340"/>
    </row>
    <row r="21" spans="1:53" s="356" customFormat="1" ht="36" customHeight="1" x14ac:dyDescent="0.25">
      <c r="A21" s="319">
        <f t="shared" ref="A21:A40" si="0">+A20+1</f>
        <v>2</v>
      </c>
      <c r="B21" s="320" t="s">
        <v>208</v>
      </c>
      <c r="C21" s="320" t="s">
        <v>209</v>
      </c>
      <c r="D21" s="321" t="s">
        <v>210</v>
      </c>
      <c r="E21" s="320" t="s">
        <v>199</v>
      </c>
      <c r="F21" s="320">
        <v>1</v>
      </c>
      <c r="G21" s="322" t="s">
        <v>211</v>
      </c>
      <c r="H21" s="323">
        <v>11</v>
      </c>
      <c r="I21" s="320" t="s">
        <v>212</v>
      </c>
      <c r="J21" s="320" t="s">
        <v>213</v>
      </c>
      <c r="K21" s="320" t="s">
        <v>214</v>
      </c>
      <c r="L21" s="324">
        <f>+(700000*32)*2.5</f>
        <v>56000000</v>
      </c>
      <c r="M21" s="325">
        <v>56000000</v>
      </c>
      <c r="N21" s="326" t="s">
        <v>215</v>
      </c>
      <c r="O21" s="326" t="s">
        <v>206</v>
      </c>
      <c r="P21" s="327" t="s">
        <v>216</v>
      </c>
      <c r="Q21" s="342"/>
      <c r="R21" s="343"/>
      <c r="S21" s="343"/>
      <c r="T21" s="344"/>
      <c r="U21" s="345"/>
      <c r="V21" s="346"/>
      <c r="W21" s="347"/>
      <c r="X21" s="348"/>
      <c r="Y21" s="347"/>
      <c r="Z21" s="347"/>
      <c r="AA21" s="346"/>
      <c r="AB21" s="349"/>
      <c r="AC21" s="346"/>
      <c r="AD21" s="346"/>
      <c r="AE21" s="346"/>
      <c r="AF21" s="346"/>
      <c r="AG21" s="350"/>
      <c r="AH21" s="346"/>
      <c r="AI21" s="351"/>
      <c r="AJ21" s="351"/>
      <c r="AK21" s="346"/>
      <c r="AL21" s="346"/>
      <c r="AM21" s="352"/>
      <c r="AN21" s="353"/>
      <c r="AO21" s="353"/>
      <c r="AP21" s="354"/>
      <c r="AQ21" s="352"/>
      <c r="AR21" s="347"/>
      <c r="AS21" s="347"/>
      <c r="AT21" s="355"/>
      <c r="AU21" s="347"/>
      <c r="AV21" s="347"/>
      <c r="AW21" s="347"/>
      <c r="AX21" s="347"/>
      <c r="AY21" s="347"/>
      <c r="AZ21" s="347"/>
      <c r="BA21" s="347"/>
    </row>
    <row r="22" spans="1:53" s="356" customFormat="1" ht="72" customHeight="1" x14ac:dyDescent="0.25">
      <c r="A22" s="319">
        <f t="shared" si="0"/>
        <v>3</v>
      </c>
      <c r="B22" s="320" t="s">
        <v>217</v>
      </c>
      <c r="C22" s="320">
        <v>32101617</v>
      </c>
      <c r="D22" s="321" t="s">
        <v>218</v>
      </c>
      <c r="E22" s="320" t="s">
        <v>219</v>
      </c>
      <c r="F22" s="320">
        <v>1</v>
      </c>
      <c r="G22" s="322" t="s">
        <v>220</v>
      </c>
      <c r="H22" s="323" t="s">
        <v>221</v>
      </c>
      <c r="I22" s="320" t="s">
        <v>202</v>
      </c>
      <c r="J22" s="320" t="s">
        <v>203</v>
      </c>
      <c r="K22" s="320" t="s">
        <v>222</v>
      </c>
      <c r="L22" s="324">
        <v>2500000</v>
      </c>
      <c r="M22" s="325">
        <v>2500000</v>
      </c>
      <c r="N22" s="326" t="s">
        <v>215</v>
      </c>
      <c r="O22" s="326" t="s">
        <v>206</v>
      </c>
      <c r="P22" s="327" t="s">
        <v>223</v>
      </c>
      <c r="Q22" s="342"/>
      <c r="R22" s="357"/>
      <c r="S22" s="357"/>
      <c r="T22" s="358"/>
      <c r="U22" s="359"/>
      <c r="V22" s="360"/>
      <c r="W22" s="361"/>
      <c r="X22" s="348"/>
      <c r="Y22" s="361"/>
      <c r="Z22" s="361"/>
      <c r="AA22" s="360"/>
      <c r="AB22" s="346"/>
      <c r="AC22" s="346"/>
      <c r="AD22" s="346"/>
      <c r="AE22" s="346"/>
      <c r="AF22" s="346"/>
      <c r="AG22" s="346"/>
      <c r="AH22" s="360"/>
      <c r="AI22" s="362"/>
      <c r="AJ22" s="362"/>
      <c r="AK22" s="360"/>
      <c r="AL22" s="363"/>
      <c r="AM22" s="364"/>
      <c r="AN22" s="365"/>
      <c r="AO22" s="365"/>
      <c r="AP22" s="366"/>
      <c r="AQ22" s="361"/>
      <c r="AR22" s="361"/>
      <c r="AS22" s="361"/>
      <c r="AT22" s="361"/>
      <c r="AU22" s="361"/>
      <c r="AV22" s="361"/>
      <c r="AW22" s="361"/>
      <c r="AX22" s="361"/>
      <c r="AY22" s="361"/>
      <c r="AZ22" s="361"/>
      <c r="BA22" s="361"/>
    </row>
    <row r="23" spans="1:53" s="356" customFormat="1" ht="75" customHeight="1" x14ac:dyDescent="0.25">
      <c r="A23" s="319">
        <f t="shared" si="0"/>
        <v>4</v>
      </c>
      <c r="B23" s="367" t="s">
        <v>224</v>
      </c>
      <c r="C23" s="320">
        <v>78102200</v>
      </c>
      <c r="D23" s="321" t="s">
        <v>75</v>
      </c>
      <c r="E23" s="320" t="s">
        <v>219</v>
      </c>
      <c r="F23" s="320">
        <v>1</v>
      </c>
      <c r="G23" s="322" t="s">
        <v>225</v>
      </c>
      <c r="H23" s="323" t="s">
        <v>226</v>
      </c>
      <c r="I23" s="320" t="s">
        <v>227</v>
      </c>
      <c r="J23" s="320" t="s">
        <v>203</v>
      </c>
      <c r="K23" s="320" t="s">
        <v>228</v>
      </c>
      <c r="L23" s="324">
        <v>125843320</v>
      </c>
      <c r="M23" s="325">
        <v>34320905</v>
      </c>
      <c r="N23" s="326" t="s">
        <v>229</v>
      </c>
      <c r="O23" s="326" t="s">
        <v>230</v>
      </c>
      <c r="P23" s="327" t="s">
        <v>231</v>
      </c>
      <c r="Q23" s="342"/>
      <c r="R23" s="343"/>
      <c r="S23" s="343"/>
      <c r="T23" s="344"/>
      <c r="U23" s="345"/>
      <c r="V23" s="346"/>
      <c r="W23" s="347"/>
      <c r="X23" s="348"/>
      <c r="Y23" s="347"/>
      <c r="Z23" s="347"/>
      <c r="AA23" s="346"/>
      <c r="AB23" s="346"/>
      <c r="AC23" s="346"/>
      <c r="AD23" s="346"/>
      <c r="AE23" s="346"/>
      <c r="AF23" s="346"/>
      <c r="AG23" s="346"/>
      <c r="AH23" s="346"/>
      <c r="AI23" s="351"/>
      <c r="AJ23" s="351"/>
      <c r="AK23" s="346"/>
      <c r="AL23" s="368"/>
      <c r="AM23" s="369"/>
      <c r="AN23" s="353"/>
      <c r="AO23" s="353"/>
      <c r="AP23" s="355"/>
      <c r="AQ23" s="369"/>
      <c r="AR23" s="369"/>
      <c r="AS23" s="369"/>
      <c r="AT23" s="369"/>
      <c r="AU23" s="369"/>
      <c r="AV23" s="369"/>
      <c r="AW23" s="369"/>
      <c r="AX23" s="369"/>
      <c r="AY23" s="369"/>
      <c r="AZ23" s="369"/>
      <c r="BA23" s="369"/>
    </row>
    <row r="24" spans="1:53" s="356" customFormat="1" ht="87.75" customHeight="1" x14ac:dyDescent="0.25">
      <c r="A24" s="319">
        <f t="shared" si="0"/>
        <v>5</v>
      </c>
      <c r="B24" s="367" t="s">
        <v>224</v>
      </c>
      <c r="C24" s="320">
        <v>80101706</v>
      </c>
      <c r="D24" s="321" t="s">
        <v>232</v>
      </c>
      <c r="E24" s="320" t="s">
        <v>219</v>
      </c>
      <c r="F24" s="320">
        <v>1</v>
      </c>
      <c r="G24" s="322" t="s">
        <v>211</v>
      </c>
      <c r="H24" s="323" t="s">
        <v>226</v>
      </c>
      <c r="I24" s="320" t="s">
        <v>227</v>
      </c>
      <c r="J24" s="320" t="s">
        <v>203</v>
      </c>
      <c r="K24" s="320" t="s">
        <v>204</v>
      </c>
      <c r="L24" s="324">
        <v>25000000</v>
      </c>
      <c r="M24" s="325">
        <v>25000000</v>
      </c>
      <c r="N24" s="326" t="s">
        <v>215</v>
      </c>
      <c r="O24" s="326" t="s">
        <v>206</v>
      </c>
      <c r="P24" s="327" t="s">
        <v>231</v>
      </c>
      <c r="Q24" s="342"/>
      <c r="R24" s="343"/>
      <c r="S24" s="343"/>
      <c r="T24" s="344"/>
      <c r="U24" s="345"/>
      <c r="V24" s="346"/>
      <c r="W24" s="347"/>
      <c r="X24" s="348"/>
      <c r="Y24" s="347"/>
      <c r="Z24" s="347"/>
      <c r="AA24" s="346"/>
      <c r="AB24" s="346"/>
      <c r="AC24" s="346"/>
      <c r="AD24" s="346"/>
      <c r="AE24" s="346"/>
      <c r="AF24" s="346"/>
      <c r="AG24" s="346"/>
      <c r="AH24" s="346"/>
      <c r="AI24" s="351"/>
      <c r="AJ24" s="351"/>
      <c r="AK24" s="346"/>
      <c r="AL24" s="368"/>
      <c r="AM24" s="370"/>
      <c r="AN24" s="371"/>
      <c r="AO24" s="371"/>
      <c r="AP24" s="354"/>
      <c r="AQ24" s="347"/>
      <c r="AR24" s="347"/>
      <c r="AS24" s="347"/>
      <c r="AT24" s="347"/>
      <c r="AU24" s="347"/>
      <c r="AV24" s="347"/>
      <c r="AW24" s="347"/>
      <c r="AX24" s="347"/>
      <c r="AY24" s="347"/>
      <c r="AZ24" s="347"/>
      <c r="BA24" s="347"/>
    </row>
    <row r="25" spans="1:53" s="376" customFormat="1" ht="108" customHeight="1" x14ac:dyDescent="0.25">
      <c r="A25" s="319">
        <f t="shared" si="0"/>
        <v>6</v>
      </c>
      <c r="B25" s="320" t="s">
        <v>233</v>
      </c>
      <c r="C25" s="320" t="s">
        <v>234</v>
      </c>
      <c r="D25" s="321" t="s">
        <v>235</v>
      </c>
      <c r="E25" s="320" t="s">
        <v>219</v>
      </c>
      <c r="F25" s="320">
        <v>1</v>
      </c>
      <c r="G25" s="322" t="s">
        <v>236</v>
      </c>
      <c r="H25" s="323">
        <v>10</v>
      </c>
      <c r="I25" s="320" t="s">
        <v>212</v>
      </c>
      <c r="J25" s="320" t="s">
        <v>203</v>
      </c>
      <c r="K25" s="320" t="s">
        <v>237</v>
      </c>
      <c r="L25" s="324">
        <v>25000000</v>
      </c>
      <c r="M25" s="325">
        <v>25000000</v>
      </c>
      <c r="N25" s="326" t="s">
        <v>215</v>
      </c>
      <c r="O25" s="326" t="s">
        <v>206</v>
      </c>
      <c r="P25" s="327" t="s">
        <v>238</v>
      </c>
      <c r="Q25" s="328"/>
      <c r="R25" s="372"/>
      <c r="S25" s="372"/>
      <c r="T25" s="373"/>
      <c r="U25" s="348"/>
      <c r="V25" s="348"/>
      <c r="W25" s="347"/>
      <c r="X25" s="348"/>
      <c r="Y25" s="347"/>
      <c r="Z25" s="347"/>
      <c r="AA25" s="348"/>
      <c r="AB25" s="348"/>
      <c r="AC25" s="348"/>
      <c r="AD25" s="348"/>
      <c r="AE25" s="348"/>
      <c r="AF25" s="348"/>
      <c r="AG25" s="348"/>
      <c r="AH25" s="348"/>
      <c r="AI25" s="374"/>
      <c r="AJ25" s="374"/>
      <c r="AK25" s="348"/>
      <c r="AL25" s="348"/>
      <c r="AM25" s="375"/>
      <c r="AN25" s="353"/>
      <c r="AO25" s="353"/>
      <c r="AP25" s="354"/>
      <c r="AQ25" s="347"/>
      <c r="AR25" s="347"/>
      <c r="AS25" s="347"/>
      <c r="AT25" s="347"/>
      <c r="AU25" s="347"/>
      <c r="AV25" s="347"/>
      <c r="AW25" s="347"/>
      <c r="AX25" s="347"/>
      <c r="AY25" s="347"/>
      <c r="AZ25" s="347"/>
      <c r="BA25" s="347"/>
    </row>
    <row r="26" spans="1:53" s="376" customFormat="1" ht="60" customHeight="1" x14ac:dyDescent="0.25">
      <c r="A26" s="319">
        <f t="shared" si="0"/>
        <v>7</v>
      </c>
      <c r="B26" s="320" t="s">
        <v>233</v>
      </c>
      <c r="C26" s="320">
        <v>80101706</v>
      </c>
      <c r="D26" s="321" t="s">
        <v>22</v>
      </c>
      <c r="E26" s="320" t="s">
        <v>219</v>
      </c>
      <c r="F26" s="320">
        <v>1</v>
      </c>
      <c r="G26" s="322" t="s">
        <v>211</v>
      </c>
      <c r="H26" s="323">
        <v>11</v>
      </c>
      <c r="I26" s="320" t="s">
        <v>202</v>
      </c>
      <c r="J26" s="320" t="s">
        <v>203</v>
      </c>
      <c r="K26" s="320" t="s">
        <v>239</v>
      </c>
      <c r="L26" s="324">
        <v>10075000</v>
      </c>
      <c r="M26" s="325">
        <v>10075000</v>
      </c>
      <c r="N26" s="326" t="s">
        <v>215</v>
      </c>
      <c r="O26" s="326" t="s">
        <v>206</v>
      </c>
      <c r="P26" s="327" t="s">
        <v>238</v>
      </c>
      <c r="Q26" s="377"/>
      <c r="R26" s="372"/>
      <c r="S26" s="372"/>
      <c r="T26" s="373"/>
      <c r="U26" s="348"/>
      <c r="V26" s="348"/>
      <c r="W26" s="347"/>
      <c r="X26" s="348"/>
      <c r="Y26" s="347"/>
      <c r="Z26" s="347"/>
      <c r="AA26" s="348"/>
      <c r="AB26" s="348"/>
      <c r="AC26" s="348"/>
      <c r="AD26" s="348"/>
      <c r="AE26" s="348"/>
      <c r="AF26" s="348"/>
      <c r="AG26" s="348"/>
      <c r="AH26" s="348"/>
      <c r="AI26" s="374"/>
      <c r="AJ26" s="374"/>
      <c r="AK26" s="348"/>
      <c r="AL26" s="348"/>
      <c r="AM26" s="378"/>
      <c r="AN26" s="379"/>
      <c r="AO26" s="380"/>
      <c r="AP26" s="380"/>
      <c r="AQ26" s="380"/>
      <c r="AR26" s="380"/>
      <c r="AS26" s="380"/>
      <c r="AT26" s="380"/>
      <c r="AU26" s="380"/>
      <c r="AV26" s="380"/>
      <c r="AW26" s="380"/>
      <c r="AX26" s="380"/>
      <c r="AY26" s="380"/>
      <c r="AZ26" s="380"/>
      <c r="BA26" s="380"/>
    </row>
    <row r="27" spans="1:53" s="356" customFormat="1" ht="54" customHeight="1" x14ac:dyDescent="0.25">
      <c r="A27" s="319">
        <f t="shared" si="0"/>
        <v>8</v>
      </c>
      <c r="B27" s="320" t="s">
        <v>233</v>
      </c>
      <c r="C27" s="320">
        <v>78111803</v>
      </c>
      <c r="D27" s="321" t="s">
        <v>99</v>
      </c>
      <c r="E27" s="320" t="s">
        <v>219</v>
      </c>
      <c r="F27" s="320">
        <v>1</v>
      </c>
      <c r="G27" s="322" t="s">
        <v>240</v>
      </c>
      <c r="H27" s="323">
        <v>2</v>
      </c>
      <c r="I27" s="320" t="s">
        <v>202</v>
      </c>
      <c r="J27" s="320" t="s">
        <v>203</v>
      </c>
      <c r="K27" s="320" t="s">
        <v>239</v>
      </c>
      <c r="L27" s="324">
        <v>15000000</v>
      </c>
      <c r="M27" s="325">
        <v>15000000</v>
      </c>
      <c r="N27" s="326" t="s">
        <v>215</v>
      </c>
      <c r="O27" s="326" t="s">
        <v>206</v>
      </c>
      <c r="P27" s="327" t="s">
        <v>238</v>
      </c>
      <c r="Q27" s="328"/>
      <c r="R27" s="329"/>
      <c r="S27" s="329"/>
      <c r="T27" s="330"/>
      <c r="U27" s="346"/>
      <c r="V27" s="331"/>
      <c r="W27" s="347"/>
      <c r="X27" s="348"/>
      <c r="Y27" s="347"/>
      <c r="Z27" s="347"/>
      <c r="AA27" s="346"/>
      <c r="AB27" s="331"/>
      <c r="AC27" s="331"/>
      <c r="AD27" s="331"/>
      <c r="AE27" s="331"/>
      <c r="AF27" s="331"/>
      <c r="AG27" s="331"/>
      <c r="AH27" s="331"/>
      <c r="AI27" s="334"/>
      <c r="AJ27" s="334"/>
      <c r="AK27" s="331"/>
      <c r="AL27" s="336"/>
      <c r="AM27" s="370"/>
      <c r="AN27" s="371"/>
      <c r="AO27" s="371"/>
      <c r="AP27" s="354"/>
      <c r="AQ27" s="347"/>
      <c r="AR27" s="347"/>
      <c r="AS27" s="347"/>
      <c r="AT27" s="347"/>
      <c r="AU27" s="347"/>
      <c r="AV27" s="347"/>
      <c r="AW27" s="347"/>
      <c r="AX27" s="347"/>
      <c r="AY27" s="347"/>
      <c r="AZ27" s="347"/>
      <c r="BA27" s="347"/>
    </row>
    <row r="28" spans="1:53" s="376" customFormat="1" ht="54" customHeight="1" x14ac:dyDescent="0.25">
      <c r="A28" s="319">
        <f t="shared" si="0"/>
        <v>9</v>
      </c>
      <c r="B28" s="320" t="s">
        <v>233</v>
      </c>
      <c r="C28" s="320" t="s">
        <v>241</v>
      </c>
      <c r="D28" s="321" t="s">
        <v>24</v>
      </c>
      <c r="E28" s="320" t="s">
        <v>219</v>
      </c>
      <c r="F28" s="320">
        <v>1</v>
      </c>
      <c r="G28" s="322" t="s">
        <v>242</v>
      </c>
      <c r="H28" s="323">
        <v>1</v>
      </c>
      <c r="I28" s="320" t="s">
        <v>202</v>
      </c>
      <c r="J28" s="320" t="s">
        <v>203</v>
      </c>
      <c r="K28" s="320" t="s">
        <v>243</v>
      </c>
      <c r="L28" s="324">
        <v>17000000</v>
      </c>
      <c r="M28" s="325">
        <v>17000000</v>
      </c>
      <c r="N28" s="326" t="s">
        <v>215</v>
      </c>
      <c r="O28" s="326" t="s">
        <v>206</v>
      </c>
      <c r="P28" s="327" t="s">
        <v>238</v>
      </c>
      <c r="Q28" s="328"/>
      <c r="R28" s="372"/>
      <c r="S28" s="372"/>
      <c r="T28" s="373"/>
      <c r="U28" s="348"/>
      <c r="V28" s="348"/>
      <c r="W28" s="347"/>
      <c r="X28" s="348"/>
      <c r="Y28" s="347"/>
      <c r="Z28" s="347"/>
      <c r="AA28" s="381"/>
      <c r="AB28" s="381"/>
      <c r="AC28" s="381"/>
      <c r="AD28" s="381"/>
      <c r="AE28" s="381"/>
      <c r="AF28" s="381"/>
      <c r="AG28" s="381"/>
      <c r="AH28" s="381"/>
      <c r="AI28" s="382"/>
      <c r="AJ28" s="382"/>
      <c r="AK28" s="381"/>
      <c r="AL28" s="383"/>
      <c r="AM28" s="369"/>
      <c r="AN28" s="384"/>
      <c r="AO28" s="385"/>
      <c r="AP28" s="355"/>
      <c r="AQ28" s="385"/>
      <c r="AR28" s="331"/>
      <c r="AS28" s="331"/>
      <c r="AT28" s="355"/>
      <c r="AU28" s="331"/>
      <c r="AV28" s="331"/>
      <c r="AW28" s="331"/>
      <c r="AX28" s="331"/>
      <c r="AY28" s="331"/>
      <c r="AZ28" s="331"/>
      <c r="BA28" s="331"/>
    </row>
    <row r="29" spans="1:53" s="376" customFormat="1" ht="54" customHeight="1" x14ac:dyDescent="0.25">
      <c r="A29" s="319">
        <f t="shared" si="0"/>
        <v>10</v>
      </c>
      <c r="B29" s="320" t="s">
        <v>233</v>
      </c>
      <c r="C29" s="320">
        <v>80101706</v>
      </c>
      <c r="D29" s="321" t="s">
        <v>244</v>
      </c>
      <c r="E29" s="320" t="s">
        <v>219</v>
      </c>
      <c r="F29" s="320">
        <v>1</v>
      </c>
      <c r="G29" s="322" t="s">
        <v>245</v>
      </c>
      <c r="H29" s="323">
        <v>2</v>
      </c>
      <c r="I29" s="320" t="s">
        <v>202</v>
      </c>
      <c r="J29" s="320" t="s">
        <v>203</v>
      </c>
      <c r="K29" s="320" t="s">
        <v>204</v>
      </c>
      <c r="L29" s="324">
        <v>7000000</v>
      </c>
      <c r="M29" s="325">
        <v>7000000</v>
      </c>
      <c r="N29" s="326" t="s">
        <v>215</v>
      </c>
      <c r="O29" s="326" t="s">
        <v>206</v>
      </c>
      <c r="P29" s="327" t="s">
        <v>246</v>
      </c>
      <c r="Q29" s="377"/>
      <c r="R29" s="372"/>
      <c r="S29" s="372"/>
      <c r="T29" s="373"/>
      <c r="U29" s="348"/>
      <c r="V29" s="348"/>
      <c r="W29" s="347"/>
      <c r="X29" s="348"/>
      <c r="Y29" s="347"/>
      <c r="Z29" s="347"/>
      <c r="AA29" s="386"/>
      <c r="AB29" s="386"/>
      <c r="AC29" s="386"/>
      <c r="AD29" s="386"/>
      <c r="AE29" s="386"/>
      <c r="AF29" s="386"/>
      <c r="AG29" s="386"/>
      <c r="AH29" s="386"/>
      <c r="AI29" s="387"/>
      <c r="AJ29" s="387"/>
      <c r="AK29" s="386"/>
      <c r="AL29" s="388"/>
      <c r="AM29" s="389"/>
      <c r="AN29" s="380"/>
      <c r="AO29" s="380"/>
      <c r="AP29" s="380"/>
      <c r="AQ29" s="380"/>
      <c r="AR29" s="380"/>
      <c r="AS29" s="380"/>
      <c r="AT29" s="380"/>
      <c r="AU29" s="380"/>
      <c r="AV29" s="390"/>
      <c r="AW29" s="380"/>
      <c r="AX29" s="380"/>
      <c r="AY29" s="380"/>
      <c r="AZ29" s="380"/>
      <c r="BA29" s="391"/>
    </row>
    <row r="30" spans="1:53" s="356" customFormat="1" ht="54" customHeight="1" x14ac:dyDescent="0.25">
      <c r="A30" s="319">
        <f t="shared" si="0"/>
        <v>11</v>
      </c>
      <c r="B30" s="320" t="s">
        <v>247</v>
      </c>
      <c r="C30" s="320">
        <v>204415</v>
      </c>
      <c r="D30" s="321" t="s">
        <v>248</v>
      </c>
      <c r="E30" s="320" t="s">
        <v>219</v>
      </c>
      <c r="F30" s="320">
        <v>1</v>
      </c>
      <c r="G30" s="322" t="s">
        <v>236</v>
      </c>
      <c r="H30" s="323" t="s">
        <v>201</v>
      </c>
      <c r="I30" s="320" t="s">
        <v>202</v>
      </c>
      <c r="J30" s="320" t="s">
        <v>203</v>
      </c>
      <c r="K30" s="320" t="s">
        <v>249</v>
      </c>
      <c r="L30" s="324">
        <v>1500000</v>
      </c>
      <c r="M30" s="325">
        <v>1500000</v>
      </c>
      <c r="N30" s="326" t="s">
        <v>215</v>
      </c>
      <c r="O30" s="326" t="s">
        <v>206</v>
      </c>
      <c r="P30" s="327" t="s">
        <v>250</v>
      </c>
      <c r="Q30" s="342"/>
      <c r="R30" s="343"/>
      <c r="S30" s="343"/>
      <c r="T30" s="344"/>
      <c r="U30" s="345"/>
      <c r="V30" s="346"/>
      <c r="W30" s="347"/>
      <c r="X30" s="348"/>
      <c r="Y30" s="347"/>
      <c r="Z30" s="347"/>
      <c r="AA30" s="346"/>
      <c r="AB30" s="346"/>
      <c r="AC30" s="346"/>
      <c r="AD30" s="346"/>
      <c r="AE30" s="346"/>
      <c r="AF30" s="346"/>
      <c r="AG30" s="346"/>
      <c r="AH30" s="346"/>
      <c r="AI30" s="351"/>
      <c r="AJ30" s="351"/>
      <c r="AK30" s="346"/>
      <c r="AL30" s="368"/>
      <c r="AM30" s="369"/>
      <c r="AN30" s="353"/>
      <c r="AO30" s="353"/>
      <c r="AP30" s="392"/>
      <c r="AQ30" s="369"/>
      <c r="AR30" s="369"/>
      <c r="AS30" s="369"/>
      <c r="AT30" s="369"/>
      <c r="AU30" s="369"/>
      <c r="AV30" s="369"/>
      <c r="AW30" s="369"/>
      <c r="AX30" s="369"/>
      <c r="AY30" s="369"/>
      <c r="AZ30" s="369"/>
      <c r="BA30" s="369"/>
    </row>
    <row r="31" spans="1:53" s="356" customFormat="1" ht="54" customHeight="1" x14ac:dyDescent="0.25">
      <c r="A31" s="319">
        <f t="shared" si="0"/>
        <v>12</v>
      </c>
      <c r="B31" s="320" t="s">
        <v>247</v>
      </c>
      <c r="C31" s="320">
        <v>204415</v>
      </c>
      <c r="D31" s="321" t="s">
        <v>251</v>
      </c>
      <c r="E31" s="320" t="s">
        <v>219</v>
      </c>
      <c r="F31" s="320">
        <v>1</v>
      </c>
      <c r="G31" s="322" t="s">
        <v>245</v>
      </c>
      <c r="H31" s="323" t="s">
        <v>201</v>
      </c>
      <c r="I31" s="320" t="s">
        <v>227</v>
      </c>
      <c r="J31" s="320" t="s">
        <v>203</v>
      </c>
      <c r="K31" s="320" t="s">
        <v>249</v>
      </c>
      <c r="L31" s="324">
        <v>13000000</v>
      </c>
      <c r="M31" s="325">
        <v>13000000</v>
      </c>
      <c r="N31" s="326" t="s">
        <v>215</v>
      </c>
      <c r="O31" s="326" t="s">
        <v>206</v>
      </c>
      <c r="P31" s="327" t="s">
        <v>250</v>
      </c>
      <c r="Q31" s="342"/>
      <c r="R31" s="343"/>
      <c r="S31" s="343"/>
      <c r="T31" s="344"/>
      <c r="U31" s="345"/>
      <c r="V31" s="346"/>
      <c r="W31" s="347"/>
      <c r="X31" s="348"/>
      <c r="Y31" s="347"/>
      <c r="Z31" s="347"/>
      <c r="AA31" s="346"/>
      <c r="AB31" s="346"/>
      <c r="AC31" s="346"/>
      <c r="AD31" s="346"/>
      <c r="AE31" s="346"/>
      <c r="AF31" s="346"/>
      <c r="AG31" s="346"/>
      <c r="AH31" s="346"/>
      <c r="AI31" s="351"/>
      <c r="AJ31" s="351"/>
      <c r="AK31" s="346"/>
      <c r="AL31" s="368"/>
      <c r="AM31" s="369"/>
      <c r="AN31" s="385"/>
      <c r="AO31" s="385"/>
      <c r="AP31" s="355"/>
      <c r="AQ31" s="369"/>
      <c r="AR31" s="369"/>
      <c r="AS31" s="369"/>
      <c r="AT31" s="369"/>
      <c r="AU31" s="369"/>
      <c r="AV31" s="369"/>
      <c r="AW31" s="369"/>
      <c r="AX31" s="369"/>
      <c r="AY31" s="369"/>
      <c r="AZ31" s="369"/>
      <c r="BA31" s="369"/>
    </row>
    <row r="32" spans="1:53" s="356" customFormat="1" ht="56.25" customHeight="1" x14ac:dyDescent="0.25">
      <c r="A32" s="319">
        <f t="shared" si="0"/>
        <v>13</v>
      </c>
      <c r="B32" s="320" t="s">
        <v>252</v>
      </c>
      <c r="C32" s="320">
        <v>78181701</v>
      </c>
      <c r="D32" s="321" t="s">
        <v>253</v>
      </c>
      <c r="E32" s="320" t="s">
        <v>219</v>
      </c>
      <c r="F32" s="320">
        <v>1</v>
      </c>
      <c r="G32" s="322" t="s">
        <v>254</v>
      </c>
      <c r="H32" s="323">
        <v>12</v>
      </c>
      <c r="I32" s="320" t="s">
        <v>255</v>
      </c>
      <c r="J32" s="320" t="s">
        <v>203</v>
      </c>
      <c r="K32" s="320" t="s">
        <v>256</v>
      </c>
      <c r="L32" s="324">
        <v>40000000</v>
      </c>
      <c r="M32" s="325">
        <v>40000000</v>
      </c>
      <c r="N32" s="326" t="s">
        <v>215</v>
      </c>
      <c r="O32" s="326" t="s">
        <v>206</v>
      </c>
      <c r="P32" s="327" t="s">
        <v>257</v>
      </c>
      <c r="Q32" s="342"/>
      <c r="R32" s="393" t="s">
        <v>258</v>
      </c>
      <c r="S32" s="394" t="s">
        <v>259</v>
      </c>
      <c r="T32" s="395">
        <v>42373</v>
      </c>
      <c r="U32" s="396" t="s">
        <v>260</v>
      </c>
      <c r="V32" s="397" t="s">
        <v>261</v>
      </c>
      <c r="W32" s="398">
        <v>40000000</v>
      </c>
      <c r="X32" s="348"/>
      <c r="Y32" s="399">
        <v>40000000</v>
      </c>
      <c r="Z32" s="399">
        <v>40000000</v>
      </c>
      <c r="AA32" s="397" t="s">
        <v>262</v>
      </c>
      <c r="AB32" s="346"/>
      <c r="AC32" s="346"/>
      <c r="AD32" s="346"/>
      <c r="AE32" s="346"/>
      <c r="AF32" s="346"/>
      <c r="AG32" s="346"/>
      <c r="AH32" s="396" t="s">
        <v>263</v>
      </c>
      <c r="AI32" s="395">
        <v>42739</v>
      </c>
      <c r="AJ32" s="395">
        <v>43100</v>
      </c>
      <c r="AK32" s="397" t="s">
        <v>264</v>
      </c>
      <c r="AL32" s="400" t="s">
        <v>265</v>
      </c>
      <c r="AM32" s="369"/>
      <c r="AN32" s="385"/>
      <c r="AO32" s="385"/>
      <c r="AP32" s="355"/>
      <c r="AQ32" s="369"/>
      <c r="AR32" s="369"/>
      <c r="AS32" s="369"/>
      <c r="AT32" s="369"/>
      <c r="AU32" s="369"/>
      <c r="AV32" s="369"/>
      <c r="AW32" s="369"/>
      <c r="AX32" s="369"/>
      <c r="AY32" s="369"/>
      <c r="AZ32" s="369"/>
      <c r="BA32" s="369"/>
    </row>
    <row r="33" spans="1:53" s="356" customFormat="1" ht="72" customHeight="1" x14ac:dyDescent="0.25">
      <c r="A33" s="319">
        <f t="shared" si="0"/>
        <v>14</v>
      </c>
      <c r="B33" s="320" t="s">
        <v>252</v>
      </c>
      <c r="C33" s="320">
        <v>25172504</v>
      </c>
      <c r="D33" s="321" t="s">
        <v>54</v>
      </c>
      <c r="E33" s="320" t="s">
        <v>219</v>
      </c>
      <c r="F33" s="320">
        <v>1</v>
      </c>
      <c r="G33" s="322" t="s">
        <v>211</v>
      </c>
      <c r="H33" s="323">
        <v>1</v>
      </c>
      <c r="I33" s="320" t="s">
        <v>266</v>
      </c>
      <c r="J33" s="320" t="s">
        <v>203</v>
      </c>
      <c r="K33" s="320" t="s">
        <v>267</v>
      </c>
      <c r="L33" s="324">
        <v>5000000</v>
      </c>
      <c r="M33" s="325">
        <v>5000000</v>
      </c>
      <c r="N33" s="326" t="s">
        <v>215</v>
      </c>
      <c r="O33" s="326" t="s">
        <v>206</v>
      </c>
      <c r="P33" s="327" t="s">
        <v>257</v>
      </c>
      <c r="Q33" s="342"/>
      <c r="R33" s="343"/>
      <c r="S33" s="343"/>
      <c r="T33" s="344"/>
      <c r="U33" s="345"/>
      <c r="V33" s="346"/>
      <c r="W33" s="347"/>
      <c r="X33" s="348"/>
      <c r="Y33" s="347"/>
      <c r="Z33" s="347"/>
      <c r="AA33" s="346"/>
      <c r="AB33" s="346"/>
      <c r="AC33" s="346"/>
      <c r="AD33" s="346"/>
      <c r="AE33" s="346"/>
      <c r="AF33" s="346"/>
      <c r="AG33" s="346"/>
      <c r="AH33" s="346"/>
      <c r="AI33" s="351"/>
      <c r="AJ33" s="351"/>
      <c r="AK33" s="346"/>
      <c r="AL33" s="368"/>
      <c r="AM33" s="369"/>
      <c r="AN33" s="385"/>
      <c r="AO33" s="385"/>
      <c r="AP33" s="355"/>
      <c r="AQ33" s="369"/>
      <c r="AR33" s="369"/>
      <c r="AS33" s="369"/>
      <c r="AT33" s="369"/>
      <c r="AU33" s="369"/>
      <c r="AV33" s="369"/>
      <c r="AW33" s="369"/>
      <c r="AX33" s="369"/>
      <c r="AY33" s="369"/>
      <c r="AZ33" s="369"/>
      <c r="BA33" s="369"/>
    </row>
    <row r="34" spans="1:53" s="356" customFormat="1" ht="198" customHeight="1" x14ac:dyDescent="0.25">
      <c r="A34" s="319">
        <f t="shared" si="0"/>
        <v>15</v>
      </c>
      <c r="B34" s="320" t="s">
        <v>252</v>
      </c>
      <c r="C34" s="320" t="s">
        <v>268</v>
      </c>
      <c r="D34" s="321" t="s">
        <v>55</v>
      </c>
      <c r="E34" s="320" t="s">
        <v>219</v>
      </c>
      <c r="F34" s="320">
        <v>1</v>
      </c>
      <c r="G34" s="322" t="s">
        <v>245</v>
      </c>
      <c r="H34" s="323">
        <v>8</v>
      </c>
      <c r="I34" s="320" t="s">
        <v>255</v>
      </c>
      <c r="J34" s="320" t="s">
        <v>203</v>
      </c>
      <c r="K34" s="320" t="s">
        <v>249</v>
      </c>
      <c r="L34" s="324">
        <v>34660000</v>
      </c>
      <c r="M34" s="325">
        <v>34660000</v>
      </c>
      <c r="N34" s="326" t="s">
        <v>215</v>
      </c>
      <c r="O34" s="326" t="s">
        <v>206</v>
      </c>
      <c r="P34" s="327" t="s">
        <v>257</v>
      </c>
      <c r="Q34" s="342"/>
      <c r="R34" s="343"/>
      <c r="S34" s="343"/>
      <c r="T34" s="344"/>
      <c r="U34" s="348"/>
      <c r="V34" s="346"/>
      <c r="W34" s="401"/>
      <c r="X34" s="348"/>
      <c r="Y34" s="347"/>
      <c r="Z34" s="347"/>
      <c r="AA34" s="346"/>
      <c r="AB34" s="346"/>
      <c r="AC34" s="346"/>
      <c r="AD34" s="346"/>
      <c r="AE34" s="346"/>
      <c r="AF34" s="346"/>
      <c r="AG34" s="346"/>
      <c r="AH34" s="402"/>
      <c r="AI34" s="351"/>
      <c r="AJ34" s="351"/>
      <c r="AK34" s="346"/>
      <c r="AL34" s="368"/>
      <c r="AM34" s="389"/>
      <c r="AN34" s="389"/>
      <c r="AO34" s="380"/>
      <c r="AP34" s="380"/>
      <c r="AQ34" s="380"/>
      <c r="AR34" s="380"/>
      <c r="AS34" s="380"/>
      <c r="AT34" s="380"/>
      <c r="AU34" s="380"/>
      <c r="AV34" s="380"/>
      <c r="AW34" s="380"/>
      <c r="AX34" s="380"/>
      <c r="AY34" s="380"/>
      <c r="AZ34" s="380"/>
      <c r="BA34" s="380"/>
    </row>
    <row r="35" spans="1:53" s="356" customFormat="1" ht="72" customHeight="1" x14ac:dyDescent="0.25">
      <c r="A35" s="319">
        <f t="shared" si="0"/>
        <v>16</v>
      </c>
      <c r="B35" s="320" t="s">
        <v>252</v>
      </c>
      <c r="C35" s="320">
        <v>44103103</v>
      </c>
      <c r="D35" s="321" t="s">
        <v>269</v>
      </c>
      <c r="E35" s="320" t="s">
        <v>219</v>
      </c>
      <c r="F35" s="320">
        <v>1</v>
      </c>
      <c r="G35" s="322" t="s">
        <v>211</v>
      </c>
      <c r="H35" s="323">
        <v>12</v>
      </c>
      <c r="I35" s="320" t="s">
        <v>266</v>
      </c>
      <c r="J35" s="320" t="s">
        <v>203</v>
      </c>
      <c r="K35" s="320" t="s">
        <v>249</v>
      </c>
      <c r="L35" s="324">
        <v>58480421</v>
      </c>
      <c r="M35" s="325">
        <v>58480421</v>
      </c>
      <c r="N35" s="326" t="s">
        <v>215</v>
      </c>
      <c r="O35" s="326" t="s">
        <v>206</v>
      </c>
      <c r="P35" s="327" t="s">
        <v>257</v>
      </c>
      <c r="Q35" s="342"/>
      <c r="R35" s="343"/>
      <c r="S35" s="343"/>
      <c r="T35" s="344"/>
      <c r="U35" s="348"/>
      <c r="V35" s="346"/>
      <c r="W35" s="385"/>
      <c r="X35" s="348"/>
      <c r="Y35" s="347"/>
      <c r="Z35" s="347"/>
      <c r="AA35" s="346"/>
      <c r="AB35" s="346"/>
      <c r="AC35" s="346"/>
      <c r="AD35" s="346"/>
      <c r="AE35" s="346"/>
      <c r="AF35" s="346"/>
      <c r="AG35" s="346"/>
      <c r="AH35" s="403"/>
      <c r="AI35" s="351"/>
      <c r="AJ35" s="351"/>
      <c r="AK35" s="346"/>
      <c r="AL35" s="404"/>
      <c r="AM35" s="389"/>
      <c r="AN35" s="389"/>
      <c r="AO35" s="389"/>
      <c r="AP35" s="389"/>
      <c r="AQ35" s="389"/>
      <c r="AR35" s="389"/>
      <c r="AS35" s="380"/>
      <c r="AT35" s="380"/>
      <c r="AU35" s="380"/>
      <c r="AV35" s="380"/>
      <c r="AW35" s="380"/>
      <c r="AX35" s="380"/>
      <c r="AY35" s="380"/>
      <c r="AZ35" s="380"/>
      <c r="BA35" s="380"/>
    </row>
    <row r="36" spans="1:53" s="356" customFormat="1" ht="72" customHeight="1" x14ac:dyDescent="0.25">
      <c r="A36" s="319">
        <f t="shared" si="0"/>
        <v>17</v>
      </c>
      <c r="B36" s="320" t="s">
        <v>252</v>
      </c>
      <c r="C36" s="320" t="s">
        <v>270</v>
      </c>
      <c r="D36" s="321" t="s">
        <v>271</v>
      </c>
      <c r="E36" s="320" t="s">
        <v>219</v>
      </c>
      <c r="F36" s="320">
        <v>1</v>
      </c>
      <c r="G36" s="322" t="s">
        <v>211</v>
      </c>
      <c r="H36" s="323">
        <v>1</v>
      </c>
      <c r="I36" s="320" t="s">
        <v>202</v>
      </c>
      <c r="J36" s="320" t="s">
        <v>203</v>
      </c>
      <c r="K36" s="320" t="s">
        <v>272</v>
      </c>
      <c r="L36" s="324">
        <v>1000000</v>
      </c>
      <c r="M36" s="325">
        <v>1000000</v>
      </c>
      <c r="N36" s="326" t="s">
        <v>215</v>
      </c>
      <c r="O36" s="326" t="s">
        <v>206</v>
      </c>
      <c r="P36" s="327" t="s">
        <v>257</v>
      </c>
      <c r="Q36" s="342"/>
      <c r="R36" s="343"/>
      <c r="S36" s="343"/>
      <c r="T36" s="344"/>
      <c r="U36" s="345"/>
      <c r="V36" s="346"/>
      <c r="W36" s="385"/>
      <c r="X36" s="348"/>
      <c r="Y36" s="347"/>
      <c r="Z36" s="347"/>
      <c r="AA36" s="346"/>
      <c r="AB36" s="346"/>
      <c r="AC36" s="346"/>
      <c r="AD36" s="346"/>
      <c r="AE36" s="346"/>
      <c r="AF36" s="346"/>
      <c r="AG36" s="346"/>
      <c r="AH36" s="346"/>
      <c r="AI36" s="351"/>
      <c r="AJ36" s="351"/>
      <c r="AK36" s="346"/>
      <c r="AL36" s="368"/>
      <c r="AM36" s="369"/>
      <c r="AN36" s="385"/>
      <c r="AO36" s="385"/>
      <c r="AP36" s="355"/>
      <c r="AQ36" s="331"/>
      <c r="AR36" s="331"/>
      <c r="AS36" s="331"/>
      <c r="AT36" s="331"/>
      <c r="AU36" s="331"/>
      <c r="AV36" s="331"/>
      <c r="AW36" s="331"/>
      <c r="AX36" s="331"/>
      <c r="AY36" s="331"/>
      <c r="AZ36" s="331"/>
      <c r="BA36" s="331"/>
    </row>
    <row r="37" spans="1:53" s="356" customFormat="1" ht="75" customHeight="1" x14ac:dyDescent="0.25">
      <c r="A37" s="319">
        <f t="shared" si="0"/>
        <v>18</v>
      </c>
      <c r="B37" s="320" t="s">
        <v>252</v>
      </c>
      <c r="C37" s="320">
        <v>72101506</v>
      </c>
      <c r="D37" s="321" t="s">
        <v>273</v>
      </c>
      <c r="E37" s="320" t="s">
        <v>219</v>
      </c>
      <c r="F37" s="320">
        <v>1</v>
      </c>
      <c r="G37" s="322" t="s">
        <v>200</v>
      </c>
      <c r="H37" s="323" t="s">
        <v>274</v>
      </c>
      <c r="I37" s="320" t="s">
        <v>202</v>
      </c>
      <c r="J37" s="320" t="s">
        <v>203</v>
      </c>
      <c r="K37" s="320" t="s">
        <v>275</v>
      </c>
      <c r="L37" s="324">
        <v>6000000</v>
      </c>
      <c r="M37" s="325">
        <v>6000000</v>
      </c>
      <c r="N37" s="326" t="s">
        <v>215</v>
      </c>
      <c r="O37" s="326" t="s">
        <v>206</v>
      </c>
      <c r="P37" s="327" t="s">
        <v>257</v>
      </c>
      <c r="Q37" s="342"/>
      <c r="R37" s="343"/>
      <c r="S37" s="343"/>
      <c r="T37" s="344"/>
      <c r="U37" s="345"/>
      <c r="V37" s="346"/>
      <c r="W37" s="385"/>
      <c r="X37" s="348"/>
      <c r="Y37" s="347"/>
      <c r="Z37" s="347"/>
      <c r="AA37" s="346"/>
      <c r="AB37" s="346"/>
      <c r="AC37" s="346"/>
      <c r="AD37" s="346"/>
      <c r="AE37" s="346"/>
      <c r="AF37" s="346"/>
      <c r="AG37" s="346"/>
      <c r="AH37" s="346"/>
      <c r="AI37" s="351"/>
      <c r="AJ37" s="351"/>
      <c r="AK37" s="346"/>
      <c r="AL37" s="368"/>
      <c r="AM37" s="369"/>
      <c r="AN37" s="385"/>
      <c r="AO37" s="385"/>
      <c r="AP37" s="355"/>
      <c r="AQ37" s="369"/>
      <c r="AR37" s="369"/>
      <c r="AS37" s="369"/>
      <c r="AT37" s="369"/>
      <c r="AU37" s="369"/>
      <c r="AV37" s="369"/>
      <c r="AW37" s="369"/>
      <c r="AX37" s="369"/>
      <c r="AY37" s="369"/>
      <c r="AZ37" s="369"/>
      <c r="BA37" s="369"/>
    </row>
    <row r="38" spans="1:53" s="356" customFormat="1" ht="72" customHeight="1" x14ac:dyDescent="0.25">
      <c r="A38" s="405">
        <f t="shared" si="0"/>
        <v>19</v>
      </c>
      <c r="B38" s="406" t="s">
        <v>252</v>
      </c>
      <c r="C38" s="406">
        <v>72103302</v>
      </c>
      <c r="D38" s="407" t="s">
        <v>276</v>
      </c>
      <c r="E38" s="406" t="s">
        <v>219</v>
      </c>
      <c r="F38" s="406">
        <v>1</v>
      </c>
      <c r="G38" s="408" t="s">
        <v>211</v>
      </c>
      <c r="H38" s="409">
        <v>2</v>
      </c>
      <c r="I38" s="406" t="s">
        <v>202</v>
      </c>
      <c r="J38" s="406" t="s">
        <v>203</v>
      </c>
      <c r="K38" s="406" t="s">
        <v>277</v>
      </c>
      <c r="L38" s="410"/>
      <c r="M38" s="411"/>
      <c r="N38" s="412" t="s">
        <v>215</v>
      </c>
      <c r="O38" s="412" t="s">
        <v>206</v>
      </c>
      <c r="P38" s="413" t="s">
        <v>257</v>
      </c>
      <c r="Q38" s="342"/>
      <c r="R38" s="343"/>
      <c r="S38" s="343"/>
      <c r="T38" s="344"/>
      <c r="U38" s="348"/>
      <c r="V38" s="346"/>
      <c r="W38" s="385"/>
      <c r="X38" s="348"/>
      <c r="Y38" s="347"/>
      <c r="Z38" s="347"/>
      <c r="AA38" s="346"/>
      <c r="AB38" s="346"/>
      <c r="AC38" s="346"/>
      <c r="AD38" s="346"/>
      <c r="AE38" s="346"/>
      <c r="AF38" s="346"/>
      <c r="AG38" s="346"/>
      <c r="AH38" s="403"/>
      <c r="AI38" s="351"/>
      <c r="AJ38" s="351"/>
      <c r="AK38" s="346"/>
      <c r="AL38" s="404"/>
      <c r="AM38" s="414"/>
      <c r="AN38" s="380"/>
      <c r="AO38" s="380"/>
      <c r="AP38" s="380"/>
      <c r="AQ38" s="380"/>
      <c r="AR38" s="380"/>
      <c r="AS38" s="380"/>
      <c r="AT38" s="380"/>
      <c r="AU38" s="380"/>
      <c r="AV38" s="380"/>
      <c r="AW38" s="380"/>
      <c r="AX38" s="380"/>
      <c r="AY38" s="380"/>
      <c r="AZ38" s="380"/>
      <c r="BA38" s="380"/>
    </row>
    <row r="39" spans="1:53" s="356" customFormat="1" ht="72" customHeight="1" x14ac:dyDescent="0.25">
      <c r="A39" s="319">
        <f t="shared" si="0"/>
        <v>20</v>
      </c>
      <c r="B39" s="320" t="s">
        <v>252</v>
      </c>
      <c r="C39" s="320">
        <v>72102900</v>
      </c>
      <c r="D39" s="321" t="s">
        <v>73</v>
      </c>
      <c r="E39" s="320" t="s">
        <v>219</v>
      </c>
      <c r="F39" s="320">
        <v>1</v>
      </c>
      <c r="G39" s="322" t="s">
        <v>245</v>
      </c>
      <c r="H39" s="323">
        <v>18</v>
      </c>
      <c r="I39" s="320" t="s">
        <v>255</v>
      </c>
      <c r="J39" s="320" t="s">
        <v>203</v>
      </c>
      <c r="K39" s="320" t="s">
        <v>278</v>
      </c>
      <c r="L39" s="324">
        <v>237000000</v>
      </c>
      <c r="M39" s="325">
        <v>105350000</v>
      </c>
      <c r="N39" s="326" t="s">
        <v>229</v>
      </c>
      <c r="O39" s="326" t="s">
        <v>230</v>
      </c>
      <c r="P39" s="327" t="s">
        <v>257</v>
      </c>
      <c r="Q39" s="342"/>
      <c r="R39" s="343"/>
      <c r="S39" s="343"/>
      <c r="T39" s="344"/>
      <c r="U39" s="348"/>
      <c r="V39" s="346"/>
      <c r="W39" s="347"/>
      <c r="X39" s="348"/>
      <c r="Y39" s="347"/>
      <c r="Z39" s="347"/>
      <c r="AA39" s="346"/>
      <c r="AB39" s="346"/>
      <c r="AC39" s="346"/>
      <c r="AD39" s="346"/>
      <c r="AE39" s="346"/>
      <c r="AF39" s="346"/>
      <c r="AG39" s="346"/>
      <c r="AH39" s="402"/>
      <c r="AI39" s="351"/>
      <c r="AJ39" s="351"/>
      <c r="AK39" s="346"/>
      <c r="AL39" s="368"/>
      <c r="AM39" s="389"/>
      <c r="AN39" s="389"/>
      <c r="AO39" s="389"/>
      <c r="AP39" s="389"/>
      <c r="AQ39" s="380"/>
      <c r="AR39" s="380"/>
      <c r="AS39" s="380"/>
      <c r="AT39" s="380"/>
      <c r="AU39" s="380"/>
      <c r="AV39" s="380"/>
      <c r="AW39" s="380"/>
      <c r="AX39" s="380"/>
      <c r="AY39" s="380"/>
      <c r="AZ39" s="380"/>
      <c r="BA39" s="380"/>
    </row>
    <row r="40" spans="1:53" s="356" customFormat="1" ht="72" customHeight="1" x14ac:dyDescent="0.25">
      <c r="A40" s="319">
        <f t="shared" si="0"/>
        <v>21</v>
      </c>
      <c r="B40" s="320" t="s">
        <v>252</v>
      </c>
      <c r="C40" s="320">
        <v>84131603</v>
      </c>
      <c r="D40" s="321" t="s">
        <v>279</v>
      </c>
      <c r="E40" s="320" t="s">
        <v>219</v>
      </c>
      <c r="F40" s="320">
        <v>1</v>
      </c>
      <c r="G40" s="322" t="s">
        <v>254</v>
      </c>
      <c r="H40" s="323">
        <v>1</v>
      </c>
      <c r="I40" s="320" t="s">
        <v>255</v>
      </c>
      <c r="J40" s="320" t="s">
        <v>203</v>
      </c>
      <c r="K40" s="320" t="s">
        <v>280</v>
      </c>
      <c r="L40" s="324">
        <v>3226000</v>
      </c>
      <c r="M40" s="325">
        <v>3226000</v>
      </c>
      <c r="N40" s="326" t="s">
        <v>215</v>
      </c>
      <c r="O40" s="326" t="s">
        <v>206</v>
      </c>
      <c r="P40" s="327" t="s">
        <v>257</v>
      </c>
      <c r="Q40" s="342"/>
      <c r="R40" s="343"/>
      <c r="S40" s="343"/>
      <c r="T40" s="344"/>
      <c r="U40" s="345"/>
      <c r="V40" s="346"/>
      <c r="W40" s="347"/>
      <c r="X40" s="348"/>
      <c r="Y40" s="347"/>
      <c r="Z40" s="347"/>
      <c r="AA40" s="346"/>
      <c r="AB40" s="346"/>
      <c r="AC40" s="346"/>
      <c r="AD40" s="346"/>
      <c r="AE40" s="346"/>
      <c r="AF40" s="346"/>
      <c r="AG40" s="346"/>
      <c r="AH40" s="402"/>
      <c r="AI40" s="351"/>
      <c r="AJ40" s="351"/>
      <c r="AK40" s="346"/>
      <c r="AL40" s="368"/>
      <c r="AM40" s="389"/>
      <c r="AN40" s="379"/>
      <c r="AO40" s="380"/>
      <c r="AP40" s="380"/>
      <c r="AQ40" s="380"/>
      <c r="AR40" s="380"/>
      <c r="AS40" s="380"/>
      <c r="AT40" s="380"/>
      <c r="AU40" s="380"/>
      <c r="AV40" s="380"/>
      <c r="AW40" s="380"/>
      <c r="AX40" s="380"/>
      <c r="AY40" s="380"/>
      <c r="AZ40" s="380"/>
      <c r="BA40" s="380"/>
    </row>
    <row r="41" spans="1:53" s="356" customFormat="1" ht="72" customHeight="1" x14ac:dyDescent="0.25">
      <c r="A41" s="415">
        <v>22</v>
      </c>
      <c r="B41" s="320" t="s">
        <v>252</v>
      </c>
      <c r="C41" s="320">
        <v>84131512</v>
      </c>
      <c r="D41" s="416" t="s">
        <v>281</v>
      </c>
      <c r="E41" s="320" t="s">
        <v>219</v>
      </c>
      <c r="F41" s="320">
        <v>1</v>
      </c>
      <c r="G41" s="322" t="s">
        <v>211</v>
      </c>
      <c r="H41" s="323">
        <v>12</v>
      </c>
      <c r="I41" s="320" t="s">
        <v>282</v>
      </c>
      <c r="J41" s="320" t="s">
        <v>203</v>
      </c>
      <c r="K41" s="320" t="s">
        <v>283</v>
      </c>
      <c r="L41" s="324">
        <v>10100000</v>
      </c>
      <c r="M41" s="325">
        <v>10100000</v>
      </c>
      <c r="N41" s="326" t="s">
        <v>215</v>
      </c>
      <c r="O41" s="326" t="s">
        <v>206</v>
      </c>
      <c r="P41" s="327" t="s">
        <v>257</v>
      </c>
      <c r="Q41" s="342"/>
      <c r="R41" s="343"/>
      <c r="S41" s="343"/>
      <c r="T41" s="344"/>
      <c r="U41" s="345"/>
      <c r="V41" s="346"/>
      <c r="W41" s="347"/>
      <c r="X41" s="348"/>
      <c r="Y41" s="347"/>
      <c r="Z41" s="347"/>
      <c r="AA41" s="346"/>
      <c r="AB41" s="346"/>
      <c r="AC41" s="346"/>
      <c r="AD41" s="346"/>
      <c r="AE41" s="346"/>
      <c r="AF41" s="346"/>
      <c r="AG41" s="346"/>
      <c r="AH41" s="402"/>
      <c r="AI41" s="351"/>
      <c r="AJ41" s="351"/>
      <c r="AK41" s="346"/>
      <c r="AL41" s="368"/>
      <c r="AM41" s="389"/>
      <c r="AN41" s="379"/>
      <c r="AO41" s="380"/>
      <c r="AP41" s="380"/>
      <c r="AQ41" s="380"/>
      <c r="AR41" s="380"/>
      <c r="AS41" s="380"/>
      <c r="AT41" s="380"/>
      <c r="AU41" s="380"/>
      <c r="AV41" s="380"/>
      <c r="AW41" s="380"/>
      <c r="AX41" s="380"/>
      <c r="AY41" s="380"/>
      <c r="AZ41" s="380"/>
      <c r="BA41" s="380"/>
    </row>
    <row r="42" spans="1:53" s="356" customFormat="1" ht="72" customHeight="1" x14ac:dyDescent="0.25">
      <c r="A42" s="417"/>
      <c r="B42" s="320" t="s">
        <v>252</v>
      </c>
      <c r="C42" s="320">
        <v>84131512</v>
      </c>
      <c r="D42" s="418"/>
      <c r="E42" s="320" t="s">
        <v>219</v>
      </c>
      <c r="F42" s="320">
        <v>1</v>
      </c>
      <c r="G42" s="322" t="s">
        <v>211</v>
      </c>
      <c r="H42" s="323">
        <v>12</v>
      </c>
      <c r="I42" s="320" t="s">
        <v>282</v>
      </c>
      <c r="J42" s="320" t="s">
        <v>203</v>
      </c>
      <c r="K42" s="320" t="s">
        <v>284</v>
      </c>
      <c r="L42" s="324">
        <v>10000000</v>
      </c>
      <c r="M42" s="325">
        <v>10000000</v>
      </c>
      <c r="N42" s="326" t="s">
        <v>215</v>
      </c>
      <c r="O42" s="326" t="s">
        <v>206</v>
      </c>
      <c r="P42" s="327" t="s">
        <v>285</v>
      </c>
      <c r="Q42" s="342"/>
      <c r="R42" s="343"/>
      <c r="S42" s="343"/>
      <c r="T42" s="344"/>
      <c r="U42" s="359"/>
      <c r="V42" s="346"/>
      <c r="W42" s="347"/>
      <c r="X42" s="348"/>
      <c r="Y42" s="347"/>
      <c r="Z42" s="347"/>
      <c r="AA42" s="346"/>
      <c r="AB42" s="346"/>
      <c r="AC42" s="346"/>
      <c r="AD42" s="346"/>
      <c r="AE42" s="346"/>
      <c r="AF42" s="346"/>
      <c r="AG42" s="346"/>
      <c r="AH42" s="346"/>
      <c r="AI42" s="351"/>
      <c r="AJ42" s="351"/>
      <c r="AK42" s="346"/>
      <c r="AL42" s="368"/>
      <c r="AM42" s="369"/>
      <c r="AN42" s="385"/>
      <c r="AO42" s="385"/>
      <c r="AP42" s="355"/>
      <c r="AQ42" s="369"/>
      <c r="AR42" s="369"/>
      <c r="AS42" s="369"/>
      <c r="AT42" s="369"/>
      <c r="AU42" s="369"/>
      <c r="AV42" s="369"/>
      <c r="AW42" s="369"/>
      <c r="AX42" s="369"/>
      <c r="AY42" s="369"/>
      <c r="AZ42" s="369"/>
      <c r="BA42" s="369"/>
    </row>
    <row r="43" spans="1:53" s="356" customFormat="1" ht="72" customHeight="1" x14ac:dyDescent="0.25">
      <c r="A43" s="417"/>
      <c r="B43" s="320" t="s">
        <v>252</v>
      </c>
      <c r="C43" s="320">
        <v>84131512</v>
      </c>
      <c r="D43" s="418"/>
      <c r="E43" s="320" t="s">
        <v>219</v>
      </c>
      <c r="F43" s="320">
        <v>1</v>
      </c>
      <c r="G43" s="322" t="s">
        <v>211</v>
      </c>
      <c r="H43" s="323">
        <v>12</v>
      </c>
      <c r="I43" s="320" t="s">
        <v>282</v>
      </c>
      <c r="J43" s="320" t="s">
        <v>203</v>
      </c>
      <c r="K43" s="320" t="s">
        <v>286</v>
      </c>
      <c r="L43" s="324">
        <v>26774000</v>
      </c>
      <c r="M43" s="325">
        <v>26774000</v>
      </c>
      <c r="N43" s="326" t="s">
        <v>215</v>
      </c>
      <c r="O43" s="326" t="s">
        <v>206</v>
      </c>
      <c r="P43" s="327" t="s">
        <v>287</v>
      </c>
      <c r="Q43" s="342"/>
      <c r="R43" s="343"/>
      <c r="S43" s="343"/>
      <c r="T43" s="344"/>
      <c r="U43" s="348"/>
      <c r="V43" s="346"/>
      <c r="W43" s="347"/>
      <c r="X43" s="348"/>
      <c r="Y43" s="347"/>
      <c r="Z43" s="347"/>
      <c r="AA43" s="346"/>
      <c r="AB43" s="346"/>
      <c r="AC43" s="346"/>
      <c r="AD43" s="346"/>
      <c r="AE43" s="346"/>
      <c r="AF43" s="346"/>
      <c r="AG43" s="346"/>
      <c r="AH43" s="346"/>
      <c r="AI43" s="351"/>
      <c r="AJ43" s="351"/>
      <c r="AK43" s="346"/>
      <c r="AL43" s="368"/>
      <c r="AM43" s="389"/>
      <c r="AN43" s="379"/>
      <c r="AO43" s="380"/>
      <c r="AP43" s="380"/>
      <c r="AQ43" s="380"/>
      <c r="AR43" s="380"/>
      <c r="AS43" s="380"/>
      <c r="AT43" s="380"/>
      <c r="AU43" s="380"/>
      <c r="AV43" s="380"/>
      <c r="AW43" s="380"/>
      <c r="AX43" s="380"/>
      <c r="AY43" s="380"/>
      <c r="AZ43" s="380"/>
      <c r="BA43" s="380"/>
    </row>
    <row r="44" spans="1:53" s="356" customFormat="1" ht="72" customHeight="1" x14ac:dyDescent="0.25">
      <c r="A44" s="417"/>
      <c r="B44" s="320" t="s">
        <v>252</v>
      </c>
      <c r="C44" s="320">
        <v>84131512</v>
      </c>
      <c r="D44" s="419"/>
      <c r="E44" s="320" t="s">
        <v>219</v>
      </c>
      <c r="F44" s="320">
        <v>1</v>
      </c>
      <c r="G44" s="322" t="s">
        <v>211</v>
      </c>
      <c r="H44" s="323">
        <v>12</v>
      </c>
      <c r="I44" s="320" t="s">
        <v>282</v>
      </c>
      <c r="J44" s="320" t="s">
        <v>203</v>
      </c>
      <c r="K44" s="320" t="s">
        <v>288</v>
      </c>
      <c r="L44" s="324">
        <v>9500000</v>
      </c>
      <c r="M44" s="325">
        <v>9500000</v>
      </c>
      <c r="N44" s="326" t="s">
        <v>215</v>
      </c>
      <c r="O44" s="326" t="s">
        <v>206</v>
      </c>
      <c r="P44" s="327" t="s">
        <v>289</v>
      </c>
      <c r="Q44" s="342"/>
      <c r="R44" s="343"/>
      <c r="S44" s="343"/>
      <c r="T44" s="344"/>
      <c r="U44" s="348"/>
      <c r="V44" s="346"/>
      <c r="W44" s="347"/>
      <c r="X44" s="348"/>
      <c r="Y44" s="347"/>
      <c r="Z44" s="347"/>
      <c r="AA44" s="346"/>
      <c r="AB44" s="346"/>
      <c r="AC44" s="346"/>
      <c r="AD44" s="346"/>
      <c r="AE44" s="346"/>
      <c r="AF44" s="346"/>
      <c r="AG44" s="346"/>
      <c r="AH44" s="346"/>
      <c r="AI44" s="351"/>
      <c r="AJ44" s="351"/>
      <c r="AK44" s="346"/>
      <c r="AL44" s="368"/>
      <c r="AM44" s="389"/>
      <c r="AN44" s="389"/>
      <c r="AO44" s="379"/>
      <c r="AP44" s="380"/>
      <c r="AQ44" s="380"/>
      <c r="AR44" s="380"/>
      <c r="AS44" s="380"/>
      <c r="AT44" s="380"/>
      <c r="AU44" s="380"/>
      <c r="AV44" s="380"/>
      <c r="AW44" s="380"/>
      <c r="AX44" s="380"/>
      <c r="AY44" s="380"/>
      <c r="AZ44" s="380"/>
      <c r="BA44" s="380"/>
    </row>
    <row r="45" spans="1:53" s="356" customFormat="1" ht="72" customHeight="1" x14ac:dyDescent="0.25">
      <c r="A45" s="420"/>
      <c r="B45" s="320" t="s">
        <v>252</v>
      </c>
      <c r="C45" s="320">
        <v>84131512</v>
      </c>
      <c r="D45" s="421"/>
      <c r="E45" s="320" t="s">
        <v>219</v>
      </c>
      <c r="F45" s="320">
        <v>1</v>
      </c>
      <c r="G45" s="322" t="s">
        <v>211</v>
      </c>
      <c r="H45" s="323">
        <v>12</v>
      </c>
      <c r="I45" s="320" t="s">
        <v>282</v>
      </c>
      <c r="J45" s="320" t="s">
        <v>203</v>
      </c>
      <c r="K45" s="320" t="s">
        <v>290</v>
      </c>
      <c r="L45" s="324">
        <v>1400000</v>
      </c>
      <c r="M45" s="325">
        <v>1400000</v>
      </c>
      <c r="N45" s="326" t="s">
        <v>215</v>
      </c>
      <c r="O45" s="326" t="s">
        <v>206</v>
      </c>
      <c r="P45" s="327" t="s">
        <v>291</v>
      </c>
      <c r="Q45" s="342"/>
      <c r="R45" s="343"/>
      <c r="S45" s="343"/>
      <c r="T45" s="344"/>
      <c r="U45" s="345"/>
      <c r="V45" s="346"/>
      <c r="W45" s="347"/>
      <c r="X45" s="348"/>
      <c r="Y45" s="347"/>
      <c r="Z45" s="347"/>
      <c r="AA45" s="346"/>
      <c r="AB45" s="346"/>
      <c r="AC45" s="346"/>
      <c r="AD45" s="346"/>
      <c r="AE45" s="346"/>
      <c r="AF45" s="346"/>
      <c r="AG45" s="346"/>
      <c r="AH45" s="346"/>
      <c r="AI45" s="351"/>
      <c r="AJ45" s="351"/>
      <c r="AK45" s="346"/>
      <c r="AL45" s="368"/>
      <c r="AM45" s="369"/>
      <c r="AN45" s="385"/>
      <c r="AO45" s="385"/>
      <c r="AP45" s="355"/>
      <c r="AQ45" s="369"/>
      <c r="AR45" s="369"/>
      <c r="AS45" s="369"/>
      <c r="AT45" s="369"/>
      <c r="AU45" s="369"/>
      <c r="AV45" s="369"/>
      <c r="AW45" s="369"/>
      <c r="AX45" s="369"/>
      <c r="AY45" s="369"/>
      <c r="AZ45" s="369"/>
      <c r="BA45" s="369"/>
    </row>
    <row r="46" spans="1:53" s="219" customFormat="1" ht="72" customHeight="1" x14ac:dyDescent="0.25">
      <c r="A46" s="319">
        <v>23</v>
      </c>
      <c r="B46" s="320" t="s">
        <v>233</v>
      </c>
      <c r="C46" s="320" t="s">
        <v>209</v>
      </c>
      <c r="D46" s="422" t="s">
        <v>292</v>
      </c>
      <c r="E46" s="320" t="s">
        <v>219</v>
      </c>
      <c r="F46" s="320">
        <v>1</v>
      </c>
      <c r="G46" s="322" t="s">
        <v>254</v>
      </c>
      <c r="H46" s="323">
        <v>10</v>
      </c>
      <c r="I46" s="320" t="s">
        <v>255</v>
      </c>
      <c r="J46" s="320" t="s">
        <v>203</v>
      </c>
      <c r="K46" s="320" t="s">
        <v>293</v>
      </c>
      <c r="L46" s="324">
        <v>25000000</v>
      </c>
      <c r="M46" s="325">
        <v>25000000</v>
      </c>
      <c r="N46" s="326" t="s">
        <v>215</v>
      </c>
      <c r="O46" s="326" t="s">
        <v>206</v>
      </c>
      <c r="P46" s="327" t="s">
        <v>257</v>
      </c>
      <c r="Q46" s="342"/>
      <c r="R46" s="343"/>
      <c r="S46" s="343"/>
      <c r="T46" s="344"/>
      <c r="U46" s="348"/>
      <c r="V46" s="346"/>
      <c r="W46" s="347"/>
      <c r="X46" s="348"/>
      <c r="Y46" s="347"/>
      <c r="Z46" s="347"/>
      <c r="AA46" s="346"/>
      <c r="AB46" s="346"/>
      <c r="AC46" s="346"/>
      <c r="AD46" s="346"/>
      <c r="AE46" s="346"/>
      <c r="AF46" s="346"/>
      <c r="AG46" s="346"/>
      <c r="AH46" s="403"/>
      <c r="AI46" s="351"/>
      <c r="AJ46" s="351"/>
      <c r="AK46" s="346"/>
      <c r="AL46" s="368"/>
      <c r="AM46" s="423"/>
      <c r="AN46" s="423"/>
      <c r="AO46" s="423"/>
      <c r="AP46" s="423"/>
      <c r="AQ46" s="380"/>
      <c r="AR46" s="423"/>
      <c r="AS46" s="423"/>
      <c r="AT46" s="424"/>
      <c r="AU46" s="423"/>
      <c r="AV46" s="423"/>
      <c r="AW46" s="423"/>
      <c r="AX46" s="423"/>
      <c r="AY46" s="423"/>
      <c r="AZ46" s="423"/>
      <c r="BA46" s="423"/>
    </row>
    <row r="47" spans="1:53" s="219" customFormat="1" ht="72" customHeight="1" x14ac:dyDescent="0.25">
      <c r="A47" s="319">
        <f>+A46+1</f>
        <v>24</v>
      </c>
      <c r="B47" s="320" t="s">
        <v>252</v>
      </c>
      <c r="C47" s="320">
        <v>20102302</v>
      </c>
      <c r="D47" s="321" t="s">
        <v>294</v>
      </c>
      <c r="E47" s="320" t="s">
        <v>295</v>
      </c>
      <c r="F47" s="320">
        <v>1</v>
      </c>
      <c r="G47" s="322" t="s">
        <v>245</v>
      </c>
      <c r="H47" s="323">
        <v>1</v>
      </c>
      <c r="I47" s="320" t="s">
        <v>202</v>
      </c>
      <c r="J47" s="320" t="s">
        <v>203</v>
      </c>
      <c r="K47" s="320" t="s">
        <v>296</v>
      </c>
      <c r="L47" s="324">
        <v>3000000</v>
      </c>
      <c r="M47" s="325">
        <v>3000000</v>
      </c>
      <c r="N47" s="326" t="s">
        <v>215</v>
      </c>
      <c r="O47" s="326" t="s">
        <v>206</v>
      </c>
      <c r="P47" s="327" t="s">
        <v>257</v>
      </c>
      <c r="Q47" s="328"/>
      <c r="R47" s="425"/>
      <c r="S47" s="425"/>
      <c r="T47" s="344"/>
      <c r="U47" s="348"/>
      <c r="V47" s="346"/>
      <c r="W47" s="385"/>
      <c r="X47" s="348"/>
      <c r="Y47" s="426"/>
      <c r="Z47" s="426"/>
      <c r="AA47" s="372"/>
      <c r="AB47" s="372"/>
      <c r="AC47" s="372"/>
      <c r="AD47" s="372"/>
      <c r="AE47" s="372"/>
      <c r="AF47" s="372"/>
      <c r="AG47" s="372"/>
      <c r="AH47" s="372"/>
      <c r="AI47" s="372"/>
      <c r="AJ47" s="425"/>
      <c r="AK47" s="425"/>
      <c r="AL47" s="427"/>
      <c r="AM47" s="428"/>
      <c r="AN47" s="425"/>
      <c r="AO47" s="425"/>
      <c r="AP47" s="425"/>
      <c r="AQ47" s="425"/>
      <c r="AR47" s="425"/>
      <c r="AS47" s="425"/>
      <c r="AT47" s="425"/>
      <c r="AU47" s="425"/>
      <c r="AV47" s="425"/>
      <c r="AW47" s="425"/>
      <c r="AX47" s="425"/>
      <c r="AY47" s="425"/>
      <c r="AZ47" s="425"/>
      <c r="BA47" s="425"/>
    </row>
    <row r="48" spans="1:53" s="219" customFormat="1" ht="72" customHeight="1" x14ac:dyDescent="0.25">
      <c r="A48" s="319">
        <f>+A47+1</f>
        <v>25</v>
      </c>
      <c r="B48" s="320" t="s">
        <v>252</v>
      </c>
      <c r="C48" s="320">
        <v>55101519</v>
      </c>
      <c r="D48" s="321" t="s">
        <v>297</v>
      </c>
      <c r="E48" s="320" t="s">
        <v>219</v>
      </c>
      <c r="F48" s="320">
        <v>1</v>
      </c>
      <c r="G48" s="322" t="s">
        <v>245</v>
      </c>
      <c r="H48" s="323" t="s">
        <v>298</v>
      </c>
      <c r="I48" s="320" t="s">
        <v>202</v>
      </c>
      <c r="J48" s="320" t="s">
        <v>203</v>
      </c>
      <c r="K48" s="320" t="s">
        <v>299</v>
      </c>
      <c r="L48" s="324">
        <v>3000000</v>
      </c>
      <c r="M48" s="325">
        <v>3000000</v>
      </c>
      <c r="N48" s="326" t="s">
        <v>215</v>
      </c>
      <c r="O48" s="326" t="s">
        <v>206</v>
      </c>
      <c r="P48" s="327" t="s">
        <v>257</v>
      </c>
      <c r="Q48" s="377"/>
      <c r="R48" s="429"/>
      <c r="S48" s="429"/>
      <c r="T48" s="344"/>
      <c r="U48" s="348"/>
      <c r="V48" s="346"/>
      <c r="W48" s="385"/>
      <c r="X48" s="348"/>
      <c r="Y48" s="426"/>
      <c r="Z48" s="426"/>
      <c r="AA48" s="372"/>
      <c r="AB48" s="372"/>
      <c r="AC48" s="372"/>
      <c r="AD48" s="372"/>
      <c r="AE48" s="372"/>
      <c r="AF48" s="372"/>
      <c r="AG48" s="372"/>
      <c r="AH48" s="372"/>
      <c r="AI48" s="372"/>
      <c r="AJ48" s="429"/>
      <c r="AK48" s="429"/>
      <c r="AL48" s="430"/>
      <c r="AM48" s="431"/>
      <c r="AN48" s="429"/>
      <c r="AO48" s="429"/>
      <c r="AP48" s="429"/>
      <c r="AQ48" s="429"/>
      <c r="AR48" s="429"/>
      <c r="AS48" s="429"/>
      <c r="AT48" s="429"/>
      <c r="AU48" s="429"/>
      <c r="AV48" s="429"/>
      <c r="AW48" s="429"/>
      <c r="AX48" s="429"/>
      <c r="AY48" s="429"/>
      <c r="AZ48" s="429"/>
      <c r="BA48" s="429"/>
    </row>
    <row r="49" spans="1:53" s="219" customFormat="1" ht="72" customHeight="1" x14ac:dyDescent="0.25">
      <c r="A49" s="432">
        <v>26</v>
      </c>
      <c r="B49" s="320" t="s">
        <v>252</v>
      </c>
      <c r="C49" s="433">
        <v>72101516</v>
      </c>
      <c r="D49" s="419" t="s">
        <v>300</v>
      </c>
      <c r="E49" s="320" t="s">
        <v>219</v>
      </c>
      <c r="F49" s="320">
        <v>1</v>
      </c>
      <c r="G49" s="434" t="s">
        <v>200</v>
      </c>
      <c r="H49" s="434" t="s">
        <v>301</v>
      </c>
      <c r="I49" s="320" t="s">
        <v>202</v>
      </c>
      <c r="J49" s="434" t="s">
        <v>203</v>
      </c>
      <c r="K49" s="320" t="s">
        <v>302</v>
      </c>
      <c r="L49" s="324">
        <v>2500000</v>
      </c>
      <c r="M49" s="325">
        <v>2500000</v>
      </c>
      <c r="N49" s="326" t="s">
        <v>215</v>
      </c>
      <c r="O49" s="326" t="s">
        <v>206</v>
      </c>
      <c r="P49" s="327" t="s">
        <v>257</v>
      </c>
      <c r="Q49" s="342"/>
      <c r="R49" s="343"/>
      <c r="S49" s="343"/>
      <c r="T49" s="344"/>
      <c r="U49" s="348"/>
      <c r="V49" s="435"/>
      <c r="W49" s="436"/>
      <c r="X49" s="348"/>
      <c r="Y49" s="347"/>
      <c r="Z49" s="347"/>
      <c r="AA49" s="372"/>
      <c r="AB49" s="372"/>
      <c r="AC49" s="372"/>
      <c r="AD49" s="372"/>
      <c r="AE49" s="372"/>
      <c r="AF49" s="372"/>
      <c r="AG49" s="372"/>
      <c r="AH49" s="372"/>
      <c r="AI49" s="372"/>
      <c r="AJ49" s="351"/>
      <c r="AK49" s="346"/>
      <c r="AL49" s="368"/>
      <c r="AM49" s="414"/>
      <c r="AN49" s="380"/>
      <c r="AO49" s="380"/>
      <c r="AP49" s="380"/>
      <c r="AQ49" s="380"/>
      <c r="AR49" s="380"/>
      <c r="AS49" s="380"/>
      <c r="AT49" s="380"/>
      <c r="AU49" s="380"/>
      <c r="AV49" s="380"/>
      <c r="AW49" s="380"/>
      <c r="AX49" s="380"/>
      <c r="AY49" s="380"/>
      <c r="AZ49" s="380"/>
      <c r="BA49" s="380"/>
    </row>
    <row r="50" spans="1:53" s="219" customFormat="1" ht="72" customHeight="1" x14ac:dyDescent="0.25">
      <c r="A50" s="432"/>
      <c r="B50" s="320" t="s">
        <v>252</v>
      </c>
      <c r="C50" s="433"/>
      <c r="D50" s="419"/>
      <c r="E50" s="320" t="s">
        <v>219</v>
      </c>
      <c r="F50" s="320">
        <v>1</v>
      </c>
      <c r="G50" s="320" t="s">
        <v>200</v>
      </c>
      <c r="H50" s="320" t="s">
        <v>301</v>
      </c>
      <c r="I50" s="320" t="s">
        <v>202</v>
      </c>
      <c r="J50" s="434" t="s">
        <v>203</v>
      </c>
      <c r="K50" s="320" t="s">
        <v>303</v>
      </c>
      <c r="L50" s="324">
        <v>1500000</v>
      </c>
      <c r="M50" s="325">
        <v>1500000</v>
      </c>
      <c r="N50" s="326" t="s">
        <v>215</v>
      </c>
      <c r="O50" s="326" t="s">
        <v>206</v>
      </c>
      <c r="P50" s="327" t="s">
        <v>257</v>
      </c>
      <c r="Q50" s="342"/>
      <c r="R50" s="343"/>
      <c r="S50" s="343"/>
      <c r="T50" s="344"/>
      <c r="U50" s="348"/>
      <c r="V50" s="346"/>
      <c r="W50" s="353"/>
      <c r="X50" s="348"/>
      <c r="Y50" s="347"/>
      <c r="Z50" s="347"/>
      <c r="AA50" s="372"/>
      <c r="AB50" s="372"/>
      <c r="AC50" s="372"/>
      <c r="AD50" s="372"/>
      <c r="AE50" s="372"/>
      <c r="AF50" s="372"/>
      <c r="AG50" s="372"/>
      <c r="AH50" s="372"/>
      <c r="AI50" s="372"/>
      <c r="AJ50" s="351"/>
      <c r="AK50" s="346"/>
      <c r="AL50" s="368"/>
      <c r="AM50" s="389"/>
      <c r="AN50" s="389"/>
      <c r="AO50" s="437"/>
      <c r="AP50" s="424"/>
      <c r="AQ50" s="380"/>
      <c r="AR50" s="389"/>
      <c r="AS50" s="389"/>
      <c r="AT50" s="424"/>
      <c r="AU50" s="389"/>
      <c r="AV50" s="389"/>
      <c r="AW50" s="389"/>
      <c r="AX50" s="389"/>
      <c r="AY50" s="389"/>
      <c r="AZ50" s="389"/>
      <c r="BA50" s="389"/>
    </row>
    <row r="51" spans="1:53" s="219" customFormat="1" ht="72" customHeight="1" x14ac:dyDescent="0.25">
      <c r="A51" s="415">
        <v>27</v>
      </c>
      <c r="B51" s="320" t="s">
        <v>252</v>
      </c>
      <c r="C51" s="438" t="s">
        <v>304</v>
      </c>
      <c r="D51" s="416" t="s">
        <v>305</v>
      </c>
      <c r="E51" s="439" t="s">
        <v>219</v>
      </c>
      <c r="F51" s="439">
        <v>1</v>
      </c>
      <c r="G51" s="320" t="s">
        <v>211</v>
      </c>
      <c r="H51" s="439" t="s">
        <v>298</v>
      </c>
      <c r="I51" s="320" t="s">
        <v>202</v>
      </c>
      <c r="J51" s="434" t="s">
        <v>203</v>
      </c>
      <c r="K51" s="320" t="s">
        <v>302</v>
      </c>
      <c r="L51" s="324">
        <v>4800000</v>
      </c>
      <c r="M51" s="325">
        <v>4800000</v>
      </c>
      <c r="N51" s="326" t="s">
        <v>215</v>
      </c>
      <c r="O51" s="326" t="s">
        <v>206</v>
      </c>
      <c r="P51" s="327" t="s">
        <v>257</v>
      </c>
      <c r="Q51" s="342"/>
      <c r="R51" s="343"/>
      <c r="S51" s="343"/>
      <c r="T51" s="344"/>
      <c r="U51" s="348"/>
      <c r="V51" s="346"/>
      <c r="W51" s="385"/>
      <c r="X51" s="348"/>
      <c r="Y51" s="347"/>
      <c r="Z51" s="347"/>
      <c r="AA51" s="346"/>
      <c r="AB51" s="346"/>
      <c r="AC51" s="346"/>
      <c r="AD51" s="346"/>
      <c r="AE51" s="346"/>
      <c r="AF51" s="351"/>
      <c r="AG51" s="351"/>
      <c r="AH51" s="440"/>
      <c r="AI51" s="351"/>
      <c r="AJ51" s="351"/>
      <c r="AK51" s="346"/>
      <c r="AL51" s="404"/>
      <c r="AM51" s="389"/>
      <c r="AN51" s="380"/>
      <c r="AO51" s="380"/>
      <c r="AP51" s="380"/>
      <c r="AQ51" s="437"/>
      <c r="AR51" s="380"/>
      <c r="AS51" s="380"/>
      <c r="AT51" s="441"/>
      <c r="AU51" s="380"/>
      <c r="AV51" s="380"/>
      <c r="AW51" s="380"/>
      <c r="AX51" s="380"/>
      <c r="AY51" s="380"/>
      <c r="AZ51" s="380"/>
      <c r="BA51" s="380"/>
    </row>
    <row r="52" spans="1:53" s="219" customFormat="1" ht="72" customHeight="1" x14ac:dyDescent="0.25">
      <c r="A52" s="420"/>
      <c r="B52" s="320" t="s">
        <v>252</v>
      </c>
      <c r="C52" s="442"/>
      <c r="D52" s="421"/>
      <c r="E52" s="439" t="s">
        <v>219</v>
      </c>
      <c r="F52" s="439">
        <v>1</v>
      </c>
      <c r="G52" s="439" t="s">
        <v>211</v>
      </c>
      <c r="H52" s="439" t="s">
        <v>298</v>
      </c>
      <c r="I52" s="320" t="s">
        <v>202</v>
      </c>
      <c r="J52" s="434" t="s">
        <v>203</v>
      </c>
      <c r="K52" s="320" t="s">
        <v>303</v>
      </c>
      <c r="L52" s="324">
        <v>4000000</v>
      </c>
      <c r="M52" s="325">
        <v>4000000</v>
      </c>
      <c r="N52" s="326" t="s">
        <v>215</v>
      </c>
      <c r="O52" s="326" t="s">
        <v>206</v>
      </c>
      <c r="P52" s="327" t="s">
        <v>257</v>
      </c>
      <c r="Q52" s="342"/>
      <c r="R52" s="343"/>
      <c r="S52" s="443"/>
      <c r="T52" s="344"/>
      <c r="U52" s="345"/>
      <c r="V52" s="346"/>
      <c r="W52" s="353"/>
      <c r="X52" s="348"/>
      <c r="Y52" s="347"/>
      <c r="Z52" s="347"/>
      <c r="AA52" s="346"/>
      <c r="AB52" s="346"/>
      <c r="AC52" s="346"/>
      <c r="AD52" s="346"/>
      <c r="AE52" s="346"/>
      <c r="AF52" s="346"/>
      <c r="AG52" s="346"/>
      <c r="AH52" s="346"/>
      <c r="AI52" s="351"/>
      <c r="AJ52" s="351"/>
      <c r="AK52" s="346"/>
      <c r="AL52" s="368"/>
      <c r="AM52" s="369"/>
      <c r="AN52" s="353"/>
      <c r="AO52" s="353"/>
      <c r="AP52" s="392"/>
      <c r="AQ52" s="353"/>
      <c r="AR52" s="353"/>
      <c r="AS52" s="444"/>
      <c r="AT52" s="445"/>
      <c r="AU52" s="446"/>
      <c r="AV52" s="446"/>
      <c r="AW52" s="446"/>
      <c r="AX52" s="447"/>
      <c r="AY52" s="446"/>
      <c r="AZ52" s="446"/>
      <c r="BA52" s="448"/>
    </row>
    <row r="53" spans="1:53" s="219" customFormat="1" ht="72" customHeight="1" x14ac:dyDescent="0.25">
      <c r="A53" s="415">
        <v>28</v>
      </c>
      <c r="B53" s="320" t="s">
        <v>252</v>
      </c>
      <c r="C53" s="438" t="s">
        <v>304</v>
      </c>
      <c r="D53" s="416" t="s">
        <v>306</v>
      </c>
      <c r="E53" s="439" t="s">
        <v>219</v>
      </c>
      <c r="F53" s="439">
        <v>1</v>
      </c>
      <c r="G53" s="439" t="s">
        <v>245</v>
      </c>
      <c r="H53" s="439" t="s">
        <v>298</v>
      </c>
      <c r="I53" s="320" t="s">
        <v>202</v>
      </c>
      <c r="J53" s="434" t="s">
        <v>203</v>
      </c>
      <c r="K53" s="320" t="s">
        <v>302</v>
      </c>
      <c r="L53" s="324">
        <v>15000000</v>
      </c>
      <c r="M53" s="325">
        <v>15000000</v>
      </c>
      <c r="N53" s="326" t="s">
        <v>215</v>
      </c>
      <c r="O53" s="326" t="s">
        <v>206</v>
      </c>
      <c r="P53" s="327" t="s">
        <v>285</v>
      </c>
      <c r="Q53" s="342"/>
      <c r="R53" s="343"/>
      <c r="S53" s="343"/>
      <c r="T53" s="344"/>
      <c r="U53" s="345"/>
      <c r="V53" s="346"/>
      <c r="W53" s="449"/>
      <c r="X53" s="348"/>
      <c r="Y53" s="347"/>
      <c r="Z53" s="347"/>
      <c r="AA53" s="346"/>
      <c r="AB53" s="346"/>
      <c r="AC53" s="346"/>
      <c r="AD53" s="346"/>
      <c r="AE53" s="346"/>
      <c r="AF53" s="346"/>
      <c r="AG53" s="346"/>
      <c r="AH53" s="346"/>
      <c r="AI53" s="351"/>
      <c r="AJ53" s="351"/>
      <c r="AK53" s="346"/>
      <c r="AL53" s="368"/>
      <c r="AM53" s="369"/>
      <c r="AN53" s="353"/>
      <c r="AO53" s="353"/>
      <c r="AP53" s="392"/>
      <c r="AQ53" s="353"/>
      <c r="AR53" s="353"/>
      <c r="AS53" s="444"/>
      <c r="AT53" s="445"/>
      <c r="AU53" s="450"/>
      <c r="AV53" s="450"/>
      <c r="AW53" s="450"/>
      <c r="AX53" s="447"/>
      <c r="AY53" s="450"/>
      <c r="AZ53" s="450"/>
      <c r="BA53" s="448"/>
    </row>
    <row r="54" spans="1:53" s="219" customFormat="1" ht="72" customHeight="1" x14ac:dyDescent="0.25">
      <c r="A54" s="420"/>
      <c r="B54" s="320" t="s">
        <v>252</v>
      </c>
      <c r="C54" s="442"/>
      <c r="D54" s="421"/>
      <c r="E54" s="439" t="s">
        <v>219</v>
      </c>
      <c r="F54" s="439">
        <v>1</v>
      </c>
      <c r="G54" s="439" t="s">
        <v>245</v>
      </c>
      <c r="H54" s="439" t="s">
        <v>298</v>
      </c>
      <c r="I54" s="320" t="s">
        <v>202</v>
      </c>
      <c r="J54" s="434" t="s">
        <v>203</v>
      </c>
      <c r="K54" s="320" t="s">
        <v>303</v>
      </c>
      <c r="L54" s="324">
        <v>17000000</v>
      </c>
      <c r="M54" s="325">
        <v>17000000</v>
      </c>
      <c r="N54" s="326" t="s">
        <v>215</v>
      </c>
      <c r="O54" s="326" t="s">
        <v>206</v>
      </c>
      <c r="P54" s="327" t="s">
        <v>287</v>
      </c>
      <c r="Q54" s="342"/>
      <c r="R54" s="343"/>
      <c r="S54" s="451"/>
      <c r="T54" s="452"/>
      <c r="U54" s="452"/>
      <c r="V54" s="452"/>
      <c r="W54" s="453"/>
      <c r="X54" s="348"/>
      <c r="Y54" s="347"/>
      <c r="Z54" s="347"/>
      <c r="AA54" s="452"/>
      <c r="AB54" s="452"/>
      <c r="AC54" s="452"/>
      <c r="AD54" s="452"/>
      <c r="AE54" s="452"/>
      <c r="AF54" s="452"/>
      <c r="AG54" s="452"/>
      <c r="AH54" s="452"/>
      <c r="AI54" s="452"/>
      <c r="AJ54" s="452"/>
      <c r="AK54" s="452"/>
      <c r="AL54" s="454"/>
      <c r="AM54" s="414"/>
      <c r="AN54" s="380"/>
      <c r="AO54" s="380"/>
      <c r="AP54" s="380"/>
      <c r="AQ54" s="380"/>
      <c r="AR54" s="380"/>
      <c r="AS54" s="380"/>
      <c r="AT54" s="380"/>
      <c r="AU54" s="380"/>
      <c r="AV54" s="380"/>
      <c r="AW54" s="380"/>
      <c r="AX54" s="380"/>
      <c r="AY54" s="380"/>
      <c r="AZ54" s="380"/>
      <c r="BA54" s="380"/>
    </row>
    <row r="55" spans="1:53" s="219" customFormat="1" ht="72" customHeight="1" x14ac:dyDescent="0.25">
      <c r="A55" s="415">
        <v>29</v>
      </c>
      <c r="B55" s="320" t="s">
        <v>252</v>
      </c>
      <c r="C55" s="320" t="s">
        <v>304</v>
      </c>
      <c r="D55" s="419" t="s">
        <v>307</v>
      </c>
      <c r="E55" s="320" t="s">
        <v>219</v>
      </c>
      <c r="F55" s="320">
        <v>1</v>
      </c>
      <c r="G55" s="322" t="s">
        <v>211</v>
      </c>
      <c r="H55" s="323" t="s">
        <v>298</v>
      </c>
      <c r="I55" s="320" t="s">
        <v>282</v>
      </c>
      <c r="J55" s="320" t="s">
        <v>203</v>
      </c>
      <c r="K55" s="320" t="s">
        <v>302</v>
      </c>
      <c r="L55" s="324">
        <v>4400000</v>
      </c>
      <c r="M55" s="325">
        <v>4400000</v>
      </c>
      <c r="N55" s="326" t="s">
        <v>215</v>
      </c>
      <c r="O55" s="326" t="s">
        <v>206</v>
      </c>
      <c r="P55" s="327" t="s">
        <v>257</v>
      </c>
      <c r="Q55" s="342"/>
      <c r="R55" s="455"/>
      <c r="S55" s="456"/>
      <c r="T55" s="452"/>
      <c r="U55" s="452"/>
      <c r="V55" s="452"/>
      <c r="W55" s="453"/>
      <c r="X55" s="348"/>
      <c r="Y55" s="347"/>
      <c r="Z55" s="347"/>
      <c r="AA55" s="452"/>
      <c r="AB55" s="452"/>
      <c r="AC55" s="452"/>
      <c r="AD55" s="452"/>
      <c r="AE55" s="452"/>
      <c r="AF55" s="452"/>
      <c r="AG55" s="452"/>
      <c r="AH55" s="452"/>
      <c r="AI55" s="452"/>
      <c r="AJ55" s="452"/>
      <c r="AK55" s="452"/>
      <c r="AL55" s="454"/>
      <c r="AM55" s="414"/>
      <c r="AN55" s="380"/>
      <c r="AO55" s="380"/>
      <c r="AP55" s="380"/>
      <c r="AQ55" s="380"/>
      <c r="AR55" s="380"/>
      <c r="AS55" s="380"/>
      <c r="AT55" s="380"/>
      <c r="AU55" s="380"/>
      <c r="AV55" s="380"/>
      <c r="AW55" s="380"/>
      <c r="AX55" s="380"/>
      <c r="AY55" s="380"/>
      <c r="AZ55" s="380"/>
      <c r="BA55" s="380"/>
    </row>
    <row r="56" spans="1:53" s="219" customFormat="1" ht="72" customHeight="1" x14ac:dyDescent="0.25">
      <c r="A56" s="420"/>
      <c r="B56" s="320" t="s">
        <v>252</v>
      </c>
      <c r="C56" s="320" t="s">
        <v>308</v>
      </c>
      <c r="D56" s="421"/>
      <c r="E56" s="320" t="s">
        <v>219</v>
      </c>
      <c r="F56" s="320">
        <v>1</v>
      </c>
      <c r="G56" s="322" t="s">
        <v>211</v>
      </c>
      <c r="H56" s="323" t="s">
        <v>298</v>
      </c>
      <c r="I56" s="320" t="s">
        <v>282</v>
      </c>
      <c r="J56" s="320" t="s">
        <v>203</v>
      </c>
      <c r="K56" s="320" t="s">
        <v>303</v>
      </c>
      <c r="L56" s="324">
        <v>7000000</v>
      </c>
      <c r="M56" s="325">
        <v>7000000</v>
      </c>
      <c r="N56" s="326" t="s">
        <v>215</v>
      </c>
      <c r="O56" s="326" t="s">
        <v>206</v>
      </c>
      <c r="P56" s="327" t="s">
        <v>257</v>
      </c>
      <c r="Q56" s="342"/>
      <c r="R56" s="455"/>
      <c r="S56" s="456"/>
      <c r="T56" s="452"/>
      <c r="U56" s="452"/>
      <c r="V56" s="452"/>
      <c r="W56" s="453"/>
      <c r="X56" s="348"/>
      <c r="Y56" s="347"/>
      <c r="Z56" s="347"/>
      <c r="AA56" s="452"/>
      <c r="AB56" s="452"/>
      <c r="AC56" s="452"/>
      <c r="AD56" s="452"/>
      <c r="AE56" s="452"/>
      <c r="AF56" s="452"/>
      <c r="AG56" s="452"/>
      <c r="AH56" s="452"/>
      <c r="AI56" s="452"/>
      <c r="AJ56" s="452"/>
      <c r="AK56" s="452"/>
      <c r="AL56" s="454"/>
      <c r="AM56" s="414"/>
      <c r="AN56" s="380"/>
      <c r="AO56" s="380"/>
      <c r="AP56" s="380"/>
      <c r="AQ56" s="380"/>
      <c r="AR56" s="380"/>
      <c r="AS56" s="380"/>
      <c r="AT56" s="380"/>
      <c r="AU56" s="380"/>
      <c r="AV56" s="380"/>
      <c r="AW56" s="380"/>
      <c r="AX56" s="380"/>
      <c r="AY56" s="380"/>
      <c r="AZ56" s="380"/>
      <c r="BA56" s="380"/>
    </row>
    <row r="57" spans="1:53" s="219" customFormat="1" ht="72" customHeight="1" x14ac:dyDescent="0.25">
      <c r="A57" s="415">
        <v>30</v>
      </c>
      <c r="B57" s="320" t="s">
        <v>252</v>
      </c>
      <c r="C57" s="438">
        <v>27110000</v>
      </c>
      <c r="D57" s="416" t="s">
        <v>309</v>
      </c>
      <c r="E57" s="320" t="s">
        <v>310</v>
      </c>
      <c r="F57" s="320">
        <v>1</v>
      </c>
      <c r="G57" s="322" t="s">
        <v>245</v>
      </c>
      <c r="H57" s="323" t="s">
        <v>201</v>
      </c>
      <c r="I57" s="320" t="s">
        <v>202</v>
      </c>
      <c r="J57" s="320" t="s">
        <v>203</v>
      </c>
      <c r="K57" s="320" t="s">
        <v>311</v>
      </c>
      <c r="L57" s="324">
        <v>1500000</v>
      </c>
      <c r="M57" s="325">
        <v>1500000</v>
      </c>
      <c r="N57" s="326" t="s">
        <v>215</v>
      </c>
      <c r="O57" s="326" t="s">
        <v>206</v>
      </c>
      <c r="P57" s="327" t="s">
        <v>257</v>
      </c>
      <c r="Q57" s="342"/>
      <c r="R57" s="457"/>
      <c r="S57" s="458"/>
      <c r="T57" s="459"/>
      <c r="U57" s="344"/>
      <c r="V57" s="345"/>
      <c r="W57" s="436"/>
      <c r="X57" s="348"/>
      <c r="Y57" s="347"/>
      <c r="Z57" s="347"/>
      <c r="AA57" s="347"/>
      <c r="AB57" s="345"/>
      <c r="AC57" s="346"/>
      <c r="AD57" s="346"/>
      <c r="AE57" s="346"/>
      <c r="AF57" s="346"/>
      <c r="AG57" s="346"/>
      <c r="AH57" s="460"/>
      <c r="AI57" s="460"/>
      <c r="AJ57" s="461"/>
      <c r="AK57" s="461"/>
      <c r="AL57" s="462"/>
      <c r="AM57" s="414"/>
      <c r="AN57" s="380"/>
      <c r="AO57" s="380"/>
      <c r="AP57" s="380"/>
      <c r="AQ57" s="380"/>
      <c r="AR57" s="380"/>
      <c r="AS57" s="380"/>
      <c r="AT57" s="380"/>
      <c r="AU57" s="380"/>
      <c r="AV57" s="380"/>
      <c r="AW57" s="380"/>
      <c r="AX57" s="380"/>
      <c r="AY57" s="380"/>
      <c r="AZ57" s="380"/>
      <c r="BA57" s="380"/>
    </row>
    <row r="58" spans="1:53" s="219" customFormat="1" ht="72" customHeight="1" x14ac:dyDescent="0.25">
      <c r="A58" s="420"/>
      <c r="B58" s="320" t="s">
        <v>252</v>
      </c>
      <c r="C58" s="442"/>
      <c r="D58" s="421"/>
      <c r="E58" s="320" t="s">
        <v>310</v>
      </c>
      <c r="F58" s="320">
        <v>1</v>
      </c>
      <c r="G58" s="322" t="s">
        <v>245</v>
      </c>
      <c r="H58" s="323" t="s">
        <v>201</v>
      </c>
      <c r="I58" s="320" t="s">
        <v>202</v>
      </c>
      <c r="J58" s="320" t="s">
        <v>203</v>
      </c>
      <c r="K58" s="320" t="s">
        <v>303</v>
      </c>
      <c r="L58" s="324">
        <v>8000000</v>
      </c>
      <c r="M58" s="325">
        <v>8000000</v>
      </c>
      <c r="N58" s="326" t="s">
        <v>215</v>
      </c>
      <c r="O58" s="326" t="s">
        <v>206</v>
      </c>
      <c r="P58" s="327" t="s">
        <v>257</v>
      </c>
      <c r="Q58" s="342"/>
      <c r="R58" s="343"/>
      <c r="S58" s="343"/>
      <c r="T58" s="344"/>
      <c r="U58" s="345"/>
      <c r="V58" s="346"/>
      <c r="W58" s="347"/>
      <c r="X58" s="348"/>
      <c r="Y58" s="347"/>
      <c r="Z58" s="347"/>
      <c r="AA58" s="346"/>
      <c r="AB58" s="346"/>
      <c r="AC58" s="346"/>
      <c r="AD58" s="346"/>
      <c r="AE58" s="346"/>
      <c r="AF58" s="346"/>
      <c r="AG58" s="346"/>
      <c r="AH58" s="346"/>
      <c r="AI58" s="351"/>
      <c r="AJ58" s="351"/>
      <c r="AK58" s="346"/>
      <c r="AL58" s="368"/>
      <c r="AM58" s="463"/>
      <c r="AN58" s="464"/>
      <c r="AO58" s="464"/>
      <c r="AP58" s="392"/>
      <c r="AQ58" s="464"/>
      <c r="AR58" s="464"/>
      <c r="AS58" s="465"/>
      <c r="AT58" s="445"/>
      <c r="AU58" s="466"/>
      <c r="AV58" s="466"/>
      <c r="AW58" s="466"/>
      <c r="AX58" s="447"/>
      <c r="AY58" s="466"/>
      <c r="AZ58" s="466"/>
      <c r="BA58" s="448"/>
    </row>
    <row r="59" spans="1:53" s="219" customFormat="1" ht="126" customHeight="1" x14ac:dyDescent="0.25">
      <c r="A59" s="319">
        <v>31</v>
      </c>
      <c r="B59" s="320" t="s">
        <v>252</v>
      </c>
      <c r="C59" s="320">
        <v>84131512</v>
      </c>
      <c r="D59" s="321" t="s">
        <v>312</v>
      </c>
      <c r="E59" s="320" t="s">
        <v>219</v>
      </c>
      <c r="F59" s="320">
        <v>1</v>
      </c>
      <c r="G59" s="322" t="s">
        <v>313</v>
      </c>
      <c r="H59" s="323">
        <v>12</v>
      </c>
      <c r="I59" s="320" t="s">
        <v>282</v>
      </c>
      <c r="J59" s="320" t="s">
        <v>203</v>
      </c>
      <c r="K59" s="320" t="s">
        <v>314</v>
      </c>
      <c r="L59" s="324">
        <v>9000000</v>
      </c>
      <c r="M59" s="325">
        <v>9000000</v>
      </c>
      <c r="N59" s="326" t="s">
        <v>215</v>
      </c>
      <c r="O59" s="326" t="s">
        <v>206</v>
      </c>
      <c r="P59" s="327" t="s">
        <v>285</v>
      </c>
      <c r="Q59" s="328"/>
      <c r="R59" s="329"/>
      <c r="S59" s="329"/>
      <c r="T59" s="330"/>
      <c r="U59" s="331"/>
      <c r="V59" s="331"/>
      <c r="W59" s="347"/>
      <c r="X59" s="348"/>
      <c r="Y59" s="347"/>
      <c r="Z59" s="347"/>
      <c r="AA59" s="331"/>
      <c r="AB59" s="346"/>
      <c r="AC59" s="346"/>
      <c r="AD59" s="346"/>
      <c r="AE59" s="346"/>
      <c r="AF59" s="351"/>
      <c r="AG59" s="351"/>
      <c r="AH59" s="403"/>
      <c r="AI59" s="351"/>
      <c r="AJ59" s="351"/>
      <c r="AK59" s="346"/>
      <c r="AL59" s="404"/>
      <c r="AM59" s="389"/>
      <c r="AN59" s="380"/>
      <c r="AO59" s="380"/>
      <c r="AP59" s="380"/>
      <c r="AQ59" s="380"/>
      <c r="AR59" s="467"/>
      <c r="AS59" s="467"/>
      <c r="AT59" s="468"/>
      <c r="AU59" s="468"/>
      <c r="AV59" s="468"/>
      <c r="AW59" s="468"/>
      <c r="AX59" s="468"/>
      <c r="AY59" s="468"/>
      <c r="AZ59" s="468"/>
      <c r="BA59" s="468"/>
    </row>
    <row r="60" spans="1:53" s="219" customFormat="1" ht="36" customHeight="1" x14ac:dyDescent="0.25">
      <c r="A60" s="319">
        <v>32</v>
      </c>
      <c r="B60" s="320" t="s">
        <v>315</v>
      </c>
      <c r="C60" s="320">
        <v>81100000</v>
      </c>
      <c r="D60" s="321" t="s">
        <v>42</v>
      </c>
      <c r="E60" s="320" t="s">
        <v>219</v>
      </c>
      <c r="F60" s="320">
        <v>1</v>
      </c>
      <c r="G60" s="322" t="s">
        <v>316</v>
      </c>
      <c r="H60" s="323">
        <v>12</v>
      </c>
      <c r="I60" s="320" t="s">
        <v>202</v>
      </c>
      <c r="J60" s="320" t="s">
        <v>203</v>
      </c>
      <c r="K60" s="320" t="s">
        <v>317</v>
      </c>
      <c r="L60" s="324">
        <v>4600000</v>
      </c>
      <c r="M60" s="325">
        <v>4600000</v>
      </c>
      <c r="N60" s="326" t="s">
        <v>215</v>
      </c>
      <c r="O60" s="326" t="s">
        <v>206</v>
      </c>
      <c r="P60" s="327" t="s">
        <v>318</v>
      </c>
      <c r="Q60" s="342"/>
      <c r="R60" s="343"/>
      <c r="S60" s="343"/>
      <c r="T60" s="344"/>
      <c r="U60" s="345"/>
      <c r="V60" s="346"/>
      <c r="W60" s="347"/>
      <c r="X60" s="348"/>
      <c r="Y60" s="347"/>
      <c r="Z60" s="347"/>
      <c r="AA60" s="346"/>
      <c r="AB60" s="346"/>
      <c r="AC60" s="346"/>
      <c r="AD60" s="346"/>
      <c r="AE60" s="346"/>
      <c r="AF60" s="346"/>
      <c r="AG60" s="346"/>
      <c r="AH60" s="346"/>
      <c r="AI60" s="351"/>
      <c r="AJ60" s="351"/>
      <c r="AK60" s="346"/>
      <c r="AL60" s="368"/>
      <c r="AM60" s="369"/>
      <c r="AN60" s="353"/>
      <c r="AO60" s="353"/>
      <c r="AP60" s="392"/>
      <c r="AQ60" s="353"/>
      <c r="AR60" s="353"/>
      <c r="AS60" s="444"/>
      <c r="AT60" s="445"/>
      <c r="AU60" s="446"/>
      <c r="AV60" s="446"/>
      <c r="AW60" s="446"/>
      <c r="AX60" s="447"/>
      <c r="AY60" s="446"/>
      <c r="AZ60" s="446"/>
      <c r="BA60" s="448"/>
    </row>
    <row r="61" spans="1:53" s="219" customFormat="1" ht="101.25" customHeight="1" x14ac:dyDescent="0.25">
      <c r="A61" s="319">
        <v>33</v>
      </c>
      <c r="B61" s="320" t="s">
        <v>315</v>
      </c>
      <c r="C61" s="320">
        <v>92101805</v>
      </c>
      <c r="D61" s="321" t="s">
        <v>319</v>
      </c>
      <c r="E61" s="320" t="s">
        <v>295</v>
      </c>
      <c r="F61" s="320">
        <v>1</v>
      </c>
      <c r="G61" s="322" t="s">
        <v>254</v>
      </c>
      <c r="H61" s="323">
        <v>11</v>
      </c>
      <c r="I61" s="320" t="s">
        <v>227</v>
      </c>
      <c r="J61" s="320" t="s">
        <v>203</v>
      </c>
      <c r="K61" s="320" t="s">
        <v>204</v>
      </c>
      <c r="L61" s="324">
        <v>12400000</v>
      </c>
      <c r="M61" s="325">
        <v>12400000</v>
      </c>
      <c r="N61" s="326" t="s">
        <v>215</v>
      </c>
      <c r="O61" s="326" t="s">
        <v>206</v>
      </c>
      <c r="P61" s="327" t="s">
        <v>318</v>
      </c>
      <c r="Q61" s="328"/>
      <c r="R61" s="393" t="s">
        <v>672</v>
      </c>
      <c r="S61" s="393" t="s">
        <v>673</v>
      </c>
      <c r="T61" s="469">
        <v>42400</v>
      </c>
      <c r="U61" s="470" t="s">
        <v>674</v>
      </c>
      <c r="V61" s="471" t="s">
        <v>675</v>
      </c>
      <c r="W61" s="472">
        <v>8055000</v>
      </c>
      <c r="X61" s="348"/>
      <c r="Y61" s="398">
        <v>8055000</v>
      </c>
      <c r="Z61" s="398">
        <v>8055000</v>
      </c>
      <c r="AA61" s="396" t="s">
        <v>676</v>
      </c>
      <c r="AB61" s="346"/>
      <c r="AC61" s="346"/>
      <c r="AD61" s="346"/>
      <c r="AE61" s="346"/>
      <c r="AF61" s="346"/>
      <c r="AG61" s="346"/>
      <c r="AH61" s="396" t="s">
        <v>677</v>
      </c>
      <c r="AI61" s="395">
        <v>42767</v>
      </c>
      <c r="AJ61" s="395">
        <v>42947</v>
      </c>
      <c r="AK61" s="397" t="s">
        <v>678</v>
      </c>
      <c r="AL61" s="473" t="s">
        <v>455</v>
      </c>
      <c r="AM61" s="389"/>
      <c r="AN61" s="380"/>
      <c r="AO61" s="380"/>
      <c r="AP61" s="380"/>
      <c r="AQ61" s="380"/>
      <c r="AR61" s="380"/>
      <c r="AS61" s="380"/>
      <c r="AT61" s="380"/>
      <c r="AU61" s="380"/>
      <c r="AV61" s="380"/>
      <c r="AW61" s="380"/>
      <c r="AX61" s="380"/>
      <c r="AY61" s="380"/>
      <c r="AZ61" s="380"/>
      <c r="BA61" s="380"/>
    </row>
    <row r="62" spans="1:53" s="219" customFormat="1" ht="72" customHeight="1" x14ac:dyDescent="0.25">
      <c r="A62" s="319">
        <v>34</v>
      </c>
      <c r="B62" s="320" t="s">
        <v>252</v>
      </c>
      <c r="C62" s="320">
        <v>43211507</v>
      </c>
      <c r="D62" s="321" t="s">
        <v>320</v>
      </c>
      <c r="E62" s="320" t="s">
        <v>219</v>
      </c>
      <c r="F62" s="320">
        <v>1</v>
      </c>
      <c r="G62" s="322" t="s">
        <v>245</v>
      </c>
      <c r="H62" s="323">
        <v>2</v>
      </c>
      <c r="I62" s="320" t="s">
        <v>202</v>
      </c>
      <c r="J62" s="320" t="s">
        <v>203</v>
      </c>
      <c r="K62" s="320" t="s">
        <v>311</v>
      </c>
      <c r="L62" s="324">
        <v>15000000</v>
      </c>
      <c r="M62" s="325">
        <v>15000000</v>
      </c>
      <c r="N62" s="326" t="s">
        <v>215</v>
      </c>
      <c r="O62" s="326" t="s">
        <v>206</v>
      </c>
      <c r="P62" s="327" t="s">
        <v>321</v>
      </c>
      <c r="Q62" s="474"/>
      <c r="R62" s="372"/>
      <c r="S62" s="475"/>
      <c r="T62" s="373"/>
      <c r="U62" s="373"/>
      <c r="V62" s="348"/>
      <c r="W62" s="347"/>
      <c r="X62" s="348"/>
      <c r="Y62" s="332"/>
      <c r="Z62" s="332"/>
      <c r="AA62" s="476"/>
      <c r="AB62" s="345"/>
      <c r="AC62" s="346"/>
      <c r="AD62" s="346"/>
      <c r="AE62" s="346"/>
      <c r="AF62" s="346"/>
      <c r="AG62" s="346"/>
      <c r="AH62" s="340"/>
      <c r="AI62" s="340"/>
      <c r="AJ62" s="477"/>
      <c r="AK62" s="477"/>
      <c r="AL62" s="478"/>
      <c r="AM62" s="479"/>
      <c r="AN62" s="338"/>
      <c r="AO62" s="338"/>
      <c r="AP62" s="338"/>
      <c r="AQ62" s="338"/>
      <c r="AR62" s="338"/>
      <c r="AS62" s="338"/>
      <c r="AT62" s="338"/>
      <c r="AU62" s="338"/>
      <c r="AV62" s="338"/>
      <c r="AW62" s="338"/>
      <c r="AX62" s="338"/>
      <c r="AY62" s="338"/>
      <c r="AZ62" s="338"/>
      <c r="BA62" s="338"/>
    </row>
    <row r="63" spans="1:53" s="219" customFormat="1" ht="72" customHeight="1" x14ac:dyDescent="0.25">
      <c r="A63" s="319">
        <v>35</v>
      </c>
      <c r="B63" s="320" t="s">
        <v>252</v>
      </c>
      <c r="C63" s="320">
        <v>72154010</v>
      </c>
      <c r="D63" s="321" t="s">
        <v>322</v>
      </c>
      <c r="E63" s="320" t="s">
        <v>219</v>
      </c>
      <c r="F63" s="320">
        <v>1</v>
      </c>
      <c r="G63" s="322" t="s">
        <v>245</v>
      </c>
      <c r="H63" s="323" t="s">
        <v>323</v>
      </c>
      <c r="I63" s="320" t="s">
        <v>324</v>
      </c>
      <c r="J63" s="320" t="s">
        <v>213</v>
      </c>
      <c r="K63" s="320" t="s">
        <v>325</v>
      </c>
      <c r="L63" s="324">
        <v>456211695</v>
      </c>
      <c r="M63" s="325">
        <v>381381695</v>
      </c>
      <c r="N63" s="326" t="s">
        <v>229</v>
      </c>
      <c r="O63" s="326" t="s">
        <v>326</v>
      </c>
      <c r="P63" s="327" t="s">
        <v>257</v>
      </c>
      <c r="Q63" s="342"/>
      <c r="R63" s="343"/>
      <c r="S63" s="343"/>
      <c r="T63" s="344"/>
      <c r="U63" s="345"/>
      <c r="V63" s="346"/>
      <c r="W63" s="347"/>
      <c r="X63" s="348"/>
      <c r="Y63" s="347"/>
      <c r="Z63" s="347"/>
      <c r="AA63" s="346"/>
      <c r="AB63" s="349"/>
      <c r="AC63" s="346"/>
      <c r="AD63" s="346"/>
      <c r="AE63" s="346"/>
      <c r="AF63" s="346"/>
      <c r="AG63" s="350"/>
      <c r="AH63" s="346"/>
      <c r="AI63" s="351"/>
      <c r="AJ63" s="351"/>
      <c r="AK63" s="346"/>
      <c r="AL63" s="346"/>
      <c r="AM63" s="347"/>
      <c r="AN63" s="353"/>
      <c r="AO63" s="353"/>
      <c r="AP63" s="392"/>
      <c r="AQ63" s="353"/>
      <c r="AR63" s="353"/>
      <c r="AS63" s="347"/>
      <c r="AT63" s="445"/>
      <c r="AU63" s="347"/>
      <c r="AV63" s="347"/>
      <c r="AW63" s="347"/>
      <c r="AX63" s="347"/>
      <c r="AY63" s="347"/>
      <c r="AZ63" s="347"/>
      <c r="BA63" s="347"/>
    </row>
    <row r="64" spans="1:53" s="219" customFormat="1" ht="90" customHeight="1" x14ac:dyDescent="0.25">
      <c r="A64" s="319">
        <v>36</v>
      </c>
      <c r="B64" s="320" t="s">
        <v>252</v>
      </c>
      <c r="C64" s="320">
        <v>72101506</v>
      </c>
      <c r="D64" s="321" t="s">
        <v>327</v>
      </c>
      <c r="E64" s="320" t="s">
        <v>219</v>
      </c>
      <c r="F64" s="320">
        <v>1</v>
      </c>
      <c r="G64" s="322" t="s">
        <v>245</v>
      </c>
      <c r="H64" s="323" t="s">
        <v>323</v>
      </c>
      <c r="I64" s="320" t="s">
        <v>328</v>
      </c>
      <c r="J64" s="320" t="s">
        <v>213</v>
      </c>
      <c r="K64" s="320" t="s">
        <v>325</v>
      </c>
      <c r="L64" s="324">
        <v>79192099</v>
      </c>
      <c r="M64" s="325">
        <v>63353599</v>
      </c>
      <c r="N64" s="326" t="s">
        <v>229</v>
      </c>
      <c r="O64" s="326" t="s">
        <v>326</v>
      </c>
      <c r="P64" s="327" t="s">
        <v>257</v>
      </c>
      <c r="Q64" s="342"/>
      <c r="R64" s="343"/>
      <c r="S64" s="343"/>
      <c r="T64" s="344"/>
      <c r="U64" s="345"/>
      <c r="V64" s="346"/>
      <c r="W64" s="347"/>
      <c r="X64" s="348"/>
      <c r="Y64" s="347"/>
      <c r="Z64" s="347"/>
      <c r="AA64" s="346"/>
      <c r="AB64" s="349"/>
      <c r="AC64" s="346"/>
      <c r="AD64" s="346"/>
      <c r="AE64" s="346"/>
      <c r="AF64" s="346"/>
      <c r="AG64" s="350"/>
      <c r="AH64" s="346"/>
      <c r="AI64" s="351"/>
      <c r="AJ64" s="351"/>
      <c r="AK64" s="346"/>
      <c r="AL64" s="346"/>
      <c r="AM64" s="347"/>
      <c r="AN64" s="353"/>
      <c r="AO64" s="353"/>
      <c r="AP64" s="392"/>
      <c r="AQ64" s="353"/>
      <c r="AR64" s="353"/>
      <c r="AS64" s="347"/>
      <c r="AT64" s="445"/>
      <c r="AU64" s="347"/>
      <c r="AV64" s="347"/>
      <c r="AW64" s="347"/>
      <c r="AX64" s="347"/>
      <c r="AY64" s="347"/>
      <c r="AZ64" s="347"/>
      <c r="BA64" s="347"/>
    </row>
    <row r="65" spans="1:53" s="219" customFormat="1" ht="90" customHeight="1" x14ac:dyDescent="0.25">
      <c r="A65" s="319">
        <v>37</v>
      </c>
      <c r="B65" s="367" t="s">
        <v>329</v>
      </c>
      <c r="C65" s="320">
        <v>81112502</v>
      </c>
      <c r="D65" s="321" t="s">
        <v>330</v>
      </c>
      <c r="E65" s="320" t="s">
        <v>331</v>
      </c>
      <c r="F65" s="320">
        <v>1</v>
      </c>
      <c r="G65" s="322" t="s">
        <v>236</v>
      </c>
      <c r="H65" s="323" t="s">
        <v>221</v>
      </c>
      <c r="I65" s="322" t="s">
        <v>324</v>
      </c>
      <c r="J65" s="320" t="s">
        <v>203</v>
      </c>
      <c r="K65" s="320" t="s">
        <v>222</v>
      </c>
      <c r="L65" s="325">
        <v>209725028</v>
      </c>
      <c r="M65" s="325">
        <v>209725028</v>
      </c>
      <c r="N65" s="326" t="s">
        <v>229</v>
      </c>
      <c r="O65" s="326" t="s">
        <v>230</v>
      </c>
      <c r="P65" s="327" t="s">
        <v>321</v>
      </c>
      <c r="Q65" s="342"/>
      <c r="R65" s="480"/>
      <c r="S65" s="480"/>
      <c r="T65" s="481"/>
      <c r="U65" s="482"/>
      <c r="V65" s="483"/>
      <c r="W65" s="484"/>
      <c r="X65" s="348"/>
      <c r="Y65" s="484"/>
      <c r="Z65" s="484"/>
      <c r="AA65" s="483"/>
      <c r="AB65" s="346"/>
      <c r="AC65" s="346"/>
      <c r="AD65" s="346"/>
      <c r="AE65" s="346"/>
      <c r="AF65" s="346"/>
      <c r="AG65" s="346"/>
      <c r="AH65" s="483"/>
      <c r="AI65" s="485"/>
      <c r="AJ65" s="485"/>
      <c r="AK65" s="483"/>
      <c r="AL65" s="486"/>
      <c r="AM65" s="487"/>
      <c r="AN65" s="488"/>
      <c r="AO65" s="488"/>
      <c r="AP65" s="488"/>
      <c r="AQ65" s="489"/>
      <c r="AR65" s="489"/>
      <c r="AS65" s="483"/>
      <c r="AT65" s="490"/>
      <c r="AU65" s="483"/>
      <c r="AV65" s="483"/>
      <c r="AW65" s="483"/>
      <c r="AX65" s="483"/>
      <c r="AY65" s="483"/>
      <c r="AZ65" s="483"/>
      <c r="BA65" s="483"/>
    </row>
    <row r="66" spans="1:53" s="219" customFormat="1" ht="90" customHeight="1" x14ac:dyDescent="0.25">
      <c r="A66" s="319">
        <v>38</v>
      </c>
      <c r="B66" s="367" t="s">
        <v>329</v>
      </c>
      <c r="C66" s="320">
        <v>43233004</v>
      </c>
      <c r="D66" s="321" t="s">
        <v>332</v>
      </c>
      <c r="E66" s="320" t="s">
        <v>219</v>
      </c>
      <c r="F66" s="320">
        <v>1</v>
      </c>
      <c r="G66" s="322" t="s">
        <v>211</v>
      </c>
      <c r="H66" s="323" t="s">
        <v>221</v>
      </c>
      <c r="I66" s="320" t="s">
        <v>333</v>
      </c>
      <c r="J66" s="320" t="s">
        <v>213</v>
      </c>
      <c r="K66" s="320" t="s">
        <v>334</v>
      </c>
      <c r="L66" s="325">
        <v>44112545</v>
      </c>
      <c r="M66" s="325">
        <v>44112545</v>
      </c>
      <c r="N66" s="326" t="s">
        <v>215</v>
      </c>
      <c r="O66" s="326" t="s">
        <v>206</v>
      </c>
      <c r="P66" s="327" t="s">
        <v>321</v>
      </c>
      <c r="Q66" s="342"/>
      <c r="R66" s="343"/>
      <c r="S66" s="343"/>
      <c r="T66" s="344"/>
      <c r="U66" s="348"/>
      <c r="V66" s="346"/>
      <c r="W66" s="385"/>
      <c r="X66" s="348"/>
      <c r="Y66" s="385"/>
      <c r="Z66" s="385"/>
      <c r="AA66" s="346"/>
      <c r="AB66" s="349"/>
      <c r="AC66" s="346"/>
      <c r="AD66" s="346"/>
      <c r="AE66" s="346"/>
      <c r="AF66" s="346"/>
      <c r="AG66" s="350"/>
      <c r="AH66" s="403"/>
      <c r="AI66" s="351"/>
      <c r="AJ66" s="351"/>
      <c r="AK66" s="346"/>
      <c r="AL66" s="347"/>
      <c r="AM66" s="380"/>
      <c r="AN66" s="380"/>
      <c r="AO66" s="380"/>
      <c r="AP66" s="380"/>
      <c r="AQ66" s="380"/>
      <c r="AR66" s="437"/>
      <c r="AS66" s="491"/>
      <c r="AT66" s="380"/>
      <c r="AU66" s="491"/>
      <c r="AV66" s="437"/>
      <c r="AW66" s="437"/>
      <c r="AX66" s="380"/>
      <c r="AY66" s="437"/>
      <c r="AZ66" s="437"/>
      <c r="BA66" s="380"/>
    </row>
    <row r="67" spans="1:53" s="219" customFormat="1" ht="90" customHeight="1" x14ac:dyDescent="0.25">
      <c r="A67" s="319">
        <v>39</v>
      </c>
      <c r="B67" s="367" t="s">
        <v>329</v>
      </c>
      <c r="C67" s="320">
        <v>81111812</v>
      </c>
      <c r="D67" s="321" t="s">
        <v>335</v>
      </c>
      <c r="E67" s="320" t="s">
        <v>331</v>
      </c>
      <c r="F67" s="320">
        <v>1</v>
      </c>
      <c r="G67" s="322" t="s">
        <v>200</v>
      </c>
      <c r="H67" s="323">
        <v>12</v>
      </c>
      <c r="I67" s="320" t="s">
        <v>333</v>
      </c>
      <c r="J67" s="320" t="s">
        <v>213</v>
      </c>
      <c r="K67" s="320" t="s">
        <v>334</v>
      </c>
      <c r="L67" s="325">
        <f>20500000*1.1</f>
        <v>22550000</v>
      </c>
      <c r="M67" s="325">
        <f>20500000*1.1</f>
        <v>22550000</v>
      </c>
      <c r="N67" s="326" t="s">
        <v>215</v>
      </c>
      <c r="O67" s="326" t="s">
        <v>206</v>
      </c>
      <c r="P67" s="327" t="s">
        <v>321</v>
      </c>
      <c r="Q67" s="342"/>
      <c r="R67" s="343"/>
      <c r="S67" s="343"/>
      <c r="T67" s="344"/>
      <c r="U67" s="348"/>
      <c r="V67" s="346"/>
      <c r="W67" s="385"/>
      <c r="X67" s="348"/>
      <c r="Y67" s="347"/>
      <c r="Z67" s="347"/>
      <c r="AA67" s="346"/>
      <c r="AB67" s="349"/>
      <c r="AC67" s="346"/>
      <c r="AD67" s="346"/>
      <c r="AE67" s="346"/>
      <c r="AF67" s="346"/>
      <c r="AG67" s="350"/>
      <c r="AH67" s="403"/>
      <c r="AI67" s="351"/>
      <c r="AJ67" s="351"/>
      <c r="AK67" s="346"/>
      <c r="AL67" s="347"/>
      <c r="AM67" s="380"/>
      <c r="AN67" s="380"/>
      <c r="AO67" s="380"/>
      <c r="AP67" s="380"/>
      <c r="AQ67" s="380"/>
      <c r="AR67" s="437"/>
      <c r="AS67" s="491"/>
      <c r="AT67" s="380"/>
      <c r="AU67" s="491"/>
      <c r="AV67" s="380"/>
      <c r="AW67" s="380"/>
      <c r="AX67" s="380"/>
      <c r="AY67" s="380"/>
      <c r="AZ67" s="380"/>
      <c r="BA67" s="380"/>
    </row>
    <row r="68" spans="1:53" s="219" customFormat="1" ht="90" customHeight="1" x14ac:dyDescent="0.25">
      <c r="A68" s="319">
        <v>40</v>
      </c>
      <c r="B68" s="367" t="s">
        <v>329</v>
      </c>
      <c r="C68" s="320">
        <v>81112501</v>
      </c>
      <c r="D68" s="321" t="s">
        <v>336</v>
      </c>
      <c r="E68" s="320" t="s">
        <v>219</v>
      </c>
      <c r="F68" s="320">
        <v>1</v>
      </c>
      <c r="G68" s="322" t="s">
        <v>220</v>
      </c>
      <c r="H68" s="323">
        <v>12</v>
      </c>
      <c r="I68" s="320" t="s">
        <v>337</v>
      </c>
      <c r="J68" s="320" t="s">
        <v>213</v>
      </c>
      <c r="K68" s="320" t="s">
        <v>334</v>
      </c>
      <c r="L68" s="325">
        <v>388600000</v>
      </c>
      <c r="M68" s="325">
        <v>388600000</v>
      </c>
      <c r="N68" s="326" t="s">
        <v>215</v>
      </c>
      <c r="O68" s="326" t="s">
        <v>206</v>
      </c>
      <c r="P68" s="327" t="s">
        <v>321</v>
      </c>
      <c r="Q68" s="342"/>
      <c r="R68" s="343"/>
      <c r="S68" s="343"/>
      <c r="T68" s="344"/>
      <c r="U68" s="348"/>
      <c r="V68" s="346"/>
      <c r="W68" s="385"/>
      <c r="X68" s="348"/>
      <c r="Y68" s="347"/>
      <c r="Z68" s="347"/>
      <c r="AA68" s="346"/>
      <c r="AB68" s="349"/>
      <c r="AC68" s="346"/>
      <c r="AD68" s="346"/>
      <c r="AE68" s="346"/>
      <c r="AF68" s="346"/>
      <c r="AG68" s="350"/>
      <c r="AH68" s="403"/>
      <c r="AI68" s="351"/>
      <c r="AJ68" s="351"/>
      <c r="AK68" s="346"/>
      <c r="AL68" s="347"/>
      <c r="AM68" s="380"/>
      <c r="AN68" s="380"/>
      <c r="AO68" s="380"/>
      <c r="AP68" s="380"/>
      <c r="AQ68" s="380"/>
      <c r="AR68" s="437"/>
      <c r="AS68" s="437"/>
      <c r="AT68" s="380"/>
      <c r="AU68" s="437"/>
      <c r="AV68" s="437"/>
      <c r="AW68" s="437"/>
      <c r="AX68" s="380"/>
      <c r="AY68" s="437"/>
      <c r="AZ68" s="380"/>
      <c r="BA68" s="380"/>
    </row>
    <row r="69" spans="1:53" s="219" customFormat="1" ht="90" customHeight="1" x14ac:dyDescent="0.25">
      <c r="A69" s="319">
        <v>41</v>
      </c>
      <c r="B69" s="320" t="s">
        <v>329</v>
      </c>
      <c r="C69" s="320">
        <v>43232309</v>
      </c>
      <c r="D69" s="321" t="s">
        <v>338</v>
      </c>
      <c r="E69" s="320" t="s">
        <v>331</v>
      </c>
      <c r="F69" s="320">
        <v>1</v>
      </c>
      <c r="G69" s="322" t="s">
        <v>220</v>
      </c>
      <c r="H69" s="323">
        <v>12</v>
      </c>
      <c r="I69" s="320" t="s">
        <v>333</v>
      </c>
      <c r="J69" s="320" t="s">
        <v>213</v>
      </c>
      <c r="K69" s="320" t="s">
        <v>334</v>
      </c>
      <c r="L69" s="325">
        <v>40000000</v>
      </c>
      <c r="M69" s="325">
        <v>40000000</v>
      </c>
      <c r="N69" s="326" t="s">
        <v>229</v>
      </c>
      <c r="O69" s="326" t="s">
        <v>230</v>
      </c>
      <c r="P69" s="327" t="s">
        <v>321</v>
      </c>
      <c r="Q69" s="342"/>
      <c r="R69" s="343"/>
      <c r="S69" s="343"/>
      <c r="T69" s="344"/>
      <c r="U69" s="345"/>
      <c r="V69" s="346"/>
      <c r="W69" s="385"/>
      <c r="X69" s="348"/>
      <c r="Y69" s="347"/>
      <c r="Z69" s="347"/>
      <c r="AA69" s="345"/>
      <c r="AB69" s="349"/>
      <c r="AC69" s="346"/>
      <c r="AD69" s="346"/>
      <c r="AE69" s="346"/>
      <c r="AF69" s="346"/>
      <c r="AG69" s="350"/>
      <c r="AH69" s="345"/>
      <c r="AI69" s="351"/>
      <c r="AJ69" s="351"/>
      <c r="AK69" s="346"/>
      <c r="AL69" s="347"/>
      <c r="AM69" s="380"/>
      <c r="AN69" s="380"/>
      <c r="AO69" s="380"/>
      <c r="AP69" s="380"/>
      <c r="AQ69" s="380"/>
      <c r="AR69" s="380"/>
      <c r="AS69" s="380"/>
      <c r="AT69" s="380"/>
      <c r="AU69" s="380"/>
      <c r="AV69" s="380"/>
      <c r="AW69" s="380"/>
      <c r="AX69" s="380"/>
      <c r="AY69" s="380"/>
      <c r="AZ69" s="380"/>
      <c r="BA69" s="380"/>
    </row>
    <row r="70" spans="1:53" s="219" customFormat="1" ht="90" customHeight="1" x14ac:dyDescent="0.25">
      <c r="A70" s="319">
        <v>42</v>
      </c>
      <c r="B70" s="367" t="s">
        <v>329</v>
      </c>
      <c r="C70" s="320">
        <v>81100000</v>
      </c>
      <c r="D70" s="321" t="s">
        <v>339</v>
      </c>
      <c r="E70" s="320" t="s">
        <v>331</v>
      </c>
      <c r="F70" s="320">
        <v>1</v>
      </c>
      <c r="G70" s="322" t="s">
        <v>211</v>
      </c>
      <c r="H70" s="323" t="s">
        <v>221</v>
      </c>
      <c r="I70" s="322" t="s">
        <v>340</v>
      </c>
      <c r="J70" s="320" t="s">
        <v>213</v>
      </c>
      <c r="K70" s="320" t="s">
        <v>334</v>
      </c>
      <c r="L70" s="325">
        <v>9000000</v>
      </c>
      <c r="M70" s="325">
        <v>9000000</v>
      </c>
      <c r="N70" s="326" t="s">
        <v>215</v>
      </c>
      <c r="O70" s="326" t="s">
        <v>206</v>
      </c>
      <c r="P70" s="327" t="s">
        <v>321</v>
      </c>
      <c r="Q70" s="342"/>
      <c r="R70" s="343"/>
      <c r="S70" s="343"/>
      <c r="T70" s="344"/>
      <c r="U70" s="348"/>
      <c r="V70" s="346"/>
      <c r="W70" s="385"/>
      <c r="X70" s="348"/>
      <c r="Y70" s="347"/>
      <c r="Z70" s="347"/>
      <c r="AA70" s="346"/>
      <c r="AB70" s="349"/>
      <c r="AC70" s="346"/>
      <c r="AD70" s="346"/>
      <c r="AE70" s="346"/>
      <c r="AF70" s="346"/>
      <c r="AG70" s="350"/>
      <c r="AH70" s="403"/>
      <c r="AI70" s="351"/>
      <c r="AJ70" s="351"/>
      <c r="AK70" s="346"/>
      <c r="AL70" s="347"/>
      <c r="AM70" s="351"/>
      <c r="AN70" s="351"/>
      <c r="AO70" s="346"/>
      <c r="AP70" s="346"/>
      <c r="AQ70" s="380"/>
      <c r="AR70" s="492"/>
      <c r="AS70" s="492"/>
      <c r="AT70" s="380"/>
      <c r="AU70" s="437"/>
      <c r="AV70" s="380"/>
      <c r="AW70" s="380"/>
      <c r="AX70" s="380"/>
      <c r="AY70" s="380"/>
      <c r="AZ70" s="380"/>
      <c r="BA70" s="380"/>
    </row>
    <row r="71" spans="1:53" s="219" customFormat="1" ht="90" customHeight="1" x14ac:dyDescent="0.25">
      <c r="A71" s="319">
        <v>43</v>
      </c>
      <c r="B71" s="367" t="s">
        <v>329</v>
      </c>
      <c r="C71" s="320">
        <v>81112501</v>
      </c>
      <c r="D71" s="321" t="s">
        <v>341</v>
      </c>
      <c r="E71" s="320" t="s">
        <v>331</v>
      </c>
      <c r="F71" s="320">
        <v>1</v>
      </c>
      <c r="G71" s="322" t="s">
        <v>220</v>
      </c>
      <c r="H71" s="323" t="s">
        <v>221</v>
      </c>
      <c r="I71" s="320" t="s">
        <v>333</v>
      </c>
      <c r="J71" s="320" t="s">
        <v>213</v>
      </c>
      <c r="K71" s="320" t="s">
        <v>334</v>
      </c>
      <c r="L71" s="325">
        <f>25885395*1.1</f>
        <v>28473934.500000004</v>
      </c>
      <c r="M71" s="325">
        <f>25885395*1.1</f>
        <v>28473934.500000004</v>
      </c>
      <c r="N71" s="326" t="s">
        <v>215</v>
      </c>
      <c r="O71" s="326" t="s">
        <v>206</v>
      </c>
      <c r="P71" s="327" t="s">
        <v>321</v>
      </c>
      <c r="Q71" s="342"/>
      <c r="R71" s="457"/>
      <c r="S71" s="458"/>
      <c r="T71" s="459"/>
      <c r="U71" s="344"/>
      <c r="V71" s="345"/>
      <c r="W71" s="436"/>
      <c r="X71" s="348"/>
      <c r="Y71" s="347"/>
      <c r="Z71" s="347"/>
      <c r="AA71" s="347"/>
      <c r="AB71" s="493"/>
      <c r="AC71" s="346"/>
      <c r="AD71" s="346"/>
      <c r="AE71" s="346"/>
      <c r="AF71" s="346"/>
      <c r="AG71" s="350"/>
      <c r="AH71" s="460"/>
      <c r="AI71" s="460"/>
      <c r="AJ71" s="461"/>
      <c r="AK71" s="461"/>
      <c r="AL71" s="494"/>
      <c r="AM71" s="380"/>
      <c r="AN71" s="380"/>
      <c r="AO71" s="380"/>
      <c r="AP71" s="380"/>
      <c r="AQ71" s="380"/>
      <c r="AR71" s="380"/>
      <c r="AS71" s="380"/>
      <c r="AT71" s="380"/>
      <c r="AU71" s="380"/>
      <c r="AV71" s="380"/>
      <c r="AW71" s="380"/>
      <c r="AX71" s="380"/>
      <c r="AY71" s="380"/>
      <c r="AZ71" s="380"/>
      <c r="BA71" s="380"/>
    </row>
    <row r="72" spans="1:53" s="219" customFormat="1" ht="90" customHeight="1" x14ac:dyDescent="0.25">
      <c r="A72" s="319">
        <v>44</v>
      </c>
      <c r="B72" s="495" t="s">
        <v>329</v>
      </c>
      <c r="C72" s="320">
        <v>81112501</v>
      </c>
      <c r="D72" s="321" t="s">
        <v>342</v>
      </c>
      <c r="E72" s="320" t="s">
        <v>219</v>
      </c>
      <c r="F72" s="320">
        <v>1</v>
      </c>
      <c r="G72" s="322" t="s">
        <v>200</v>
      </c>
      <c r="H72" s="323">
        <v>12</v>
      </c>
      <c r="I72" s="320" t="s">
        <v>202</v>
      </c>
      <c r="J72" s="320" t="s">
        <v>213</v>
      </c>
      <c r="K72" s="320" t="s">
        <v>334</v>
      </c>
      <c r="L72" s="325">
        <v>30000000</v>
      </c>
      <c r="M72" s="325">
        <v>30000000</v>
      </c>
      <c r="N72" s="326" t="s">
        <v>215</v>
      </c>
      <c r="O72" s="326" t="s">
        <v>206</v>
      </c>
      <c r="P72" s="327" t="s">
        <v>321</v>
      </c>
      <c r="Q72" s="342"/>
      <c r="R72" s="457"/>
      <c r="S72" s="458"/>
      <c r="T72" s="459"/>
      <c r="U72" s="344"/>
      <c r="V72" s="345"/>
      <c r="W72" s="436"/>
      <c r="X72" s="348"/>
      <c r="Y72" s="347"/>
      <c r="Z72" s="347"/>
      <c r="AA72" s="347"/>
      <c r="AB72" s="493"/>
      <c r="AC72" s="346"/>
      <c r="AD72" s="346"/>
      <c r="AE72" s="346"/>
      <c r="AF72" s="346"/>
      <c r="AG72" s="350"/>
      <c r="AH72" s="460"/>
      <c r="AI72" s="460"/>
      <c r="AJ72" s="461"/>
      <c r="AK72" s="461"/>
      <c r="AL72" s="494"/>
      <c r="AM72" s="380"/>
      <c r="AN72" s="380"/>
      <c r="AO72" s="380"/>
      <c r="AP72" s="380"/>
      <c r="AQ72" s="380"/>
      <c r="AR72" s="380"/>
      <c r="AS72" s="380"/>
      <c r="AT72" s="380"/>
      <c r="AU72" s="380"/>
      <c r="AV72" s="380"/>
      <c r="AW72" s="380"/>
      <c r="AX72" s="380"/>
      <c r="AY72" s="380"/>
      <c r="AZ72" s="380"/>
      <c r="BA72" s="380"/>
    </row>
    <row r="73" spans="1:53" s="219" customFormat="1" ht="90" customHeight="1" x14ac:dyDescent="0.25">
      <c r="A73" s="319">
        <v>45</v>
      </c>
      <c r="B73" s="367" t="s">
        <v>329</v>
      </c>
      <c r="C73" s="320">
        <v>81112501</v>
      </c>
      <c r="D73" s="496" t="s">
        <v>343</v>
      </c>
      <c r="E73" s="367" t="s">
        <v>331</v>
      </c>
      <c r="F73" s="320">
        <v>1</v>
      </c>
      <c r="G73" s="322" t="s">
        <v>211</v>
      </c>
      <c r="H73" s="497" t="s">
        <v>344</v>
      </c>
      <c r="I73" s="320" t="s">
        <v>227</v>
      </c>
      <c r="J73" s="320" t="s">
        <v>213</v>
      </c>
      <c r="K73" s="320" t="s">
        <v>334</v>
      </c>
      <c r="L73" s="498">
        <v>100000000</v>
      </c>
      <c r="M73" s="498">
        <v>100000000</v>
      </c>
      <c r="N73" s="326" t="s">
        <v>215</v>
      </c>
      <c r="O73" s="326" t="s">
        <v>206</v>
      </c>
      <c r="P73" s="499" t="s">
        <v>321</v>
      </c>
      <c r="Q73" s="500"/>
      <c r="R73" s="457"/>
      <c r="S73" s="458"/>
      <c r="T73" s="459"/>
      <c r="U73" s="344"/>
      <c r="V73" s="345"/>
      <c r="W73" s="436"/>
      <c r="X73" s="348"/>
      <c r="Y73" s="347"/>
      <c r="Z73" s="347"/>
      <c r="AA73" s="347"/>
      <c r="AB73" s="493"/>
      <c r="AC73" s="346"/>
      <c r="AD73" s="346"/>
      <c r="AE73" s="346"/>
      <c r="AF73" s="346"/>
      <c r="AG73" s="350"/>
      <c r="AH73" s="460"/>
      <c r="AI73" s="460"/>
      <c r="AJ73" s="461"/>
      <c r="AK73" s="461"/>
      <c r="AL73" s="494"/>
      <c r="AM73" s="380"/>
      <c r="AN73" s="380"/>
      <c r="AO73" s="380"/>
      <c r="AP73" s="380"/>
      <c r="AQ73" s="380"/>
      <c r="AR73" s="380"/>
      <c r="AS73" s="380"/>
      <c r="AT73" s="380"/>
      <c r="AU73" s="380"/>
      <c r="AV73" s="380"/>
      <c r="AW73" s="380"/>
      <c r="AX73" s="380"/>
      <c r="AY73" s="380"/>
      <c r="AZ73" s="380"/>
      <c r="BA73" s="380"/>
    </row>
    <row r="74" spans="1:53" s="219" customFormat="1" ht="90" customHeight="1" x14ac:dyDescent="0.25">
      <c r="A74" s="319">
        <v>46</v>
      </c>
      <c r="B74" s="367" t="s">
        <v>329</v>
      </c>
      <c r="C74" s="320">
        <v>93151502</v>
      </c>
      <c r="D74" s="321" t="s">
        <v>345</v>
      </c>
      <c r="E74" s="320" t="s">
        <v>331</v>
      </c>
      <c r="F74" s="320">
        <v>1</v>
      </c>
      <c r="G74" s="322" t="s">
        <v>211</v>
      </c>
      <c r="H74" s="323">
        <v>12</v>
      </c>
      <c r="I74" s="320" t="s">
        <v>333</v>
      </c>
      <c r="J74" s="320" t="s">
        <v>213</v>
      </c>
      <c r="K74" s="320" t="s">
        <v>334</v>
      </c>
      <c r="L74" s="325">
        <v>205816361</v>
      </c>
      <c r="M74" s="325">
        <v>205816361</v>
      </c>
      <c r="N74" s="326" t="s">
        <v>215</v>
      </c>
      <c r="O74" s="326" t="s">
        <v>206</v>
      </c>
      <c r="P74" s="327" t="s">
        <v>321</v>
      </c>
      <c r="Q74" s="342"/>
      <c r="R74" s="343"/>
      <c r="S74" s="343"/>
      <c r="T74" s="344"/>
      <c r="U74" s="348"/>
      <c r="V74" s="346"/>
      <c r="W74" s="347"/>
      <c r="X74" s="348"/>
      <c r="Y74" s="347"/>
      <c r="Z74" s="347"/>
      <c r="AA74" s="346"/>
      <c r="AB74" s="349"/>
      <c r="AC74" s="346"/>
      <c r="AD74" s="346"/>
      <c r="AE74" s="346"/>
      <c r="AF74" s="346"/>
      <c r="AG74" s="350"/>
      <c r="AH74" s="402"/>
      <c r="AI74" s="351"/>
      <c r="AJ74" s="351"/>
      <c r="AK74" s="346"/>
      <c r="AL74" s="346"/>
      <c r="AM74" s="380"/>
      <c r="AN74" s="380"/>
      <c r="AO74" s="437"/>
      <c r="AP74" s="424"/>
      <c r="AQ74" s="437"/>
      <c r="AR74" s="380"/>
      <c r="AS74" s="380"/>
      <c r="AT74" s="380"/>
      <c r="AU74" s="380"/>
      <c r="AV74" s="380"/>
      <c r="AW74" s="380"/>
      <c r="AX74" s="380"/>
      <c r="AY74" s="380"/>
      <c r="AZ74" s="380"/>
      <c r="BA74" s="380"/>
    </row>
    <row r="75" spans="1:53" s="219" customFormat="1" ht="90" customHeight="1" x14ac:dyDescent="0.25">
      <c r="A75" s="319">
        <v>47</v>
      </c>
      <c r="B75" s="367" t="s">
        <v>329</v>
      </c>
      <c r="C75" s="320">
        <v>93151502</v>
      </c>
      <c r="D75" s="321" t="s">
        <v>346</v>
      </c>
      <c r="E75" s="320" t="s">
        <v>331</v>
      </c>
      <c r="F75" s="320">
        <v>1</v>
      </c>
      <c r="G75" s="322" t="s">
        <v>211</v>
      </c>
      <c r="H75" s="323">
        <v>12</v>
      </c>
      <c r="I75" s="320" t="s">
        <v>333</v>
      </c>
      <c r="J75" s="320" t="s">
        <v>213</v>
      </c>
      <c r="K75" s="320" t="s">
        <v>334</v>
      </c>
      <c r="L75" s="325">
        <v>316300000</v>
      </c>
      <c r="M75" s="325">
        <v>316300000</v>
      </c>
      <c r="N75" s="326" t="s">
        <v>215</v>
      </c>
      <c r="O75" s="326" t="s">
        <v>206</v>
      </c>
      <c r="P75" s="327" t="s">
        <v>321</v>
      </c>
      <c r="Q75" s="342"/>
      <c r="R75" s="343"/>
      <c r="S75" s="343"/>
      <c r="T75" s="344"/>
      <c r="U75" s="348"/>
      <c r="V75" s="346"/>
      <c r="W75" s="347"/>
      <c r="X75" s="348"/>
      <c r="Y75" s="347"/>
      <c r="Z75" s="347"/>
      <c r="AA75" s="346"/>
      <c r="AB75" s="349"/>
      <c r="AC75" s="346"/>
      <c r="AD75" s="346"/>
      <c r="AE75" s="346"/>
      <c r="AF75" s="346"/>
      <c r="AG75" s="350"/>
      <c r="AH75" s="346"/>
      <c r="AI75" s="351"/>
      <c r="AJ75" s="351"/>
      <c r="AK75" s="346"/>
      <c r="AL75" s="346"/>
      <c r="AM75" s="380"/>
      <c r="AN75" s="379"/>
      <c r="AO75" s="380"/>
      <c r="AP75" s="380"/>
      <c r="AQ75" s="380"/>
      <c r="AR75" s="380"/>
      <c r="AS75" s="380"/>
      <c r="AT75" s="380"/>
      <c r="AU75" s="380"/>
      <c r="AV75" s="380"/>
      <c r="AW75" s="380"/>
      <c r="AX75" s="380"/>
      <c r="AY75" s="380"/>
      <c r="AZ75" s="380"/>
      <c r="BA75" s="380"/>
    </row>
    <row r="76" spans="1:53" s="219" customFormat="1" ht="90" customHeight="1" x14ac:dyDescent="0.25">
      <c r="A76" s="319">
        <v>48</v>
      </c>
      <c r="B76" s="367" t="s">
        <v>329</v>
      </c>
      <c r="C76" s="320">
        <v>81112501</v>
      </c>
      <c r="D76" s="321" t="s">
        <v>347</v>
      </c>
      <c r="E76" s="320" t="s">
        <v>331</v>
      </c>
      <c r="F76" s="320">
        <v>1</v>
      </c>
      <c r="G76" s="322" t="s">
        <v>211</v>
      </c>
      <c r="H76" s="323" t="s">
        <v>221</v>
      </c>
      <c r="I76" s="320" t="s">
        <v>333</v>
      </c>
      <c r="J76" s="320" t="s">
        <v>213</v>
      </c>
      <c r="K76" s="320" t="s">
        <v>334</v>
      </c>
      <c r="L76" s="325">
        <v>30000000</v>
      </c>
      <c r="M76" s="325">
        <v>30000000</v>
      </c>
      <c r="N76" s="326" t="s">
        <v>215</v>
      </c>
      <c r="O76" s="326" t="s">
        <v>206</v>
      </c>
      <c r="P76" s="327" t="s">
        <v>321</v>
      </c>
      <c r="Q76" s="501"/>
      <c r="R76" s="372"/>
      <c r="S76" s="372"/>
      <c r="T76" s="373"/>
      <c r="U76" s="348"/>
      <c r="V76" s="348"/>
      <c r="W76" s="347"/>
      <c r="X76" s="348"/>
      <c r="Y76" s="347"/>
      <c r="Z76" s="347"/>
      <c r="AA76" s="348"/>
      <c r="AB76" s="502"/>
      <c r="AC76" s="502"/>
      <c r="AD76" s="502"/>
      <c r="AE76" s="502"/>
      <c r="AF76" s="503"/>
      <c r="AG76" s="503"/>
      <c r="AH76" s="504"/>
      <c r="AI76" s="374"/>
      <c r="AJ76" s="374"/>
      <c r="AK76" s="348"/>
      <c r="AL76" s="348"/>
      <c r="AM76" s="380"/>
      <c r="AN76" s="380"/>
      <c r="AO76" s="437"/>
      <c r="AP76" s="424"/>
      <c r="AQ76" s="437"/>
      <c r="AR76" s="437"/>
      <c r="AS76" s="380"/>
      <c r="AT76" s="380"/>
      <c r="AU76" s="380"/>
      <c r="AV76" s="380"/>
      <c r="AW76" s="380"/>
      <c r="AX76" s="380"/>
      <c r="AY76" s="380"/>
      <c r="AZ76" s="380"/>
      <c r="BA76" s="380"/>
    </row>
    <row r="77" spans="1:53" s="219" customFormat="1" ht="90" customHeight="1" x14ac:dyDescent="0.25">
      <c r="A77" s="319">
        <v>49</v>
      </c>
      <c r="B77" s="367" t="s">
        <v>329</v>
      </c>
      <c r="C77" s="320">
        <v>43232303</v>
      </c>
      <c r="D77" s="321" t="s">
        <v>348</v>
      </c>
      <c r="E77" s="320" t="s">
        <v>331</v>
      </c>
      <c r="F77" s="320">
        <v>1</v>
      </c>
      <c r="G77" s="322" t="s">
        <v>220</v>
      </c>
      <c r="H77" s="323">
        <v>12</v>
      </c>
      <c r="I77" s="320" t="s">
        <v>333</v>
      </c>
      <c r="J77" s="320" t="s">
        <v>213</v>
      </c>
      <c r="K77" s="320" t="s">
        <v>334</v>
      </c>
      <c r="L77" s="325">
        <v>70000000</v>
      </c>
      <c r="M77" s="325">
        <v>70000000</v>
      </c>
      <c r="N77" s="326" t="s">
        <v>215</v>
      </c>
      <c r="O77" s="326" t="s">
        <v>206</v>
      </c>
      <c r="P77" s="327" t="s">
        <v>321</v>
      </c>
      <c r="Q77" s="505"/>
      <c r="R77" s="372"/>
      <c r="S77" s="372"/>
      <c r="T77" s="373"/>
      <c r="U77" s="348"/>
      <c r="V77" s="348"/>
      <c r="W77" s="347"/>
      <c r="X77" s="348"/>
      <c r="Y77" s="347"/>
      <c r="Z77" s="347"/>
      <c r="AA77" s="348"/>
      <c r="AB77" s="502"/>
      <c r="AC77" s="502"/>
      <c r="AD77" s="502"/>
      <c r="AE77" s="502"/>
      <c r="AF77" s="503"/>
      <c r="AG77" s="503"/>
      <c r="AH77" s="504"/>
      <c r="AI77" s="374"/>
      <c r="AJ77" s="374"/>
      <c r="AK77" s="348"/>
      <c r="AL77" s="348"/>
      <c r="AM77" s="380"/>
      <c r="AN77" s="380"/>
      <c r="AO77" s="380"/>
      <c r="AP77" s="380"/>
      <c r="AQ77" s="380"/>
      <c r="AR77" s="380"/>
      <c r="AS77" s="380"/>
      <c r="AT77" s="380"/>
      <c r="AU77" s="380"/>
      <c r="AV77" s="380"/>
      <c r="AW77" s="380"/>
      <c r="AX77" s="380"/>
      <c r="AY77" s="380"/>
      <c r="AZ77" s="380"/>
      <c r="BA77" s="380"/>
    </row>
    <row r="78" spans="1:53" s="219" customFormat="1" ht="90" customHeight="1" x14ac:dyDescent="0.25">
      <c r="A78" s="319">
        <v>50</v>
      </c>
      <c r="B78" s="367" t="s">
        <v>329</v>
      </c>
      <c r="C78" s="320">
        <v>80101706</v>
      </c>
      <c r="D78" s="321" t="s">
        <v>349</v>
      </c>
      <c r="E78" s="320" t="s">
        <v>331</v>
      </c>
      <c r="F78" s="320">
        <v>1</v>
      </c>
      <c r="G78" s="322" t="s">
        <v>211</v>
      </c>
      <c r="H78" s="323" t="s">
        <v>221</v>
      </c>
      <c r="I78" s="320" t="s">
        <v>350</v>
      </c>
      <c r="J78" s="320" t="s">
        <v>213</v>
      </c>
      <c r="K78" s="320" t="s">
        <v>334</v>
      </c>
      <c r="L78" s="325">
        <v>40000000</v>
      </c>
      <c r="M78" s="325">
        <v>40000000</v>
      </c>
      <c r="N78" s="326" t="s">
        <v>215</v>
      </c>
      <c r="O78" s="326" t="s">
        <v>206</v>
      </c>
      <c r="P78" s="327" t="s">
        <v>321</v>
      </c>
      <c r="Q78" s="342"/>
      <c r="R78" s="506"/>
      <c r="S78" s="506"/>
      <c r="T78" s="506"/>
      <c r="U78" s="506"/>
      <c r="V78" s="506"/>
      <c r="W78" s="507"/>
      <c r="X78" s="348"/>
      <c r="Y78" s="347"/>
      <c r="Z78" s="347"/>
      <c r="AA78" s="506"/>
      <c r="AB78" s="508"/>
      <c r="AC78" s="506"/>
      <c r="AD78" s="506"/>
      <c r="AE78" s="506"/>
      <c r="AF78" s="506"/>
      <c r="AG78" s="509"/>
      <c r="AH78" s="506"/>
      <c r="AI78" s="506"/>
      <c r="AJ78" s="506"/>
      <c r="AK78" s="506"/>
      <c r="AL78" s="506"/>
      <c r="AM78" s="506"/>
      <c r="AN78" s="506"/>
      <c r="AO78" s="506"/>
      <c r="AP78" s="506"/>
      <c r="AQ78" s="506"/>
      <c r="AR78" s="506"/>
      <c r="AS78" s="506"/>
      <c r="AT78" s="506"/>
      <c r="AU78" s="506"/>
      <c r="AV78" s="506"/>
      <c r="AW78" s="506"/>
      <c r="AX78" s="506"/>
      <c r="AY78" s="506"/>
      <c r="AZ78" s="506"/>
      <c r="BA78" s="506"/>
    </row>
    <row r="79" spans="1:53" s="219" customFormat="1" ht="90" customHeight="1" x14ac:dyDescent="0.25">
      <c r="A79" s="510">
        <v>51</v>
      </c>
      <c r="B79" s="511" t="s">
        <v>329</v>
      </c>
      <c r="C79" s="406">
        <v>43211507</v>
      </c>
      <c r="D79" s="407" t="s">
        <v>351</v>
      </c>
      <c r="E79" s="406" t="s">
        <v>219</v>
      </c>
      <c r="F79" s="406">
        <v>1</v>
      </c>
      <c r="G79" s="408" t="s">
        <v>245</v>
      </c>
      <c r="H79" s="409" t="s">
        <v>221</v>
      </c>
      <c r="I79" s="406" t="s">
        <v>333</v>
      </c>
      <c r="J79" s="406" t="s">
        <v>213</v>
      </c>
      <c r="K79" s="406" t="s">
        <v>334</v>
      </c>
      <c r="L79" s="411"/>
      <c r="M79" s="411"/>
      <c r="N79" s="412" t="s">
        <v>215</v>
      </c>
      <c r="O79" s="412" t="s">
        <v>206</v>
      </c>
      <c r="P79" s="413" t="s">
        <v>321</v>
      </c>
      <c r="Q79" s="512"/>
      <c r="R79" s="513"/>
      <c r="S79" s="513"/>
      <c r="T79" s="514"/>
      <c r="U79" s="515"/>
      <c r="V79" s="516"/>
      <c r="W79" s="517"/>
      <c r="X79" s="515"/>
      <c r="Y79" s="518"/>
      <c r="Z79" s="518"/>
      <c r="AA79" s="516"/>
      <c r="AB79" s="349"/>
      <c r="AC79" s="346"/>
      <c r="AD79" s="346"/>
      <c r="AE79" s="346"/>
      <c r="AF79" s="346"/>
      <c r="AG79" s="350"/>
      <c r="AH79" s="519"/>
      <c r="AI79" s="520"/>
      <c r="AJ79" s="520"/>
      <c r="AK79" s="516"/>
      <c r="AL79" s="518"/>
      <c r="AM79" s="521"/>
      <c r="AN79" s="521"/>
      <c r="AO79" s="521"/>
      <c r="AP79" s="521"/>
      <c r="AQ79" s="521"/>
      <c r="AR79" s="521"/>
      <c r="AS79" s="521"/>
      <c r="AT79" s="521"/>
      <c r="AU79" s="522"/>
      <c r="AV79" s="522"/>
      <c r="AW79" s="522"/>
      <c r="AX79" s="522"/>
      <c r="AY79" s="522"/>
      <c r="AZ79" s="522"/>
      <c r="BA79" s="522"/>
    </row>
    <row r="80" spans="1:53" s="219" customFormat="1" ht="90" customHeight="1" x14ac:dyDescent="0.25">
      <c r="A80" s="319">
        <v>52</v>
      </c>
      <c r="B80" s="367" t="s">
        <v>329</v>
      </c>
      <c r="C80" s="320">
        <v>43211507</v>
      </c>
      <c r="D80" s="321" t="s">
        <v>352</v>
      </c>
      <c r="E80" s="320" t="s">
        <v>331</v>
      </c>
      <c r="F80" s="320">
        <v>1</v>
      </c>
      <c r="G80" s="322" t="s">
        <v>245</v>
      </c>
      <c r="H80" s="323">
        <v>2</v>
      </c>
      <c r="I80" s="320" t="s">
        <v>202</v>
      </c>
      <c r="J80" s="320" t="s">
        <v>213</v>
      </c>
      <c r="K80" s="320" t="s">
        <v>334</v>
      </c>
      <c r="L80" s="325">
        <v>10000000</v>
      </c>
      <c r="M80" s="325">
        <v>10000000</v>
      </c>
      <c r="N80" s="326" t="s">
        <v>215</v>
      </c>
      <c r="O80" s="326" t="s">
        <v>206</v>
      </c>
      <c r="P80" s="327" t="s">
        <v>321</v>
      </c>
      <c r="Q80" s="342"/>
      <c r="R80" s="343"/>
      <c r="S80" s="343"/>
      <c r="T80" s="344"/>
      <c r="U80" s="348"/>
      <c r="V80" s="346"/>
      <c r="W80" s="347"/>
      <c r="X80" s="348"/>
      <c r="Y80" s="347"/>
      <c r="Z80" s="347"/>
      <c r="AA80" s="346"/>
      <c r="AB80" s="349"/>
      <c r="AC80" s="346"/>
      <c r="AD80" s="346"/>
      <c r="AE80" s="346"/>
      <c r="AF80" s="346"/>
      <c r="AG80" s="350"/>
      <c r="AH80" s="403"/>
      <c r="AI80" s="351"/>
      <c r="AJ80" s="351"/>
      <c r="AK80" s="346"/>
      <c r="AL80" s="347"/>
      <c r="AM80" s="380"/>
      <c r="AN80" s="380"/>
      <c r="AO80" s="380"/>
      <c r="AP80" s="380"/>
      <c r="AQ80" s="380"/>
      <c r="AR80" s="380"/>
      <c r="AS80" s="380"/>
      <c r="AT80" s="380"/>
      <c r="AU80" s="380"/>
      <c r="AV80" s="380"/>
      <c r="AW80" s="380"/>
      <c r="AX80" s="380"/>
      <c r="AY80" s="380"/>
      <c r="AZ80" s="380"/>
      <c r="BA80" s="380"/>
    </row>
    <row r="81" spans="1:275" s="219" customFormat="1" ht="90" customHeight="1" x14ac:dyDescent="0.25">
      <c r="A81" s="319">
        <v>53</v>
      </c>
      <c r="B81" s="367" t="s">
        <v>329</v>
      </c>
      <c r="C81" s="320">
        <v>43211507</v>
      </c>
      <c r="D81" s="321" t="s">
        <v>353</v>
      </c>
      <c r="E81" s="320" t="s">
        <v>331</v>
      </c>
      <c r="F81" s="320">
        <v>1</v>
      </c>
      <c r="G81" s="322" t="s">
        <v>211</v>
      </c>
      <c r="H81" s="323">
        <v>12</v>
      </c>
      <c r="I81" s="320" t="s">
        <v>227</v>
      </c>
      <c r="J81" s="320" t="s">
        <v>213</v>
      </c>
      <c r="K81" s="320" t="s">
        <v>334</v>
      </c>
      <c r="L81" s="325">
        <v>80000000</v>
      </c>
      <c r="M81" s="325">
        <v>80000000</v>
      </c>
      <c r="N81" s="326" t="s">
        <v>215</v>
      </c>
      <c r="O81" s="326" t="s">
        <v>206</v>
      </c>
      <c r="P81" s="327" t="s">
        <v>321</v>
      </c>
      <c r="Q81" s="342"/>
      <c r="R81" s="343"/>
      <c r="S81" s="343"/>
      <c r="T81" s="344"/>
      <c r="U81" s="348"/>
      <c r="V81" s="346"/>
      <c r="W81" s="401"/>
      <c r="X81" s="348"/>
      <c r="Y81" s="347"/>
      <c r="Z81" s="347"/>
      <c r="AA81" s="346"/>
      <c r="AB81" s="349"/>
      <c r="AC81" s="346"/>
      <c r="AD81" s="346"/>
      <c r="AE81" s="346"/>
      <c r="AF81" s="346"/>
      <c r="AG81" s="350"/>
      <c r="AH81" s="403"/>
      <c r="AI81" s="351"/>
      <c r="AJ81" s="351"/>
      <c r="AK81" s="346"/>
      <c r="AL81" s="347"/>
      <c r="AM81" s="380"/>
      <c r="AN81" s="380"/>
      <c r="AO81" s="380"/>
      <c r="AP81" s="380"/>
      <c r="AQ81" s="380"/>
      <c r="AR81" s="380"/>
      <c r="AS81" s="380"/>
      <c r="AT81" s="380"/>
      <c r="AU81" s="380"/>
      <c r="AV81" s="380"/>
      <c r="AW81" s="380"/>
      <c r="AX81" s="380"/>
      <c r="AY81" s="380"/>
      <c r="AZ81" s="380"/>
      <c r="BA81" s="380"/>
    </row>
    <row r="82" spans="1:275" s="219" customFormat="1" ht="90" customHeight="1" x14ac:dyDescent="0.25">
      <c r="A82" s="319">
        <v>54</v>
      </c>
      <c r="B82" s="367" t="s">
        <v>329</v>
      </c>
      <c r="C82" s="320">
        <v>40101701</v>
      </c>
      <c r="D82" s="321" t="s">
        <v>354</v>
      </c>
      <c r="E82" s="320" t="s">
        <v>331</v>
      </c>
      <c r="F82" s="320">
        <v>1</v>
      </c>
      <c r="G82" s="322" t="s">
        <v>211</v>
      </c>
      <c r="H82" s="323">
        <v>12</v>
      </c>
      <c r="I82" s="320" t="s">
        <v>282</v>
      </c>
      <c r="J82" s="320" t="s">
        <v>213</v>
      </c>
      <c r="K82" s="320" t="s">
        <v>334</v>
      </c>
      <c r="L82" s="325">
        <v>31767608</v>
      </c>
      <c r="M82" s="325">
        <v>31767608</v>
      </c>
      <c r="N82" s="326" t="s">
        <v>215</v>
      </c>
      <c r="O82" s="326" t="s">
        <v>206</v>
      </c>
      <c r="P82" s="327" t="s">
        <v>321</v>
      </c>
      <c r="Q82" s="512"/>
      <c r="R82" s="343"/>
      <c r="S82" s="443"/>
      <c r="T82" s="344"/>
      <c r="U82" s="345"/>
      <c r="V82" s="346"/>
      <c r="W82" s="385"/>
      <c r="X82" s="348"/>
      <c r="Y82" s="347"/>
      <c r="Z82" s="347"/>
      <c r="AA82" s="345"/>
      <c r="AB82" s="349"/>
      <c r="AC82" s="346"/>
      <c r="AD82" s="346"/>
      <c r="AE82" s="346"/>
      <c r="AF82" s="346"/>
      <c r="AG82" s="350"/>
      <c r="AH82" s="345"/>
      <c r="AI82" s="351"/>
      <c r="AJ82" s="351"/>
      <c r="AK82" s="460"/>
      <c r="AL82" s="347"/>
      <c r="AM82" s="380"/>
      <c r="AN82" s="380"/>
      <c r="AO82" s="380"/>
      <c r="AP82" s="380"/>
      <c r="AQ82" s="380"/>
      <c r="AR82" s="380"/>
      <c r="AS82" s="380"/>
      <c r="AT82" s="380"/>
      <c r="AU82" s="380"/>
      <c r="AV82" s="380"/>
      <c r="AW82" s="380"/>
      <c r="AX82" s="380"/>
      <c r="AY82" s="380"/>
      <c r="AZ82" s="380"/>
      <c r="BA82" s="380"/>
    </row>
    <row r="83" spans="1:275" s="220" customFormat="1" ht="90" customHeight="1" x14ac:dyDescent="0.25">
      <c r="A83" s="319">
        <v>55</v>
      </c>
      <c r="B83" s="367" t="s">
        <v>329</v>
      </c>
      <c r="C83" s="320">
        <v>43222815</v>
      </c>
      <c r="D83" s="321" t="s">
        <v>355</v>
      </c>
      <c r="E83" s="320" t="s">
        <v>331</v>
      </c>
      <c r="F83" s="320">
        <v>1</v>
      </c>
      <c r="G83" s="322" t="s">
        <v>236</v>
      </c>
      <c r="H83" s="323" t="s">
        <v>221</v>
      </c>
      <c r="I83" s="322" t="s">
        <v>282</v>
      </c>
      <c r="J83" s="320" t="s">
        <v>203</v>
      </c>
      <c r="K83" s="320" t="s">
        <v>222</v>
      </c>
      <c r="L83" s="325">
        <v>53333333</v>
      </c>
      <c r="M83" s="325">
        <v>53333333</v>
      </c>
      <c r="N83" s="326" t="s">
        <v>229</v>
      </c>
      <c r="O83" s="326" t="s">
        <v>230</v>
      </c>
      <c r="P83" s="327" t="s">
        <v>321</v>
      </c>
      <c r="Q83" s="523"/>
      <c r="R83" s="343"/>
      <c r="S83" s="343"/>
      <c r="T83" s="344"/>
      <c r="U83" s="348"/>
      <c r="V83" s="346"/>
      <c r="W83" s="347"/>
      <c r="X83" s="348"/>
      <c r="Y83" s="347"/>
      <c r="Z83" s="347"/>
      <c r="AA83" s="346"/>
      <c r="AB83" s="346"/>
      <c r="AC83" s="346"/>
      <c r="AD83" s="346"/>
      <c r="AE83" s="346"/>
      <c r="AF83" s="346"/>
      <c r="AG83" s="346"/>
      <c r="AH83" s="403"/>
      <c r="AI83" s="351"/>
      <c r="AJ83" s="351"/>
      <c r="AK83" s="346"/>
      <c r="AL83" s="346"/>
      <c r="AM83" s="524"/>
      <c r="AN83" s="524"/>
      <c r="AO83" s="524"/>
      <c r="AP83" s="524"/>
      <c r="AQ83" s="524"/>
      <c r="AR83" s="525"/>
      <c r="AS83" s="525"/>
      <c r="AT83" s="452"/>
      <c r="AU83" s="452"/>
      <c r="AV83" s="452"/>
      <c r="AW83" s="452"/>
      <c r="AX83" s="452"/>
      <c r="AY83" s="452"/>
      <c r="AZ83" s="452"/>
      <c r="BA83" s="452"/>
      <c r="BB83" s="219"/>
      <c r="BC83" s="219"/>
      <c r="BD83" s="219"/>
      <c r="BE83" s="219"/>
      <c r="BF83" s="219"/>
      <c r="BG83" s="219"/>
      <c r="BH83" s="219"/>
      <c r="BI83" s="219"/>
      <c r="BJ83" s="219"/>
      <c r="BK83" s="219"/>
      <c r="BL83" s="219"/>
      <c r="BM83" s="219"/>
      <c r="BN83" s="219"/>
      <c r="BO83" s="219"/>
      <c r="BP83" s="219"/>
      <c r="BQ83" s="219"/>
      <c r="BR83" s="219"/>
      <c r="BS83" s="219"/>
      <c r="BT83" s="219"/>
      <c r="BU83" s="219"/>
      <c r="BV83" s="219"/>
      <c r="BW83" s="219"/>
      <c r="BX83" s="219"/>
      <c r="BY83" s="219"/>
      <c r="BZ83" s="219"/>
      <c r="CA83" s="219"/>
      <c r="CB83" s="219"/>
      <c r="CC83" s="219"/>
      <c r="CD83" s="219"/>
      <c r="CE83" s="219"/>
      <c r="CF83" s="219"/>
      <c r="CG83" s="219"/>
      <c r="CH83" s="219"/>
      <c r="CI83" s="219"/>
      <c r="CJ83" s="219"/>
      <c r="CK83" s="219"/>
      <c r="CL83" s="219"/>
      <c r="CM83" s="219"/>
      <c r="CN83" s="219"/>
      <c r="CO83" s="219"/>
      <c r="CP83" s="219"/>
      <c r="CQ83" s="219"/>
      <c r="CR83" s="219"/>
      <c r="CS83" s="219"/>
      <c r="CT83" s="219"/>
      <c r="CU83" s="219"/>
      <c r="CV83" s="219"/>
      <c r="CW83" s="219"/>
      <c r="CX83" s="219"/>
      <c r="CY83" s="219"/>
      <c r="CZ83" s="219"/>
      <c r="DA83" s="219"/>
      <c r="DB83" s="219"/>
      <c r="DC83" s="219"/>
      <c r="DD83" s="219"/>
      <c r="DE83" s="219"/>
      <c r="DF83" s="219"/>
      <c r="DG83" s="219"/>
      <c r="DH83" s="219"/>
      <c r="DI83" s="219"/>
      <c r="DJ83" s="219"/>
      <c r="DK83" s="219"/>
      <c r="DL83" s="219"/>
      <c r="DM83" s="219"/>
      <c r="DN83" s="219"/>
      <c r="DO83" s="219"/>
      <c r="DP83" s="219"/>
      <c r="DQ83" s="219"/>
      <c r="DR83" s="219"/>
      <c r="DS83" s="219"/>
      <c r="DT83" s="219"/>
      <c r="DU83" s="219"/>
      <c r="DV83" s="219"/>
      <c r="DW83" s="219"/>
      <c r="DX83" s="219"/>
      <c r="DY83" s="219"/>
      <c r="DZ83" s="219"/>
      <c r="EA83" s="219"/>
      <c r="EB83" s="219"/>
      <c r="EC83" s="219"/>
      <c r="ED83" s="219"/>
      <c r="EE83" s="219"/>
      <c r="EF83" s="219"/>
      <c r="EG83" s="219"/>
      <c r="EH83" s="219"/>
      <c r="EI83" s="219"/>
      <c r="EJ83" s="219"/>
      <c r="EK83" s="219"/>
      <c r="EL83" s="219"/>
      <c r="EM83" s="219"/>
      <c r="EN83" s="219"/>
      <c r="EO83" s="219"/>
      <c r="EP83" s="219"/>
      <c r="EQ83" s="219"/>
      <c r="ER83" s="219"/>
      <c r="ES83" s="219"/>
      <c r="ET83" s="219"/>
      <c r="EU83" s="219"/>
      <c r="EV83" s="219"/>
      <c r="EW83" s="219"/>
      <c r="EX83" s="219"/>
      <c r="EY83" s="219"/>
      <c r="EZ83" s="219"/>
      <c r="FA83" s="219"/>
      <c r="FB83" s="219"/>
      <c r="FC83" s="219"/>
      <c r="FD83" s="219"/>
      <c r="FE83" s="219"/>
      <c r="FF83" s="219"/>
      <c r="FG83" s="219"/>
      <c r="FH83" s="219"/>
      <c r="FI83" s="219"/>
      <c r="FJ83" s="219"/>
      <c r="FK83" s="219"/>
      <c r="FL83" s="219"/>
      <c r="FM83" s="219"/>
      <c r="FN83" s="219"/>
      <c r="FO83" s="219"/>
      <c r="FP83" s="219"/>
      <c r="FQ83" s="219"/>
      <c r="FR83" s="219"/>
      <c r="FS83" s="219"/>
      <c r="FT83" s="219"/>
      <c r="FU83" s="219"/>
      <c r="FV83" s="219"/>
      <c r="FW83" s="219"/>
      <c r="FX83" s="219"/>
      <c r="FY83" s="219"/>
      <c r="FZ83" s="219"/>
      <c r="GA83" s="219"/>
      <c r="GB83" s="219"/>
      <c r="GC83" s="219"/>
      <c r="GD83" s="219"/>
      <c r="GE83" s="219"/>
      <c r="GF83" s="219"/>
      <c r="GG83" s="219"/>
      <c r="GH83" s="219"/>
      <c r="GI83" s="219"/>
      <c r="GJ83" s="219"/>
      <c r="GK83" s="219"/>
      <c r="GL83" s="219"/>
      <c r="GM83" s="219"/>
      <c r="GN83" s="219"/>
      <c r="GO83" s="219"/>
      <c r="GP83" s="219"/>
      <c r="GQ83" s="219"/>
      <c r="GR83" s="219"/>
      <c r="GS83" s="219"/>
      <c r="GT83" s="219"/>
      <c r="GU83" s="219"/>
      <c r="GV83" s="219"/>
      <c r="GW83" s="219"/>
      <c r="GX83" s="219"/>
      <c r="GY83" s="219"/>
      <c r="GZ83" s="219"/>
      <c r="HA83" s="219"/>
      <c r="HB83" s="219"/>
      <c r="HC83" s="219"/>
      <c r="HD83" s="219"/>
      <c r="HE83" s="219"/>
      <c r="HF83" s="219"/>
      <c r="HG83" s="219"/>
      <c r="HH83" s="219"/>
      <c r="HI83" s="219"/>
      <c r="HJ83" s="219"/>
      <c r="HK83" s="219"/>
      <c r="HL83" s="219"/>
      <c r="HM83" s="219"/>
      <c r="HN83" s="219"/>
      <c r="HO83" s="219"/>
      <c r="HP83" s="219"/>
      <c r="HQ83" s="219"/>
      <c r="HR83" s="219"/>
      <c r="HS83" s="219"/>
      <c r="HT83" s="219"/>
      <c r="HU83" s="219"/>
      <c r="HV83" s="219"/>
      <c r="HW83" s="219"/>
      <c r="HX83" s="219"/>
      <c r="HY83" s="219"/>
      <c r="HZ83" s="219"/>
      <c r="IA83" s="219"/>
      <c r="IB83" s="219"/>
      <c r="IC83" s="219"/>
      <c r="ID83" s="219"/>
      <c r="IE83" s="219"/>
      <c r="IF83" s="219"/>
      <c r="IG83" s="219"/>
      <c r="IH83" s="219"/>
      <c r="II83" s="219"/>
      <c r="IJ83" s="219"/>
      <c r="IK83" s="219"/>
      <c r="IL83" s="219"/>
      <c r="IM83" s="219"/>
      <c r="IN83" s="219"/>
      <c r="IO83" s="219"/>
      <c r="IP83" s="219"/>
      <c r="IQ83" s="219"/>
      <c r="IR83" s="219"/>
      <c r="IS83" s="219"/>
      <c r="IT83" s="219"/>
      <c r="IU83" s="219"/>
      <c r="IV83" s="219"/>
      <c r="IW83" s="219"/>
      <c r="IX83" s="219"/>
      <c r="IY83" s="219"/>
      <c r="IZ83" s="219"/>
      <c r="JA83" s="219"/>
      <c r="JB83" s="219"/>
      <c r="JC83" s="219"/>
      <c r="JD83" s="219"/>
      <c r="JE83" s="219"/>
      <c r="JF83" s="219"/>
      <c r="JG83" s="219"/>
      <c r="JH83" s="219"/>
      <c r="JI83" s="219"/>
      <c r="JJ83" s="219"/>
      <c r="JK83" s="219"/>
      <c r="JL83" s="219"/>
      <c r="JM83" s="219"/>
      <c r="JN83" s="219"/>
      <c r="JO83" s="219"/>
    </row>
    <row r="84" spans="1:275" s="220" customFormat="1" ht="90" customHeight="1" x14ac:dyDescent="0.25">
      <c r="A84" s="319">
        <v>56</v>
      </c>
      <c r="B84" s="367" t="s">
        <v>329</v>
      </c>
      <c r="C84" s="320">
        <v>93151502</v>
      </c>
      <c r="D84" s="321" t="s">
        <v>356</v>
      </c>
      <c r="E84" s="320" t="s">
        <v>331</v>
      </c>
      <c r="F84" s="320">
        <v>1</v>
      </c>
      <c r="G84" s="322" t="s">
        <v>236</v>
      </c>
      <c r="H84" s="323">
        <v>6</v>
      </c>
      <c r="I84" s="322" t="s">
        <v>282</v>
      </c>
      <c r="J84" s="320" t="s">
        <v>203</v>
      </c>
      <c r="K84" s="320" t="s">
        <v>222</v>
      </c>
      <c r="L84" s="325">
        <v>98232706</v>
      </c>
      <c r="M84" s="325">
        <v>98232706</v>
      </c>
      <c r="N84" s="326" t="s">
        <v>229</v>
      </c>
      <c r="O84" s="326" t="s">
        <v>230</v>
      </c>
      <c r="P84" s="327" t="s">
        <v>321</v>
      </c>
      <c r="Q84" s="523"/>
      <c r="R84" s="343"/>
      <c r="S84" s="343"/>
      <c r="T84" s="344"/>
      <c r="U84" s="348"/>
      <c r="V84" s="346"/>
      <c r="W84" s="347"/>
      <c r="X84" s="348"/>
      <c r="Y84" s="347"/>
      <c r="Z84" s="347"/>
      <c r="AA84" s="346"/>
      <c r="AB84" s="346"/>
      <c r="AC84" s="346"/>
      <c r="AD84" s="346"/>
      <c r="AE84" s="346"/>
      <c r="AF84" s="346"/>
      <c r="AG84" s="346"/>
      <c r="AH84" s="403"/>
      <c r="AI84" s="351"/>
      <c r="AJ84" s="351"/>
      <c r="AK84" s="346"/>
      <c r="AL84" s="346"/>
      <c r="AM84" s="524"/>
      <c r="AN84" s="524"/>
      <c r="AO84" s="524"/>
      <c r="AP84" s="524"/>
      <c r="AQ84" s="524"/>
      <c r="AR84" s="525"/>
      <c r="AS84" s="525"/>
      <c r="AT84" s="452"/>
      <c r="AU84" s="452"/>
      <c r="AV84" s="452"/>
      <c r="AW84" s="452"/>
      <c r="AX84" s="452"/>
      <c r="AY84" s="452"/>
      <c r="AZ84" s="452"/>
      <c r="BA84" s="452"/>
      <c r="BB84" s="219"/>
      <c r="BC84" s="219"/>
      <c r="BD84" s="219"/>
      <c r="BE84" s="219"/>
      <c r="BF84" s="219"/>
      <c r="BG84" s="219"/>
      <c r="BH84" s="219"/>
      <c r="BI84" s="219"/>
      <c r="BJ84" s="219"/>
      <c r="BK84" s="219"/>
      <c r="BL84" s="219"/>
      <c r="BM84" s="219"/>
      <c r="BN84" s="219"/>
      <c r="BO84" s="219"/>
      <c r="BP84" s="219"/>
      <c r="BQ84" s="219"/>
      <c r="BR84" s="219"/>
      <c r="BS84" s="219"/>
      <c r="BT84" s="219"/>
      <c r="BU84" s="219"/>
      <c r="BV84" s="219"/>
      <c r="BW84" s="219"/>
      <c r="BX84" s="219"/>
      <c r="BY84" s="219"/>
      <c r="BZ84" s="219"/>
      <c r="CA84" s="219"/>
      <c r="CB84" s="219"/>
      <c r="CC84" s="219"/>
      <c r="CD84" s="219"/>
      <c r="CE84" s="219"/>
      <c r="CF84" s="219"/>
      <c r="CG84" s="219"/>
      <c r="CH84" s="219"/>
      <c r="CI84" s="219"/>
      <c r="CJ84" s="219"/>
      <c r="CK84" s="219"/>
      <c r="CL84" s="219"/>
      <c r="CM84" s="219"/>
      <c r="CN84" s="219"/>
      <c r="CO84" s="219"/>
      <c r="CP84" s="219"/>
      <c r="CQ84" s="219"/>
      <c r="CR84" s="219"/>
      <c r="CS84" s="219"/>
      <c r="CT84" s="219"/>
      <c r="CU84" s="219"/>
      <c r="CV84" s="219"/>
      <c r="CW84" s="219"/>
      <c r="CX84" s="219"/>
      <c r="CY84" s="219"/>
      <c r="CZ84" s="219"/>
      <c r="DA84" s="219"/>
      <c r="DB84" s="219"/>
      <c r="DC84" s="219"/>
      <c r="DD84" s="219"/>
      <c r="DE84" s="219"/>
      <c r="DF84" s="219"/>
      <c r="DG84" s="219"/>
      <c r="DH84" s="219"/>
      <c r="DI84" s="219"/>
      <c r="DJ84" s="219"/>
      <c r="DK84" s="219"/>
      <c r="DL84" s="219"/>
      <c r="DM84" s="219"/>
      <c r="DN84" s="219"/>
      <c r="DO84" s="219"/>
      <c r="DP84" s="219"/>
      <c r="DQ84" s="219"/>
      <c r="DR84" s="219"/>
      <c r="DS84" s="219"/>
      <c r="DT84" s="219"/>
      <c r="DU84" s="219"/>
      <c r="DV84" s="219"/>
      <c r="DW84" s="219"/>
      <c r="DX84" s="219"/>
      <c r="DY84" s="219"/>
      <c r="DZ84" s="219"/>
      <c r="EA84" s="219"/>
      <c r="EB84" s="219"/>
      <c r="EC84" s="219"/>
      <c r="ED84" s="219"/>
      <c r="EE84" s="219"/>
      <c r="EF84" s="219"/>
      <c r="EG84" s="219"/>
      <c r="EH84" s="219"/>
      <c r="EI84" s="219"/>
      <c r="EJ84" s="219"/>
      <c r="EK84" s="219"/>
      <c r="EL84" s="219"/>
      <c r="EM84" s="219"/>
      <c r="EN84" s="219"/>
      <c r="EO84" s="219"/>
      <c r="EP84" s="219"/>
      <c r="EQ84" s="219"/>
      <c r="ER84" s="219"/>
      <c r="ES84" s="219"/>
      <c r="ET84" s="219"/>
      <c r="EU84" s="219"/>
      <c r="EV84" s="219"/>
      <c r="EW84" s="219"/>
      <c r="EX84" s="219"/>
      <c r="EY84" s="219"/>
      <c r="EZ84" s="219"/>
      <c r="FA84" s="219"/>
      <c r="FB84" s="219"/>
      <c r="FC84" s="219"/>
      <c r="FD84" s="219"/>
      <c r="FE84" s="219"/>
      <c r="FF84" s="219"/>
      <c r="FG84" s="219"/>
      <c r="FH84" s="219"/>
      <c r="FI84" s="219"/>
      <c r="FJ84" s="219"/>
      <c r="FK84" s="219"/>
      <c r="FL84" s="219"/>
      <c r="FM84" s="219"/>
      <c r="FN84" s="219"/>
      <c r="FO84" s="219"/>
      <c r="FP84" s="219"/>
      <c r="FQ84" s="219"/>
      <c r="FR84" s="219"/>
      <c r="FS84" s="219"/>
      <c r="FT84" s="219"/>
      <c r="FU84" s="219"/>
      <c r="FV84" s="219"/>
      <c r="FW84" s="219"/>
      <c r="FX84" s="219"/>
      <c r="FY84" s="219"/>
      <c r="FZ84" s="219"/>
      <c r="GA84" s="219"/>
      <c r="GB84" s="219"/>
      <c r="GC84" s="219"/>
      <c r="GD84" s="219"/>
      <c r="GE84" s="219"/>
      <c r="GF84" s="219"/>
      <c r="GG84" s="219"/>
      <c r="GH84" s="219"/>
      <c r="GI84" s="219"/>
      <c r="GJ84" s="219"/>
      <c r="GK84" s="219"/>
      <c r="GL84" s="219"/>
      <c r="GM84" s="219"/>
      <c r="GN84" s="219"/>
      <c r="GO84" s="219"/>
      <c r="GP84" s="219"/>
      <c r="GQ84" s="219"/>
      <c r="GR84" s="219"/>
      <c r="GS84" s="219"/>
      <c r="GT84" s="219"/>
      <c r="GU84" s="219"/>
      <c r="GV84" s="219"/>
      <c r="GW84" s="219"/>
      <c r="GX84" s="219"/>
      <c r="GY84" s="219"/>
      <c r="GZ84" s="219"/>
      <c r="HA84" s="219"/>
      <c r="HB84" s="219"/>
      <c r="HC84" s="219"/>
      <c r="HD84" s="219"/>
      <c r="HE84" s="219"/>
      <c r="HF84" s="219"/>
      <c r="HG84" s="219"/>
      <c r="HH84" s="219"/>
      <c r="HI84" s="219"/>
      <c r="HJ84" s="219"/>
      <c r="HK84" s="219"/>
      <c r="HL84" s="219"/>
      <c r="HM84" s="219"/>
      <c r="HN84" s="219"/>
      <c r="HO84" s="219"/>
      <c r="HP84" s="219"/>
      <c r="HQ84" s="219"/>
      <c r="HR84" s="219"/>
      <c r="HS84" s="219"/>
      <c r="HT84" s="219"/>
      <c r="HU84" s="219"/>
      <c r="HV84" s="219"/>
      <c r="HW84" s="219"/>
      <c r="HX84" s="219"/>
      <c r="HY84" s="219"/>
      <c r="HZ84" s="219"/>
      <c r="IA84" s="219"/>
      <c r="IB84" s="219"/>
      <c r="IC84" s="219"/>
      <c r="ID84" s="219"/>
      <c r="IE84" s="219"/>
      <c r="IF84" s="219"/>
      <c r="IG84" s="219"/>
      <c r="IH84" s="219"/>
      <c r="II84" s="219"/>
      <c r="IJ84" s="219"/>
      <c r="IK84" s="219"/>
      <c r="IL84" s="219"/>
      <c r="IM84" s="219"/>
      <c r="IN84" s="219"/>
      <c r="IO84" s="219"/>
      <c r="IP84" s="219"/>
      <c r="IQ84" s="219"/>
      <c r="IR84" s="219"/>
      <c r="IS84" s="219"/>
      <c r="IT84" s="219"/>
      <c r="IU84" s="219"/>
      <c r="IV84" s="219"/>
      <c r="IW84" s="219"/>
      <c r="IX84" s="219"/>
      <c r="IY84" s="219"/>
      <c r="IZ84" s="219"/>
      <c r="JA84" s="219"/>
      <c r="JB84" s="219"/>
      <c r="JC84" s="219"/>
      <c r="JD84" s="219"/>
      <c r="JE84" s="219"/>
      <c r="JF84" s="219"/>
      <c r="JG84" s="219"/>
      <c r="JH84" s="219"/>
      <c r="JI84" s="219"/>
      <c r="JJ84" s="219"/>
      <c r="JK84" s="219"/>
      <c r="JL84" s="219"/>
      <c r="JM84" s="219"/>
      <c r="JN84" s="219"/>
      <c r="JO84" s="219"/>
    </row>
    <row r="85" spans="1:275" s="220" customFormat="1" ht="72" customHeight="1" x14ac:dyDescent="0.25">
      <c r="A85" s="319">
        <v>57</v>
      </c>
      <c r="B85" s="320" t="s">
        <v>252</v>
      </c>
      <c r="C85" s="320" t="s">
        <v>357</v>
      </c>
      <c r="D85" s="321" t="s">
        <v>358</v>
      </c>
      <c r="E85" s="320" t="s">
        <v>219</v>
      </c>
      <c r="F85" s="320">
        <v>1</v>
      </c>
      <c r="G85" s="322" t="s">
        <v>211</v>
      </c>
      <c r="H85" s="323" t="s">
        <v>301</v>
      </c>
      <c r="I85" s="320" t="s">
        <v>202</v>
      </c>
      <c r="J85" s="320" t="s">
        <v>203</v>
      </c>
      <c r="K85" s="320" t="s">
        <v>275</v>
      </c>
      <c r="L85" s="325">
        <v>10800000</v>
      </c>
      <c r="M85" s="325">
        <v>10800000</v>
      </c>
      <c r="N85" s="326" t="s">
        <v>215</v>
      </c>
      <c r="O85" s="326" t="s">
        <v>206</v>
      </c>
      <c r="P85" s="327" t="s">
        <v>359</v>
      </c>
      <c r="Q85" s="523"/>
      <c r="R85" s="343"/>
      <c r="S85" s="343"/>
      <c r="T85" s="344"/>
      <c r="U85" s="348"/>
      <c r="V85" s="346"/>
      <c r="W85" s="347"/>
      <c r="X85" s="348"/>
      <c r="Y85" s="347"/>
      <c r="Z85" s="347"/>
      <c r="AA85" s="346"/>
      <c r="AB85" s="346"/>
      <c r="AC85" s="346"/>
      <c r="AD85" s="346"/>
      <c r="AE85" s="346"/>
      <c r="AF85" s="346"/>
      <c r="AG85" s="346"/>
      <c r="AH85" s="403"/>
      <c r="AI85" s="351"/>
      <c r="AJ85" s="351"/>
      <c r="AK85" s="346"/>
      <c r="AL85" s="346"/>
      <c r="AM85" s="524"/>
      <c r="AN85" s="524"/>
      <c r="AO85" s="524"/>
      <c r="AP85" s="524"/>
      <c r="AQ85" s="524"/>
      <c r="AR85" s="525"/>
      <c r="AS85" s="525"/>
      <c r="AT85" s="452"/>
      <c r="AU85" s="452"/>
      <c r="AV85" s="452"/>
      <c r="AW85" s="452"/>
      <c r="AX85" s="452"/>
      <c r="AY85" s="452"/>
      <c r="AZ85" s="452"/>
      <c r="BA85" s="452"/>
      <c r="BB85" s="219"/>
      <c r="BC85" s="219"/>
      <c r="BD85" s="219"/>
      <c r="BE85" s="219"/>
      <c r="BF85" s="219"/>
      <c r="BG85" s="219"/>
      <c r="BH85" s="219"/>
      <c r="BI85" s="219"/>
      <c r="BJ85" s="219"/>
      <c r="BK85" s="219"/>
      <c r="BL85" s="219"/>
      <c r="BM85" s="219"/>
      <c r="BN85" s="219"/>
      <c r="BO85" s="219"/>
      <c r="BP85" s="219"/>
      <c r="BQ85" s="219"/>
      <c r="BR85" s="219"/>
      <c r="BS85" s="219"/>
      <c r="BT85" s="219"/>
      <c r="BU85" s="219"/>
      <c r="BV85" s="219"/>
      <c r="BW85" s="219"/>
      <c r="BX85" s="219"/>
      <c r="BY85" s="219"/>
      <c r="BZ85" s="219"/>
      <c r="CA85" s="219"/>
      <c r="CB85" s="219"/>
      <c r="CC85" s="219"/>
      <c r="CD85" s="219"/>
      <c r="CE85" s="219"/>
      <c r="CF85" s="219"/>
      <c r="CG85" s="219"/>
      <c r="CH85" s="219"/>
      <c r="CI85" s="219"/>
      <c r="CJ85" s="219"/>
      <c r="CK85" s="219"/>
      <c r="CL85" s="219"/>
      <c r="CM85" s="219"/>
      <c r="CN85" s="219"/>
      <c r="CO85" s="219"/>
      <c r="CP85" s="219"/>
      <c r="CQ85" s="219"/>
      <c r="CR85" s="219"/>
      <c r="CS85" s="219"/>
      <c r="CT85" s="219"/>
      <c r="CU85" s="219"/>
      <c r="CV85" s="219"/>
      <c r="CW85" s="219"/>
      <c r="CX85" s="219"/>
      <c r="CY85" s="219"/>
      <c r="CZ85" s="219"/>
      <c r="DA85" s="219"/>
      <c r="DB85" s="219"/>
      <c r="DC85" s="219"/>
      <c r="DD85" s="219"/>
      <c r="DE85" s="219"/>
      <c r="DF85" s="219"/>
      <c r="DG85" s="219"/>
      <c r="DH85" s="219"/>
      <c r="DI85" s="219"/>
      <c r="DJ85" s="219"/>
      <c r="DK85" s="219"/>
      <c r="DL85" s="219"/>
      <c r="DM85" s="219"/>
      <c r="DN85" s="219"/>
      <c r="DO85" s="219"/>
      <c r="DP85" s="219"/>
      <c r="DQ85" s="219"/>
      <c r="DR85" s="219"/>
      <c r="DS85" s="219"/>
      <c r="DT85" s="219"/>
      <c r="DU85" s="219"/>
      <c r="DV85" s="219"/>
      <c r="DW85" s="219"/>
      <c r="DX85" s="219"/>
      <c r="DY85" s="219"/>
      <c r="DZ85" s="219"/>
      <c r="EA85" s="219"/>
      <c r="EB85" s="219"/>
      <c r="EC85" s="219"/>
      <c r="ED85" s="219"/>
      <c r="EE85" s="219"/>
      <c r="EF85" s="219"/>
      <c r="EG85" s="219"/>
      <c r="EH85" s="219"/>
      <c r="EI85" s="219"/>
      <c r="EJ85" s="219"/>
      <c r="EK85" s="219"/>
      <c r="EL85" s="219"/>
      <c r="EM85" s="219"/>
      <c r="EN85" s="219"/>
      <c r="EO85" s="219"/>
      <c r="EP85" s="219"/>
      <c r="EQ85" s="219"/>
      <c r="ER85" s="219"/>
      <c r="ES85" s="219"/>
      <c r="ET85" s="219"/>
      <c r="EU85" s="219"/>
      <c r="EV85" s="219"/>
      <c r="EW85" s="219"/>
      <c r="EX85" s="219"/>
      <c r="EY85" s="219"/>
      <c r="EZ85" s="219"/>
      <c r="FA85" s="219"/>
      <c r="FB85" s="219"/>
      <c r="FC85" s="219"/>
      <c r="FD85" s="219"/>
      <c r="FE85" s="219"/>
      <c r="FF85" s="219"/>
      <c r="FG85" s="219"/>
      <c r="FH85" s="219"/>
      <c r="FI85" s="219"/>
      <c r="FJ85" s="219"/>
      <c r="FK85" s="219"/>
      <c r="FL85" s="219"/>
      <c r="FM85" s="219"/>
      <c r="FN85" s="219"/>
      <c r="FO85" s="219"/>
      <c r="FP85" s="219"/>
      <c r="FQ85" s="219"/>
      <c r="FR85" s="219"/>
      <c r="FS85" s="219"/>
      <c r="FT85" s="219"/>
      <c r="FU85" s="219"/>
      <c r="FV85" s="219"/>
      <c r="FW85" s="219"/>
      <c r="FX85" s="219"/>
      <c r="FY85" s="219"/>
      <c r="FZ85" s="219"/>
      <c r="GA85" s="219"/>
      <c r="GB85" s="219"/>
      <c r="GC85" s="219"/>
      <c r="GD85" s="219"/>
      <c r="GE85" s="219"/>
      <c r="GF85" s="219"/>
      <c r="GG85" s="219"/>
      <c r="GH85" s="219"/>
      <c r="GI85" s="219"/>
      <c r="GJ85" s="219"/>
      <c r="GK85" s="219"/>
      <c r="GL85" s="219"/>
      <c r="GM85" s="219"/>
      <c r="GN85" s="219"/>
      <c r="GO85" s="219"/>
      <c r="GP85" s="219"/>
      <c r="GQ85" s="219"/>
      <c r="GR85" s="219"/>
      <c r="GS85" s="219"/>
      <c r="GT85" s="219"/>
      <c r="GU85" s="219"/>
      <c r="GV85" s="219"/>
      <c r="GW85" s="219"/>
      <c r="GX85" s="219"/>
      <c r="GY85" s="219"/>
      <c r="GZ85" s="219"/>
      <c r="HA85" s="219"/>
      <c r="HB85" s="219"/>
      <c r="HC85" s="219"/>
      <c r="HD85" s="219"/>
      <c r="HE85" s="219"/>
      <c r="HF85" s="219"/>
      <c r="HG85" s="219"/>
      <c r="HH85" s="219"/>
      <c r="HI85" s="219"/>
      <c r="HJ85" s="219"/>
      <c r="HK85" s="219"/>
      <c r="HL85" s="219"/>
      <c r="HM85" s="219"/>
      <c r="HN85" s="219"/>
      <c r="HO85" s="219"/>
      <c r="HP85" s="219"/>
      <c r="HQ85" s="219"/>
      <c r="HR85" s="219"/>
      <c r="HS85" s="219"/>
      <c r="HT85" s="219"/>
      <c r="HU85" s="219"/>
      <c r="HV85" s="219"/>
      <c r="HW85" s="219"/>
      <c r="HX85" s="219"/>
      <c r="HY85" s="219"/>
      <c r="HZ85" s="219"/>
      <c r="IA85" s="219"/>
      <c r="IB85" s="219"/>
      <c r="IC85" s="219"/>
      <c r="ID85" s="219"/>
      <c r="IE85" s="219"/>
      <c r="IF85" s="219"/>
      <c r="IG85" s="219"/>
      <c r="IH85" s="219"/>
      <c r="II85" s="219"/>
      <c r="IJ85" s="219"/>
      <c r="IK85" s="219"/>
      <c r="IL85" s="219"/>
      <c r="IM85" s="219"/>
      <c r="IN85" s="219"/>
      <c r="IO85" s="219"/>
      <c r="IP85" s="219"/>
      <c r="IQ85" s="219"/>
      <c r="IR85" s="219"/>
      <c r="IS85" s="219"/>
      <c r="IT85" s="219"/>
      <c r="IU85" s="219"/>
      <c r="IV85" s="219"/>
      <c r="IW85" s="219"/>
      <c r="IX85" s="219"/>
      <c r="IY85" s="219"/>
      <c r="IZ85" s="219"/>
      <c r="JA85" s="219"/>
      <c r="JB85" s="219"/>
      <c r="JC85" s="219"/>
      <c r="JD85" s="219"/>
      <c r="JE85" s="219"/>
      <c r="JF85" s="219"/>
      <c r="JG85" s="219"/>
      <c r="JH85" s="219"/>
      <c r="JI85" s="219"/>
      <c r="JJ85" s="219"/>
      <c r="JK85" s="219"/>
      <c r="JL85" s="219"/>
      <c r="JM85" s="219"/>
      <c r="JN85" s="219"/>
      <c r="JO85" s="219"/>
    </row>
    <row r="86" spans="1:275" s="220" customFormat="1" ht="75" customHeight="1" x14ac:dyDescent="0.25">
      <c r="A86" s="319">
        <v>58</v>
      </c>
      <c r="B86" s="367" t="s">
        <v>224</v>
      </c>
      <c r="C86" s="320">
        <v>72101506</v>
      </c>
      <c r="D86" s="321" t="s">
        <v>360</v>
      </c>
      <c r="E86" s="320" t="s">
        <v>219</v>
      </c>
      <c r="F86" s="320">
        <v>1</v>
      </c>
      <c r="G86" s="322" t="s">
        <v>211</v>
      </c>
      <c r="H86" s="323" t="s">
        <v>201</v>
      </c>
      <c r="I86" s="320" t="s">
        <v>202</v>
      </c>
      <c r="J86" s="320" t="s">
        <v>203</v>
      </c>
      <c r="K86" s="320" t="s">
        <v>302</v>
      </c>
      <c r="L86" s="324">
        <v>5000000</v>
      </c>
      <c r="M86" s="325">
        <v>5000000</v>
      </c>
      <c r="N86" s="326" t="s">
        <v>215</v>
      </c>
      <c r="O86" s="326" t="s">
        <v>206</v>
      </c>
      <c r="P86" s="327" t="s">
        <v>231</v>
      </c>
      <c r="Q86" s="523"/>
      <c r="R86" s="343"/>
      <c r="S86" s="343"/>
      <c r="T86" s="344"/>
      <c r="U86" s="348"/>
      <c r="V86" s="346"/>
      <c r="W86" s="347"/>
      <c r="X86" s="348"/>
      <c r="Y86" s="347"/>
      <c r="Z86" s="347"/>
      <c r="AA86" s="346"/>
      <c r="AB86" s="346"/>
      <c r="AC86" s="346"/>
      <c r="AD86" s="346"/>
      <c r="AE86" s="346"/>
      <c r="AF86" s="346"/>
      <c r="AG86" s="346"/>
      <c r="AH86" s="403"/>
      <c r="AI86" s="351"/>
      <c r="AJ86" s="351"/>
      <c r="AK86" s="346"/>
      <c r="AL86" s="346"/>
      <c r="AM86" s="524"/>
      <c r="AN86" s="524"/>
      <c r="AO86" s="524"/>
      <c r="AP86" s="524"/>
      <c r="AQ86" s="524"/>
      <c r="AR86" s="525"/>
      <c r="AS86" s="525"/>
      <c r="AT86" s="452"/>
      <c r="AU86" s="452"/>
      <c r="AV86" s="452"/>
      <c r="AW86" s="452"/>
      <c r="AX86" s="452"/>
      <c r="AY86" s="452"/>
      <c r="AZ86" s="452"/>
      <c r="BA86" s="452"/>
      <c r="BB86" s="219"/>
      <c r="BC86" s="219"/>
      <c r="BD86" s="219"/>
      <c r="BE86" s="219"/>
      <c r="BF86" s="219"/>
      <c r="BG86" s="219"/>
      <c r="BH86" s="219"/>
      <c r="BI86" s="219"/>
      <c r="BJ86" s="219"/>
      <c r="BK86" s="219"/>
      <c r="BL86" s="219"/>
      <c r="BM86" s="219"/>
      <c r="BN86" s="219"/>
      <c r="BO86" s="219"/>
      <c r="BP86" s="219"/>
      <c r="BQ86" s="219"/>
      <c r="BR86" s="219"/>
      <c r="BS86" s="219"/>
      <c r="BT86" s="219"/>
      <c r="BU86" s="219"/>
      <c r="BV86" s="219"/>
      <c r="BW86" s="219"/>
      <c r="BX86" s="219"/>
      <c r="BY86" s="219"/>
      <c r="BZ86" s="219"/>
      <c r="CA86" s="219"/>
      <c r="CB86" s="219"/>
      <c r="CC86" s="219"/>
      <c r="CD86" s="219"/>
      <c r="CE86" s="219"/>
      <c r="CF86" s="219"/>
      <c r="CG86" s="219"/>
      <c r="CH86" s="219"/>
      <c r="CI86" s="219"/>
      <c r="CJ86" s="219"/>
      <c r="CK86" s="219"/>
      <c r="CL86" s="219"/>
      <c r="CM86" s="219"/>
      <c r="CN86" s="219"/>
      <c r="CO86" s="219"/>
      <c r="CP86" s="219"/>
      <c r="CQ86" s="219"/>
      <c r="CR86" s="219"/>
      <c r="CS86" s="219"/>
      <c r="CT86" s="219"/>
      <c r="CU86" s="219"/>
      <c r="CV86" s="219"/>
      <c r="CW86" s="219"/>
      <c r="CX86" s="219"/>
      <c r="CY86" s="219"/>
      <c r="CZ86" s="219"/>
      <c r="DA86" s="219"/>
      <c r="DB86" s="219"/>
      <c r="DC86" s="219"/>
      <c r="DD86" s="219"/>
      <c r="DE86" s="219"/>
      <c r="DF86" s="219"/>
      <c r="DG86" s="219"/>
      <c r="DH86" s="219"/>
      <c r="DI86" s="219"/>
      <c r="DJ86" s="219"/>
      <c r="DK86" s="219"/>
      <c r="DL86" s="219"/>
      <c r="DM86" s="219"/>
      <c r="DN86" s="219"/>
      <c r="DO86" s="219"/>
      <c r="DP86" s="219"/>
      <c r="DQ86" s="219"/>
      <c r="DR86" s="219"/>
      <c r="DS86" s="219"/>
      <c r="DT86" s="219"/>
      <c r="DU86" s="219"/>
      <c r="DV86" s="219"/>
      <c r="DW86" s="219"/>
      <c r="DX86" s="219"/>
      <c r="DY86" s="219"/>
      <c r="DZ86" s="219"/>
      <c r="EA86" s="219"/>
      <c r="EB86" s="219"/>
      <c r="EC86" s="219"/>
      <c r="ED86" s="219"/>
      <c r="EE86" s="219"/>
      <c r="EF86" s="219"/>
      <c r="EG86" s="219"/>
      <c r="EH86" s="219"/>
      <c r="EI86" s="219"/>
      <c r="EJ86" s="219"/>
      <c r="EK86" s="219"/>
      <c r="EL86" s="219"/>
      <c r="EM86" s="219"/>
      <c r="EN86" s="219"/>
      <c r="EO86" s="219"/>
      <c r="EP86" s="219"/>
      <c r="EQ86" s="219"/>
      <c r="ER86" s="219"/>
      <c r="ES86" s="219"/>
      <c r="ET86" s="219"/>
      <c r="EU86" s="219"/>
      <c r="EV86" s="219"/>
      <c r="EW86" s="219"/>
      <c r="EX86" s="219"/>
      <c r="EY86" s="219"/>
      <c r="EZ86" s="219"/>
      <c r="FA86" s="219"/>
      <c r="FB86" s="219"/>
      <c r="FC86" s="219"/>
      <c r="FD86" s="219"/>
      <c r="FE86" s="219"/>
      <c r="FF86" s="219"/>
      <c r="FG86" s="219"/>
      <c r="FH86" s="219"/>
      <c r="FI86" s="219"/>
      <c r="FJ86" s="219"/>
      <c r="FK86" s="219"/>
      <c r="FL86" s="219"/>
      <c r="FM86" s="219"/>
      <c r="FN86" s="219"/>
      <c r="FO86" s="219"/>
      <c r="FP86" s="219"/>
      <c r="FQ86" s="219"/>
      <c r="FR86" s="219"/>
      <c r="FS86" s="219"/>
      <c r="FT86" s="219"/>
      <c r="FU86" s="219"/>
      <c r="FV86" s="219"/>
      <c r="FW86" s="219"/>
      <c r="FX86" s="219"/>
      <c r="FY86" s="219"/>
      <c r="FZ86" s="219"/>
      <c r="GA86" s="219"/>
      <c r="GB86" s="219"/>
      <c r="GC86" s="219"/>
      <c r="GD86" s="219"/>
      <c r="GE86" s="219"/>
      <c r="GF86" s="219"/>
      <c r="GG86" s="219"/>
      <c r="GH86" s="219"/>
      <c r="GI86" s="219"/>
      <c r="GJ86" s="219"/>
      <c r="GK86" s="219"/>
      <c r="GL86" s="219"/>
      <c r="GM86" s="219"/>
      <c r="GN86" s="219"/>
      <c r="GO86" s="219"/>
      <c r="GP86" s="219"/>
      <c r="GQ86" s="219"/>
      <c r="GR86" s="219"/>
      <c r="GS86" s="219"/>
      <c r="GT86" s="219"/>
      <c r="GU86" s="219"/>
      <c r="GV86" s="219"/>
      <c r="GW86" s="219"/>
      <c r="GX86" s="219"/>
      <c r="GY86" s="219"/>
      <c r="GZ86" s="219"/>
      <c r="HA86" s="219"/>
      <c r="HB86" s="219"/>
      <c r="HC86" s="219"/>
      <c r="HD86" s="219"/>
      <c r="HE86" s="219"/>
      <c r="HF86" s="219"/>
      <c r="HG86" s="219"/>
      <c r="HH86" s="219"/>
      <c r="HI86" s="219"/>
      <c r="HJ86" s="219"/>
      <c r="HK86" s="219"/>
      <c r="HL86" s="219"/>
      <c r="HM86" s="219"/>
      <c r="HN86" s="219"/>
      <c r="HO86" s="219"/>
      <c r="HP86" s="219"/>
      <c r="HQ86" s="219"/>
      <c r="HR86" s="219"/>
      <c r="HS86" s="219"/>
      <c r="HT86" s="219"/>
      <c r="HU86" s="219"/>
      <c r="HV86" s="219"/>
      <c r="HW86" s="219"/>
      <c r="HX86" s="219"/>
      <c r="HY86" s="219"/>
      <c r="HZ86" s="219"/>
      <c r="IA86" s="219"/>
      <c r="IB86" s="219"/>
      <c r="IC86" s="219"/>
      <c r="ID86" s="219"/>
      <c r="IE86" s="219"/>
      <c r="IF86" s="219"/>
      <c r="IG86" s="219"/>
      <c r="IH86" s="219"/>
      <c r="II86" s="219"/>
      <c r="IJ86" s="219"/>
      <c r="IK86" s="219"/>
      <c r="IL86" s="219"/>
      <c r="IM86" s="219"/>
      <c r="IN86" s="219"/>
      <c r="IO86" s="219"/>
      <c r="IP86" s="219"/>
      <c r="IQ86" s="219"/>
      <c r="IR86" s="219"/>
      <c r="IS86" s="219"/>
      <c r="IT86" s="219"/>
      <c r="IU86" s="219"/>
      <c r="IV86" s="219"/>
      <c r="IW86" s="219"/>
      <c r="IX86" s="219"/>
      <c r="IY86" s="219"/>
      <c r="IZ86" s="219"/>
      <c r="JA86" s="219"/>
      <c r="JB86" s="219"/>
      <c r="JC86" s="219"/>
      <c r="JD86" s="219"/>
      <c r="JE86" s="219"/>
      <c r="JF86" s="219"/>
      <c r="JG86" s="219"/>
      <c r="JH86" s="219"/>
      <c r="JI86" s="219"/>
      <c r="JJ86" s="219"/>
      <c r="JK86" s="219"/>
      <c r="JL86" s="219"/>
      <c r="JM86" s="219"/>
      <c r="JN86" s="219"/>
      <c r="JO86" s="219"/>
    </row>
    <row r="87" spans="1:275" s="220" customFormat="1" ht="90" customHeight="1" x14ac:dyDescent="0.25">
      <c r="A87" s="319">
        <v>59</v>
      </c>
      <c r="B87" s="367" t="s">
        <v>329</v>
      </c>
      <c r="C87" s="320">
        <v>81112006</v>
      </c>
      <c r="D87" s="321" t="s">
        <v>41</v>
      </c>
      <c r="E87" s="320" t="s">
        <v>219</v>
      </c>
      <c r="F87" s="320">
        <v>1</v>
      </c>
      <c r="G87" s="322" t="s">
        <v>211</v>
      </c>
      <c r="H87" s="323" t="s">
        <v>226</v>
      </c>
      <c r="I87" s="320" t="s">
        <v>202</v>
      </c>
      <c r="J87" s="320" t="s">
        <v>203</v>
      </c>
      <c r="K87" s="320" t="s">
        <v>361</v>
      </c>
      <c r="L87" s="325">
        <f>3500000*1.1</f>
        <v>3850000.0000000005</v>
      </c>
      <c r="M87" s="325">
        <f>3500000*1.1</f>
        <v>3850000.0000000005</v>
      </c>
      <c r="N87" s="326" t="s">
        <v>215</v>
      </c>
      <c r="O87" s="326" t="s">
        <v>206</v>
      </c>
      <c r="P87" s="327" t="s">
        <v>321</v>
      </c>
      <c r="Q87" s="523"/>
      <c r="R87" s="343"/>
      <c r="S87" s="343"/>
      <c r="T87" s="344"/>
      <c r="U87" s="348"/>
      <c r="V87" s="346"/>
      <c r="W87" s="347"/>
      <c r="X87" s="348"/>
      <c r="Y87" s="347"/>
      <c r="Z87" s="347"/>
      <c r="AA87" s="346"/>
      <c r="AB87" s="346"/>
      <c r="AC87" s="346"/>
      <c r="AD87" s="346"/>
      <c r="AE87" s="346"/>
      <c r="AF87" s="346"/>
      <c r="AG87" s="346"/>
      <c r="AH87" s="403"/>
      <c r="AI87" s="351"/>
      <c r="AJ87" s="351"/>
      <c r="AK87" s="346"/>
      <c r="AL87" s="346"/>
      <c r="AM87" s="524"/>
      <c r="AN87" s="524"/>
      <c r="AO87" s="524"/>
      <c r="AP87" s="524"/>
      <c r="AQ87" s="524"/>
      <c r="AR87" s="525"/>
      <c r="AS87" s="525"/>
      <c r="AT87" s="452"/>
      <c r="AU87" s="452"/>
      <c r="AV87" s="452"/>
      <c r="AW87" s="452"/>
      <c r="AX87" s="452"/>
      <c r="AY87" s="452"/>
      <c r="AZ87" s="452"/>
      <c r="BA87" s="452"/>
      <c r="BB87" s="219"/>
      <c r="BC87" s="219"/>
      <c r="BD87" s="219"/>
      <c r="BE87" s="219"/>
      <c r="BF87" s="219"/>
      <c r="BG87" s="219"/>
      <c r="BH87" s="219"/>
      <c r="BI87" s="219"/>
      <c r="BJ87" s="219"/>
      <c r="BK87" s="219"/>
      <c r="BL87" s="219"/>
      <c r="BM87" s="219"/>
      <c r="BN87" s="219"/>
      <c r="BO87" s="219"/>
      <c r="BP87" s="219"/>
      <c r="BQ87" s="219"/>
      <c r="BR87" s="219"/>
      <c r="BS87" s="219"/>
      <c r="BT87" s="219"/>
      <c r="BU87" s="219"/>
      <c r="BV87" s="219"/>
      <c r="BW87" s="219"/>
      <c r="BX87" s="219"/>
      <c r="BY87" s="219"/>
      <c r="BZ87" s="219"/>
      <c r="CA87" s="219"/>
      <c r="CB87" s="219"/>
      <c r="CC87" s="219"/>
      <c r="CD87" s="219"/>
      <c r="CE87" s="219"/>
      <c r="CF87" s="219"/>
      <c r="CG87" s="219"/>
      <c r="CH87" s="219"/>
      <c r="CI87" s="219"/>
      <c r="CJ87" s="219"/>
      <c r="CK87" s="219"/>
      <c r="CL87" s="219"/>
      <c r="CM87" s="219"/>
      <c r="CN87" s="219"/>
      <c r="CO87" s="219"/>
      <c r="CP87" s="219"/>
      <c r="CQ87" s="219"/>
      <c r="CR87" s="219"/>
      <c r="CS87" s="219"/>
      <c r="CT87" s="219"/>
      <c r="CU87" s="219"/>
      <c r="CV87" s="219"/>
      <c r="CW87" s="219"/>
      <c r="CX87" s="219"/>
      <c r="CY87" s="219"/>
      <c r="CZ87" s="219"/>
      <c r="DA87" s="219"/>
      <c r="DB87" s="219"/>
      <c r="DC87" s="219"/>
      <c r="DD87" s="219"/>
      <c r="DE87" s="219"/>
      <c r="DF87" s="219"/>
      <c r="DG87" s="219"/>
      <c r="DH87" s="219"/>
      <c r="DI87" s="219"/>
      <c r="DJ87" s="219"/>
      <c r="DK87" s="219"/>
      <c r="DL87" s="219"/>
      <c r="DM87" s="219"/>
      <c r="DN87" s="219"/>
      <c r="DO87" s="219"/>
      <c r="DP87" s="219"/>
      <c r="DQ87" s="219"/>
      <c r="DR87" s="219"/>
      <c r="DS87" s="219"/>
      <c r="DT87" s="219"/>
      <c r="DU87" s="219"/>
      <c r="DV87" s="219"/>
      <c r="DW87" s="219"/>
      <c r="DX87" s="219"/>
      <c r="DY87" s="219"/>
      <c r="DZ87" s="219"/>
      <c r="EA87" s="219"/>
      <c r="EB87" s="219"/>
      <c r="EC87" s="219"/>
      <c r="ED87" s="219"/>
      <c r="EE87" s="219"/>
      <c r="EF87" s="219"/>
      <c r="EG87" s="219"/>
      <c r="EH87" s="219"/>
      <c r="EI87" s="219"/>
      <c r="EJ87" s="219"/>
      <c r="EK87" s="219"/>
      <c r="EL87" s="219"/>
      <c r="EM87" s="219"/>
      <c r="EN87" s="219"/>
      <c r="EO87" s="219"/>
      <c r="EP87" s="219"/>
      <c r="EQ87" s="219"/>
      <c r="ER87" s="219"/>
      <c r="ES87" s="219"/>
      <c r="ET87" s="219"/>
      <c r="EU87" s="219"/>
      <c r="EV87" s="219"/>
      <c r="EW87" s="219"/>
      <c r="EX87" s="219"/>
      <c r="EY87" s="219"/>
      <c r="EZ87" s="219"/>
      <c r="FA87" s="219"/>
      <c r="FB87" s="219"/>
      <c r="FC87" s="219"/>
      <c r="FD87" s="219"/>
      <c r="FE87" s="219"/>
      <c r="FF87" s="219"/>
      <c r="FG87" s="219"/>
      <c r="FH87" s="219"/>
      <c r="FI87" s="219"/>
      <c r="FJ87" s="219"/>
      <c r="FK87" s="219"/>
      <c r="FL87" s="219"/>
      <c r="FM87" s="219"/>
      <c r="FN87" s="219"/>
      <c r="FO87" s="219"/>
      <c r="FP87" s="219"/>
      <c r="FQ87" s="219"/>
      <c r="FR87" s="219"/>
      <c r="FS87" s="219"/>
      <c r="FT87" s="219"/>
      <c r="FU87" s="219"/>
      <c r="FV87" s="219"/>
      <c r="FW87" s="219"/>
      <c r="FX87" s="219"/>
      <c r="FY87" s="219"/>
      <c r="FZ87" s="219"/>
      <c r="GA87" s="219"/>
      <c r="GB87" s="219"/>
      <c r="GC87" s="219"/>
      <c r="GD87" s="219"/>
      <c r="GE87" s="219"/>
      <c r="GF87" s="219"/>
      <c r="GG87" s="219"/>
      <c r="GH87" s="219"/>
      <c r="GI87" s="219"/>
      <c r="GJ87" s="219"/>
      <c r="GK87" s="219"/>
      <c r="GL87" s="219"/>
      <c r="GM87" s="219"/>
      <c r="GN87" s="219"/>
      <c r="GO87" s="219"/>
      <c r="GP87" s="219"/>
      <c r="GQ87" s="219"/>
      <c r="GR87" s="219"/>
      <c r="GS87" s="219"/>
      <c r="GT87" s="219"/>
      <c r="GU87" s="219"/>
      <c r="GV87" s="219"/>
      <c r="GW87" s="219"/>
      <c r="GX87" s="219"/>
      <c r="GY87" s="219"/>
      <c r="GZ87" s="219"/>
      <c r="HA87" s="219"/>
      <c r="HB87" s="219"/>
      <c r="HC87" s="219"/>
      <c r="HD87" s="219"/>
      <c r="HE87" s="219"/>
      <c r="HF87" s="219"/>
      <c r="HG87" s="219"/>
      <c r="HH87" s="219"/>
      <c r="HI87" s="219"/>
      <c r="HJ87" s="219"/>
      <c r="HK87" s="219"/>
      <c r="HL87" s="219"/>
      <c r="HM87" s="219"/>
      <c r="HN87" s="219"/>
      <c r="HO87" s="219"/>
      <c r="HP87" s="219"/>
      <c r="HQ87" s="219"/>
      <c r="HR87" s="219"/>
      <c r="HS87" s="219"/>
      <c r="HT87" s="219"/>
      <c r="HU87" s="219"/>
      <c r="HV87" s="219"/>
      <c r="HW87" s="219"/>
      <c r="HX87" s="219"/>
      <c r="HY87" s="219"/>
      <c r="HZ87" s="219"/>
      <c r="IA87" s="219"/>
      <c r="IB87" s="219"/>
      <c r="IC87" s="219"/>
      <c r="ID87" s="219"/>
      <c r="IE87" s="219"/>
      <c r="IF87" s="219"/>
      <c r="IG87" s="219"/>
      <c r="IH87" s="219"/>
      <c r="II87" s="219"/>
      <c r="IJ87" s="219"/>
      <c r="IK87" s="219"/>
      <c r="IL87" s="219"/>
      <c r="IM87" s="219"/>
      <c r="IN87" s="219"/>
      <c r="IO87" s="219"/>
      <c r="IP87" s="219"/>
      <c r="IQ87" s="219"/>
      <c r="IR87" s="219"/>
      <c r="IS87" s="219"/>
      <c r="IT87" s="219"/>
      <c r="IU87" s="219"/>
      <c r="IV87" s="219"/>
      <c r="IW87" s="219"/>
      <c r="IX87" s="219"/>
      <c r="IY87" s="219"/>
      <c r="IZ87" s="219"/>
      <c r="JA87" s="219"/>
      <c r="JB87" s="219"/>
      <c r="JC87" s="219"/>
      <c r="JD87" s="219"/>
      <c r="JE87" s="219"/>
      <c r="JF87" s="219"/>
      <c r="JG87" s="219"/>
      <c r="JH87" s="219"/>
      <c r="JI87" s="219"/>
      <c r="JJ87" s="219"/>
      <c r="JK87" s="219"/>
      <c r="JL87" s="219"/>
      <c r="JM87" s="219"/>
      <c r="JN87" s="219"/>
      <c r="JO87" s="219"/>
    </row>
    <row r="88" spans="1:275" s="220" customFormat="1" ht="36" customHeight="1" x14ac:dyDescent="0.25">
      <c r="A88" s="319">
        <v>60</v>
      </c>
      <c r="B88" s="320" t="s">
        <v>362</v>
      </c>
      <c r="C88" s="320">
        <v>80000000</v>
      </c>
      <c r="D88" s="321" t="s">
        <v>363</v>
      </c>
      <c r="E88" s="320" t="s">
        <v>199</v>
      </c>
      <c r="F88" s="320">
        <v>1</v>
      </c>
      <c r="G88" s="322" t="s">
        <v>211</v>
      </c>
      <c r="H88" s="323" t="s">
        <v>226</v>
      </c>
      <c r="I88" s="320" t="s">
        <v>227</v>
      </c>
      <c r="J88" s="320" t="s">
        <v>203</v>
      </c>
      <c r="K88" s="320" t="s">
        <v>204</v>
      </c>
      <c r="L88" s="324">
        <v>54600000</v>
      </c>
      <c r="M88" s="325">
        <f>12250000+42350000</f>
        <v>54600000</v>
      </c>
      <c r="N88" s="326" t="s">
        <v>205</v>
      </c>
      <c r="O88" s="326" t="s">
        <v>206</v>
      </c>
      <c r="P88" s="327" t="s">
        <v>33</v>
      </c>
      <c r="Q88" s="523"/>
      <c r="R88" s="343"/>
      <c r="S88" s="343"/>
      <c r="T88" s="344"/>
      <c r="U88" s="348"/>
      <c r="V88" s="346"/>
      <c r="W88" s="347"/>
      <c r="X88" s="348"/>
      <c r="Y88" s="347"/>
      <c r="Z88" s="347"/>
      <c r="AA88" s="346"/>
      <c r="AB88" s="346"/>
      <c r="AC88" s="346"/>
      <c r="AD88" s="346"/>
      <c r="AE88" s="346"/>
      <c r="AF88" s="346"/>
      <c r="AG88" s="346"/>
      <c r="AH88" s="403"/>
      <c r="AI88" s="351"/>
      <c r="AJ88" s="351"/>
      <c r="AK88" s="346"/>
      <c r="AL88" s="346"/>
      <c r="AM88" s="524"/>
      <c r="AN88" s="524"/>
      <c r="AO88" s="524"/>
      <c r="AP88" s="524"/>
      <c r="AQ88" s="524"/>
      <c r="AR88" s="525"/>
      <c r="AS88" s="525"/>
      <c r="AT88" s="452"/>
      <c r="AU88" s="452"/>
      <c r="AV88" s="452"/>
      <c r="AW88" s="452"/>
      <c r="AX88" s="452"/>
      <c r="AY88" s="452"/>
      <c r="AZ88" s="452"/>
      <c r="BA88" s="452"/>
      <c r="BB88" s="219"/>
      <c r="BC88" s="219"/>
      <c r="BD88" s="219"/>
      <c r="BE88" s="219"/>
      <c r="BF88" s="219"/>
      <c r="BG88" s="219"/>
      <c r="BH88" s="219"/>
      <c r="BI88" s="219"/>
      <c r="BJ88" s="219"/>
      <c r="BK88" s="219"/>
      <c r="BL88" s="219"/>
      <c r="BM88" s="219"/>
      <c r="BN88" s="219"/>
      <c r="BO88" s="219"/>
      <c r="BP88" s="219"/>
      <c r="BQ88" s="219"/>
      <c r="BR88" s="219"/>
      <c r="BS88" s="219"/>
      <c r="BT88" s="219"/>
      <c r="BU88" s="219"/>
      <c r="BV88" s="219"/>
      <c r="BW88" s="219"/>
      <c r="BX88" s="219"/>
      <c r="BY88" s="219"/>
      <c r="BZ88" s="219"/>
      <c r="CA88" s="219"/>
      <c r="CB88" s="219"/>
      <c r="CC88" s="219"/>
      <c r="CD88" s="219"/>
      <c r="CE88" s="219"/>
      <c r="CF88" s="219"/>
      <c r="CG88" s="219"/>
      <c r="CH88" s="219"/>
      <c r="CI88" s="219"/>
      <c r="CJ88" s="219"/>
      <c r="CK88" s="219"/>
      <c r="CL88" s="219"/>
      <c r="CM88" s="219"/>
      <c r="CN88" s="219"/>
      <c r="CO88" s="219"/>
      <c r="CP88" s="219"/>
      <c r="CQ88" s="219"/>
      <c r="CR88" s="219"/>
      <c r="CS88" s="219"/>
      <c r="CT88" s="219"/>
      <c r="CU88" s="219"/>
      <c r="CV88" s="219"/>
      <c r="CW88" s="219"/>
      <c r="CX88" s="219"/>
      <c r="CY88" s="219"/>
      <c r="CZ88" s="219"/>
      <c r="DA88" s="219"/>
      <c r="DB88" s="219"/>
      <c r="DC88" s="219"/>
      <c r="DD88" s="219"/>
      <c r="DE88" s="219"/>
      <c r="DF88" s="219"/>
      <c r="DG88" s="219"/>
      <c r="DH88" s="219"/>
      <c r="DI88" s="219"/>
      <c r="DJ88" s="219"/>
      <c r="DK88" s="219"/>
      <c r="DL88" s="219"/>
      <c r="DM88" s="219"/>
      <c r="DN88" s="219"/>
      <c r="DO88" s="219"/>
      <c r="DP88" s="219"/>
      <c r="DQ88" s="219"/>
      <c r="DR88" s="219"/>
      <c r="DS88" s="219"/>
      <c r="DT88" s="219"/>
      <c r="DU88" s="219"/>
      <c r="DV88" s="219"/>
      <c r="DW88" s="219"/>
      <c r="DX88" s="219"/>
      <c r="DY88" s="219"/>
      <c r="DZ88" s="219"/>
      <c r="EA88" s="219"/>
      <c r="EB88" s="219"/>
      <c r="EC88" s="219"/>
      <c r="ED88" s="219"/>
      <c r="EE88" s="219"/>
      <c r="EF88" s="219"/>
      <c r="EG88" s="219"/>
      <c r="EH88" s="219"/>
      <c r="EI88" s="219"/>
      <c r="EJ88" s="219"/>
      <c r="EK88" s="219"/>
      <c r="EL88" s="219"/>
      <c r="EM88" s="219"/>
      <c r="EN88" s="219"/>
      <c r="EO88" s="219"/>
      <c r="EP88" s="219"/>
      <c r="EQ88" s="219"/>
      <c r="ER88" s="219"/>
      <c r="ES88" s="219"/>
      <c r="ET88" s="219"/>
      <c r="EU88" s="219"/>
      <c r="EV88" s="219"/>
      <c r="EW88" s="219"/>
      <c r="EX88" s="219"/>
      <c r="EY88" s="219"/>
      <c r="EZ88" s="219"/>
      <c r="FA88" s="219"/>
      <c r="FB88" s="219"/>
      <c r="FC88" s="219"/>
      <c r="FD88" s="219"/>
      <c r="FE88" s="219"/>
      <c r="FF88" s="219"/>
      <c r="FG88" s="219"/>
      <c r="FH88" s="219"/>
      <c r="FI88" s="219"/>
      <c r="FJ88" s="219"/>
      <c r="FK88" s="219"/>
      <c r="FL88" s="219"/>
      <c r="FM88" s="219"/>
      <c r="FN88" s="219"/>
      <c r="FO88" s="219"/>
      <c r="FP88" s="219"/>
      <c r="FQ88" s="219"/>
      <c r="FR88" s="219"/>
      <c r="FS88" s="219"/>
      <c r="FT88" s="219"/>
      <c r="FU88" s="219"/>
      <c r="FV88" s="219"/>
      <c r="FW88" s="219"/>
      <c r="FX88" s="219"/>
      <c r="FY88" s="219"/>
      <c r="FZ88" s="219"/>
      <c r="GA88" s="219"/>
      <c r="GB88" s="219"/>
      <c r="GC88" s="219"/>
      <c r="GD88" s="219"/>
      <c r="GE88" s="219"/>
      <c r="GF88" s="219"/>
      <c r="GG88" s="219"/>
      <c r="GH88" s="219"/>
      <c r="GI88" s="219"/>
      <c r="GJ88" s="219"/>
      <c r="GK88" s="219"/>
      <c r="GL88" s="219"/>
      <c r="GM88" s="219"/>
      <c r="GN88" s="219"/>
      <c r="GO88" s="219"/>
      <c r="GP88" s="219"/>
      <c r="GQ88" s="219"/>
      <c r="GR88" s="219"/>
      <c r="GS88" s="219"/>
      <c r="GT88" s="219"/>
      <c r="GU88" s="219"/>
      <c r="GV88" s="219"/>
      <c r="GW88" s="219"/>
      <c r="GX88" s="219"/>
      <c r="GY88" s="219"/>
      <c r="GZ88" s="219"/>
      <c r="HA88" s="219"/>
      <c r="HB88" s="219"/>
      <c r="HC88" s="219"/>
      <c r="HD88" s="219"/>
      <c r="HE88" s="219"/>
      <c r="HF88" s="219"/>
      <c r="HG88" s="219"/>
      <c r="HH88" s="219"/>
      <c r="HI88" s="219"/>
      <c r="HJ88" s="219"/>
      <c r="HK88" s="219"/>
      <c r="HL88" s="219"/>
      <c r="HM88" s="219"/>
      <c r="HN88" s="219"/>
      <c r="HO88" s="219"/>
      <c r="HP88" s="219"/>
      <c r="HQ88" s="219"/>
      <c r="HR88" s="219"/>
      <c r="HS88" s="219"/>
      <c r="HT88" s="219"/>
      <c r="HU88" s="219"/>
      <c r="HV88" s="219"/>
      <c r="HW88" s="219"/>
      <c r="HX88" s="219"/>
      <c r="HY88" s="219"/>
      <c r="HZ88" s="219"/>
      <c r="IA88" s="219"/>
      <c r="IB88" s="219"/>
      <c r="IC88" s="219"/>
      <c r="ID88" s="219"/>
      <c r="IE88" s="219"/>
      <c r="IF88" s="219"/>
      <c r="IG88" s="219"/>
      <c r="IH88" s="219"/>
      <c r="II88" s="219"/>
      <c r="IJ88" s="219"/>
      <c r="IK88" s="219"/>
      <c r="IL88" s="219"/>
      <c r="IM88" s="219"/>
      <c r="IN88" s="219"/>
      <c r="IO88" s="219"/>
      <c r="IP88" s="219"/>
      <c r="IQ88" s="219"/>
      <c r="IR88" s="219"/>
      <c r="IS88" s="219"/>
      <c r="IT88" s="219"/>
      <c r="IU88" s="219"/>
      <c r="IV88" s="219"/>
      <c r="IW88" s="219"/>
      <c r="IX88" s="219"/>
      <c r="IY88" s="219"/>
      <c r="IZ88" s="219"/>
      <c r="JA88" s="219"/>
      <c r="JB88" s="219"/>
      <c r="JC88" s="219"/>
      <c r="JD88" s="219"/>
      <c r="JE88" s="219"/>
      <c r="JF88" s="219"/>
      <c r="JG88" s="219"/>
      <c r="JH88" s="219"/>
      <c r="JI88" s="219"/>
      <c r="JJ88" s="219"/>
      <c r="JK88" s="219"/>
      <c r="JL88" s="219"/>
      <c r="JM88" s="219"/>
      <c r="JN88" s="219"/>
      <c r="JO88" s="219"/>
    </row>
    <row r="89" spans="1:275" s="220" customFormat="1" ht="75" customHeight="1" x14ac:dyDescent="0.25">
      <c r="A89" s="319">
        <v>61</v>
      </c>
      <c r="B89" s="320" t="s">
        <v>197</v>
      </c>
      <c r="C89" s="320">
        <v>80101706</v>
      </c>
      <c r="D89" s="321" t="s">
        <v>364</v>
      </c>
      <c r="E89" s="320" t="s">
        <v>331</v>
      </c>
      <c r="F89" s="320">
        <v>1</v>
      </c>
      <c r="G89" s="322" t="s">
        <v>211</v>
      </c>
      <c r="H89" s="497" t="s">
        <v>365</v>
      </c>
      <c r="I89" s="320" t="s">
        <v>227</v>
      </c>
      <c r="J89" s="320" t="s">
        <v>213</v>
      </c>
      <c r="K89" s="320" t="s">
        <v>366</v>
      </c>
      <c r="L89" s="324">
        <v>57592000</v>
      </c>
      <c r="M89" s="325">
        <v>57592000</v>
      </c>
      <c r="N89" s="326" t="s">
        <v>205</v>
      </c>
      <c r="O89" s="326" t="s">
        <v>206</v>
      </c>
      <c r="P89" s="327" t="s">
        <v>207</v>
      </c>
      <c r="Q89" s="523"/>
      <c r="R89" s="357"/>
      <c r="S89" s="357"/>
      <c r="T89" s="358"/>
      <c r="U89" s="526"/>
      <c r="V89" s="360"/>
      <c r="W89" s="361"/>
      <c r="X89" s="348"/>
      <c r="Y89" s="361"/>
      <c r="Z89" s="361"/>
      <c r="AA89" s="360"/>
      <c r="AB89" s="527"/>
      <c r="AC89" s="527"/>
      <c r="AD89" s="527"/>
      <c r="AE89" s="527"/>
      <c r="AF89" s="527"/>
      <c r="AG89" s="527"/>
      <c r="AH89" s="528"/>
      <c r="AI89" s="362"/>
      <c r="AJ89" s="362"/>
      <c r="AK89" s="360"/>
      <c r="AL89" s="360"/>
      <c r="AM89" s="529"/>
      <c r="AN89" s="529"/>
      <c r="AO89" s="529"/>
      <c r="AP89" s="529"/>
      <c r="AQ89" s="529"/>
      <c r="AR89" s="530"/>
      <c r="AS89" s="530"/>
      <c r="AT89" s="531"/>
      <c r="AU89" s="531"/>
      <c r="AV89" s="531"/>
      <c r="AW89" s="531"/>
      <c r="AX89" s="531"/>
      <c r="AY89" s="531"/>
      <c r="AZ89" s="531"/>
      <c r="BA89" s="531"/>
      <c r="BB89" s="219"/>
      <c r="BC89" s="219"/>
      <c r="BD89" s="219"/>
      <c r="BE89" s="219"/>
      <c r="BF89" s="219"/>
      <c r="BG89" s="219"/>
      <c r="BH89" s="219"/>
      <c r="BI89" s="219"/>
      <c r="BJ89" s="219"/>
      <c r="BK89" s="219"/>
      <c r="BL89" s="219"/>
      <c r="BM89" s="219"/>
      <c r="BN89" s="219"/>
      <c r="BO89" s="219"/>
      <c r="BP89" s="219"/>
      <c r="BQ89" s="219"/>
      <c r="BR89" s="219"/>
      <c r="BS89" s="219"/>
      <c r="BT89" s="219"/>
      <c r="BU89" s="219"/>
      <c r="BV89" s="219"/>
      <c r="BW89" s="219"/>
      <c r="BX89" s="219"/>
      <c r="BY89" s="219"/>
      <c r="BZ89" s="219"/>
      <c r="CA89" s="219"/>
      <c r="CB89" s="219"/>
      <c r="CC89" s="219"/>
      <c r="CD89" s="219"/>
      <c r="CE89" s="219"/>
      <c r="CF89" s="219"/>
      <c r="CG89" s="219"/>
      <c r="CH89" s="219"/>
      <c r="CI89" s="219"/>
      <c r="CJ89" s="219"/>
      <c r="CK89" s="219"/>
      <c r="CL89" s="219"/>
      <c r="CM89" s="219"/>
      <c r="CN89" s="219"/>
      <c r="CO89" s="219"/>
      <c r="CP89" s="219"/>
      <c r="CQ89" s="219"/>
      <c r="CR89" s="219"/>
      <c r="CS89" s="219"/>
      <c r="CT89" s="219"/>
      <c r="CU89" s="219"/>
      <c r="CV89" s="219"/>
      <c r="CW89" s="219"/>
      <c r="CX89" s="219"/>
      <c r="CY89" s="219"/>
      <c r="CZ89" s="219"/>
      <c r="DA89" s="219"/>
      <c r="DB89" s="219"/>
      <c r="DC89" s="219"/>
      <c r="DD89" s="219"/>
      <c r="DE89" s="219"/>
      <c r="DF89" s="219"/>
      <c r="DG89" s="219"/>
      <c r="DH89" s="219"/>
      <c r="DI89" s="219"/>
      <c r="DJ89" s="219"/>
      <c r="DK89" s="219"/>
      <c r="DL89" s="219"/>
      <c r="DM89" s="219"/>
      <c r="DN89" s="219"/>
      <c r="DO89" s="219"/>
      <c r="DP89" s="219"/>
      <c r="DQ89" s="219"/>
      <c r="DR89" s="219"/>
      <c r="DS89" s="219"/>
      <c r="DT89" s="219"/>
      <c r="DU89" s="219"/>
      <c r="DV89" s="219"/>
      <c r="DW89" s="219"/>
      <c r="DX89" s="219"/>
      <c r="DY89" s="219"/>
      <c r="DZ89" s="219"/>
      <c r="EA89" s="219"/>
      <c r="EB89" s="219"/>
      <c r="EC89" s="219"/>
      <c r="ED89" s="219"/>
      <c r="EE89" s="219"/>
      <c r="EF89" s="219"/>
      <c r="EG89" s="219"/>
      <c r="EH89" s="219"/>
      <c r="EI89" s="219"/>
      <c r="EJ89" s="219"/>
      <c r="EK89" s="219"/>
      <c r="EL89" s="219"/>
      <c r="EM89" s="219"/>
      <c r="EN89" s="219"/>
      <c r="EO89" s="219"/>
      <c r="EP89" s="219"/>
      <c r="EQ89" s="219"/>
      <c r="ER89" s="219"/>
      <c r="ES89" s="219"/>
      <c r="ET89" s="219"/>
      <c r="EU89" s="219"/>
      <c r="EV89" s="219"/>
      <c r="EW89" s="219"/>
      <c r="EX89" s="219"/>
      <c r="EY89" s="219"/>
      <c r="EZ89" s="219"/>
      <c r="FA89" s="219"/>
      <c r="FB89" s="219"/>
      <c r="FC89" s="219"/>
      <c r="FD89" s="219"/>
      <c r="FE89" s="219"/>
      <c r="FF89" s="219"/>
      <c r="FG89" s="219"/>
      <c r="FH89" s="219"/>
      <c r="FI89" s="219"/>
      <c r="FJ89" s="219"/>
      <c r="FK89" s="219"/>
      <c r="FL89" s="219"/>
      <c r="FM89" s="219"/>
      <c r="FN89" s="219"/>
      <c r="FO89" s="219"/>
      <c r="FP89" s="219"/>
      <c r="FQ89" s="219"/>
      <c r="FR89" s="219"/>
      <c r="FS89" s="219"/>
      <c r="FT89" s="219"/>
      <c r="FU89" s="219"/>
      <c r="FV89" s="219"/>
      <c r="FW89" s="219"/>
      <c r="FX89" s="219"/>
      <c r="FY89" s="219"/>
      <c r="FZ89" s="219"/>
      <c r="GA89" s="219"/>
      <c r="GB89" s="219"/>
      <c r="GC89" s="219"/>
      <c r="GD89" s="219"/>
      <c r="GE89" s="219"/>
      <c r="GF89" s="219"/>
      <c r="GG89" s="219"/>
      <c r="GH89" s="219"/>
      <c r="GI89" s="219"/>
      <c r="GJ89" s="219"/>
      <c r="GK89" s="219"/>
      <c r="GL89" s="219"/>
      <c r="GM89" s="219"/>
      <c r="GN89" s="219"/>
      <c r="GO89" s="219"/>
      <c r="GP89" s="219"/>
      <c r="GQ89" s="219"/>
      <c r="GR89" s="219"/>
      <c r="GS89" s="219"/>
      <c r="GT89" s="219"/>
      <c r="GU89" s="219"/>
      <c r="GV89" s="219"/>
      <c r="GW89" s="219"/>
      <c r="GX89" s="219"/>
      <c r="GY89" s="219"/>
      <c r="GZ89" s="219"/>
      <c r="HA89" s="219"/>
      <c r="HB89" s="219"/>
      <c r="HC89" s="219"/>
      <c r="HD89" s="219"/>
      <c r="HE89" s="219"/>
      <c r="HF89" s="219"/>
      <c r="HG89" s="219"/>
      <c r="HH89" s="219"/>
      <c r="HI89" s="219"/>
      <c r="HJ89" s="219"/>
      <c r="HK89" s="219"/>
      <c r="HL89" s="219"/>
      <c r="HM89" s="219"/>
      <c r="HN89" s="219"/>
      <c r="HO89" s="219"/>
      <c r="HP89" s="219"/>
      <c r="HQ89" s="219"/>
      <c r="HR89" s="219"/>
      <c r="HS89" s="219"/>
      <c r="HT89" s="219"/>
      <c r="HU89" s="219"/>
      <c r="HV89" s="219"/>
      <c r="HW89" s="219"/>
      <c r="HX89" s="219"/>
      <c r="HY89" s="219"/>
      <c r="HZ89" s="219"/>
      <c r="IA89" s="219"/>
      <c r="IB89" s="219"/>
      <c r="IC89" s="219"/>
      <c r="ID89" s="219"/>
      <c r="IE89" s="219"/>
      <c r="IF89" s="219"/>
      <c r="IG89" s="219"/>
      <c r="IH89" s="219"/>
      <c r="II89" s="219"/>
      <c r="IJ89" s="219"/>
      <c r="IK89" s="219"/>
      <c r="IL89" s="219"/>
      <c r="IM89" s="219"/>
      <c r="IN89" s="219"/>
      <c r="IO89" s="219"/>
      <c r="IP89" s="219"/>
      <c r="IQ89" s="219"/>
      <c r="IR89" s="219"/>
      <c r="IS89" s="219"/>
      <c r="IT89" s="219"/>
      <c r="IU89" s="219"/>
      <c r="IV89" s="219"/>
      <c r="IW89" s="219"/>
      <c r="IX89" s="219"/>
      <c r="IY89" s="219"/>
      <c r="IZ89" s="219"/>
      <c r="JA89" s="219"/>
      <c r="JB89" s="219"/>
      <c r="JC89" s="219"/>
      <c r="JD89" s="219"/>
      <c r="JE89" s="219"/>
      <c r="JF89" s="219"/>
      <c r="JG89" s="219"/>
      <c r="JH89" s="219"/>
      <c r="JI89" s="219"/>
      <c r="JJ89" s="219"/>
      <c r="JK89" s="219"/>
      <c r="JL89" s="219"/>
      <c r="JM89" s="219"/>
      <c r="JN89" s="219"/>
      <c r="JO89" s="219"/>
    </row>
    <row r="90" spans="1:275" s="220" customFormat="1" ht="168.75" customHeight="1" x14ac:dyDescent="0.25">
      <c r="A90" s="319">
        <v>62</v>
      </c>
      <c r="B90" s="367" t="s">
        <v>362</v>
      </c>
      <c r="C90" s="320">
        <v>80101706</v>
      </c>
      <c r="D90" s="321" t="s">
        <v>367</v>
      </c>
      <c r="E90" s="320" t="s">
        <v>331</v>
      </c>
      <c r="F90" s="320">
        <v>1</v>
      </c>
      <c r="G90" s="322" t="s">
        <v>254</v>
      </c>
      <c r="H90" s="497" t="s">
        <v>226</v>
      </c>
      <c r="I90" s="320" t="s">
        <v>227</v>
      </c>
      <c r="J90" s="320" t="s">
        <v>213</v>
      </c>
      <c r="K90" s="320" t="s">
        <v>366</v>
      </c>
      <c r="L90" s="324">
        <v>42845000</v>
      </c>
      <c r="M90" s="325">
        <v>42845000</v>
      </c>
      <c r="N90" s="326" t="s">
        <v>205</v>
      </c>
      <c r="O90" s="326" t="s">
        <v>206</v>
      </c>
      <c r="P90" s="327" t="s">
        <v>368</v>
      </c>
      <c r="Q90" s="523"/>
      <c r="R90" s="393" t="s">
        <v>369</v>
      </c>
      <c r="S90" s="394" t="s">
        <v>370</v>
      </c>
      <c r="T90" s="395">
        <v>42395</v>
      </c>
      <c r="U90" s="396" t="s">
        <v>371</v>
      </c>
      <c r="V90" s="397" t="s">
        <v>372</v>
      </c>
      <c r="W90" s="398">
        <v>42455500</v>
      </c>
      <c r="X90" s="348"/>
      <c r="Y90" s="398">
        <v>42455500</v>
      </c>
      <c r="Z90" s="398">
        <v>42455500</v>
      </c>
      <c r="AA90" s="396" t="s">
        <v>373</v>
      </c>
      <c r="AB90" s="527"/>
      <c r="AC90" s="527"/>
      <c r="AD90" s="527"/>
      <c r="AE90" s="527"/>
      <c r="AF90" s="527"/>
      <c r="AG90" s="527"/>
      <c r="AH90" s="396" t="s">
        <v>374</v>
      </c>
      <c r="AI90" s="395">
        <v>42761</v>
      </c>
      <c r="AJ90" s="395">
        <v>43091</v>
      </c>
      <c r="AK90" s="397" t="s">
        <v>375</v>
      </c>
      <c r="AL90" s="400" t="s">
        <v>362</v>
      </c>
      <c r="AM90" s="524"/>
      <c r="AN90" s="524"/>
      <c r="AO90" s="524"/>
      <c r="AP90" s="524"/>
      <c r="AQ90" s="524"/>
      <c r="AR90" s="525"/>
      <c r="AS90" s="525"/>
      <c r="AT90" s="452"/>
      <c r="AU90" s="452"/>
      <c r="AV90" s="452"/>
      <c r="AW90" s="452"/>
      <c r="AX90" s="452"/>
      <c r="AY90" s="452"/>
      <c r="AZ90" s="452"/>
      <c r="BA90" s="452"/>
      <c r="BB90" s="219"/>
      <c r="BC90" s="219"/>
      <c r="BD90" s="219"/>
      <c r="BE90" s="219"/>
      <c r="BF90" s="219"/>
      <c r="BG90" s="219"/>
      <c r="BH90" s="219"/>
      <c r="BI90" s="219"/>
      <c r="BJ90" s="219"/>
      <c r="BK90" s="219"/>
      <c r="BL90" s="219"/>
      <c r="BM90" s="219"/>
      <c r="BN90" s="219"/>
      <c r="BO90" s="219"/>
      <c r="BP90" s="219"/>
      <c r="BQ90" s="219"/>
      <c r="BR90" s="219"/>
      <c r="BS90" s="219"/>
      <c r="BT90" s="219"/>
      <c r="BU90" s="219"/>
      <c r="BV90" s="219"/>
      <c r="BW90" s="219"/>
      <c r="BX90" s="219"/>
      <c r="BY90" s="219"/>
      <c r="BZ90" s="219"/>
      <c r="CA90" s="219"/>
      <c r="CB90" s="219"/>
      <c r="CC90" s="219"/>
      <c r="CD90" s="219"/>
      <c r="CE90" s="219"/>
      <c r="CF90" s="219"/>
      <c r="CG90" s="219"/>
      <c r="CH90" s="219"/>
      <c r="CI90" s="219"/>
      <c r="CJ90" s="219"/>
      <c r="CK90" s="219"/>
      <c r="CL90" s="219"/>
      <c r="CM90" s="219"/>
      <c r="CN90" s="219"/>
      <c r="CO90" s="219"/>
      <c r="CP90" s="219"/>
      <c r="CQ90" s="219"/>
      <c r="CR90" s="219"/>
      <c r="CS90" s="219"/>
      <c r="CT90" s="219"/>
      <c r="CU90" s="219"/>
      <c r="CV90" s="219"/>
      <c r="CW90" s="219"/>
      <c r="CX90" s="219"/>
      <c r="CY90" s="219"/>
      <c r="CZ90" s="219"/>
      <c r="DA90" s="219"/>
      <c r="DB90" s="219"/>
      <c r="DC90" s="219"/>
      <c r="DD90" s="219"/>
      <c r="DE90" s="219"/>
      <c r="DF90" s="219"/>
      <c r="DG90" s="219"/>
      <c r="DH90" s="219"/>
      <c r="DI90" s="219"/>
      <c r="DJ90" s="219"/>
      <c r="DK90" s="219"/>
      <c r="DL90" s="219"/>
      <c r="DM90" s="219"/>
      <c r="DN90" s="219"/>
      <c r="DO90" s="219"/>
      <c r="DP90" s="219"/>
      <c r="DQ90" s="219"/>
      <c r="DR90" s="219"/>
      <c r="DS90" s="219"/>
      <c r="DT90" s="219"/>
      <c r="DU90" s="219"/>
      <c r="DV90" s="219"/>
      <c r="DW90" s="219"/>
      <c r="DX90" s="219"/>
      <c r="DY90" s="219"/>
      <c r="DZ90" s="219"/>
      <c r="EA90" s="219"/>
      <c r="EB90" s="219"/>
      <c r="EC90" s="219"/>
      <c r="ED90" s="219"/>
      <c r="EE90" s="219"/>
      <c r="EF90" s="219"/>
      <c r="EG90" s="219"/>
      <c r="EH90" s="219"/>
      <c r="EI90" s="219"/>
      <c r="EJ90" s="219"/>
      <c r="EK90" s="219"/>
      <c r="EL90" s="219"/>
      <c r="EM90" s="219"/>
      <c r="EN90" s="219"/>
      <c r="EO90" s="219"/>
      <c r="EP90" s="219"/>
      <c r="EQ90" s="219"/>
      <c r="ER90" s="219"/>
      <c r="ES90" s="219"/>
      <c r="ET90" s="219"/>
      <c r="EU90" s="219"/>
      <c r="EV90" s="219"/>
      <c r="EW90" s="219"/>
      <c r="EX90" s="219"/>
      <c r="EY90" s="219"/>
      <c r="EZ90" s="219"/>
      <c r="FA90" s="219"/>
      <c r="FB90" s="219"/>
      <c r="FC90" s="219"/>
      <c r="FD90" s="219"/>
      <c r="FE90" s="219"/>
      <c r="FF90" s="219"/>
      <c r="FG90" s="219"/>
      <c r="FH90" s="219"/>
      <c r="FI90" s="219"/>
      <c r="FJ90" s="219"/>
      <c r="FK90" s="219"/>
      <c r="FL90" s="219"/>
      <c r="FM90" s="219"/>
      <c r="FN90" s="219"/>
      <c r="FO90" s="219"/>
      <c r="FP90" s="219"/>
      <c r="FQ90" s="219"/>
      <c r="FR90" s="219"/>
      <c r="FS90" s="219"/>
      <c r="FT90" s="219"/>
      <c r="FU90" s="219"/>
      <c r="FV90" s="219"/>
      <c r="FW90" s="219"/>
      <c r="FX90" s="219"/>
      <c r="FY90" s="219"/>
      <c r="FZ90" s="219"/>
      <c r="GA90" s="219"/>
      <c r="GB90" s="219"/>
      <c r="GC90" s="219"/>
      <c r="GD90" s="219"/>
      <c r="GE90" s="219"/>
      <c r="GF90" s="219"/>
      <c r="GG90" s="219"/>
      <c r="GH90" s="219"/>
      <c r="GI90" s="219"/>
      <c r="GJ90" s="219"/>
      <c r="GK90" s="219"/>
      <c r="GL90" s="219"/>
      <c r="GM90" s="219"/>
      <c r="GN90" s="219"/>
      <c r="GO90" s="219"/>
      <c r="GP90" s="219"/>
      <c r="GQ90" s="219"/>
      <c r="GR90" s="219"/>
      <c r="GS90" s="219"/>
      <c r="GT90" s="219"/>
      <c r="GU90" s="219"/>
      <c r="GV90" s="219"/>
      <c r="GW90" s="219"/>
      <c r="GX90" s="219"/>
      <c r="GY90" s="219"/>
      <c r="GZ90" s="219"/>
      <c r="HA90" s="219"/>
      <c r="HB90" s="219"/>
      <c r="HC90" s="219"/>
      <c r="HD90" s="219"/>
      <c r="HE90" s="219"/>
      <c r="HF90" s="219"/>
      <c r="HG90" s="219"/>
      <c r="HH90" s="219"/>
      <c r="HI90" s="219"/>
      <c r="HJ90" s="219"/>
      <c r="HK90" s="219"/>
      <c r="HL90" s="219"/>
      <c r="HM90" s="219"/>
      <c r="HN90" s="219"/>
      <c r="HO90" s="219"/>
      <c r="HP90" s="219"/>
      <c r="HQ90" s="219"/>
      <c r="HR90" s="219"/>
      <c r="HS90" s="219"/>
      <c r="HT90" s="219"/>
      <c r="HU90" s="219"/>
      <c r="HV90" s="219"/>
      <c r="HW90" s="219"/>
      <c r="HX90" s="219"/>
      <c r="HY90" s="219"/>
      <c r="HZ90" s="219"/>
      <c r="IA90" s="219"/>
      <c r="IB90" s="219"/>
      <c r="IC90" s="219"/>
      <c r="ID90" s="219"/>
      <c r="IE90" s="219"/>
      <c r="IF90" s="219"/>
      <c r="IG90" s="219"/>
      <c r="IH90" s="219"/>
      <c r="II90" s="219"/>
      <c r="IJ90" s="219"/>
      <c r="IK90" s="219"/>
      <c r="IL90" s="219"/>
      <c r="IM90" s="219"/>
      <c r="IN90" s="219"/>
      <c r="IO90" s="219"/>
      <c r="IP90" s="219"/>
      <c r="IQ90" s="219"/>
      <c r="IR90" s="219"/>
      <c r="IS90" s="219"/>
      <c r="IT90" s="219"/>
      <c r="IU90" s="219"/>
      <c r="IV90" s="219"/>
      <c r="IW90" s="219"/>
      <c r="IX90" s="219"/>
      <c r="IY90" s="219"/>
      <c r="IZ90" s="219"/>
      <c r="JA90" s="219"/>
      <c r="JB90" s="219"/>
      <c r="JC90" s="219"/>
      <c r="JD90" s="219"/>
      <c r="JE90" s="219"/>
      <c r="JF90" s="219"/>
      <c r="JG90" s="219"/>
      <c r="JH90" s="219"/>
      <c r="JI90" s="219"/>
      <c r="JJ90" s="219"/>
      <c r="JK90" s="219"/>
      <c r="JL90" s="219"/>
      <c r="JM90" s="219"/>
      <c r="JN90" s="219"/>
      <c r="JO90" s="219"/>
    </row>
    <row r="91" spans="1:275" s="220" customFormat="1" ht="168.75" customHeight="1" x14ac:dyDescent="0.25">
      <c r="A91" s="319">
        <v>63</v>
      </c>
      <c r="B91" s="320" t="s">
        <v>197</v>
      </c>
      <c r="C91" s="320">
        <v>80101706</v>
      </c>
      <c r="D91" s="321" t="s">
        <v>364</v>
      </c>
      <c r="E91" s="320" t="s">
        <v>331</v>
      </c>
      <c r="F91" s="320">
        <v>1</v>
      </c>
      <c r="G91" s="322" t="s">
        <v>254</v>
      </c>
      <c r="H91" s="497" t="s">
        <v>365</v>
      </c>
      <c r="I91" s="320" t="s">
        <v>227</v>
      </c>
      <c r="J91" s="320" t="s">
        <v>213</v>
      </c>
      <c r="K91" s="320" t="s">
        <v>366</v>
      </c>
      <c r="L91" s="324">
        <v>57592000</v>
      </c>
      <c r="M91" s="325">
        <v>57592000</v>
      </c>
      <c r="N91" s="326" t="s">
        <v>205</v>
      </c>
      <c r="O91" s="326" t="s">
        <v>206</v>
      </c>
      <c r="P91" s="327" t="s">
        <v>207</v>
      </c>
      <c r="Q91" s="523"/>
      <c r="R91" s="393" t="s">
        <v>376</v>
      </c>
      <c r="S91" s="394" t="s">
        <v>377</v>
      </c>
      <c r="T91" s="395">
        <v>42394</v>
      </c>
      <c r="U91" s="396" t="s">
        <v>378</v>
      </c>
      <c r="V91" s="397" t="s">
        <v>372</v>
      </c>
      <c r="W91" s="398">
        <v>55088000</v>
      </c>
      <c r="X91" s="348"/>
      <c r="Y91" s="398">
        <v>55088000</v>
      </c>
      <c r="Z91" s="398">
        <v>55088000</v>
      </c>
      <c r="AA91" s="396" t="s">
        <v>379</v>
      </c>
      <c r="AB91" s="527"/>
      <c r="AC91" s="527"/>
      <c r="AD91" s="527"/>
      <c r="AE91" s="527"/>
      <c r="AF91" s="527"/>
      <c r="AG91" s="527"/>
      <c r="AH91" s="396" t="s">
        <v>374</v>
      </c>
      <c r="AI91" s="395">
        <v>42761</v>
      </c>
      <c r="AJ91" s="395">
        <v>43091</v>
      </c>
      <c r="AK91" s="397" t="s">
        <v>380</v>
      </c>
      <c r="AL91" s="400" t="s">
        <v>381</v>
      </c>
      <c r="AM91" s="524"/>
      <c r="AN91" s="524"/>
      <c r="AO91" s="524"/>
      <c r="AP91" s="524"/>
      <c r="AQ91" s="524"/>
      <c r="AR91" s="525"/>
      <c r="AS91" s="525"/>
      <c r="AT91" s="452"/>
      <c r="AU91" s="452"/>
      <c r="AV91" s="452"/>
      <c r="AW91" s="452"/>
      <c r="AX91" s="452"/>
      <c r="AY91" s="452"/>
      <c r="AZ91" s="452"/>
      <c r="BA91" s="452"/>
      <c r="BB91" s="219"/>
      <c r="BC91" s="219"/>
      <c r="BD91" s="219"/>
      <c r="BE91" s="219"/>
      <c r="BF91" s="219"/>
      <c r="BG91" s="219"/>
      <c r="BH91" s="219"/>
      <c r="BI91" s="219"/>
      <c r="BJ91" s="219"/>
      <c r="BK91" s="219"/>
      <c r="BL91" s="219"/>
      <c r="BM91" s="219"/>
      <c r="BN91" s="219"/>
      <c r="BO91" s="219"/>
      <c r="BP91" s="219"/>
      <c r="BQ91" s="219"/>
      <c r="BR91" s="219"/>
      <c r="BS91" s="219"/>
      <c r="BT91" s="219"/>
      <c r="BU91" s="219"/>
      <c r="BV91" s="219"/>
      <c r="BW91" s="219"/>
      <c r="BX91" s="219"/>
      <c r="BY91" s="219"/>
      <c r="BZ91" s="219"/>
      <c r="CA91" s="219"/>
      <c r="CB91" s="219"/>
      <c r="CC91" s="219"/>
      <c r="CD91" s="219"/>
      <c r="CE91" s="219"/>
      <c r="CF91" s="219"/>
      <c r="CG91" s="219"/>
      <c r="CH91" s="219"/>
      <c r="CI91" s="219"/>
      <c r="CJ91" s="219"/>
      <c r="CK91" s="219"/>
      <c r="CL91" s="219"/>
      <c r="CM91" s="219"/>
      <c r="CN91" s="219"/>
      <c r="CO91" s="219"/>
      <c r="CP91" s="219"/>
      <c r="CQ91" s="219"/>
      <c r="CR91" s="219"/>
      <c r="CS91" s="219"/>
      <c r="CT91" s="219"/>
      <c r="CU91" s="219"/>
      <c r="CV91" s="219"/>
      <c r="CW91" s="219"/>
      <c r="CX91" s="219"/>
      <c r="CY91" s="219"/>
      <c r="CZ91" s="219"/>
      <c r="DA91" s="219"/>
      <c r="DB91" s="219"/>
      <c r="DC91" s="219"/>
      <c r="DD91" s="219"/>
      <c r="DE91" s="219"/>
      <c r="DF91" s="219"/>
      <c r="DG91" s="219"/>
      <c r="DH91" s="219"/>
      <c r="DI91" s="219"/>
      <c r="DJ91" s="219"/>
      <c r="DK91" s="219"/>
      <c r="DL91" s="219"/>
      <c r="DM91" s="219"/>
      <c r="DN91" s="219"/>
      <c r="DO91" s="219"/>
      <c r="DP91" s="219"/>
      <c r="DQ91" s="219"/>
      <c r="DR91" s="219"/>
      <c r="DS91" s="219"/>
      <c r="DT91" s="219"/>
      <c r="DU91" s="219"/>
      <c r="DV91" s="219"/>
      <c r="DW91" s="219"/>
      <c r="DX91" s="219"/>
      <c r="DY91" s="219"/>
      <c r="DZ91" s="219"/>
      <c r="EA91" s="219"/>
      <c r="EB91" s="219"/>
      <c r="EC91" s="219"/>
      <c r="ED91" s="219"/>
      <c r="EE91" s="219"/>
      <c r="EF91" s="219"/>
      <c r="EG91" s="219"/>
      <c r="EH91" s="219"/>
      <c r="EI91" s="219"/>
      <c r="EJ91" s="219"/>
      <c r="EK91" s="219"/>
      <c r="EL91" s="219"/>
      <c r="EM91" s="219"/>
      <c r="EN91" s="219"/>
      <c r="EO91" s="219"/>
      <c r="EP91" s="219"/>
      <c r="EQ91" s="219"/>
      <c r="ER91" s="219"/>
      <c r="ES91" s="219"/>
      <c r="ET91" s="219"/>
      <c r="EU91" s="219"/>
      <c r="EV91" s="219"/>
      <c r="EW91" s="219"/>
      <c r="EX91" s="219"/>
      <c r="EY91" s="219"/>
      <c r="EZ91" s="219"/>
      <c r="FA91" s="219"/>
      <c r="FB91" s="219"/>
      <c r="FC91" s="219"/>
      <c r="FD91" s="219"/>
      <c r="FE91" s="219"/>
      <c r="FF91" s="219"/>
      <c r="FG91" s="219"/>
      <c r="FH91" s="219"/>
      <c r="FI91" s="219"/>
      <c r="FJ91" s="219"/>
      <c r="FK91" s="219"/>
      <c r="FL91" s="219"/>
      <c r="FM91" s="219"/>
      <c r="FN91" s="219"/>
      <c r="FO91" s="219"/>
      <c r="FP91" s="219"/>
      <c r="FQ91" s="219"/>
      <c r="FR91" s="219"/>
      <c r="FS91" s="219"/>
      <c r="FT91" s="219"/>
      <c r="FU91" s="219"/>
      <c r="FV91" s="219"/>
      <c r="FW91" s="219"/>
      <c r="FX91" s="219"/>
      <c r="FY91" s="219"/>
      <c r="FZ91" s="219"/>
      <c r="GA91" s="219"/>
      <c r="GB91" s="219"/>
      <c r="GC91" s="219"/>
      <c r="GD91" s="219"/>
      <c r="GE91" s="219"/>
      <c r="GF91" s="219"/>
      <c r="GG91" s="219"/>
      <c r="GH91" s="219"/>
      <c r="GI91" s="219"/>
      <c r="GJ91" s="219"/>
      <c r="GK91" s="219"/>
      <c r="GL91" s="219"/>
      <c r="GM91" s="219"/>
      <c r="GN91" s="219"/>
      <c r="GO91" s="219"/>
      <c r="GP91" s="219"/>
      <c r="GQ91" s="219"/>
      <c r="GR91" s="219"/>
      <c r="GS91" s="219"/>
      <c r="GT91" s="219"/>
      <c r="GU91" s="219"/>
      <c r="GV91" s="219"/>
      <c r="GW91" s="219"/>
      <c r="GX91" s="219"/>
      <c r="GY91" s="219"/>
      <c r="GZ91" s="219"/>
      <c r="HA91" s="219"/>
      <c r="HB91" s="219"/>
      <c r="HC91" s="219"/>
      <c r="HD91" s="219"/>
      <c r="HE91" s="219"/>
      <c r="HF91" s="219"/>
      <c r="HG91" s="219"/>
      <c r="HH91" s="219"/>
      <c r="HI91" s="219"/>
      <c r="HJ91" s="219"/>
      <c r="HK91" s="219"/>
      <c r="HL91" s="219"/>
      <c r="HM91" s="219"/>
      <c r="HN91" s="219"/>
      <c r="HO91" s="219"/>
      <c r="HP91" s="219"/>
      <c r="HQ91" s="219"/>
      <c r="HR91" s="219"/>
      <c r="HS91" s="219"/>
      <c r="HT91" s="219"/>
      <c r="HU91" s="219"/>
      <c r="HV91" s="219"/>
      <c r="HW91" s="219"/>
      <c r="HX91" s="219"/>
      <c r="HY91" s="219"/>
      <c r="HZ91" s="219"/>
      <c r="IA91" s="219"/>
      <c r="IB91" s="219"/>
      <c r="IC91" s="219"/>
      <c r="ID91" s="219"/>
      <c r="IE91" s="219"/>
      <c r="IF91" s="219"/>
      <c r="IG91" s="219"/>
      <c r="IH91" s="219"/>
      <c r="II91" s="219"/>
      <c r="IJ91" s="219"/>
      <c r="IK91" s="219"/>
      <c r="IL91" s="219"/>
      <c r="IM91" s="219"/>
      <c r="IN91" s="219"/>
      <c r="IO91" s="219"/>
      <c r="IP91" s="219"/>
      <c r="IQ91" s="219"/>
      <c r="IR91" s="219"/>
      <c r="IS91" s="219"/>
      <c r="IT91" s="219"/>
      <c r="IU91" s="219"/>
      <c r="IV91" s="219"/>
      <c r="IW91" s="219"/>
      <c r="IX91" s="219"/>
      <c r="IY91" s="219"/>
      <c r="IZ91" s="219"/>
      <c r="JA91" s="219"/>
      <c r="JB91" s="219"/>
      <c r="JC91" s="219"/>
      <c r="JD91" s="219"/>
      <c r="JE91" s="219"/>
      <c r="JF91" s="219"/>
      <c r="JG91" s="219"/>
      <c r="JH91" s="219"/>
      <c r="JI91" s="219"/>
      <c r="JJ91" s="219"/>
      <c r="JK91" s="219"/>
      <c r="JL91" s="219"/>
      <c r="JM91" s="219"/>
      <c r="JN91" s="219"/>
      <c r="JO91" s="219"/>
    </row>
    <row r="92" spans="1:275" s="220" customFormat="1" ht="75" customHeight="1" x14ac:dyDescent="0.25">
      <c r="A92" s="319">
        <v>64</v>
      </c>
      <c r="B92" s="320" t="s">
        <v>208</v>
      </c>
      <c r="C92" s="320">
        <v>80101706</v>
      </c>
      <c r="D92" s="321" t="s">
        <v>382</v>
      </c>
      <c r="E92" s="320" t="s">
        <v>331</v>
      </c>
      <c r="F92" s="320">
        <v>1</v>
      </c>
      <c r="G92" s="322" t="s">
        <v>254</v>
      </c>
      <c r="H92" s="497" t="s">
        <v>383</v>
      </c>
      <c r="I92" s="320" t="s">
        <v>227</v>
      </c>
      <c r="J92" s="320" t="s">
        <v>213</v>
      </c>
      <c r="K92" s="320" t="s">
        <v>366</v>
      </c>
      <c r="L92" s="324">
        <v>30576000</v>
      </c>
      <c r="M92" s="325">
        <v>30576000</v>
      </c>
      <c r="N92" s="326" t="s">
        <v>205</v>
      </c>
      <c r="O92" s="326" t="s">
        <v>206</v>
      </c>
      <c r="P92" s="327" t="s">
        <v>216</v>
      </c>
      <c r="Q92" s="523"/>
      <c r="R92" s="393" t="s">
        <v>694</v>
      </c>
      <c r="S92" s="393" t="s">
        <v>695</v>
      </c>
      <c r="T92" s="469">
        <v>42402</v>
      </c>
      <c r="U92" s="470" t="s">
        <v>696</v>
      </c>
      <c r="V92" s="471" t="s">
        <v>372</v>
      </c>
      <c r="W92" s="472">
        <v>26208000</v>
      </c>
      <c r="X92" s="348"/>
      <c r="Y92" s="472">
        <v>26208000</v>
      </c>
      <c r="Z92" s="472">
        <v>26208000</v>
      </c>
      <c r="AA92" s="396" t="s">
        <v>697</v>
      </c>
      <c r="AB92" s="527"/>
      <c r="AC92" s="527"/>
      <c r="AD92" s="527"/>
      <c r="AE92" s="527"/>
      <c r="AF92" s="527"/>
      <c r="AG92" s="527"/>
      <c r="AH92" s="396" t="s">
        <v>692</v>
      </c>
      <c r="AI92" s="395">
        <v>42768</v>
      </c>
      <c r="AJ92" s="395">
        <v>42856</v>
      </c>
      <c r="AK92" s="397" t="s">
        <v>698</v>
      </c>
      <c r="AL92" s="473" t="s">
        <v>699</v>
      </c>
      <c r="AM92" s="524"/>
      <c r="AN92" s="524"/>
      <c r="AO92" s="524"/>
      <c r="AP92" s="524"/>
      <c r="AQ92" s="524"/>
      <c r="AR92" s="525"/>
      <c r="AS92" s="525"/>
      <c r="AT92" s="452"/>
      <c r="AU92" s="452"/>
      <c r="AV92" s="452"/>
      <c r="AW92" s="452"/>
      <c r="AX92" s="452"/>
      <c r="AY92" s="452"/>
      <c r="AZ92" s="452"/>
      <c r="BA92" s="452"/>
      <c r="BB92" s="219"/>
      <c r="BC92" s="219"/>
      <c r="BD92" s="219"/>
      <c r="BE92" s="219"/>
      <c r="BF92" s="219"/>
      <c r="BG92" s="219"/>
      <c r="BH92" s="219"/>
      <c r="BI92" s="219"/>
      <c r="BJ92" s="219"/>
      <c r="BK92" s="219"/>
      <c r="BL92" s="219"/>
      <c r="BM92" s="219"/>
      <c r="BN92" s="219"/>
      <c r="BO92" s="219"/>
      <c r="BP92" s="219"/>
      <c r="BQ92" s="219"/>
      <c r="BR92" s="219"/>
      <c r="BS92" s="219"/>
      <c r="BT92" s="219"/>
      <c r="BU92" s="219"/>
      <c r="BV92" s="219"/>
      <c r="BW92" s="219"/>
      <c r="BX92" s="219"/>
      <c r="BY92" s="219"/>
      <c r="BZ92" s="219"/>
      <c r="CA92" s="219"/>
      <c r="CB92" s="219"/>
      <c r="CC92" s="219"/>
      <c r="CD92" s="219"/>
      <c r="CE92" s="219"/>
      <c r="CF92" s="219"/>
      <c r="CG92" s="219"/>
      <c r="CH92" s="219"/>
      <c r="CI92" s="219"/>
      <c r="CJ92" s="219"/>
      <c r="CK92" s="219"/>
      <c r="CL92" s="219"/>
      <c r="CM92" s="219"/>
      <c r="CN92" s="219"/>
      <c r="CO92" s="219"/>
      <c r="CP92" s="219"/>
      <c r="CQ92" s="219"/>
      <c r="CR92" s="219"/>
      <c r="CS92" s="219"/>
      <c r="CT92" s="219"/>
      <c r="CU92" s="219"/>
      <c r="CV92" s="219"/>
      <c r="CW92" s="219"/>
      <c r="CX92" s="219"/>
      <c r="CY92" s="219"/>
      <c r="CZ92" s="219"/>
      <c r="DA92" s="219"/>
      <c r="DB92" s="219"/>
      <c r="DC92" s="219"/>
      <c r="DD92" s="219"/>
      <c r="DE92" s="219"/>
      <c r="DF92" s="219"/>
      <c r="DG92" s="219"/>
      <c r="DH92" s="219"/>
      <c r="DI92" s="219"/>
      <c r="DJ92" s="219"/>
      <c r="DK92" s="219"/>
      <c r="DL92" s="219"/>
      <c r="DM92" s="219"/>
      <c r="DN92" s="219"/>
      <c r="DO92" s="219"/>
      <c r="DP92" s="219"/>
      <c r="DQ92" s="219"/>
      <c r="DR92" s="219"/>
      <c r="DS92" s="219"/>
      <c r="DT92" s="219"/>
      <c r="DU92" s="219"/>
      <c r="DV92" s="219"/>
      <c r="DW92" s="219"/>
      <c r="DX92" s="219"/>
      <c r="DY92" s="219"/>
      <c r="DZ92" s="219"/>
      <c r="EA92" s="219"/>
      <c r="EB92" s="219"/>
      <c r="EC92" s="219"/>
      <c r="ED92" s="219"/>
      <c r="EE92" s="219"/>
      <c r="EF92" s="219"/>
      <c r="EG92" s="219"/>
      <c r="EH92" s="219"/>
      <c r="EI92" s="219"/>
      <c r="EJ92" s="219"/>
      <c r="EK92" s="219"/>
      <c r="EL92" s="219"/>
      <c r="EM92" s="219"/>
      <c r="EN92" s="219"/>
      <c r="EO92" s="219"/>
      <c r="EP92" s="219"/>
      <c r="EQ92" s="219"/>
      <c r="ER92" s="219"/>
      <c r="ES92" s="219"/>
      <c r="ET92" s="219"/>
      <c r="EU92" s="219"/>
      <c r="EV92" s="219"/>
      <c r="EW92" s="219"/>
      <c r="EX92" s="219"/>
      <c r="EY92" s="219"/>
      <c r="EZ92" s="219"/>
      <c r="FA92" s="219"/>
      <c r="FB92" s="219"/>
      <c r="FC92" s="219"/>
      <c r="FD92" s="219"/>
      <c r="FE92" s="219"/>
      <c r="FF92" s="219"/>
      <c r="FG92" s="219"/>
      <c r="FH92" s="219"/>
      <c r="FI92" s="219"/>
      <c r="FJ92" s="219"/>
      <c r="FK92" s="219"/>
      <c r="FL92" s="219"/>
      <c r="FM92" s="219"/>
      <c r="FN92" s="219"/>
      <c r="FO92" s="219"/>
      <c r="FP92" s="219"/>
      <c r="FQ92" s="219"/>
      <c r="FR92" s="219"/>
      <c r="FS92" s="219"/>
      <c r="FT92" s="219"/>
      <c r="FU92" s="219"/>
      <c r="FV92" s="219"/>
      <c r="FW92" s="219"/>
      <c r="FX92" s="219"/>
      <c r="FY92" s="219"/>
      <c r="FZ92" s="219"/>
      <c r="GA92" s="219"/>
      <c r="GB92" s="219"/>
      <c r="GC92" s="219"/>
      <c r="GD92" s="219"/>
      <c r="GE92" s="219"/>
      <c r="GF92" s="219"/>
      <c r="GG92" s="219"/>
      <c r="GH92" s="219"/>
      <c r="GI92" s="219"/>
      <c r="GJ92" s="219"/>
      <c r="GK92" s="219"/>
      <c r="GL92" s="219"/>
      <c r="GM92" s="219"/>
      <c r="GN92" s="219"/>
      <c r="GO92" s="219"/>
      <c r="GP92" s="219"/>
      <c r="GQ92" s="219"/>
      <c r="GR92" s="219"/>
      <c r="GS92" s="219"/>
      <c r="GT92" s="219"/>
      <c r="GU92" s="219"/>
      <c r="GV92" s="219"/>
      <c r="GW92" s="219"/>
      <c r="GX92" s="219"/>
      <c r="GY92" s="219"/>
      <c r="GZ92" s="219"/>
      <c r="HA92" s="219"/>
      <c r="HB92" s="219"/>
      <c r="HC92" s="219"/>
      <c r="HD92" s="219"/>
      <c r="HE92" s="219"/>
      <c r="HF92" s="219"/>
      <c r="HG92" s="219"/>
      <c r="HH92" s="219"/>
      <c r="HI92" s="219"/>
      <c r="HJ92" s="219"/>
      <c r="HK92" s="219"/>
      <c r="HL92" s="219"/>
      <c r="HM92" s="219"/>
      <c r="HN92" s="219"/>
      <c r="HO92" s="219"/>
      <c r="HP92" s="219"/>
      <c r="HQ92" s="219"/>
      <c r="HR92" s="219"/>
      <c r="HS92" s="219"/>
      <c r="HT92" s="219"/>
      <c r="HU92" s="219"/>
      <c r="HV92" s="219"/>
      <c r="HW92" s="219"/>
      <c r="HX92" s="219"/>
      <c r="HY92" s="219"/>
      <c r="HZ92" s="219"/>
      <c r="IA92" s="219"/>
      <c r="IB92" s="219"/>
      <c r="IC92" s="219"/>
      <c r="ID92" s="219"/>
      <c r="IE92" s="219"/>
      <c r="IF92" s="219"/>
      <c r="IG92" s="219"/>
      <c r="IH92" s="219"/>
      <c r="II92" s="219"/>
      <c r="IJ92" s="219"/>
      <c r="IK92" s="219"/>
      <c r="IL92" s="219"/>
      <c r="IM92" s="219"/>
      <c r="IN92" s="219"/>
      <c r="IO92" s="219"/>
      <c r="IP92" s="219"/>
      <c r="IQ92" s="219"/>
      <c r="IR92" s="219"/>
      <c r="IS92" s="219"/>
      <c r="IT92" s="219"/>
      <c r="IU92" s="219"/>
      <c r="IV92" s="219"/>
      <c r="IW92" s="219"/>
      <c r="IX92" s="219"/>
      <c r="IY92" s="219"/>
      <c r="IZ92" s="219"/>
      <c r="JA92" s="219"/>
      <c r="JB92" s="219"/>
      <c r="JC92" s="219"/>
      <c r="JD92" s="219"/>
      <c r="JE92" s="219"/>
      <c r="JF92" s="219"/>
      <c r="JG92" s="219"/>
      <c r="JH92" s="219"/>
      <c r="JI92" s="219"/>
      <c r="JJ92" s="219"/>
      <c r="JK92" s="219"/>
      <c r="JL92" s="219"/>
      <c r="JM92" s="219"/>
      <c r="JN92" s="219"/>
      <c r="JO92" s="219"/>
    </row>
    <row r="93" spans="1:275" s="220" customFormat="1" ht="150" customHeight="1" x14ac:dyDescent="0.25">
      <c r="A93" s="319">
        <v>65</v>
      </c>
      <c r="B93" s="367" t="s">
        <v>384</v>
      </c>
      <c r="C93" s="320">
        <v>80101706</v>
      </c>
      <c r="D93" s="321" t="s">
        <v>385</v>
      </c>
      <c r="E93" s="320" t="s">
        <v>331</v>
      </c>
      <c r="F93" s="320">
        <v>1</v>
      </c>
      <c r="G93" s="322" t="s">
        <v>254</v>
      </c>
      <c r="H93" s="497" t="s">
        <v>383</v>
      </c>
      <c r="I93" s="320" t="s">
        <v>227</v>
      </c>
      <c r="J93" s="320" t="s">
        <v>213</v>
      </c>
      <c r="K93" s="320" t="s">
        <v>366</v>
      </c>
      <c r="L93" s="324">
        <v>15190000</v>
      </c>
      <c r="M93" s="325">
        <v>15190000</v>
      </c>
      <c r="N93" s="326" t="s">
        <v>205</v>
      </c>
      <c r="O93" s="326" t="s">
        <v>206</v>
      </c>
      <c r="P93" s="327" t="s">
        <v>368</v>
      </c>
      <c r="Q93" s="523"/>
      <c r="R93" s="393" t="s">
        <v>386</v>
      </c>
      <c r="S93" s="394" t="s">
        <v>387</v>
      </c>
      <c r="T93" s="395">
        <v>42392</v>
      </c>
      <c r="U93" s="396" t="s">
        <v>388</v>
      </c>
      <c r="V93" s="397" t="s">
        <v>372</v>
      </c>
      <c r="W93" s="398">
        <v>15190000</v>
      </c>
      <c r="X93" s="348"/>
      <c r="Y93" s="398">
        <v>15190000</v>
      </c>
      <c r="Z93" s="398">
        <v>15190000</v>
      </c>
      <c r="AA93" s="396" t="s">
        <v>389</v>
      </c>
      <c r="AB93" s="527"/>
      <c r="AC93" s="527"/>
      <c r="AD93" s="527"/>
      <c r="AE93" s="527"/>
      <c r="AF93" s="527"/>
      <c r="AG93" s="527"/>
      <c r="AH93" s="396" t="s">
        <v>390</v>
      </c>
      <c r="AI93" s="395">
        <v>42758</v>
      </c>
      <c r="AJ93" s="395">
        <v>42862</v>
      </c>
      <c r="AK93" s="397" t="s">
        <v>391</v>
      </c>
      <c r="AL93" s="400" t="s">
        <v>392</v>
      </c>
      <c r="AM93" s="524"/>
      <c r="AN93" s="524"/>
      <c r="AO93" s="524"/>
      <c r="AP93" s="524"/>
      <c r="AQ93" s="524"/>
      <c r="AR93" s="525"/>
      <c r="AS93" s="525"/>
      <c r="AT93" s="452"/>
      <c r="AU93" s="452"/>
      <c r="AV93" s="452"/>
      <c r="AW93" s="452"/>
      <c r="AX93" s="452"/>
      <c r="AY93" s="452"/>
      <c r="AZ93" s="452"/>
      <c r="BA93" s="452"/>
      <c r="BB93" s="219"/>
      <c r="BC93" s="219"/>
      <c r="BD93" s="219"/>
      <c r="BE93" s="219"/>
      <c r="BF93" s="219"/>
      <c r="BG93" s="219"/>
      <c r="BH93" s="219"/>
      <c r="BI93" s="219"/>
      <c r="BJ93" s="219"/>
      <c r="BK93" s="219"/>
      <c r="BL93" s="219"/>
      <c r="BM93" s="219"/>
      <c r="BN93" s="219"/>
      <c r="BO93" s="219"/>
      <c r="BP93" s="219"/>
      <c r="BQ93" s="219"/>
      <c r="BR93" s="219"/>
      <c r="BS93" s="219"/>
      <c r="BT93" s="219"/>
      <c r="BU93" s="219"/>
      <c r="BV93" s="219"/>
      <c r="BW93" s="219"/>
      <c r="BX93" s="219"/>
      <c r="BY93" s="219"/>
      <c r="BZ93" s="219"/>
      <c r="CA93" s="219"/>
      <c r="CB93" s="219"/>
      <c r="CC93" s="219"/>
      <c r="CD93" s="219"/>
      <c r="CE93" s="219"/>
      <c r="CF93" s="219"/>
      <c r="CG93" s="219"/>
      <c r="CH93" s="219"/>
      <c r="CI93" s="219"/>
      <c r="CJ93" s="219"/>
      <c r="CK93" s="219"/>
      <c r="CL93" s="219"/>
      <c r="CM93" s="219"/>
      <c r="CN93" s="219"/>
      <c r="CO93" s="219"/>
      <c r="CP93" s="219"/>
      <c r="CQ93" s="219"/>
      <c r="CR93" s="219"/>
      <c r="CS93" s="219"/>
      <c r="CT93" s="219"/>
      <c r="CU93" s="219"/>
      <c r="CV93" s="219"/>
      <c r="CW93" s="219"/>
      <c r="CX93" s="219"/>
      <c r="CY93" s="219"/>
      <c r="CZ93" s="219"/>
      <c r="DA93" s="219"/>
      <c r="DB93" s="219"/>
      <c r="DC93" s="219"/>
      <c r="DD93" s="219"/>
      <c r="DE93" s="219"/>
      <c r="DF93" s="219"/>
      <c r="DG93" s="219"/>
      <c r="DH93" s="219"/>
      <c r="DI93" s="219"/>
      <c r="DJ93" s="219"/>
      <c r="DK93" s="219"/>
      <c r="DL93" s="219"/>
      <c r="DM93" s="219"/>
      <c r="DN93" s="219"/>
      <c r="DO93" s="219"/>
      <c r="DP93" s="219"/>
      <c r="DQ93" s="219"/>
      <c r="DR93" s="219"/>
      <c r="DS93" s="219"/>
      <c r="DT93" s="219"/>
      <c r="DU93" s="219"/>
      <c r="DV93" s="219"/>
      <c r="DW93" s="219"/>
      <c r="DX93" s="219"/>
      <c r="DY93" s="219"/>
      <c r="DZ93" s="219"/>
      <c r="EA93" s="219"/>
      <c r="EB93" s="219"/>
      <c r="EC93" s="219"/>
      <c r="ED93" s="219"/>
      <c r="EE93" s="219"/>
      <c r="EF93" s="219"/>
      <c r="EG93" s="219"/>
      <c r="EH93" s="219"/>
      <c r="EI93" s="219"/>
      <c r="EJ93" s="219"/>
      <c r="EK93" s="219"/>
      <c r="EL93" s="219"/>
      <c r="EM93" s="219"/>
      <c r="EN93" s="219"/>
      <c r="EO93" s="219"/>
      <c r="EP93" s="219"/>
      <c r="EQ93" s="219"/>
      <c r="ER93" s="219"/>
      <c r="ES93" s="219"/>
      <c r="ET93" s="219"/>
      <c r="EU93" s="219"/>
      <c r="EV93" s="219"/>
      <c r="EW93" s="219"/>
      <c r="EX93" s="219"/>
      <c r="EY93" s="219"/>
      <c r="EZ93" s="219"/>
      <c r="FA93" s="219"/>
      <c r="FB93" s="219"/>
      <c r="FC93" s="219"/>
      <c r="FD93" s="219"/>
      <c r="FE93" s="219"/>
      <c r="FF93" s="219"/>
      <c r="FG93" s="219"/>
      <c r="FH93" s="219"/>
      <c r="FI93" s="219"/>
      <c r="FJ93" s="219"/>
      <c r="FK93" s="219"/>
      <c r="FL93" s="219"/>
      <c r="FM93" s="219"/>
      <c r="FN93" s="219"/>
      <c r="FO93" s="219"/>
      <c r="FP93" s="219"/>
      <c r="FQ93" s="219"/>
      <c r="FR93" s="219"/>
      <c r="FS93" s="219"/>
      <c r="FT93" s="219"/>
      <c r="FU93" s="219"/>
      <c r="FV93" s="219"/>
      <c r="FW93" s="219"/>
      <c r="FX93" s="219"/>
      <c r="FY93" s="219"/>
      <c r="FZ93" s="219"/>
      <c r="GA93" s="219"/>
      <c r="GB93" s="219"/>
      <c r="GC93" s="219"/>
      <c r="GD93" s="219"/>
      <c r="GE93" s="219"/>
      <c r="GF93" s="219"/>
      <c r="GG93" s="219"/>
      <c r="GH93" s="219"/>
      <c r="GI93" s="219"/>
      <c r="GJ93" s="219"/>
      <c r="GK93" s="219"/>
      <c r="GL93" s="219"/>
      <c r="GM93" s="219"/>
      <c r="GN93" s="219"/>
      <c r="GO93" s="219"/>
      <c r="GP93" s="219"/>
      <c r="GQ93" s="219"/>
      <c r="GR93" s="219"/>
      <c r="GS93" s="219"/>
      <c r="GT93" s="219"/>
      <c r="GU93" s="219"/>
      <c r="GV93" s="219"/>
      <c r="GW93" s="219"/>
      <c r="GX93" s="219"/>
      <c r="GY93" s="219"/>
      <c r="GZ93" s="219"/>
      <c r="HA93" s="219"/>
      <c r="HB93" s="219"/>
      <c r="HC93" s="219"/>
      <c r="HD93" s="219"/>
      <c r="HE93" s="219"/>
      <c r="HF93" s="219"/>
      <c r="HG93" s="219"/>
      <c r="HH93" s="219"/>
      <c r="HI93" s="219"/>
      <c r="HJ93" s="219"/>
      <c r="HK93" s="219"/>
      <c r="HL93" s="219"/>
      <c r="HM93" s="219"/>
      <c r="HN93" s="219"/>
      <c r="HO93" s="219"/>
      <c r="HP93" s="219"/>
      <c r="HQ93" s="219"/>
      <c r="HR93" s="219"/>
      <c r="HS93" s="219"/>
      <c r="HT93" s="219"/>
      <c r="HU93" s="219"/>
      <c r="HV93" s="219"/>
      <c r="HW93" s="219"/>
      <c r="HX93" s="219"/>
      <c r="HY93" s="219"/>
      <c r="HZ93" s="219"/>
      <c r="IA93" s="219"/>
      <c r="IB93" s="219"/>
      <c r="IC93" s="219"/>
      <c r="ID93" s="219"/>
      <c r="IE93" s="219"/>
      <c r="IF93" s="219"/>
      <c r="IG93" s="219"/>
      <c r="IH93" s="219"/>
      <c r="II93" s="219"/>
      <c r="IJ93" s="219"/>
      <c r="IK93" s="219"/>
      <c r="IL93" s="219"/>
      <c r="IM93" s="219"/>
      <c r="IN93" s="219"/>
      <c r="IO93" s="219"/>
      <c r="IP93" s="219"/>
      <c r="IQ93" s="219"/>
      <c r="IR93" s="219"/>
      <c r="IS93" s="219"/>
      <c r="IT93" s="219"/>
      <c r="IU93" s="219"/>
      <c r="IV93" s="219"/>
      <c r="IW93" s="219"/>
      <c r="IX93" s="219"/>
      <c r="IY93" s="219"/>
      <c r="IZ93" s="219"/>
      <c r="JA93" s="219"/>
      <c r="JB93" s="219"/>
      <c r="JC93" s="219"/>
      <c r="JD93" s="219"/>
      <c r="JE93" s="219"/>
      <c r="JF93" s="219"/>
      <c r="JG93" s="219"/>
      <c r="JH93" s="219"/>
      <c r="JI93" s="219"/>
      <c r="JJ93" s="219"/>
      <c r="JK93" s="219"/>
      <c r="JL93" s="219"/>
      <c r="JM93" s="219"/>
      <c r="JN93" s="219"/>
      <c r="JO93" s="219"/>
    </row>
    <row r="94" spans="1:275" s="220" customFormat="1" ht="150" customHeight="1" x14ac:dyDescent="0.25">
      <c r="A94" s="319">
        <v>66</v>
      </c>
      <c r="B94" s="367" t="s">
        <v>362</v>
      </c>
      <c r="C94" s="320">
        <v>80101706</v>
      </c>
      <c r="D94" s="321" t="s">
        <v>367</v>
      </c>
      <c r="E94" s="320" t="s">
        <v>331</v>
      </c>
      <c r="F94" s="320">
        <v>1</v>
      </c>
      <c r="G94" s="322" t="s">
        <v>254</v>
      </c>
      <c r="H94" s="497" t="s">
        <v>383</v>
      </c>
      <c r="I94" s="320" t="s">
        <v>227</v>
      </c>
      <c r="J94" s="320" t="s">
        <v>213</v>
      </c>
      <c r="K94" s="320" t="s">
        <v>366</v>
      </c>
      <c r="L94" s="324">
        <v>31500000</v>
      </c>
      <c r="M94" s="325">
        <v>31500000</v>
      </c>
      <c r="N94" s="326" t="s">
        <v>205</v>
      </c>
      <c r="O94" s="326" t="s">
        <v>206</v>
      </c>
      <c r="P94" s="327" t="s">
        <v>368</v>
      </c>
      <c r="Q94" s="523"/>
      <c r="R94" s="393" t="s">
        <v>393</v>
      </c>
      <c r="S94" s="394" t="s">
        <v>391</v>
      </c>
      <c r="T94" s="395">
        <v>42379</v>
      </c>
      <c r="U94" s="396" t="s">
        <v>394</v>
      </c>
      <c r="V94" s="397" t="s">
        <v>372</v>
      </c>
      <c r="W94" s="398">
        <v>31500000</v>
      </c>
      <c r="X94" s="348"/>
      <c r="Y94" s="398">
        <v>31500000</v>
      </c>
      <c r="Z94" s="398">
        <v>31500000</v>
      </c>
      <c r="AA94" s="396" t="s">
        <v>395</v>
      </c>
      <c r="AB94" s="527"/>
      <c r="AC94" s="527"/>
      <c r="AD94" s="527"/>
      <c r="AE94" s="527"/>
      <c r="AF94" s="527"/>
      <c r="AG94" s="527"/>
      <c r="AH94" s="396" t="s">
        <v>396</v>
      </c>
      <c r="AI94" s="395">
        <v>42745</v>
      </c>
      <c r="AJ94" s="395">
        <v>42849</v>
      </c>
      <c r="AK94" s="397" t="s">
        <v>397</v>
      </c>
      <c r="AL94" s="400" t="s">
        <v>362</v>
      </c>
      <c r="AM94" s="524"/>
      <c r="AN94" s="524"/>
      <c r="AO94" s="524"/>
      <c r="AP94" s="524"/>
      <c r="AQ94" s="524"/>
      <c r="AR94" s="525"/>
      <c r="AS94" s="525"/>
      <c r="AT94" s="452"/>
      <c r="AU94" s="452"/>
      <c r="AV94" s="452"/>
      <c r="AW94" s="452"/>
      <c r="AX94" s="452"/>
      <c r="AY94" s="452"/>
      <c r="AZ94" s="452"/>
      <c r="BA94" s="452"/>
      <c r="BB94" s="219"/>
      <c r="BC94" s="219"/>
      <c r="BD94" s="219"/>
      <c r="BE94" s="219"/>
      <c r="BF94" s="219"/>
      <c r="BG94" s="219"/>
      <c r="BH94" s="219"/>
      <c r="BI94" s="219"/>
      <c r="BJ94" s="219"/>
      <c r="BK94" s="219"/>
      <c r="BL94" s="219"/>
      <c r="BM94" s="219"/>
      <c r="BN94" s="219"/>
      <c r="BO94" s="219"/>
      <c r="BP94" s="219"/>
      <c r="BQ94" s="219"/>
      <c r="BR94" s="219"/>
      <c r="BS94" s="219"/>
      <c r="BT94" s="219"/>
      <c r="BU94" s="219"/>
      <c r="BV94" s="219"/>
      <c r="BW94" s="219"/>
      <c r="BX94" s="219"/>
      <c r="BY94" s="219"/>
      <c r="BZ94" s="219"/>
      <c r="CA94" s="219"/>
      <c r="CB94" s="219"/>
      <c r="CC94" s="219"/>
      <c r="CD94" s="219"/>
      <c r="CE94" s="219"/>
      <c r="CF94" s="219"/>
      <c r="CG94" s="219"/>
      <c r="CH94" s="219"/>
      <c r="CI94" s="219"/>
      <c r="CJ94" s="219"/>
      <c r="CK94" s="219"/>
      <c r="CL94" s="219"/>
      <c r="CM94" s="219"/>
      <c r="CN94" s="219"/>
      <c r="CO94" s="219"/>
      <c r="CP94" s="219"/>
      <c r="CQ94" s="219"/>
      <c r="CR94" s="219"/>
      <c r="CS94" s="219"/>
      <c r="CT94" s="219"/>
      <c r="CU94" s="219"/>
      <c r="CV94" s="219"/>
      <c r="CW94" s="219"/>
      <c r="CX94" s="219"/>
      <c r="CY94" s="219"/>
      <c r="CZ94" s="219"/>
      <c r="DA94" s="219"/>
      <c r="DB94" s="219"/>
      <c r="DC94" s="219"/>
      <c r="DD94" s="219"/>
      <c r="DE94" s="219"/>
      <c r="DF94" s="219"/>
      <c r="DG94" s="219"/>
      <c r="DH94" s="219"/>
      <c r="DI94" s="219"/>
      <c r="DJ94" s="219"/>
      <c r="DK94" s="219"/>
      <c r="DL94" s="219"/>
      <c r="DM94" s="219"/>
      <c r="DN94" s="219"/>
      <c r="DO94" s="219"/>
      <c r="DP94" s="219"/>
      <c r="DQ94" s="219"/>
      <c r="DR94" s="219"/>
      <c r="DS94" s="219"/>
      <c r="DT94" s="219"/>
      <c r="DU94" s="219"/>
      <c r="DV94" s="219"/>
      <c r="DW94" s="219"/>
      <c r="DX94" s="219"/>
      <c r="DY94" s="219"/>
      <c r="DZ94" s="219"/>
      <c r="EA94" s="219"/>
      <c r="EB94" s="219"/>
      <c r="EC94" s="219"/>
      <c r="ED94" s="219"/>
      <c r="EE94" s="219"/>
      <c r="EF94" s="219"/>
      <c r="EG94" s="219"/>
      <c r="EH94" s="219"/>
      <c r="EI94" s="219"/>
      <c r="EJ94" s="219"/>
      <c r="EK94" s="219"/>
      <c r="EL94" s="219"/>
      <c r="EM94" s="219"/>
      <c r="EN94" s="219"/>
      <c r="EO94" s="219"/>
      <c r="EP94" s="219"/>
      <c r="EQ94" s="219"/>
      <c r="ER94" s="219"/>
      <c r="ES94" s="219"/>
      <c r="ET94" s="219"/>
      <c r="EU94" s="219"/>
      <c r="EV94" s="219"/>
      <c r="EW94" s="219"/>
      <c r="EX94" s="219"/>
      <c r="EY94" s="219"/>
      <c r="EZ94" s="219"/>
      <c r="FA94" s="219"/>
      <c r="FB94" s="219"/>
      <c r="FC94" s="219"/>
      <c r="FD94" s="219"/>
      <c r="FE94" s="219"/>
      <c r="FF94" s="219"/>
      <c r="FG94" s="219"/>
      <c r="FH94" s="219"/>
      <c r="FI94" s="219"/>
      <c r="FJ94" s="219"/>
      <c r="FK94" s="219"/>
      <c r="FL94" s="219"/>
      <c r="FM94" s="219"/>
      <c r="FN94" s="219"/>
      <c r="FO94" s="219"/>
      <c r="FP94" s="219"/>
      <c r="FQ94" s="219"/>
      <c r="FR94" s="219"/>
      <c r="FS94" s="219"/>
      <c r="FT94" s="219"/>
      <c r="FU94" s="219"/>
      <c r="FV94" s="219"/>
      <c r="FW94" s="219"/>
      <c r="FX94" s="219"/>
      <c r="FY94" s="219"/>
      <c r="FZ94" s="219"/>
      <c r="GA94" s="219"/>
      <c r="GB94" s="219"/>
      <c r="GC94" s="219"/>
      <c r="GD94" s="219"/>
      <c r="GE94" s="219"/>
      <c r="GF94" s="219"/>
      <c r="GG94" s="219"/>
      <c r="GH94" s="219"/>
      <c r="GI94" s="219"/>
      <c r="GJ94" s="219"/>
      <c r="GK94" s="219"/>
      <c r="GL94" s="219"/>
      <c r="GM94" s="219"/>
      <c r="GN94" s="219"/>
      <c r="GO94" s="219"/>
      <c r="GP94" s="219"/>
      <c r="GQ94" s="219"/>
      <c r="GR94" s="219"/>
      <c r="GS94" s="219"/>
      <c r="GT94" s="219"/>
      <c r="GU94" s="219"/>
      <c r="GV94" s="219"/>
      <c r="GW94" s="219"/>
      <c r="GX94" s="219"/>
      <c r="GY94" s="219"/>
      <c r="GZ94" s="219"/>
      <c r="HA94" s="219"/>
      <c r="HB94" s="219"/>
      <c r="HC94" s="219"/>
      <c r="HD94" s="219"/>
      <c r="HE94" s="219"/>
      <c r="HF94" s="219"/>
      <c r="HG94" s="219"/>
      <c r="HH94" s="219"/>
      <c r="HI94" s="219"/>
      <c r="HJ94" s="219"/>
      <c r="HK94" s="219"/>
      <c r="HL94" s="219"/>
      <c r="HM94" s="219"/>
      <c r="HN94" s="219"/>
      <c r="HO94" s="219"/>
      <c r="HP94" s="219"/>
      <c r="HQ94" s="219"/>
      <c r="HR94" s="219"/>
      <c r="HS94" s="219"/>
      <c r="HT94" s="219"/>
      <c r="HU94" s="219"/>
      <c r="HV94" s="219"/>
      <c r="HW94" s="219"/>
      <c r="HX94" s="219"/>
      <c r="HY94" s="219"/>
      <c r="HZ94" s="219"/>
      <c r="IA94" s="219"/>
      <c r="IB94" s="219"/>
      <c r="IC94" s="219"/>
      <c r="ID94" s="219"/>
      <c r="IE94" s="219"/>
      <c r="IF94" s="219"/>
      <c r="IG94" s="219"/>
      <c r="IH94" s="219"/>
      <c r="II94" s="219"/>
      <c r="IJ94" s="219"/>
      <c r="IK94" s="219"/>
      <c r="IL94" s="219"/>
      <c r="IM94" s="219"/>
      <c r="IN94" s="219"/>
      <c r="IO94" s="219"/>
      <c r="IP94" s="219"/>
      <c r="IQ94" s="219"/>
      <c r="IR94" s="219"/>
      <c r="IS94" s="219"/>
      <c r="IT94" s="219"/>
      <c r="IU94" s="219"/>
      <c r="IV94" s="219"/>
      <c r="IW94" s="219"/>
      <c r="IX94" s="219"/>
      <c r="IY94" s="219"/>
      <c r="IZ94" s="219"/>
      <c r="JA94" s="219"/>
      <c r="JB94" s="219"/>
      <c r="JC94" s="219"/>
      <c r="JD94" s="219"/>
      <c r="JE94" s="219"/>
      <c r="JF94" s="219"/>
      <c r="JG94" s="219"/>
      <c r="JH94" s="219"/>
      <c r="JI94" s="219"/>
      <c r="JJ94" s="219"/>
      <c r="JK94" s="219"/>
      <c r="JL94" s="219"/>
      <c r="JM94" s="219"/>
      <c r="JN94" s="219"/>
      <c r="JO94" s="219"/>
    </row>
    <row r="95" spans="1:275" s="220" customFormat="1" ht="75" customHeight="1" x14ac:dyDescent="0.25">
      <c r="A95" s="319">
        <v>67</v>
      </c>
      <c r="B95" s="320" t="s">
        <v>197</v>
      </c>
      <c r="C95" s="320">
        <v>80101706</v>
      </c>
      <c r="D95" s="321" t="s">
        <v>364</v>
      </c>
      <c r="E95" s="320" t="s">
        <v>331</v>
      </c>
      <c r="F95" s="320">
        <v>1</v>
      </c>
      <c r="G95" s="322" t="s">
        <v>211</v>
      </c>
      <c r="H95" s="497" t="s">
        <v>398</v>
      </c>
      <c r="I95" s="320" t="s">
        <v>227</v>
      </c>
      <c r="J95" s="320" t="s">
        <v>213</v>
      </c>
      <c r="K95" s="320" t="s">
        <v>366</v>
      </c>
      <c r="L95" s="324">
        <v>25040000</v>
      </c>
      <c r="M95" s="325">
        <v>25040000</v>
      </c>
      <c r="N95" s="326" t="s">
        <v>205</v>
      </c>
      <c r="O95" s="326" t="s">
        <v>206</v>
      </c>
      <c r="P95" s="327" t="s">
        <v>207</v>
      </c>
      <c r="Q95" s="523"/>
      <c r="R95" s="532"/>
      <c r="S95" s="343"/>
      <c r="T95" s="344"/>
      <c r="U95" s="348"/>
      <c r="V95" s="346"/>
      <c r="W95" s="347"/>
      <c r="X95" s="348"/>
      <c r="Y95" s="347"/>
      <c r="Z95" s="347"/>
      <c r="AA95" s="346"/>
      <c r="AB95" s="527"/>
      <c r="AC95" s="527"/>
      <c r="AD95" s="527"/>
      <c r="AE95" s="527"/>
      <c r="AF95" s="527"/>
      <c r="AG95" s="527"/>
      <c r="AH95" s="403"/>
      <c r="AI95" s="351"/>
      <c r="AJ95" s="351"/>
      <c r="AK95" s="346"/>
      <c r="AL95" s="346"/>
      <c r="AM95" s="524"/>
      <c r="AN95" s="524"/>
      <c r="AO95" s="524"/>
      <c r="AP95" s="524"/>
      <c r="AQ95" s="524"/>
      <c r="AR95" s="525"/>
      <c r="AS95" s="525"/>
      <c r="AT95" s="452"/>
      <c r="AU95" s="452"/>
      <c r="AV95" s="452"/>
      <c r="AW95" s="452"/>
      <c r="AX95" s="452"/>
      <c r="AY95" s="452"/>
      <c r="AZ95" s="452"/>
      <c r="BA95" s="452"/>
      <c r="BB95" s="219"/>
      <c r="BC95" s="219"/>
      <c r="BD95" s="219"/>
      <c r="BE95" s="219"/>
      <c r="BF95" s="219"/>
      <c r="BG95" s="219"/>
      <c r="BH95" s="219"/>
      <c r="BI95" s="219"/>
      <c r="BJ95" s="219"/>
      <c r="BK95" s="219"/>
      <c r="BL95" s="219"/>
      <c r="BM95" s="219"/>
      <c r="BN95" s="219"/>
      <c r="BO95" s="219"/>
      <c r="BP95" s="219"/>
      <c r="BQ95" s="219"/>
      <c r="BR95" s="219"/>
      <c r="BS95" s="219"/>
      <c r="BT95" s="219"/>
      <c r="BU95" s="219"/>
      <c r="BV95" s="219"/>
      <c r="BW95" s="219"/>
      <c r="BX95" s="219"/>
      <c r="BY95" s="219"/>
      <c r="BZ95" s="219"/>
      <c r="CA95" s="219"/>
      <c r="CB95" s="219"/>
      <c r="CC95" s="219"/>
      <c r="CD95" s="219"/>
      <c r="CE95" s="219"/>
      <c r="CF95" s="219"/>
      <c r="CG95" s="219"/>
      <c r="CH95" s="219"/>
      <c r="CI95" s="219"/>
      <c r="CJ95" s="219"/>
      <c r="CK95" s="219"/>
      <c r="CL95" s="219"/>
      <c r="CM95" s="219"/>
      <c r="CN95" s="219"/>
      <c r="CO95" s="219"/>
      <c r="CP95" s="219"/>
      <c r="CQ95" s="219"/>
      <c r="CR95" s="219"/>
      <c r="CS95" s="219"/>
      <c r="CT95" s="219"/>
      <c r="CU95" s="219"/>
      <c r="CV95" s="219"/>
      <c r="CW95" s="219"/>
      <c r="CX95" s="219"/>
      <c r="CY95" s="219"/>
      <c r="CZ95" s="219"/>
      <c r="DA95" s="219"/>
      <c r="DB95" s="219"/>
      <c r="DC95" s="219"/>
      <c r="DD95" s="219"/>
      <c r="DE95" s="219"/>
      <c r="DF95" s="219"/>
      <c r="DG95" s="219"/>
      <c r="DH95" s="219"/>
      <c r="DI95" s="219"/>
      <c r="DJ95" s="219"/>
      <c r="DK95" s="219"/>
      <c r="DL95" s="219"/>
      <c r="DM95" s="219"/>
      <c r="DN95" s="219"/>
      <c r="DO95" s="219"/>
      <c r="DP95" s="219"/>
      <c r="DQ95" s="219"/>
      <c r="DR95" s="219"/>
      <c r="DS95" s="219"/>
      <c r="DT95" s="219"/>
      <c r="DU95" s="219"/>
      <c r="DV95" s="219"/>
      <c r="DW95" s="219"/>
      <c r="DX95" s="219"/>
      <c r="DY95" s="219"/>
      <c r="DZ95" s="219"/>
      <c r="EA95" s="219"/>
      <c r="EB95" s="219"/>
      <c r="EC95" s="219"/>
      <c r="ED95" s="219"/>
      <c r="EE95" s="219"/>
      <c r="EF95" s="219"/>
      <c r="EG95" s="219"/>
      <c r="EH95" s="219"/>
      <c r="EI95" s="219"/>
      <c r="EJ95" s="219"/>
      <c r="EK95" s="219"/>
      <c r="EL95" s="219"/>
      <c r="EM95" s="219"/>
      <c r="EN95" s="219"/>
      <c r="EO95" s="219"/>
      <c r="EP95" s="219"/>
      <c r="EQ95" s="219"/>
      <c r="ER95" s="219"/>
      <c r="ES95" s="219"/>
      <c r="ET95" s="219"/>
      <c r="EU95" s="219"/>
      <c r="EV95" s="219"/>
      <c r="EW95" s="219"/>
      <c r="EX95" s="219"/>
      <c r="EY95" s="219"/>
      <c r="EZ95" s="219"/>
      <c r="FA95" s="219"/>
      <c r="FB95" s="219"/>
      <c r="FC95" s="219"/>
      <c r="FD95" s="219"/>
      <c r="FE95" s="219"/>
      <c r="FF95" s="219"/>
      <c r="FG95" s="219"/>
      <c r="FH95" s="219"/>
      <c r="FI95" s="219"/>
      <c r="FJ95" s="219"/>
      <c r="FK95" s="219"/>
      <c r="FL95" s="219"/>
      <c r="FM95" s="219"/>
      <c r="FN95" s="219"/>
      <c r="FO95" s="219"/>
      <c r="FP95" s="219"/>
      <c r="FQ95" s="219"/>
      <c r="FR95" s="219"/>
      <c r="FS95" s="219"/>
      <c r="FT95" s="219"/>
      <c r="FU95" s="219"/>
      <c r="FV95" s="219"/>
      <c r="FW95" s="219"/>
      <c r="FX95" s="219"/>
      <c r="FY95" s="219"/>
      <c r="FZ95" s="219"/>
      <c r="GA95" s="219"/>
      <c r="GB95" s="219"/>
      <c r="GC95" s="219"/>
      <c r="GD95" s="219"/>
      <c r="GE95" s="219"/>
      <c r="GF95" s="219"/>
      <c r="GG95" s="219"/>
      <c r="GH95" s="219"/>
      <c r="GI95" s="219"/>
      <c r="GJ95" s="219"/>
      <c r="GK95" s="219"/>
      <c r="GL95" s="219"/>
      <c r="GM95" s="219"/>
      <c r="GN95" s="219"/>
      <c r="GO95" s="219"/>
      <c r="GP95" s="219"/>
      <c r="GQ95" s="219"/>
      <c r="GR95" s="219"/>
      <c r="GS95" s="219"/>
      <c r="GT95" s="219"/>
      <c r="GU95" s="219"/>
      <c r="GV95" s="219"/>
      <c r="GW95" s="219"/>
      <c r="GX95" s="219"/>
      <c r="GY95" s="219"/>
      <c r="GZ95" s="219"/>
      <c r="HA95" s="219"/>
      <c r="HB95" s="219"/>
      <c r="HC95" s="219"/>
      <c r="HD95" s="219"/>
      <c r="HE95" s="219"/>
      <c r="HF95" s="219"/>
      <c r="HG95" s="219"/>
      <c r="HH95" s="219"/>
      <c r="HI95" s="219"/>
      <c r="HJ95" s="219"/>
      <c r="HK95" s="219"/>
      <c r="HL95" s="219"/>
      <c r="HM95" s="219"/>
      <c r="HN95" s="219"/>
      <c r="HO95" s="219"/>
      <c r="HP95" s="219"/>
      <c r="HQ95" s="219"/>
      <c r="HR95" s="219"/>
      <c r="HS95" s="219"/>
      <c r="HT95" s="219"/>
      <c r="HU95" s="219"/>
      <c r="HV95" s="219"/>
      <c r="HW95" s="219"/>
      <c r="HX95" s="219"/>
      <c r="HY95" s="219"/>
      <c r="HZ95" s="219"/>
      <c r="IA95" s="219"/>
      <c r="IB95" s="219"/>
      <c r="IC95" s="219"/>
      <c r="ID95" s="219"/>
      <c r="IE95" s="219"/>
      <c r="IF95" s="219"/>
      <c r="IG95" s="219"/>
      <c r="IH95" s="219"/>
      <c r="II95" s="219"/>
      <c r="IJ95" s="219"/>
      <c r="IK95" s="219"/>
      <c r="IL95" s="219"/>
      <c r="IM95" s="219"/>
      <c r="IN95" s="219"/>
      <c r="IO95" s="219"/>
      <c r="IP95" s="219"/>
      <c r="IQ95" s="219"/>
      <c r="IR95" s="219"/>
      <c r="IS95" s="219"/>
      <c r="IT95" s="219"/>
      <c r="IU95" s="219"/>
      <c r="IV95" s="219"/>
      <c r="IW95" s="219"/>
      <c r="IX95" s="219"/>
      <c r="IY95" s="219"/>
      <c r="IZ95" s="219"/>
      <c r="JA95" s="219"/>
      <c r="JB95" s="219"/>
      <c r="JC95" s="219"/>
      <c r="JD95" s="219"/>
      <c r="JE95" s="219"/>
      <c r="JF95" s="219"/>
      <c r="JG95" s="219"/>
      <c r="JH95" s="219"/>
      <c r="JI95" s="219"/>
      <c r="JJ95" s="219"/>
      <c r="JK95" s="219"/>
      <c r="JL95" s="219"/>
      <c r="JM95" s="219"/>
      <c r="JN95" s="219"/>
      <c r="JO95" s="219"/>
    </row>
    <row r="96" spans="1:275" s="220" customFormat="1" ht="75" customHeight="1" x14ac:dyDescent="0.25">
      <c r="A96" s="319">
        <v>68</v>
      </c>
      <c r="B96" s="367" t="s">
        <v>399</v>
      </c>
      <c r="C96" s="320">
        <v>80101706</v>
      </c>
      <c r="D96" s="321" t="s">
        <v>400</v>
      </c>
      <c r="E96" s="320" t="s">
        <v>331</v>
      </c>
      <c r="F96" s="320">
        <v>1</v>
      </c>
      <c r="G96" s="322" t="s">
        <v>211</v>
      </c>
      <c r="H96" s="497" t="s">
        <v>383</v>
      </c>
      <c r="I96" s="320" t="s">
        <v>227</v>
      </c>
      <c r="J96" s="320" t="s">
        <v>213</v>
      </c>
      <c r="K96" s="320" t="s">
        <v>366</v>
      </c>
      <c r="L96" s="324">
        <v>22050000</v>
      </c>
      <c r="M96" s="325">
        <v>22050000</v>
      </c>
      <c r="N96" s="326" t="s">
        <v>205</v>
      </c>
      <c r="O96" s="326" t="s">
        <v>206</v>
      </c>
      <c r="P96" s="327" t="s">
        <v>401</v>
      </c>
      <c r="Q96" s="523"/>
      <c r="R96" s="532"/>
      <c r="S96" s="343"/>
      <c r="T96" s="344"/>
      <c r="U96" s="348"/>
      <c r="V96" s="346"/>
      <c r="W96" s="347"/>
      <c r="X96" s="348"/>
      <c r="Y96" s="347"/>
      <c r="Z96" s="347"/>
      <c r="AA96" s="346"/>
      <c r="AB96" s="527"/>
      <c r="AC96" s="527"/>
      <c r="AD96" s="527"/>
      <c r="AE96" s="527"/>
      <c r="AF96" s="527"/>
      <c r="AG96" s="527"/>
      <c r="AH96" s="403"/>
      <c r="AI96" s="351"/>
      <c r="AJ96" s="351"/>
      <c r="AK96" s="346"/>
      <c r="AL96" s="346"/>
      <c r="AM96" s="524"/>
      <c r="AN96" s="524"/>
      <c r="AO96" s="524"/>
      <c r="AP96" s="524"/>
      <c r="AQ96" s="524"/>
      <c r="AR96" s="525"/>
      <c r="AS96" s="525"/>
      <c r="AT96" s="452"/>
      <c r="AU96" s="452"/>
      <c r="AV96" s="452"/>
      <c r="AW96" s="452"/>
      <c r="AX96" s="452"/>
      <c r="AY96" s="452"/>
      <c r="AZ96" s="452"/>
      <c r="BA96" s="452"/>
      <c r="BB96" s="219"/>
      <c r="BC96" s="219"/>
      <c r="BD96" s="219"/>
      <c r="BE96" s="219"/>
      <c r="BF96" s="219"/>
      <c r="BG96" s="219"/>
      <c r="BH96" s="219"/>
      <c r="BI96" s="219"/>
      <c r="BJ96" s="219"/>
      <c r="BK96" s="219"/>
      <c r="BL96" s="219"/>
      <c r="BM96" s="219"/>
      <c r="BN96" s="219"/>
      <c r="BO96" s="219"/>
      <c r="BP96" s="219"/>
      <c r="BQ96" s="219"/>
      <c r="BR96" s="219"/>
      <c r="BS96" s="219"/>
      <c r="BT96" s="219"/>
      <c r="BU96" s="219"/>
      <c r="BV96" s="219"/>
      <c r="BW96" s="219"/>
      <c r="BX96" s="219"/>
      <c r="BY96" s="219"/>
      <c r="BZ96" s="219"/>
      <c r="CA96" s="219"/>
      <c r="CB96" s="219"/>
      <c r="CC96" s="219"/>
      <c r="CD96" s="219"/>
      <c r="CE96" s="219"/>
      <c r="CF96" s="219"/>
      <c r="CG96" s="219"/>
      <c r="CH96" s="219"/>
      <c r="CI96" s="219"/>
      <c r="CJ96" s="219"/>
      <c r="CK96" s="219"/>
      <c r="CL96" s="219"/>
      <c r="CM96" s="219"/>
      <c r="CN96" s="219"/>
      <c r="CO96" s="219"/>
      <c r="CP96" s="219"/>
      <c r="CQ96" s="219"/>
      <c r="CR96" s="219"/>
      <c r="CS96" s="219"/>
      <c r="CT96" s="219"/>
      <c r="CU96" s="219"/>
      <c r="CV96" s="219"/>
      <c r="CW96" s="219"/>
      <c r="CX96" s="219"/>
      <c r="CY96" s="219"/>
      <c r="CZ96" s="219"/>
      <c r="DA96" s="219"/>
      <c r="DB96" s="219"/>
      <c r="DC96" s="219"/>
      <c r="DD96" s="219"/>
      <c r="DE96" s="219"/>
      <c r="DF96" s="219"/>
      <c r="DG96" s="219"/>
      <c r="DH96" s="219"/>
      <c r="DI96" s="219"/>
      <c r="DJ96" s="219"/>
      <c r="DK96" s="219"/>
      <c r="DL96" s="219"/>
      <c r="DM96" s="219"/>
      <c r="DN96" s="219"/>
      <c r="DO96" s="219"/>
      <c r="DP96" s="219"/>
      <c r="DQ96" s="219"/>
      <c r="DR96" s="219"/>
      <c r="DS96" s="219"/>
      <c r="DT96" s="219"/>
      <c r="DU96" s="219"/>
      <c r="DV96" s="219"/>
      <c r="DW96" s="219"/>
      <c r="DX96" s="219"/>
      <c r="DY96" s="219"/>
      <c r="DZ96" s="219"/>
      <c r="EA96" s="219"/>
      <c r="EB96" s="219"/>
      <c r="EC96" s="219"/>
      <c r="ED96" s="219"/>
      <c r="EE96" s="219"/>
      <c r="EF96" s="219"/>
      <c r="EG96" s="219"/>
      <c r="EH96" s="219"/>
      <c r="EI96" s="219"/>
      <c r="EJ96" s="219"/>
      <c r="EK96" s="219"/>
      <c r="EL96" s="219"/>
      <c r="EM96" s="219"/>
      <c r="EN96" s="219"/>
      <c r="EO96" s="219"/>
      <c r="EP96" s="219"/>
      <c r="EQ96" s="219"/>
      <c r="ER96" s="219"/>
      <c r="ES96" s="219"/>
      <c r="ET96" s="219"/>
      <c r="EU96" s="219"/>
      <c r="EV96" s="219"/>
      <c r="EW96" s="219"/>
      <c r="EX96" s="219"/>
      <c r="EY96" s="219"/>
      <c r="EZ96" s="219"/>
      <c r="FA96" s="219"/>
      <c r="FB96" s="219"/>
      <c r="FC96" s="219"/>
      <c r="FD96" s="219"/>
      <c r="FE96" s="219"/>
      <c r="FF96" s="219"/>
      <c r="FG96" s="219"/>
      <c r="FH96" s="219"/>
      <c r="FI96" s="219"/>
      <c r="FJ96" s="219"/>
      <c r="FK96" s="219"/>
      <c r="FL96" s="219"/>
      <c r="FM96" s="219"/>
      <c r="FN96" s="219"/>
      <c r="FO96" s="219"/>
      <c r="FP96" s="219"/>
      <c r="FQ96" s="219"/>
      <c r="FR96" s="219"/>
      <c r="FS96" s="219"/>
      <c r="FT96" s="219"/>
      <c r="FU96" s="219"/>
      <c r="FV96" s="219"/>
      <c r="FW96" s="219"/>
      <c r="FX96" s="219"/>
      <c r="FY96" s="219"/>
      <c r="FZ96" s="219"/>
      <c r="GA96" s="219"/>
      <c r="GB96" s="219"/>
      <c r="GC96" s="219"/>
      <c r="GD96" s="219"/>
      <c r="GE96" s="219"/>
      <c r="GF96" s="219"/>
      <c r="GG96" s="219"/>
      <c r="GH96" s="219"/>
      <c r="GI96" s="219"/>
      <c r="GJ96" s="219"/>
      <c r="GK96" s="219"/>
      <c r="GL96" s="219"/>
      <c r="GM96" s="219"/>
      <c r="GN96" s="219"/>
      <c r="GO96" s="219"/>
      <c r="GP96" s="219"/>
      <c r="GQ96" s="219"/>
      <c r="GR96" s="219"/>
      <c r="GS96" s="219"/>
      <c r="GT96" s="219"/>
      <c r="GU96" s="219"/>
      <c r="GV96" s="219"/>
      <c r="GW96" s="219"/>
      <c r="GX96" s="219"/>
      <c r="GY96" s="219"/>
      <c r="GZ96" s="219"/>
      <c r="HA96" s="219"/>
      <c r="HB96" s="219"/>
      <c r="HC96" s="219"/>
      <c r="HD96" s="219"/>
      <c r="HE96" s="219"/>
      <c r="HF96" s="219"/>
      <c r="HG96" s="219"/>
      <c r="HH96" s="219"/>
      <c r="HI96" s="219"/>
      <c r="HJ96" s="219"/>
      <c r="HK96" s="219"/>
      <c r="HL96" s="219"/>
      <c r="HM96" s="219"/>
      <c r="HN96" s="219"/>
      <c r="HO96" s="219"/>
      <c r="HP96" s="219"/>
      <c r="HQ96" s="219"/>
      <c r="HR96" s="219"/>
      <c r="HS96" s="219"/>
      <c r="HT96" s="219"/>
      <c r="HU96" s="219"/>
      <c r="HV96" s="219"/>
      <c r="HW96" s="219"/>
      <c r="HX96" s="219"/>
      <c r="HY96" s="219"/>
      <c r="HZ96" s="219"/>
      <c r="IA96" s="219"/>
      <c r="IB96" s="219"/>
      <c r="IC96" s="219"/>
      <c r="ID96" s="219"/>
      <c r="IE96" s="219"/>
      <c r="IF96" s="219"/>
      <c r="IG96" s="219"/>
      <c r="IH96" s="219"/>
      <c r="II96" s="219"/>
      <c r="IJ96" s="219"/>
      <c r="IK96" s="219"/>
      <c r="IL96" s="219"/>
      <c r="IM96" s="219"/>
      <c r="IN96" s="219"/>
      <c r="IO96" s="219"/>
      <c r="IP96" s="219"/>
      <c r="IQ96" s="219"/>
      <c r="IR96" s="219"/>
      <c r="IS96" s="219"/>
      <c r="IT96" s="219"/>
      <c r="IU96" s="219"/>
      <c r="IV96" s="219"/>
      <c r="IW96" s="219"/>
      <c r="IX96" s="219"/>
      <c r="IY96" s="219"/>
      <c r="IZ96" s="219"/>
      <c r="JA96" s="219"/>
      <c r="JB96" s="219"/>
      <c r="JC96" s="219"/>
      <c r="JD96" s="219"/>
      <c r="JE96" s="219"/>
      <c r="JF96" s="219"/>
      <c r="JG96" s="219"/>
      <c r="JH96" s="219"/>
      <c r="JI96" s="219"/>
      <c r="JJ96" s="219"/>
      <c r="JK96" s="219"/>
      <c r="JL96" s="219"/>
      <c r="JM96" s="219"/>
      <c r="JN96" s="219"/>
      <c r="JO96" s="219"/>
    </row>
    <row r="97" spans="1:275" s="220" customFormat="1" ht="75" customHeight="1" x14ac:dyDescent="0.25">
      <c r="A97" s="319">
        <v>69</v>
      </c>
      <c r="B97" s="367" t="s">
        <v>402</v>
      </c>
      <c r="C97" s="320">
        <v>80101706</v>
      </c>
      <c r="D97" s="321" t="s">
        <v>403</v>
      </c>
      <c r="E97" s="320" t="s">
        <v>331</v>
      </c>
      <c r="F97" s="320">
        <v>1</v>
      </c>
      <c r="G97" s="322" t="s">
        <v>211</v>
      </c>
      <c r="H97" s="497" t="s">
        <v>383</v>
      </c>
      <c r="I97" s="320" t="s">
        <v>227</v>
      </c>
      <c r="J97" s="320" t="s">
        <v>213</v>
      </c>
      <c r="K97" s="320" t="s">
        <v>366</v>
      </c>
      <c r="L97" s="324">
        <v>19831000</v>
      </c>
      <c r="M97" s="325">
        <v>19831000</v>
      </c>
      <c r="N97" s="326" t="s">
        <v>205</v>
      </c>
      <c r="O97" s="326" t="s">
        <v>206</v>
      </c>
      <c r="P97" s="327" t="s">
        <v>404</v>
      </c>
      <c r="Q97" s="523"/>
      <c r="R97" s="532"/>
      <c r="S97" s="343"/>
      <c r="T97" s="344"/>
      <c r="U97" s="348"/>
      <c r="V97" s="346"/>
      <c r="W97" s="347"/>
      <c r="X97" s="348"/>
      <c r="Y97" s="347"/>
      <c r="Z97" s="347"/>
      <c r="AA97" s="346"/>
      <c r="AB97" s="527"/>
      <c r="AC97" s="527"/>
      <c r="AD97" s="527"/>
      <c r="AE97" s="527"/>
      <c r="AF97" s="527"/>
      <c r="AG97" s="527"/>
      <c r="AH97" s="403"/>
      <c r="AI97" s="351"/>
      <c r="AJ97" s="351"/>
      <c r="AK97" s="346"/>
      <c r="AL97" s="346"/>
      <c r="AM97" s="524"/>
      <c r="AN97" s="524"/>
      <c r="AO97" s="524"/>
      <c r="AP97" s="524"/>
      <c r="AQ97" s="524"/>
      <c r="AR97" s="525"/>
      <c r="AS97" s="525"/>
      <c r="AT97" s="452"/>
      <c r="AU97" s="452"/>
      <c r="AV97" s="452"/>
      <c r="AW97" s="452"/>
      <c r="AX97" s="452"/>
      <c r="AY97" s="452"/>
      <c r="AZ97" s="452"/>
      <c r="BA97" s="452"/>
      <c r="BB97" s="219"/>
      <c r="BC97" s="219"/>
      <c r="BD97" s="219"/>
      <c r="BE97" s="219"/>
      <c r="BF97" s="219"/>
      <c r="BG97" s="219"/>
      <c r="BH97" s="219"/>
      <c r="BI97" s="219"/>
      <c r="BJ97" s="219"/>
      <c r="BK97" s="219"/>
      <c r="BL97" s="219"/>
      <c r="BM97" s="219"/>
      <c r="BN97" s="219"/>
      <c r="BO97" s="219"/>
      <c r="BP97" s="219"/>
      <c r="BQ97" s="219"/>
      <c r="BR97" s="219"/>
      <c r="BS97" s="219"/>
      <c r="BT97" s="219"/>
      <c r="BU97" s="219"/>
      <c r="BV97" s="219"/>
      <c r="BW97" s="219"/>
      <c r="BX97" s="219"/>
      <c r="BY97" s="219"/>
      <c r="BZ97" s="219"/>
      <c r="CA97" s="219"/>
      <c r="CB97" s="219"/>
      <c r="CC97" s="219"/>
      <c r="CD97" s="219"/>
      <c r="CE97" s="219"/>
      <c r="CF97" s="219"/>
      <c r="CG97" s="219"/>
      <c r="CH97" s="219"/>
      <c r="CI97" s="219"/>
      <c r="CJ97" s="219"/>
      <c r="CK97" s="219"/>
      <c r="CL97" s="219"/>
      <c r="CM97" s="219"/>
      <c r="CN97" s="219"/>
      <c r="CO97" s="219"/>
      <c r="CP97" s="219"/>
      <c r="CQ97" s="219"/>
      <c r="CR97" s="219"/>
      <c r="CS97" s="219"/>
      <c r="CT97" s="219"/>
      <c r="CU97" s="219"/>
      <c r="CV97" s="219"/>
      <c r="CW97" s="219"/>
      <c r="CX97" s="219"/>
      <c r="CY97" s="219"/>
      <c r="CZ97" s="219"/>
      <c r="DA97" s="219"/>
      <c r="DB97" s="219"/>
      <c r="DC97" s="219"/>
      <c r="DD97" s="219"/>
      <c r="DE97" s="219"/>
      <c r="DF97" s="219"/>
      <c r="DG97" s="219"/>
      <c r="DH97" s="219"/>
      <c r="DI97" s="219"/>
      <c r="DJ97" s="219"/>
      <c r="DK97" s="219"/>
      <c r="DL97" s="219"/>
      <c r="DM97" s="219"/>
      <c r="DN97" s="219"/>
      <c r="DO97" s="219"/>
      <c r="DP97" s="219"/>
      <c r="DQ97" s="219"/>
      <c r="DR97" s="219"/>
      <c r="DS97" s="219"/>
      <c r="DT97" s="219"/>
      <c r="DU97" s="219"/>
      <c r="DV97" s="219"/>
      <c r="DW97" s="219"/>
      <c r="DX97" s="219"/>
      <c r="DY97" s="219"/>
      <c r="DZ97" s="219"/>
      <c r="EA97" s="219"/>
      <c r="EB97" s="219"/>
      <c r="EC97" s="219"/>
      <c r="ED97" s="219"/>
      <c r="EE97" s="219"/>
      <c r="EF97" s="219"/>
      <c r="EG97" s="219"/>
      <c r="EH97" s="219"/>
      <c r="EI97" s="219"/>
      <c r="EJ97" s="219"/>
      <c r="EK97" s="219"/>
      <c r="EL97" s="219"/>
      <c r="EM97" s="219"/>
      <c r="EN97" s="219"/>
      <c r="EO97" s="219"/>
      <c r="EP97" s="219"/>
      <c r="EQ97" s="219"/>
      <c r="ER97" s="219"/>
      <c r="ES97" s="219"/>
      <c r="ET97" s="219"/>
      <c r="EU97" s="219"/>
      <c r="EV97" s="219"/>
      <c r="EW97" s="219"/>
      <c r="EX97" s="219"/>
      <c r="EY97" s="219"/>
      <c r="EZ97" s="219"/>
      <c r="FA97" s="219"/>
      <c r="FB97" s="219"/>
      <c r="FC97" s="219"/>
      <c r="FD97" s="219"/>
      <c r="FE97" s="219"/>
      <c r="FF97" s="219"/>
      <c r="FG97" s="219"/>
      <c r="FH97" s="219"/>
      <c r="FI97" s="219"/>
      <c r="FJ97" s="219"/>
      <c r="FK97" s="219"/>
      <c r="FL97" s="219"/>
      <c r="FM97" s="219"/>
      <c r="FN97" s="219"/>
      <c r="FO97" s="219"/>
      <c r="FP97" s="219"/>
      <c r="FQ97" s="219"/>
      <c r="FR97" s="219"/>
      <c r="FS97" s="219"/>
      <c r="FT97" s="219"/>
      <c r="FU97" s="219"/>
      <c r="FV97" s="219"/>
      <c r="FW97" s="219"/>
      <c r="FX97" s="219"/>
      <c r="FY97" s="219"/>
      <c r="FZ97" s="219"/>
      <c r="GA97" s="219"/>
      <c r="GB97" s="219"/>
      <c r="GC97" s="219"/>
      <c r="GD97" s="219"/>
      <c r="GE97" s="219"/>
      <c r="GF97" s="219"/>
      <c r="GG97" s="219"/>
      <c r="GH97" s="219"/>
      <c r="GI97" s="219"/>
      <c r="GJ97" s="219"/>
      <c r="GK97" s="219"/>
      <c r="GL97" s="219"/>
      <c r="GM97" s="219"/>
      <c r="GN97" s="219"/>
      <c r="GO97" s="219"/>
      <c r="GP97" s="219"/>
      <c r="GQ97" s="219"/>
      <c r="GR97" s="219"/>
      <c r="GS97" s="219"/>
      <c r="GT97" s="219"/>
      <c r="GU97" s="219"/>
      <c r="GV97" s="219"/>
      <c r="GW97" s="219"/>
      <c r="GX97" s="219"/>
      <c r="GY97" s="219"/>
      <c r="GZ97" s="219"/>
      <c r="HA97" s="219"/>
      <c r="HB97" s="219"/>
      <c r="HC97" s="219"/>
      <c r="HD97" s="219"/>
      <c r="HE97" s="219"/>
      <c r="HF97" s="219"/>
      <c r="HG97" s="219"/>
      <c r="HH97" s="219"/>
      <c r="HI97" s="219"/>
      <c r="HJ97" s="219"/>
      <c r="HK97" s="219"/>
      <c r="HL97" s="219"/>
      <c r="HM97" s="219"/>
      <c r="HN97" s="219"/>
      <c r="HO97" s="219"/>
      <c r="HP97" s="219"/>
      <c r="HQ97" s="219"/>
      <c r="HR97" s="219"/>
      <c r="HS97" s="219"/>
      <c r="HT97" s="219"/>
      <c r="HU97" s="219"/>
      <c r="HV97" s="219"/>
      <c r="HW97" s="219"/>
      <c r="HX97" s="219"/>
      <c r="HY97" s="219"/>
      <c r="HZ97" s="219"/>
      <c r="IA97" s="219"/>
      <c r="IB97" s="219"/>
      <c r="IC97" s="219"/>
      <c r="ID97" s="219"/>
      <c r="IE97" s="219"/>
      <c r="IF97" s="219"/>
      <c r="IG97" s="219"/>
      <c r="IH97" s="219"/>
      <c r="II97" s="219"/>
      <c r="IJ97" s="219"/>
      <c r="IK97" s="219"/>
      <c r="IL97" s="219"/>
      <c r="IM97" s="219"/>
      <c r="IN97" s="219"/>
      <c r="IO97" s="219"/>
      <c r="IP97" s="219"/>
      <c r="IQ97" s="219"/>
      <c r="IR97" s="219"/>
      <c r="IS97" s="219"/>
      <c r="IT97" s="219"/>
      <c r="IU97" s="219"/>
      <c r="IV97" s="219"/>
      <c r="IW97" s="219"/>
      <c r="IX97" s="219"/>
      <c r="IY97" s="219"/>
      <c r="IZ97" s="219"/>
      <c r="JA97" s="219"/>
      <c r="JB97" s="219"/>
      <c r="JC97" s="219"/>
      <c r="JD97" s="219"/>
      <c r="JE97" s="219"/>
      <c r="JF97" s="219"/>
      <c r="JG97" s="219"/>
      <c r="JH97" s="219"/>
      <c r="JI97" s="219"/>
      <c r="JJ97" s="219"/>
      <c r="JK97" s="219"/>
      <c r="JL97" s="219"/>
      <c r="JM97" s="219"/>
      <c r="JN97" s="219"/>
      <c r="JO97" s="219"/>
    </row>
    <row r="98" spans="1:275" s="220" customFormat="1" ht="72" customHeight="1" x14ac:dyDescent="0.25">
      <c r="A98" s="510">
        <v>70</v>
      </c>
      <c r="B98" s="511" t="s">
        <v>405</v>
      </c>
      <c r="C98" s="406">
        <v>80101706</v>
      </c>
      <c r="D98" s="407" t="s">
        <v>406</v>
      </c>
      <c r="E98" s="406" t="s">
        <v>331</v>
      </c>
      <c r="F98" s="406">
        <v>1</v>
      </c>
      <c r="G98" s="408" t="s">
        <v>254</v>
      </c>
      <c r="H98" s="533" t="s">
        <v>383</v>
      </c>
      <c r="I98" s="406" t="s">
        <v>227</v>
      </c>
      <c r="J98" s="406" t="s">
        <v>213</v>
      </c>
      <c r="K98" s="406" t="s">
        <v>407</v>
      </c>
      <c r="L98" s="410"/>
      <c r="M98" s="411"/>
      <c r="N98" s="412" t="s">
        <v>205</v>
      </c>
      <c r="O98" s="412" t="s">
        <v>206</v>
      </c>
      <c r="P98" s="413" t="s">
        <v>368</v>
      </c>
      <c r="Q98" s="523"/>
      <c r="R98" s="532"/>
      <c r="S98" s="343"/>
      <c r="T98" s="344"/>
      <c r="U98" s="348"/>
      <c r="V98" s="346"/>
      <c r="W98" s="347"/>
      <c r="X98" s="348"/>
      <c r="Y98" s="347"/>
      <c r="Z98" s="347"/>
      <c r="AA98" s="346"/>
      <c r="AB98" s="527"/>
      <c r="AC98" s="527"/>
      <c r="AD98" s="527"/>
      <c r="AE98" s="527"/>
      <c r="AF98" s="527"/>
      <c r="AG98" s="527"/>
      <c r="AH98" s="403"/>
      <c r="AI98" s="351"/>
      <c r="AJ98" s="351"/>
      <c r="AK98" s="346"/>
      <c r="AL98" s="346"/>
      <c r="AM98" s="524"/>
      <c r="AN98" s="524"/>
      <c r="AO98" s="524"/>
      <c r="AP98" s="524"/>
      <c r="AQ98" s="524"/>
      <c r="AR98" s="525"/>
      <c r="AS98" s="525"/>
      <c r="AT98" s="452"/>
      <c r="AU98" s="452"/>
      <c r="AV98" s="452"/>
      <c r="AW98" s="452"/>
      <c r="AX98" s="452"/>
      <c r="AY98" s="452"/>
      <c r="AZ98" s="452"/>
      <c r="BA98" s="452"/>
      <c r="BB98" s="219"/>
      <c r="BC98" s="219"/>
      <c r="BD98" s="219"/>
      <c r="BE98" s="219"/>
      <c r="BF98" s="219"/>
      <c r="BG98" s="219"/>
      <c r="BH98" s="219"/>
      <c r="BI98" s="219"/>
      <c r="BJ98" s="219"/>
      <c r="BK98" s="219"/>
      <c r="BL98" s="219"/>
      <c r="BM98" s="219"/>
      <c r="BN98" s="219"/>
      <c r="BO98" s="219"/>
      <c r="BP98" s="219"/>
      <c r="BQ98" s="219"/>
      <c r="BR98" s="219"/>
      <c r="BS98" s="219"/>
      <c r="BT98" s="219"/>
      <c r="BU98" s="219"/>
      <c r="BV98" s="219"/>
      <c r="BW98" s="219"/>
      <c r="BX98" s="219"/>
      <c r="BY98" s="219"/>
      <c r="BZ98" s="219"/>
      <c r="CA98" s="219"/>
      <c r="CB98" s="219"/>
      <c r="CC98" s="219"/>
      <c r="CD98" s="219"/>
      <c r="CE98" s="219"/>
      <c r="CF98" s="219"/>
      <c r="CG98" s="219"/>
      <c r="CH98" s="219"/>
      <c r="CI98" s="219"/>
      <c r="CJ98" s="219"/>
      <c r="CK98" s="219"/>
      <c r="CL98" s="219"/>
      <c r="CM98" s="219"/>
      <c r="CN98" s="219"/>
      <c r="CO98" s="219"/>
      <c r="CP98" s="219"/>
      <c r="CQ98" s="219"/>
      <c r="CR98" s="219"/>
      <c r="CS98" s="219"/>
      <c r="CT98" s="219"/>
      <c r="CU98" s="219"/>
      <c r="CV98" s="219"/>
      <c r="CW98" s="219"/>
      <c r="CX98" s="219"/>
      <c r="CY98" s="219"/>
      <c r="CZ98" s="219"/>
      <c r="DA98" s="219"/>
      <c r="DB98" s="219"/>
      <c r="DC98" s="219"/>
      <c r="DD98" s="219"/>
      <c r="DE98" s="219"/>
      <c r="DF98" s="219"/>
      <c r="DG98" s="219"/>
      <c r="DH98" s="219"/>
      <c r="DI98" s="219"/>
      <c r="DJ98" s="219"/>
      <c r="DK98" s="219"/>
      <c r="DL98" s="219"/>
      <c r="DM98" s="219"/>
      <c r="DN98" s="219"/>
      <c r="DO98" s="219"/>
      <c r="DP98" s="219"/>
      <c r="DQ98" s="219"/>
      <c r="DR98" s="219"/>
      <c r="DS98" s="219"/>
      <c r="DT98" s="219"/>
      <c r="DU98" s="219"/>
      <c r="DV98" s="219"/>
      <c r="DW98" s="219"/>
      <c r="DX98" s="219"/>
      <c r="DY98" s="219"/>
      <c r="DZ98" s="219"/>
      <c r="EA98" s="219"/>
      <c r="EB98" s="219"/>
      <c r="EC98" s="219"/>
      <c r="ED98" s="219"/>
      <c r="EE98" s="219"/>
      <c r="EF98" s="219"/>
      <c r="EG98" s="219"/>
      <c r="EH98" s="219"/>
      <c r="EI98" s="219"/>
      <c r="EJ98" s="219"/>
      <c r="EK98" s="219"/>
      <c r="EL98" s="219"/>
      <c r="EM98" s="219"/>
      <c r="EN98" s="219"/>
      <c r="EO98" s="219"/>
      <c r="EP98" s="219"/>
      <c r="EQ98" s="219"/>
      <c r="ER98" s="219"/>
      <c r="ES98" s="219"/>
      <c r="ET98" s="219"/>
      <c r="EU98" s="219"/>
      <c r="EV98" s="219"/>
      <c r="EW98" s="219"/>
      <c r="EX98" s="219"/>
      <c r="EY98" s="219"/>
      <c r="EZ98" s="219"/>
      <c r="FA98" s="219"/>
      <c r="FB98" s="219"/>
      <c r="FC98" s="219"/>
      <c r="FD98" s="219"/>
      <c r="FE98" s="219"/>
      <c r="FF98" s="219"/>
      <c r="FG98" s="219"/>
      <c r="FH98" s="219"/>
      <c r="FI98" s="219"/>
      <c r="FJ98" s="219"/>
      <c r="FK98" s="219"/>
      <c r="FL98" s="219"/>
      <c r="FM98" s="219"/>
      <c r="FN98" s="219"/>
      <c r="FO98" s="219"/>
      <c r="FP98" s="219"/>
      <c r="FQ98" s="219"/>
      <c r="FR98" s="219"/>
      <c r="FS98" s="219"/>
      <c r="FT98" s="219"/>
      <c r="FU98" s="219"/>
      <c r="FV98" s="219"/>
      <c r="FW98" s="219"/>
      <c r="FX98" s="219"/>
      <c r="FY98" s="219"/>
      <c r="FZ98" s="219"/>
      <c r="GA98" s="219"/>
      <c r="GB98" s="219"/>
      <c r="GC98" s="219"/>
      <c r="GD98" s="219"/>
      <c r="GE98" s="219"/>
      <c r="GF98" s="219"/>
      <c r="GG98" s="219"/>
      <c r="GH98" s="219"/>
      <c r="GI98" s="219"/>
      <c r="GJ98" s="219"/>
      <c r="GK98" s="219"/>
      <c r="GL98" s="219"/>
      <c r="GM98" s="219"/>
      <c r="GN98" s="219"/>
      <c r="GO98" s="219"/>
      <c r="GP98" s="219"/>
      <c r="GQ98" s="219"/>
      <c r="GR98" s="219"/>
      <c r="GS98" s="219"/>
      <c r="GT98" s="219"/>
      <c r="GU98" s="219"/>
      <c r="GV98" s="219"/>
      <c r="GW98" s="219"/>
      <c r="GX98" s="219"/>
      <c r="GY98" s="219"/>
      <c r="GZ98" s="219"/>
      <c r="HA98" s="219"/>
      <c r="HB98" s="219"/>
      <c r="HC98" s="219"/>
      <c r="HD98" s="219"/>
      <c r="HE98" s="219"/>
      <c r="HF98" s="219"/>
      <c r="HG98" s="219"/>
      <c r="HH98" s="219"/>
      <c r="HI98" s="219"/>
      <c r="HJ98" s="219"/>
      <c r="HK98" s="219"/>
      <c r="HL98" s="219"/>
      <c r="HM98" s="219"/>
      <c r="HN98" s="219"/>
      <c r="HO98" s="219"/>
      <c r="HP98" s="219"/>
      <c r="HQ98" s="219"/>
      <c r="HR98" s="219"/>
      <c r="HS98" s="219"/>
      <c r="HT98" s="219"/>
      <c r="HU98" s="219"/>
      <c r="HV98" s="219"/>
      <c r="HW98" s="219"/>
      <c r="HX98" s="219"/>
      <c r="HY98" s="219"/>
      <c r="HZ98" s="219"/>
      <c r="IA98" s="219"/>
      <c r="IB98" s="219"/>
      <c r="IC98" s="219"/>
      <c r="ID98" s="219"/>
      <c r="IE98" s="219"/>
      <c r="IF98" s="219"/>
      <c r="IG98" s="219"/>
      <c r="IH98" s="219"/>
      <c r="II98" s="219"/>
      <c r="IJ98" s="219"/>
      <c r="IK98" s="219"/>
      <c r="IL98" s="219"/>
      <c r="IM98" s="219"/>
      <c r="IN98" s="219"/>
      <c r="IO98" s="219"/>
      <c r="IP98" s="219"/>
      <c r="IQ98" s="219"/>
      <c r="IR98" s="219"/>
      <c r="IS98" s="219"/>
      <c r="IT98" s="219"/>
      <c r="IU98" s="219"/>
      <c r="IV98" s="219"/>
      <c r="IW98" s="219"/>
      <c r="IX98" s="219"/>
      <c r="IY98" s="219"/>
      <c r="IZ98" s="219"/>
      <c r="JA98" s="219"/>
      <c r="JB98" s="219"/>
      <c r="JC98" s="219"/>
      <c r="JD98" s="219"/>
      <c r="JE98" s="219"/>
      <c r="JF98" s="219"/>
      <c r="JG98" s="219"/>
      <c r="JH98" s="219"/>
      <c r="JI98" s="219"/>
      <c r="JJ98" s="219"/>
      <c r="JK98" s="219"/>
      <c r="JL98" s="219"/>
      <c r="JM98" s="219"/>
      <c r="JN98" s="219"/>
      <c r="JO98" s="219"/>
    </row>
    <row r="99" spans="1:275" s="220" customFormat="1" ht="90" x14ac:dyDescent="0.25">
      <c r="A99" s="319">
        <v>71</v>
      </c>
      <c r="B99" s="367" t="s">
        <v>408</v>
      </c>
      <c r="C99" s="320">
        <v>80101706</v>
      </c>
      <c r="D99" s="321" t="s">
        <v>409</v>
      </c>
      <c r="E99" s="320" t="s">
        <v>331</v>
      </c>
      <c r="F99" s="320">
        <v>1</v>
      </c>
      <c r="G99" s="322" t="s">
        <v>211</v>
      </c>
      <c r="H99" s="497" t="s">
        <v>383</v>
      </c>
      <c r="I99" s="320" t="s">
        <v>227</v>
      </c>
      <c r="J99" s="320" t="s">
        <v>213</v>
      </c>
      <c r="K99" s="320" t="s">
        <v>366</v>
      </c>
      <c r="L99" s="324">
        <v>18375000</v>
      </c>
      <c r="M99" s="325">
        <v>18375000</v>
      </c>
      <c r="N99" s="326" t="s">
        <v>205</v>
      </c>
      <c r="O99" s="326" t="s">
        <v>206</v>
      </c>
      <c r="P99" s="327" t="s">
        <v>410</v>
      </c>
      <c r="Q99" s="523"/>
      <c r="R99" s="532"/>
      <c r="S99" s="343"/>
      <c r="T99" s="344"/>
      <c r="U99" s="348"/>
      <c r="V99" s="346"/>
      <c r="W99" s="347"/>
      <c r="X99" s="348"/>
      <c r="Y99" s="347"/>
      <c r="Z99" s="347"/>
      <c r="AA99" s="346"/>
      <c r="AB99" s="527"/>
      <c r="AC99" s="527"/>
      <c r="AD99" s="527"/>
      <c r="AE99" s="527"/>
      <c r="AF99" s="527"/>
      <c r="AG99" s="527"/>
      <c r="AH99" s="403"/>
      <c r="AI99" s="351"/>
      <c r="AJ99" s="351"/>
      <c r="AK99" s="346"/>
      <c r="AL99" s="346"/>
      <c r="AM99" s="524"/>
      <c r="AN99" s="524"/>
      <c r="AO99" s="524"/>
      <c r="AP99" s="524"/>
      <c r="AQ99" s="524"/>
      <c r="AR99" s="525"/>
      <c r="AS99" s="525"/>
      <c r="AT99" s="452"/>
      <c r="AU99" s="452"/>
      <c r="AV99" s="452"/>
      <c r="AW99" s="452"/>
      <c r="AX99" s="452"/>
      <c r="AY99" s="452"/>
      <c r="AZ99" s="452"/>
      <c r="BA99" s="452"/>
      <c r="BB99" s="219"/>
      <c r="BC99" s="219"/>
      <c r="BD99" s="219"/>
      <c r="BE99" s="219"/>
      <c r="BF99" s="219"/>
      <c r="BG99" s="219"/>
      <c r="BH99" s="219"/>
      <c r="BI99" s="219"/>
      <c r="BJ99" s="219"/>
      <c r="BK99" s="219"/>
      <c r="BL99" s="219"/>
      <c r="BM99" s="219"/>
      <c r="BN99" s="219"/>
      <c r="BO99" s="219"/>
      <c r="BP99" s="219"/>
      <c r="BQ99" s="219"/>
      <c r="BR99" s="219"/>
      <c r="BS99" s="219"/>
      <c r="BT99" s="219"/>
      <c r="BU99" s="219"/>
      <c r="BV99" s="219"/>
      <c r="BW99" s="219"/>
      <c r="BX99" s="219"/>
      <c r="BY99" s="219"/>
      <c r="BZ99" s="219"/>
      <c r="CA99" s="219"/>
      <c r="CB99" s="219"/>
      <c r="CC99" s="219"/>
      <c r="CD99" s="219"/>
      <c r="CE99" s="219"/>
      <c r="CF99" s="219"/>
      <c r="CG99" s="219"/>
      <c r="CH99" s="219"/>
      <c r="CI99" s="219"/>
      <c r="CJ99" s="219"/>
      <c r="CK99" s="219"/>
      <c r="CL99" s="219"/>
      <c r="CM99" s="219"/>
      <c r="CN99" s="219"/>
      <c r="CO99" s="219"/>
      <c r="CP99" s="219"/>
      <c r="CQ99" s="219"/>
      <c r="CR99" s="219"/>
      <c r="CS99" s="219"/>
      <c r="CT99" s="219"/>
      <c r="CU99" s="219"/>
      <c r="CV99" s="219"/>
      <c r="CW99" s="219"/>
      <c r="CX99" s="219"/>
      <c r="CY99" s="219"/>
      <c r="CZ99" s="219"/>
      <c r="DA99" s="219"/>
      <c r="DB99" s="219"/>
      <c r="DC99" s="219"/>
      <c r="DD99" s="219"/>
      <c r="DE99" s="219"/>
      <c r="DF99" s="219"/>
      <c r="DG99" s="219"/>
      <c r="DH99" s="219"/>
      <c r="DI99" s="219"/>
      <c r="DJ99" s="219"/>
      <c r="DK99" s="219"/>
      <c r="DL99" s="219"/>
      <c r="DM99" s="219"/>
      <c r="DN99" s="219"/>
      <c r="DO99" s="219"/>
      <c r="DP99" s="219"/>
      <c r="DQ99" s="219"/>
      <c r="DR99" s="219"/>
      <c r="DS99" s="219"/>
      <c r="DT99" s="219"/>
      <c r="DU99" s="219"/>
      <c r="DV99" s="219"/>
      <c r="DW99" s="219"/>
      <c r="DX99" s="219"/>
      <c r="DY99" s="219"/>
      <c r="DZ99" s="219"/>
      <c r="EA99" s="219"/>
      <c r="EB99" s="219"/>
      <c r="EC99" s="219"/>
      <c r="ED99" s="219"/>
      <c r="EE99" s="219"/>
      <c r="EF99" s="219"/>
      <c r="EG99" s="219"/>
      <c r="EH99" s="219"/>
      <c r="EI99" s="219"/>
      <c r="EJ99" s="219"/>
      <c r="EK99" s="219"/>
      <c r="EL99" s="219"/>
      <c r="EM99" s="219"/>
      <c r="EN99" s="219"/>
      <c r="EO99" s="219"/>
      <c r="EP99" s="219"/>
      <c r="EQ99" s="219"/>
      <c r="ER99" s="219"/>
      <c r="ES99" s="219"/>
      <c r="ET99" s="219"/>
      <c r="EU99" s="219"/>
      <c r="EV99" s="219"/>
      <c r="EW99" s="219"/>
      <c r="EX99" s="219"/>
      <c r="EY99" s="219"/>
      <c r="EZ99" s="219"/>
      <c r="FA99" s="219"/>
      <c r="FB99" s="219"/>
      <c r="FC99" s="219"/>
      <c r="FD99" s="219"/>
      <c r="FE99" s="219"/>
      <c r="FF99" s="219"/>
      <c r="FG99" s="219"/>
      <c r="FH99" s="219"/>
      <c r="FI99" s="219"/>
      <c r="FJ99" s="219"/>
      <c r="FK99" s="219"/>
      <c r="FL99" s="219"/>
      <c r="FM99" s="219"/>
      <c r="FN99" s="219"/>
      <c r="FO99" s="219"/>
      <c r="FP99" s="219"/>
      <c r="FQ99" s="219"/>
      <c r="FR99" s="219"/>
      <c r="FS99" s="219"/>
      <c r="FT99" s="219"/>
      <c r="FU99" s="219"/>
      <c r="FV99" s="219"/>
      <c r="FW99" s="219"/>
      <c r="FX99" s="219"/>
      <c r="FY99" s="219"/>
      <c r="FZ99" s="219"/>
      <c r="GA99" s="219"/>
      <c r="GB99" s="219"/>
      <c r="GC99" s="219"/>
      <c r="GD99" s="219"/>
      <c r="GE99" s="219"/>
      <c r="GF99" s="219"/>
      <c r="GG99" s="219"/>
      <c r="GH99" s="219"/>
      <c r="GI99" s="219"/>
      <c r="GJ99" s="219"/>
      <c r="GK99" s="219"/>
      <c r="GL99" s="219"/>
      <c r="GM99" s="219"/>
      <c r="GN99" s="219"/>
      <c r="GO99" s="219"/>
      <c r="GP99" s="219"/>
      <c r="GQ99" s="219"/>
      <c r="GR99" s="219"/>
      <c r="GS99" s="219"/>
      <c r="GT99" s="219"/>
      <c r="GU99" s="219"/>
      <c r="GV99" s="219"/>
      <c r="GW99" s="219"/>
      <c r="GX99" s="219"/>
      <c r="GY99" s="219"/>
      <c r="GZ99" s="219"/>
      <c r="HA99" s="219"/>
      <c r="HB99" s="219"/>
      <c r="HC99" s="219"/>
      <c r="HD99" s="219"/>
      <c r="HE99" s="219"/>
      <c r="HF99" s="219"/>
      <c r="HG99" s="219"/>
      <c r="HH99" s="219"/>
      <c r="HI99" s="219"/>
      <c r="HJ99" s="219"/>
      <c r="HK99" s="219"/>
      <c r="HL99" s="219"/>
      <c r="HM99" s="219"/>
      <c r="HN99" s="219"/>
      <c r="HO99" s="219"/>
      <c r="HP99" s="219"/>
      <c r="HQ99" s="219"/>
      <c r="HR99" s="219"/>
      <c r="HS99" s="219"/>
      <c r="HT99" s="219"/>
      <c r="HU99" s="219"/>
      <c r="HV99" s="219"/>
      <c r="HW99" s="219"/>
      <c r="HX99" s="219"/>
      <c r="HY99" s="219"/>
      <c r="HZ99" s="219"/>
      <c r="IA99" s="219"/>
      <c r="IB99" s="219"/>
      <c r="IC99" s="219"/>
      <c r="ID99" s="219"/>
      <c r="IE99" s="219"/>
      <c r="IF99" s="219"/>
      <c r="IG99" s="219"/>
      <c r="IH99" s="219"/>
      <c r="II99" s="219"/>
      <c r="IJ99" s="219"/>
      <c r="IK99" s="219"/>
      <c r="IL99" s="219"/>
      <c r="IM99" s="219"/>
      <c r="IN99" s="219"/>
      <c r="IO99" s="219"/>
      <c r="IP99" s="219"/>
      <c r="IQ99" s="219"/>
      <c r="IR99" s="219"/>
      <c r="IS99" s="219"/>
      <c r="IT99" s="219"/>
      <c r="IU99" s="219"/>
      <c r="IV99" s="219"/>
      <c r="IW99" s="219"/>
      <c r="IX99" s="219"/>
      <c r="IY99" s="219"/>
      <c r="IZ99" s="219"/>
      <c r="JA99" s="219"/>
      <c r="JB99" s="219"/>
      <c r="JC99" s="219"/>
      <c r="JD99" s="219"/>
      <c r="JE99" s="219"/>
      <c r="JF99" s="219"/>
      <c r="JG99" s="219"/>
      <c r="JH99" s="219"/>
      <c r="JI99" s="219"/>
      <c r="JJ99" s="219"/>
      <c r="JK99" s="219"/>
      <c r="JL99" s="219"/>
      <c r="JM99" s="219"/>
      <c r="JN99" s="219"/>
      <c r="JO99" s="219"/>
    </row>
    <row r="100" spans="1:275" s="220" customFormat="1" ht="90" x14ac:dyDescent="0.25">
      <c r="A100" s="319">
        <v>72</v>
      </c>
      <c r="B100" s="367" t="s">
        <v>408</v>
      </c>
      <c r="C100" s="320">
        <v>80101706</v>
      </c>
      <c r="D100" s="321" t="s">
        <v>409</v>
      </c>
      <c r="E100" s="320" t="s">
        <v>331</v>
      </c>
      <c r="F100" s="320">
        <v>1</v>
      </c>
      <c r="G100" s="322" t="s">
        <v>211</v>
      </c>
      <c r="H100" s="497" t="s">
        <v>383</v>
      </c>
      <c r="I100" s="320" t="s">
        <v>227</v>
      </c>
      <c r="J100" s="320" t="s">
        <v>213</v>
      </c>
      <c r="K100" s="320" t="s">
        <v>366</v>
      </c>
      <c r="L100" s="324">
        <v>12855500</v>
      </c>
      <c r="M100" s="325">
        <v>12855500</v>
      </c>
      <c r="N100" s="326" t="s">
        <v>205</v>
      </c>
      <c r="O100" s="326" t="s">
        <v>206</v>
      </c>
      <c r="P100" s="327" t="s">
        <v>410</v>
      </c>
      <c r="Q100" s="523"/>
      <c r="R100" s="532"/>
      <c r="S100" s="343"/>
      <c r="T100" s="344"/>
      <c r="U100" s="348"/>
      <c r="V100" s="346"/>
      <c r="W100" s="347"/>
      <c r="X100" s="348"/>
      <c r="Y100" s="347"/>
      <c r="Z100" s="347"/>
      <c r="AA100" s="346"/>
      <c r="AB100" s="527"/>
      <c r="AC100" s="527"/>
      <c r="AD100" s="527"/>
      <c r="AE100" s="527"/>
      <c r="AF100" s="527"/>
      <c r="AG100" s="527"/>
      <c r="AH100" s="403"/>
      <c r="AI100" s="351"/>
      <c r="AJ100" s="351"/>
      <c r="AK100" s="346"/>
      <c r="AL100" s="346"/>
      <c r="AM100" s="524"/>
      <c r="AN100" s="524"/>
      <c r="AO100" s="524"/>
      <c r="AP100" s="524"/>
      <c r="AQ100" s="524"/>
      <c r="AR100" s="525"/>
      <c r="AS100" s="525"/>
      <c r="AT100" s="452"/>
      <c r="AU100" s="452"/>
      <c r="AV100" s="452"/>
      <c r="AW100" s="452"/>
      <c r="AX100" s="452"/>
      <c r="AY100" s="452"/>
      <c r="AZ100" s="452"/>
      <c r="BA100" s="452"/>
      <c r="BB100" s="219"/>
      <c r="BC100" s="219"/>
      <c r="BD100" s="219"/>
      <c r="BE100" s="219"/>
      <c r="BF100" s="219"/>
      <c r="BG100" s="219"/>
      <c r="BH100" s="219"/>
      <c r="BI100" s="219"/>
      <c r="BJ100" s="219"/>
      <c r="BK100" s="219"/>
      <c r="BL100" s="219"/>
      <c r="BM100" s="219"/>
      <c r="BN100" s="219"/>
      <c r="BO100" s="219"/>
      <c r="BP100" s="219"/>
      <c r="BQ100" s="219"/>
      <c r="BR100" s="219"/>
      <c r="BS100" s="219"/>
      <c r="BT100" s="219"/>
      <c r="BU100" s="219"/>
      <c r="BV100" s="219"/>
      <c r="BW100" s="219"/>
      <c r="BX100" s="219"/>
      <c r="BY100" s="219"/>
      <c r="BZ100" s="219"/>
      <c r="CA100" s="219"/>
      <c r="CB100" s="219"/>
      <c r="CC100" s="219"/>
      <c r="CD100" s="219"/>
      <c r="CE100" s="219"/>
      <c r="CF100" s="219"/>
      <c r="CG100" s="219"/>
      <c r="CH100" s="219"/>
      <c r="CI100" s="219"/>
      <c r="CJ100" s="219"/>
      <c r="CK100" s="219"/>
      <c r="CL100" s="219"/>
      <c r="CM100" s="219"/>
      <c r="CN100" s="219"/>
      <c r="CO100" s="219"/>
      <c r="CP100" s="219"/>
      <c r="CQ100" s="219"/>
      <c r="CR100" s="219"/>
      <c r="CS100" s="219"/>
      <c r="CT100" s="219"/>
      <c r="CU100" s="219"/>
      <c r="CV100" s="219"/>
      <c r="CW100" s="219"/>
      <c r="CX100" s="219"/>
      <c r="CY100" s="219"/>
      <c r="CZ100" s="219"/>
      <c r="DA100" s="219"/>
      <c r="DB100" s="219"/>
      <c r="DC100" s="219"/>
      <c r="DD100" s="219"/>
      <c r="DE100" s="219"/>
      <c r="DF100" s="219"/>
      <c r="DG100" s="219"/>
      <c r="DH100" s="219"/>
      <c r="DI100" s="219"/>
      <c r="DJ100" s="219"/>
      <c r="DK100" s="219"/>
      <c r="DL100" s="219"/>
      <c r="DM100" s="219"/>
      <c r="DN100" s="219"/>
      <c r="DO100" s="219"/>
      <c r="DP100" s="219"/>
      <c r="DQ100" s="219"/>
      <c r="DR100" s="219"/>
      <c r="DS100" s="219"/>
      <c r="DT100" s="219"/>
      <c r="DU100" s="219"/>
      <c r="DV100" s="219"/>
      <c r="DW100" s="219"/>
      <c r="DX100" s="219"/>
      <c r="DY100" s="219"/>
      <c r="DZ100" s="219"/>
      <c r="EA100" s="219"/>
      <c r="EB100" s="219"/>
      <c r="EC100" s="219"/>
      <c r="ED100" s="219"/>
      <c r="EE100" s="219"/>
      <c r="EF100" s="219"/>
      <c r="EG100" s="219"/>
      <c r="EH100" s="219"/>
      <c r="EI100" s="219"/>
      <c r="EJ100" s="219"/>
      <c r="EK100" s="219"/>
      <c r="EL100" s="219"/>
      <c r="EM100" s="219"/>
      <c r="EN100" s="219"/>
      <c r="EO100" s="219"/>
      <c r="EP100" s="219"/>
      <c r="EQ100" s="219"/>
      <c r="ER100" s="219"/>
      <c r="ES100" s="219"/>
      <c r="ET100" s="219"/>
      <c r="EU100" s="219"/>
      <c r="EV100" s="219"/>
      <c r="EW100" s="219"/>
      <c r="EX100" s="219"/>
      <c r="EY100" s="219"/>
      <c r="EZ100" s="219"/>
      <c r="FA100" s="219"/>
      <c r="FB100" s="219"/>
      <c r="FC100" s="219"/>
      <c r="FD100" s="219"/>
      <c r="FE100" s="219"/>
      <c r="FF100" s="219"/>
      <c r="FG100" s="219"/>
      <c r="FH100" s="219"/>
      <c r="FI100" s="219"/>
      <c r="FJ100" s="219"/>
      <c r="FK100" s="219"/>
      <c r="FL100" s="219"/>
      <c r="FM100" s="219"/>
      <c r="FN100" s="219"/>
      <c r="FO100" s="219"/>
      <c r="FP100" s="219"/>
      <c r="FQ100" s="219"/>
      <c r="FR100" s="219"/>
      <c r="FS100" s="219"/>
      <c r="FT100" s="219"/>
      <c r="FU100" s="219"/>
      <c r="FV100" s="219"/>
      <c r="FW100" s="219"/>
      <c r="FX100" s="219"/>
      <c r="FY100" s="219"/>
      <c r="FZ100" s="219"/>
      <c r="GA100" s="219"/>
      <c r="GB100" s="219"/>
      <c r="GC100" s="219"/>
      <c r="GD100" s="219"/>
      <c r="GE100" s="219"/>
      <c r="GF100" s="219"/>
      <c r="GG100" s="219"/>
      <c r="GH100" s="219"/>
      <c r="GI100" s="219"/>
      <c r="GJ100" s="219"/>
      <c r="GK100" s="219"/>
      <c r="GL100" s="219"/>
      <c r="GM100" s="219"/>
      <c r="GN100" s="219"/>
      <c r="GO100" s="219"/>
      <c r="GP100" s="219"/>
      <c r="GQ100" s="219"/>
      <c r="GR100" s="219"/>
      <c r="GS100" s="219"/>
      <c r="GT100" s="219"/>
      <c r="GU100" s="219"/>
      <c r="GV100" s="219"/>
      <c r="GW100" s="219"/>
      <c r="GX100" s="219"/>
      <c r="GY100" s="219"/>
      <c r="GZ100" s="219"/>
      <c r="HA100" s="219"/>
      <c r="HB100" s="219"/>
      <c r="HC100" s="219"/>
      <c r="HD100" s="219"/>
      <c r="HE100" s="219"/>
      <c r="HF100" s="219"/>
      <c r="HG100" s="219"/>
      <c r="HH100" s="219"/>
      <c r="HI100" s="219"/>
      <c r="HJ100" s="219"/>
      <c r="HK100" s="219"/>
      <c r="HL100" s="219"/>
      <c r="HM100" s="219"/>
      <c r="HN100" s="219"/>
      <c r="HO100" s="219"/>
      <c r="HP100" s="219"/>
      <c r="HQ100" s="219"/>
      <c r="HR100" s="219"/>
      <c r="HS100" s="219"/>
      <c r="HT100" s="219"/>
      <c r="HU100" s="219"/>
      <c r="HV100" s="219"/>
      <c r="HW100" s="219"/>
      <c r="HX100" s="219"/>
      <c r="HY100" s="219"/>
      <c r="HZ100" s="219"/>
      <c r="IA100" s="219"/>
      <c r="IB100" s="219"/>
      <c r="IC100" s="219"/>
      <c r="ID100" s="219"/>
      <c r="IE100" s="219"/>
      <c r="IF100" s="219"/>
      <c r="IG100" s="219"/>
      <c r="IH100" s="219"/>
      <c r="II100" s="219"/>
      <c r="IJ100" s="219"/>
      <c r="IK100" s="219"/>
      <c r="IL100" s="219"/>
      <c r="IM100" s="219"/>
      <c r="IN100" s="219"/>
      <c r="IO100" s="219"/>
      <c r="IP100" s="219"/>
      <c r="IQ100" s="219"/>
      <c r="IR100" s="219"/>
      <c r="IS100" s="219"/>
      <c r="IT100" s="219"/>
      <c r="IU100" s="219"/>
      <c r="IV100" s="219"/>
      <c r="IW100" s="219"/>
      <c r="IX100" s="219"/>
      <c r="IY100" s="219"/>
      <c r="IZ100" s="219"/>
      <c r="JA100" s="219"/>
      <c r="JB100" s="219"/>
      <c r="JC100" s="219"/>
      <c r="JD100" s="219"/>
      <c r="JE100" s="219"/>
      <c r="JF100" s="219"/>
      <c r="JG100" s="219"/>
      <c r="JH100" s="219"/>
      <c r="JI100" s="219"/>
      <c r="JJ100" s="219"/>
      <c r="JK100" s="219"/>
      <c r="JL100" s="219"/>
      <c r="JM100" s="219"/>
      <c r="JN100" s="219"/>
      <c r="JO100" s="219"/>
    </row>
    <row r="101" spans="1:275" s="220" customFormat="1" ht="150" customHeight="1" x14ac:dyDescent="0.25">
      <c r="A101" s="319">
        <v>73</v>
      </c>
      <c r="B101" s="367" t="s">
        <v>384</v>
      </c>
      <c r="C101" s="320">
        <v>80101706</v>
      </c>
      <c r="D101" s="321" t="s">
        <v>385</v>
      </c>
      <c r="E101" s="320" t="s">
        <v>331</v>
      </c>
      <c r="F101" s="320">
        <v>1</v>
      </c>
      <c r="G101" s="322" t="s">
        <v>254</v>
      </c>
      <c r="H101" s="497" t="s">
        <v>383</v>
      </c>
      <c r="I101" s="320" t="s">
        <v>227</v>
      </c>
      <c r="J101" s="320" t="s">
        <v>213</v>
      </c>
      <c r="K101" s="320" t="s">
        <v>366</v>
      </c>
      <c r="L101" s="324">
        <v>23152500</v>
      </c>
      <c r="M101" s="325">
        <v>23152500</v>
      </c>
      <c r="N101" s="326" t="s">
        <v>205</v>
      </c>
      <c r="O101" s="326" t="s">
        <v>206</v>
      </c>
      <c r="P101" s="327" t="s">
        <v>368</v>
      </c>
      <c r="Q101" s="523"/>
      <c r="R101" s="393" t="s">
        <v>411</v>
      </c>
      <c r="S101" s="394" t="s">
        <v>412</v>
      </c>
      <c r="T101" s="395">
        <v>42389</v>
      </c>
      <c r="U101" s="396" t="s">
        <v>413</v>
      </c>
      <c r="V101" s="397" t="s">
        <v>372</v>
      </c>
      <c r="W101" s="398">
        <v>23152500</v>
      </c>
      <c r="X101" s="348"/>
      <c r="Y101" s="398">
        <v>23152500</v>
      </c>
      <c r="Z101" s="398">
        <v>23152500</v>
      </c>
      <c r="AA101" s="396" t="s">
        <v>414</v>
      </c>
      <c r="AB101" s="527"/>
      <c r="AC101" s="527"/>
      <c r="AD101" s="527"/>
      <c r="AE101" s="527"/>
      <c r="AF101" s="527"/>
      <c r="AG101" s="527"/>
      <c r="AH101" s="396" t="s">
        <v>390</v>
      </c>
      <c r="AI101" s="395">
        <v>42755</v>
      </c>
      <c r="AJ101" s="395">
        <v>42859</v>
      </c>
      <c r="AK101" s="397" t="s">
        <v>391</v>
      </c>
      <c r="AL101" s="400" t="s">
        <v>392</v>
      </c>
      <c r="AM101" s="524"/>
      <c r="AN101" s="524"/>
      <c r="AO101" s="524"/>
      <c r="AP101" s="524"/>
      <c r="AQ101" s="524"/>
      <c r="AR101" s="525"/>
      <c r="AS101" s="525"/>
      <c r="AT101" s="452"/>
      <c r="AU101" s="452"/>
      <c r="AV101" s="452"/>
      <c r="AW101" s="452"/>
      <c r="AX101" s="452"/>
      <c r="AY101" s="452"/>
      <c r="AZ101" s="452"/>
      <c r="BA101" s="452"/>
      <c r="BB101" s="219"/>
      <c r="BC101" s="219"/>
      <c r="BD101" s="219"/>
      <c r="BE101" s="219"/>
      <c r="BF101" s="219"/>
      <c r="BG101" s="219"/>
      <c r="BH101" s="219"/>
      <c r="BI101" s="219"/>
      <c r="BJ101" s="219"/>
      <c r="BK101" s="219"/>
      <c r="BL101" s="219"/>
      <c r="BM101" s="219"/>
      <c r="BN101" s="219"/>
      <c r="BO101" s="219"/>
      <c r="BP101" s="219"/>
      <c r="BQ101" s="219"/>
      <c r="BR101" s="219"/>
      <c r="BS101" s="219"/>
      <c r="BT101" s="219"/>
      <c r="BU101" s="219"/>
      <c r="BV101" s="219"/>
      <c r="BW101" s="219"/>
      <c r="BX101" s="219"/>
      <c r="BY101" s="219"/>
      <c r="BZ101" s="219"/>
      <c r="CA101" s="219"/>
      <c r="CB101" s="219"/>
      <c r="CC101" s="219"/>
      <c r="CD101" s="219"/>
      <c r="CE101" s="219"/>
      <c r="CF101" s="219"/>
      <c r="CG101" s="219"/>
      <c r="CH101" s="219"/>
      <c r="CI101" s="219"/>
      <c r="CJ101" s="219"/>
      <c r="CK101" s="219"/>
      <c r="CL101" s="219"/>
      <c r="CM101" s="219"/>
      <c r="CN101" s="219"/>
      <c r="CO101" s="219"/>
      <c r="CP101" s="219"/>
      <c r="CQ101" s="219"/>
      <c r="CR101" s="219"/>
      <c r="CS101" s="219"/>
      <c r="CT101" s="219"/>
      <c r="CU101" s="219"/>
      <c r="CV101" s="219"/>
      <c r="CW101" s="219"/>
      <c r="CX101" s="219"/>
      <c r="CY101" s="219"/>
      <c r="CZ101" s="219"/>
      <c r="DA101" s="219"/>
      <c r="DB101" s="219"/>
      <c r="DC101" s="219"/>
      <c r="DD101" s="219"/>
      <c r="DE101" s="219"/>
      <c r="DF101" s="219"/>
      <c r="DG101" s="219"/>
      <c r="DH101" s="219"/>
      <c r="DI101" s="219"/>
      <c r="DJ101" s="219"/>
      <c r="DK101" s="219"/>
      <c r="DL101" s="219"/>
      <c r="DM101" s="219"/>
      <c r="DN101" s="219"/>
      <c r="DO101" s="219"/>
      <c r="DP101" s="219"/>
      <c r="DQ101" s="219"/>
      <c r="DR101" s="219"/>
      <c r="DS101" s="219"/>
      <c r="DT101" s="219"/>
      <c r="DU101" s="219"/>
      <c r="DV101" s="219"/>
      <c r="DW101" s="219"/>
      <c r="DX101" s="219"/>
      <c r="DY101" s="219"/>
      <c r="DZ101" s="219"/>
      <c r="EA101" s="219"/>
      <c r="EB101" s="219"/>
      <c r="EC101" s="219"/>
      <c r="ED101" s="219"/>
      <c r="EE101" s="219"/>
      <c r="EF101" s="219"/>
      <c r="EG101" s="219"/>
      <c r="EH101" s="219"/>
      <c r="EI101" s="219"/>
      <c r="EJ101" s="219"/>
      <c r="EK101" s="219"/>
      <c r="EL101" s="219"/>
      <c r="EM101" s="219"/>
      <c r="EN101" s="219"/>
      <c r="EO101" s="219"/>
      <c r="EP101" s="219"/>
      <c r="EQ101" s="219"/>
      <c r="ER101" s="219"/>
      <c r="ES101" s="219"/>
      <c r="ET101" s="219"/>
      <c r="EU101" s="219"/>
      <c r="EV101" s="219"/>
      <c r="EW101" s="219"/>
      <c r="EX101" s="219"/>
      <c r="EY101" s="219"/>
      <c r="EZ101" s="219"/>
      <c r="FA101" s="219"/>
      <c r="FB101" s="219"/>
      <c r="FC101" s="219"/>
      <c r="FD101" s="219"/>
      <c r="FE101" s="219"/>
      <c r="FF101" s="219"/>
      <c r="FG101" s="219"/>
      <c r="FH101" s="219"/>
      <c r="FI101" s="219"/>
      <c r="FJ101" s="219"/>
      <c r="FK101" s="219"/>
      <c r="FL101" s="219"/>
      <c r="FM101" s="219"/>
      <c r="FN101" s="219"/>
      <c r="FO101" s="219"/>
      <c r="FP101" s="219"/>
      <c r="FQ101" s="219"/>
      <c r="FR101" s="219"/>
      <c r="FS101" s="219"/>
      <c r="FT101" s="219"/>
      <c r="FU101" s="219"/>
      <c r="FV101" s="219"/>
      <c r="FW101" s="219"/>
      <c r="FX101" s="219"/>
      <c r="FY101" s="219"/>
      <c r="FZ101" s="219"/>
      <c r="GA101" s="219"/>
      <c r="GB101" s="219"/>
      <c r="GC101" s="219"/>
      <c r="GD101" s="219"/>
      <c r="GE101" s="219"/>
      <c r="GF101" s="219"/>
      <c r="GG101" s="219"/>
      <c r="GH101" s="219"/>
      <c r="GI101" s="219"/>
      <c r="GJ101" s="219"/>
      <c r="GK101" s="219"/>
      <c r="GL101" s="219"/>
      <c r="GM101" s="219"/>
      <c r="GN101" s="219"/>
      <c r="GO101" s="219"/>
      <c r="GP101" s="219"/>
      <c r="GQ101" s="219"/>
      <c r="GR101" s="219"/>
      <c r="GS101" s="219"/>
      <c r="GT101" s="219"/>
      <c r="GU101" s="219"/>
      <c r="GV101" s="219"/>
      <c r="GW101" s="219"/>
      <c r="GX101" s="219"/>
      <c r="GY101" s="219"/>
      <c r="GZ101" s="219"/>
      <c r="HA101" s="219"/>
      <c r="HB101" s="219"/>
      <c r="HC101" s="219"/>
      <c r="HD101" s="219"/>
      <c r="HE101" s="219"/>
      <c r="HF101" s="219"/>
      <c r="HG101" s="219"/>
      <c r="HH101" s="219"/>
      <c r="HI101" s="219"/>
      <c r="HJ101" s="219"/>
      <c r="HK101" s="219"/>
      <c r="HL101" s="219"/>
      <c r="HM101" s="219"/>
      <c r="HN101" s="219"/>
      <c r="HO101" s="219"/>
      <c r="HP101" s="219"/>
      <c r="HQ101" s="219"/>
      <c r="HR101" s="219"/>
      <c r="HS101" s="219"/>
      <c r="HT101" s="219"/>
      <c r="HU101" s="219"/>
      <c r="HV101" s="219"/>
      <c r="HW101" s="219"/>
      <c r="HX101" s="219"/>
      <c r="HY101" s="219"/>
      <c r="HZ101" s="219"/>
      <c r="IA101" s="219"/>
      <c r="IB101" s="219"/>
      <c r="IC101" s="219"/>
      <c r="ID101" s="219"/>
      <c r="IE101" s="219"/>
      <c r="IF101" s="219"/>
      <c r="IG101" s="219"/>
      <c r="IH101" s="219"/>
      <c r="II101" s="219"/>
      <c r="IJ101" s="219"/>
      <c r="IK101" s="219"/>
      <c r="IL101" s="219"/>
      <c r="IM101" s="219"/>
      <c r="IN101" s="219"/>
      <c r="IO101" s="219"/>
      <c r="IP101" s="219"/>
      <c r="IQ101" s="219"/>
      <c r="IR101" s="219"/>
      <c r="IS101" s="219"/>
      <c r="IT101" s="219"/>
      <c r="IU101" s="219"/>
      <c r="IV101" s="219"/>
      <c r="IW101" s="219"/>
      <c r="IX101" s="219"/>
      <c r="IY101" s="219"/>
      <c r="IZ101" s="219"/>
      <c r="JA101" s="219"/>
      <c r="JB101" s="219"/>
      <c r="JC101" s="219"/>
      <c r="JD101" s="219"/>
      <c r="JE101" s="219"/>
      <c r="JF101" s="219"/>
      <c r="JG101" s="219"/>
      <c r="JH101" s="219"/>
      <c r="JI101" s="219"/>
      <c r="JJ101" s="219"/>
      <c r="JK101" s="219"/>
      <c r="JL101" s="219"/>
      <c r="JM101" s="219"/>
      <c r="JN101" s="219"/>
      <c r="JO101" s="219"/>
    </row>
    <row r="102" spans="1:275" s="220" customFormat="1" ht="187.5" customHeight="1" x14ac:dyDescent="0.25">
      <c r="A102" s="319">
        <v>74</v>
      </c>
      <c r="B102" s="367" t="s">
        <v>362</v>
      </c>
      <c r="C102" s="320">
        <v>80101706</v>
      </c>
      <c r="D102" s="321" t="s">
        <v>367</v>
      </c>
      <c r="E102" s="320" t="s">
        <v>331</v>
      </c>
      <c r="F102" s="320">
        <v>1</v>
      </c>
      <c r="G102" s="322" t="s">
        <v>254</v>
      </c>
      <c r="H102" s="497" t="s">
        <v>383</v>
      </c>
      <c r="I102" s="320" t="s">
        <v>227</v>
      </c>
      <c r="J102" s="320" t="s">
        <v>213</v>
      </c>
      <c r="K102" s="320" t="s">
        <v>366</v>
      </c>
      <c r="L102" s="324">
        <v>13632500</v>
      </c>
      <c r="M102" s="325">
        <v>13632500</v>
      </c>
      <c r="N102" s="326" t="s">
        <v>205</v>
      </c>
      <c r="O102" s="326" t="s">
        <v>206</v>
      </c>
      <c r="P102" s="327" t="s">
        <v>368</v>
      </c>
      <c r="Q102" s="523"/>
      <c r="R102" s="393" t="s">
        <v>415</v>
      </c>
      <c r="S102" s="394" t="s">
        <v>416</v>
      </c>
      <c r="T102" s="395">
        <v>42395</v>
      </c>
      <c r="U102" s="396" t="s">
        <v>417</v>
      </c>
      <c r="V102" s="397" t="s">
        <v>372</v>
      </c>
      <c r="W102" s="398">
        <v>13632500</v>
      </c>
      <c r="X102" s="348"/>
      <c r="Y102" s="398">
        <v>13632500</v>
      </c>
      <c r="Z102" s="398">
        <v>13632500</v>
      </c>
      <c r="AA102" s="396" t="s">
        <v>418</v>
      </c>
      <c r="AB102" s="527"/>
      <c r="AC102" s="527"/>
      <c r="AD102" s="527"/>
      <c r="AE102" s="527"/>
      <c r="AF102" s="527"/>
      <c r="AG102" s="527"/>
      <c r="AH102" s="396" t="s">
        <v>390</v>
      </c>
      <c r="AI102" s="395">
        <v>42761</v>
      </c>
      <c r="AJ102" s="395">
        <v>42865</v>
      </c>
      <c r="AK102" s="346"/>
      <c r="AL102" s="346"/>
      <c r="AM102" s="524"/>
      <c r="AN102" s="524"/>
      <c r="AO102" s="524"/>
      <c r="AP102" s="524"/>
      <c r="AQ102" s="524"/>
      <c r="AR102" s="525"/>
      <c r="AS102" s="525"/>
      <c r="AT102" s="452"/>
      <c r="AU102" s="452"/>
      <c r="AV102" s="452"/>
      <c r="AW102" s="452"/>
      <c r="AX102" s="452"/>
      <c r="AY102" s="452"/>
      <c r="AZ102" s="452"/>
      <c r="BA102" s="452"/>
      <c r="BB102" s="219"/>
      <c r="BC102" s="219"/>
      <c r="BD102" s="219"/>
      <c r="BE102" s="219"/>
      <c r="BF102" s="219"/>
      <c r="BG102" s="219"/>
      <c r="BH102" s="219"/>
      <c r="BI102" s="219"/>
      <c r="BJ102" s="219"/>
      <c r="BK102" s="219"/>
      <c r="BL102" s="219"/>
      <c r="BM102" s="219"/>
      <c r="BN102" s="219"/>
      <c r="BO102" s="219"/>
      <c r="BP102" s="219"/>
      <c r="BQ102" s="219"/>
      <c r="BR102" s="219"/>
      <c r="BS102" s="219"/>
      <c r="BT102" s="219"/>
      <c r="BU102" s="219"/>
      <c r="BV102" s="219"/>
      <c r="BW102" s="219"/>
      <c r="BX102" s="219"/>
      <c r="BY102" s="219"/>
      <c r="BZ102" s="219"/>
      <c r="CA102" s="219"/>
      <c r="CB102" s="219"/>
      <c r="CC102" s="219"/>
      <c r="CD102" s="219"/>
      <c r="CE102" s="219"/>
      <c r="CF102" s="219"/>
      <c r="CG102" s="219"/>
      <c r="CH102" s="219"/>
      <c r="CI102" s="219"/>
      <c r="CJ102" s="219"/>
      <c r="CK102" s="219"/>
      <c r="CL102" s="219"/>
      <c r="CM102" s="219"/>
      <c r="CN102" s="219"/>
      <c r="CO102" s="219"/>
      <c r="CP102" s="219"/>
      <c r="CQ102" s="219"/>
      <c r="CR102" s="219"/>
      <c r="CS102" s="219"/>
      <c r="CT102" s="219"/>
      <c r="CU102" s="219"/>
      <c r="CV102" s="219"/>
      <c r="CW102" s="219"/>
      <c r="CX102" s="219"/>
      <c r="CY102" s="219"/>
      <c r="CZ102" s="219"/>
      <c r="DA102" s="219"/>
      <c r="DB102" s="219"/>
      <c r="DC102" s="219"/>
      <c r="DD102" s="219"/>
      <c r="DE102" s="219"/>
      <c r="DF102" s="219"/>
      <c r="DG102" s="219"/>
      <c r="DH102" s="219"/>
      <c r="DI102" s="219"/>
      <c r="DJ102" s="219"/>
      <c r="DK102" s="219"/>
      <c r="DL102" s="219"/>
      <c r="DM102" s="219"/>
      <c r="DN102" s="219"/>
      <c r="DO102" s="219"/>
      <c r="DP102" s="219"/>
      <c r="DQ102" s="219"/>
      <c r="DR102" s="219"/>
      <c r="DS102" s="219"/>
      <c r="DT102" s="219"/>
      <c r="DU102" s="219"/>
      <c r="DV102" s="219"/>
      <c r="DW102" s="219"/>
      <c r="DX102" s="219"/>
      <c r="DY102" s="219"/>
      <c r="DZ102" s="219"/>
      <c r="EA102" s="219"/>
      <c r="EB102" s="219"/>
      <c r="EC102" s="219"/>
      <c r="ED102" s="219"/>
      <c r="EE102" s="219"/>
      <c r="EF102" s="219"/>
      <c r="EG102" s="219"/>
      <c r="EH102" s="219"/>
      <c r="EI102" s="219"/>
      <c r="EJ102" s="219"/>
      <c r="EK102" s="219"/>
      <c r="EL102" s="219"/>
      <c r="EM102" s="219"/>
      <c r="EN102" s="219"/>
      <c r="EO102" s="219"/>
      <c r="EP102" s="219"/>
      <c r="EQ102" s="219"/>
      <c r="ER102" s="219"/>
      <c r="ES102" s="219"/>
      <c r="ET102" s="219"/>
      <c r="EU102" s="219"/>
      <c r="EV102" s="219"/>
      <c r="EW102" s="219"/>
      <c r="EX102" s="219"/>
      <c r="EY102" s="219"/>
      <c r="EZ102" s="219"/>
      <c r="FA102" s="219"/>
      <c r="FB102" s="219"/>
      <c r="FC102" s="219"/>
      <c r="FD102" s="219"/>
      <c r="FE102" s="219"/>
      <c r="FF102" s="219"/>
      <c r="FG102" s="219"/>
      <c r="FH102" s="219"/>
      <c r="FI102" s="219"/>
      <c r="FJ102" s="219"/>
      <c r="FK102" s="219"/>
      <c r="FL102" s="219"/>
      <c r="FM102" s="219"/>
      <c r="FN102" s="219"/>
      <c r="FO102" s="219"/>
      <c r="FP102" s="219"/>
      <c r="FQ102" s="219"/>
      <c r="FR102" s="219"/>
      <c r="FS102" s="219"/>
      <c r="FT102" s="219"/>
      <c r="FU102" s="219"/>
      <c r="FV102" s="219"/>
      <c r="FW102" s="219"/>
      <c r="FX102" s="219"/>
      <c r="FY102" s="219"/>
      <c r="FZ102" s="219"/>
      <c r="GA102" s="219"/>
      <c r="GB102" s="219"/>
      <c r="GC102" s="219"/>
      <c r="GD102" s="219"/>
      <c r="GE102" s="219"/>
      <c r="GF102" s="219"/>
      <c r="GG102" s="219"/>
      <c r="GH102" s="219"/>
      <c r="GI102" s="219"/>
      <c r="GJ102" s="219"/>
      <c r="GK102" s="219"/>
      <c r="GL102" s="219"/>
      <c r="GM102" s="219"/>
      <c r="GN102" s="219"/>
      <c r="GO102" s="219"/>
      <c r="GP102" s="219"/>
      <c r="GQ102" s="219"/>
      <c r="GR102" s="219"/>
      <c r="GS102" s="219"/>
      <c r="GT102" s="219"/>
      <c r="GU102" s="219"/>
      <c r="GV102" s="219"/>
      <c r="GW102" s="219"/>
      <c r="GX102" s="219"/>
      <c r="GY102" s="219"/>
      <c r="GZ102" s="219"/>
      <c r="HA102" s="219"/>
      <c r="HB102" s="219"/>
      <c r="HC102" s="219"/>
      <c r="HD102" s="219"/>
      <c r="HE102" s="219"/>
      <c r="HF102" s="219"/>
      <c r="HG102" s="219"/>
      <c r="HH102" s="219"/>
      <c r="HI102" s="219"/>
      <c r="HJ102" s="219"/>
      <c r="HK102" s="219"/>
      <c r="HL102" s="219"/>
      <c r="HM102" s="219"/>
      <c r="HN102" s="219"/>
      <c r="HO102" s="219"/>
      <c r="HP102" s="219"/>
      <c r="HQ102" s="219"/>
      <c r="HR102" s="219"/>
      <c r="HS102" s="219"/>
      <c r="HT102" s="219"/>
      <c r="HU102" s="219"/>
      <c r="HV102" s="219"/>
      <c r="HW102" s="219"/>
      <c r="HX102" s="219"/>
      <c r="HY102" s="219"/>
      <c r="HZ102" s="219"/>
      <c r="IA102" s="219"/>
      <c r="IB102" s="219"/>
      <c r="IC102" s="219"/>
      <c r="ID102" s="219"/>
      <c r="IE102" s="219"/>
      <c r="IF102" s="219"/>
      <c r="IG102" s="219"/>
      <c r="IH102" s="219"/>
      <c r="II102" s="219"/>
      <c r="IJ102" s="219"/>
      <c r="IK102" s="219"/>
      <c r="IL102" s="219"/>
      <c r="IM102" s="219"/>
      <c r="IN102" s="219"/>
      <c r="IO102" s="219"/>
      <c r="IP102" s="219"/>
      <c r="IQ102" s="219"/>
      <c r="IR102" s="219"/>
      <c r="IS102" s="219"/>
      <c r="IT102" s="219"/>
      <c r="IU102" s="219"/>
      <c r="IV102" s="219"/>
      <c r="IW102" s="219"/>
      <c r="IX102" s="219"/>
      <c r="IY102" s="219"/>
      <c r="IZ102" s="219"/>
      <c r="JA102" s="219"/>
      <c r="JB102" s="219"/>
      <c r="JC102" s="219"/>
      <c r="JD102" s="219"/>
      <c r="JE102" s="219"/>
      <c r="JF102" s="219"/>
      <c r="JG102" s="219"/>
      <c r="JH102" s="219"/>
      <c r="JI102" s="219"/>
      <c r="JJ102" s="219"/>
      <c r="JK102" s="219"/>
      <c r="JL102" s="219"/>
      <c r="JM102" s="219"/>
      <c r="JN102" s="219"/>
      <c r="JO102" s="219"/>
    </row>
    <row r="103" spans="1:275" s="220" customFormat="1" ht="206.25" customHeight="1" x14ac:dyDescent="0.25">
      <c r="A103" s="319">
        <v>75</v>
      </c>
      <c r="B103" s="367" t="s">
        <v>402</v>
      </c>
      <c r="C103" s="320">
        <v>80101706</v>
      </c>
      <c r="D103" s="321" t="s">
        <v>403</v>
      </c>
      <c r="E103" s="320" t="s">
        <v>331</v>
      </c>
      <c r="F103" s="320">
        <v>1</v>
      </c>
      <c r="G103" s="322" t="s">
        <v>254</v>
      </c>
      <c r="H103" s="497" t="s">
        <v>301</v>
      </c>
      <c r="I103" s="320" t="s">
        <v>227</v>
      </c>
      <c r="J103" s="320" t="s">
        <v>213</v>
      </c>
      <c r="K103" s="320" t="s">
        <v>366</v>
      </c>
      <c r="L103" s="324">
        <v>20000000</v>
      </c>
      <c r="M103" s="325">
        <v>20000000</v>
      </c>
      <c r="N103" s="326" t="s">
        <v>205</v>
      </c>
      <c r="O103" s="326" t="s">
        <v>206</v>
      </c>
      <c r="P103" s="327" t="s">
        <v>404</v>
      </c>
      <c r="Q103" s="523"/>
      <c r="R103" s="393" t="s">
        <v>419</v>
      </c>
      <c r="S103" s="394" t="s">
        <v>420</v>
      </c>
      <c r="T103" s="395">
        <v>42385</v>
      </c>
      <c r="U103" s="396" t="s">
        <v>421</v>
      </c>
      <c r="V103" s="397" t="s">
        <v>372</v>
      </c>
      <c r="W103" s="398">
        <v>20000000</v>
      </c>
      <c r="X103" s="348"/>
      <c r="Y103" s="398">
        <v>20000000</v>
      </c>
      <c r="Z103" s="398">
        <v>20000000</v>
      </c>
      <c r="AA103" s="396" t="s">
        <v>422</v>
      </c>
      <c r="AB103" s="527"/>
      <c r="AC103" s="527"/>
      <c r="AD103" s="527"/>
      <c r="AE103" s="527"/>
      <c r="AF103" s="527"/>
      <c r="AG103" s="527"/>
      <c r="AH103" s="396" t="s">
        <v>423</v>
      </c>
      <c r="AI103" s="395">
        <v>42751</v>
      </c>
      <c r="AJ103" s="395">
        <v>42809</v>
      </c>
      <c r="AK103" s="397" t="s">
        <v>424</v>
      </c>
      <c r="AL103" s="400" t="s">
        <v>392</v>
      </c>
      <c r="AM103" s="524"/>
      <c r="AN103" s="524"/>
      <c r="AO103" s="524"/>
      <c r="AP103" s="524"/>
      <c r="AQ103" s="524"/>
      <c r="AR103" s="525"/>
      <c r="AS103" s="525"/>
      <c r="AT103" s="452"/>
      <c r="AU103" s="452"/>
      <c r="AV103" s="452"/>
      <c r="AW103" s="452"/>
      <c r="AX103" s="452"/>
      <c r="AY103" s="452"/>
      <c r="AZ103" s="452"/>
      <c r="BA103" s="452"/>
      <c r="BB103" s="219"/>
      <c r="BC103" s="219"/>
      <c r="BD103" s="219"/>
      <c r="BE103" s="219"/>
      <c r="BF103" s="219"/>
      <c r="BG103" s="219"/>
      <c r="BH103" s="219"/>
      <c r="BI103" s="219"/>
      <c r="BJ103" s="219"/>
      <c r="BK103" s="219"/>
      <c r="BL103" s="219"/>
      <c r="BM103" s="219"/>
      <c r="BN103" s="219"/>
      <c r="BO103" s="219"/>
      <c r="BP103" s="219"/>
      <c r="BQ103" s="219"/>
      <c r="BR103" s="219"/>
      <c r="BS103" s="219"/>
      <c r="BT103" s="219"/>
      <c r="BU103" s="219"/>
      <c r="BV103" s="219"/>
      <c r="BW103" s="219"/>
      <c r="BX103" s="219"/>
      <c r="BY103" s="219"/>
      <c r="BZ103" s="219"/>
      <c r="CA103" s="219"/>
      <c r="CB103" s="219"/>
      <c r="CC103" s="219"/>
      <c r="CD103" s="219"/>
      <c r="CE103" s="219"/>
      <c r="CF103" s="219"/>
      <c r="CG103" s="219"/>
      <c r="CH103" s="219"/>
      <c r="CI103" s="219"/>
      <c r="CJ103" s="219"/>
      <c r="CK103" s="219"/>
      <c r="CL103" s="219"/>
      <c r="CM103" s="219"/>
      <c r="CN103" s="219"/>
      <c r="CO103" s="219"/>
      <c r="CP103" s="219"/>
      <c r="CQ103" s="219"/>
      <c r="CR103" s="219"/>
      <c r="CS103" s="219"/>
      <c r="CT103" s="219"/>
      <c r="CU103" s="219"/>
      <c r="CV103" s="219"/>
      <c r="CW103" s="219"/>
      <c r="CX103" s="219"/>
      <c r="CY103" s="219"/>
      <c r="CZ103" s="219"/>
      <c r="DA103" s="219"/>
      <c r="DB103" s="219"/>
      <c r="DC103" s="219"/>
      <c r="DD103" s="219"/>
      <c r="DE103" s="219"/>
      <c r="DF103" s="219"/>
      <c r="DG103" s="219"/>
      <c r="DH103" s="219"/>
      <c r="DI103" s="219"/>
      <c r="DJ103" s="219"/>
      <c r="DK103" s="219"/>
      <c r="DL103" s="219"/>
      <c r="DM103" s="219"/>
      <c r="DN103" s="219"/>
      <c r="DO103" s="219"/>
      <c r="DP103" s="219"/>
      <c r="DQ103" s="219"/>
      <c r="DR103" s="219"/>
      <c r="DS103" s="219"/>
      <c r="DT103" s="219"/>
      <c r="DU103" s="219"/>
      <c r="DV103" s="219"/>
      <c r="DW103" s="219"/>
      <c r="DX103" s="219"/>
      <c r="DY103" s="219"/>
      <c r="DZ103" s="219"/>
      <c r="EA103" s="219"/>
      <c r="EB103" s="219"/>
      <c r="EC103" s="219"/>
      <c r="ED103" s="219"/>
      <c r="EE103" s="219"/>
      <c r="EF103" s="219"/>
      <c r="EG103" s="219"/>
      <c r="EH103" s="219"/>
      <c r="EI103" s="219"/>
      <c r="EJ103" s="219"/>
      <c r="EK103" s="219"/>
      <c r="EL103" s="219"/>
      <c r="EM103" s="219"/>
      <c r="EN103" s="219"/>
      <c r="EO103" s="219"/>
      <c r="EP103" s="219"/>
      <c r="EQ103" s="219"/>
      <c r="ER103" s="219"/>
      <c r="ES103" s="219"/>
      <c r="ET103" s="219"/>
      <c r="EU103" s="219"/>
      <c r="EV103" s="219"/>
      <c r="EW103" s="219"/>
      <c r="EX103" s="219"/>
      <c r="EY103" s="219"/>
      <c r="EZ103" s="219"/>
      <c r="FA103" s="219"/>
      <c r="FB103" s="219"/>
      <c r="FC103" s="219"/>
      <c r="FD103" s="219"/>
      <c r="FE103" s="219"/>
      <c r="FF103" s="219"/>
      <c r="FG103" s="219"/>
      <c r="FH103" s="219"/>
      <c r="FI103" s="219"/>
      <c r="FJ103" s="219"/>
      <c r="FK103" s="219"/>
      <c r="FL103" s="219"/>
      <c r="FM103" s="219"/>
      <c r="FN103" s="219"/>
      <c r="FO103" s="219"/>
      <c r="FP103" s="219"/>
      <c r="FQ103" s="219"/>
      <c r="FR103" s="219"/>
      <c r="FS103" s="219"/>
      <c r="FT103" s="219"/>
      <c r="FU103" s="219"/>
      <c r="FV103" s="219"/>
      <c r="FW103" s="219"/>
      <c r="FX103" s="219"/>
      <c r="FY103" s="219"/>
      <c r="FZ103" s="219"/>
      <c r="GA103" s="219"/>
      <c r="GB103" s="219"/>
      <c r="GC103" s="219"/>
      <c r="GD103" s="219"/>
      <c r="GE103" s="219"/>
      <c r="GF103" s="219"/>
      <c r="GG103" s="219"/>
      <c r="GH103" s="219"/>
      <c r="GI103" s="219"/>
      <c r="GJ103" s="219"/>
      <c r="GK103" s="219"/>
      <c r="GL103" s="219"/>
      <c r="GM103" s="219"/>
      <c r="GN103" s="219"/>
      <c r="GO103" s="219"/>
      <c r="GP103" s="219"/>
      <c r="GQ103" s="219"/>
      <c r="GR103" s="219"/>
      <c r="GS103" s="219"/>
      <c r="GT103" s="219"/>
      <c r="GU103" s="219"/>
      <c r="GV103" s="219"/>
      <c r="GW103" s="219"/>
      <c r="GX103" s="219"/>
      <c r="GY103" s="219"/>
      <c r="GZ103" s="219"/>
      <c r="HA103" s="219"/>
      <c r="HB103" s="219"/>
      <c r="HC103" s="219"/>
      <c r="HD103" s="219"/>
      <c r="HE103" s="219"/>
      <c r="HF103" s="219"/>
      <c r="HG103" s="219"/>
      <c r="HH103" s="219"/>
      <c r="HI103" s="219"/>
      <c r="HJ103" s="219"/>
      <c r="HK103" s="219"/>
      <c r="HL103" s="219"/>
      <c r="HM103" s="219"/>
      <c r="HN103" s="219"/>
      <c r="HO103" s="219"/>
      <c r="HP103" s="219"/>
      <c r="HQ103" s="219"/>
      <c r="HR103" s="219"/>
      <c r="HS103" s="219"/>
      <c r="HT103" s="219"/>
      <c r="HU103" s="219"/>
      <c r="HV103" s="219"/>
      <c r="HW103" s="219"/>
      <c r="HX103" s="219"/>
      <c r="HY103" s="219"/>
      <c r="HZ103" s="219"/>
      <c r="IA103" s="219"/>
      <c r="IB103" s="219"/>
      <c r="IC103" s="219"/>
      <c r="ID103" s="219"/>
      <c r="IE103" s="219"/>
      <c r="IF103" s="219"/>
      <c r="IG103" s="219"/>
      <c r="IH103" s="219"/>
      <c r="II103" s="219"/>
      <c r="IJ103" s="219"/>
      <c r="IK103" s="219"/>
      <c r="IL103" s="219"/>
      <c r="IM103" s="219"/>
      <c r="IN103" s="219"/>
      <c r="IO103" s="219"/>
      <c r="IP103" s="219"/>
      <c r="IQ103" s="219"/>
      <c r="IR103" s="219"/>
      <c r="IS103" s="219"/>
      <c r="IT103" s="219"/>
      <c r="IU103" s="219"/>
      <c r="IV103" s="219"/>
      <c r="IW103" s="219"/>
      <c r="IX103" s="219"/>
      <c r="IY103" s="219"/>
      <c r="IZ103" s="219"/>
      <c r="JA103" s="219"/>
      <c r="JB103" s="219"/>
      <c r="JC103" s="219"/>
      <c r="JD103" s="219"/>
      <c r="JE103" s="219"/>
      <c r="JF103" s="219"/>
      <c r="JG103" s="219"/>
      <c r="JH103" s="219"/>
      <c r="JI103" s="219"/>
      <c r="JJ103" s="219"/>
      <c r="JK103" s="219"/>
      <c r="JL103" s="219"/>
      <c r="JM103" s="219"/>
      <c r="JN103" s="219"/>
      <c r="JO103" s="219"/>
    </row>
    <row r="104" spans="1:275" s="536" customFormat="1" ht="150" customHeight="1" x14ac:dyDescent="0.25">
      <c r="A104" s="319">
        <v>76</v>
      </c>
      <c r="B104" s="367" t="s">
        <v>425</v>
      </c>
      <c r="C104" s="320">
        <v>80101706</v>
      </c>
      <c r="D104" s="321" t="s">
        <v>426</v>
      </c>
      <c r="E104" s="320" t="s">
        <v>331</v>
      </c>
      <c r="F104" s="320">
        <v>1</v>
      </c>
      <c r="G104" s="322" t="s">
        <v>254</v>
      </c>
      <c r="H104" s="497" t="s">
        <v>365</v>
      </c>
      <c r="I104" s="320" t="s">
        <v>227</v>
      </c>
      <c r="J104" s="320" t="s">
        <v>213</v>
      </c>
      <c r="K104" s="320" t="s">
        <v>407</v>
      </c>
      <c r="L104" s="324">
        <v>129950000</v>
      </c>
      <c r="M104" s="325">
        <v>129950000</v>
      </c>
      <c r="N104" s="326" t="s">
        <v>205</v>
      </c>
      <c r="O104" s="326" t="s">
        <v>206</v>
      </c>
      <c r="P104" s="327" t="s">
        <v>427</v>
      </c>
      <c r="Q104" s="523"/>
      <c r="R104" s="393" t="s">
        <v>428</v>
      </c>
      <c r="S104" s="394" t="s">
        <v>429</v>
      </c>
      <c r="T104" s="395">
        <v>42381</v>
      </c>
      <c r="U104" s="396" t="s">
        <v>430</v>
      </c>
      <c r="V104" s="397" t="s">
        <v>372</v>
      </c>
      <c r="W104" s="398">
        <v>127953350</v>
      </c>
      <c r="X104" s="348"/>
      <c r="Y104" s="398">
        <v>127953350</v>
      </c>
      <c r="Z104" s="398">
        <v>127953350</v>
      </c>
      <c r="AA104" s="396" t="s">
        <v>431</v>
      </c>
      <c r="AB104" s="527"/>
      <c r="AC104" s="527"/>
      <c r="AD104" s="527"/>
      <c r="AE104" s="527"/>
      <c r="AF104" s="527"/>
      <c r="AG104" s="527"/>
      <c r="AH104" s="396" t="s">
        <v>374</v>
      </c>
      <c r="AI104" s="395">
        <v>42747</v>
      </c>
      <c r="AJ104" s="395">
        <v>43091</v>
      </c>
      <c r="AK104" s="397" t="s">
        <v>432</v>
      </c>
      <c r="AL104" s="400" t="s">
        <v>425</v>
      </c>
      <c r="AM104" s="524"/>
      <c r="AN104" s="524"/>
      <c r="AO104" s="524"/>
      <c r="AP104" s="524"/>
      <c r="AQ104" s="524"/>
      <c r="AR104" s="525"/>
      <c r="AS104" s="525"/>
      <c r="AT104" s="452"/>
      <c r="AU104" s="452"/>
      <c r="AV104" s="452"/>
      <c r="AW104" s="452"/>
      <c r="AX104" s="452"/>
      <c r="AY104" s="452"/>
      <c r="AZ104" s="452"/>
      <c r="BA104" s="452"/>
      <c r="BB104" s="534"/>
      <c r="BC104" s="535"/>
      <c r="BD104" s="535"/>
      <c r="BE104" s="535"/>
      <c r="BF104" s="535"/>
      <c r="BG104" s="535"/>
      <c r="BH104" s="535"/>
      <c r="BI104" s="535"/>
      <c r="BJ104" s="535"/>
      <c r="BK104" s="535"/>
      <c r="BL104" s="535"/>
      <c r="BM104" s="535"/>
      <c r="BN104" s="535"/>
      <c r="BO104" s="535"/>
      <c r="BP104" s="535"/>
      <c r="BQ104" s="535"/>
      <c r="BR104" s="535"/>
      <c r="BS104" s="535"/>
      <c r="BT104" s="535"/>
      <c r="BU104" s="535"/>
      <c r="BV104" s="535"/>
      <c r="BW104" s="535"/>
      <c r="BX104" s="535"/>
      <c r="BY104" s="535"/>
      <c r="BZ104" s="535"/>
      <c r="CA104" s="535"/>
      <c r="CB104" s="535"/>
      <c r="CC104" s="535"/>
      <c r="CD104" s="535"/>
      <c r="CE104" s="535"/>
      <c r="CF104" s="535"/>
      <c r="CG104" s="535"/>
      <c r="CH104" s="535"/>
      <c r="CI104" s="535"/>
      <c r="CJ104" s="535"/>
      <c r="CK104" s="535"/>
      <c r="CL104" s="535"/>
      <c r="CM104" s="535"/>
      <c r="CN104" s="535"/>
      <c r="CO104" s="535"/>
      <c r="CP104" s="535"/>
      <c r="CQ104" s="535"/>
      <c r="CR104" s="535"/>
      <c r="CS104" s="535"/>
      <c r="CT104" s="535"/>
      <c r="CU104" s="535"/>
      <c r="CV104" s="535"/>
      <c r="CW104" s="535"/>
      <c r="CX104" s="535"/>
      <c r="CY104" s="535"/>
      <c r="CZ104" s="535"/>
      <c r="DA104" s="535"/>
      <c r="DB104" s="535"/>
      <c r="DC104" s="535"/>
      <c r="DD104" s="535"/>
      <c r="DE104" s="535"/>
      <c r="DF104" s="535"/>
      <c r="DG104" s="535"/>
      <c r="DH104" s="535"/>
      <c r="DI104" s="535"/>
      <c r="DJ104" s="535"/>
      <c r="DK104" s="535"/>
      <c r="DL104" s="535"/>
      <c r="DM104" s="535"/>
      <c r="DN104" s="535"/>
      <c r="DO104" s="535"/>
      <c r="DP104" s="535"/>
      <c r="DQ104" s="535"/>
      <c r="DR104" s="535"/>
      <c r="DS104" s="535"/>
      <c r="DT104" s="535"/>
      <c r="DU104" s="535"/>
      <c r="DV104" s="535"/>
      <c r="DW104" s="535"/>
      <c r="DX104" s="535"/>
      <c r="DY104" s="535"/>
      <c r="DZ104" s="535"/>
      <c r="EA104" s="535"/>
      <c r="EB104" s="535"/>
      <c r="EC104" s="535"/>
      <c r="ED104" s="535"/>
      <c r="EE104" s="535"/>
      <c r="EF104" s="535"/>
      <c r="EG104" s="535"/>
      <c r="EH104" s="535"/>
      <c r="EI104" s="535"/>
      <c r="EJ104" s="535"/>
      <c r="EK104" s="535"/>
      <c r="EL104" s="535"/>
      <c r="EM104" s="535"/>
      <c r="EN104" s="535"/>
      <c r="EO104" s="535"/>
      <c r="EP104" s="535"/>
      <c r="EQ104" s="535"/>
      <c r="ER104" s="535"/>
      <c r="ES104" s="535"/>
      <c r="ET104" s="535"/>
      <c r="EU104" s="535"/>
      <c r="EV104" s="535"/>
      <c r="EW104" s="535"/>
      <c r="EX104" s="535"/>
      <c r="EY104" s="535"/>
      <c r="EZ104" s="535"/>
      <c r="FA104" s="535"/>
      <c r="FB104" s="535"/>
      <c r="FC104" s="535"/>
      <c r="FD104" s="535"/>
      <c r="FE104" s="535"/>
      <c r="FF104" s="535"/>
      <c r="FG104" s="535"/>
      <c r="FH104" s="535"/>
      <c r="FI104" s="535"/>
      <c r="FJ104" s="535"/>
      <c r="FK104" s="535"/>
      <c r="FL104" s="535"/>
      <c r="FM104" s="535"/>
      <c r="FN104" s="535"/>
      <c r="FO104" s="535"/>
      <c r="FP104" s="535"/>
      <c r="FQ104" s="535"/>
      <c r="FR104" s="535"/>
      <c r="FS104" s="535"/>
      <c r="FT104" s="535"/>
      <c r="FU104" s="535"/>
      <c r="FV104" s="535"/>
      <c r="FW104" s="535"/>
      <c r="FX104" s="535"/>
      <c r="FY104" s="535"/>
      <c r="FZ104" s="535"/>
      <c r="GA104" s="535"/>
      <c r="GB104" s="535"/>
      <c r="GC104" s="535"/>
      <c r="GD104" s="535"/>
      <c r="GE104" s="535"/>
      <c r="GF104" s="535"/>
      <c r="GG104" s="535"/>
      <c r="GH104" s="535"/>
      <c r="GI104" s="535"/>
      <c r="GJ104" s="535"/>
      <c r="GK104" s="535"/>
      <c r="GL104" s="535"/>
      <c r="GM104" s="535"/>
      <c r="GN104" s="535"/>
      <c r="GO104" s="535"/>
      <c r="GP104" s="535"/>
      <c r="GQ104" s="535"/>
      <c r="GR104" s="535"/>
      <c r="GS104" s="535"/>
      <c r="GT104" s="535"/>
      <c r="GU104" s="535"/>
      <c r="GV104" s="535"/>
      <c r="GW104" s="535"/>
      <c r="GX104" s="535"/>
      <c r="GY104" s="535"/>
      <c r="GZ104" s="535"/>
      <c r="HA104" s="535"/>
      <c r="HB104" s="535"/>
      <c r="HC104" s="535"/>
      <c r="HD104" s="535"/>
      <c r="HE104" s="535"/>
      <c r="HF104" s="535"/>
      <c r="HG104" s="535"/>
      <c r="HH104" s="535"/>
      <c r="HI104" s="535"/>
      <c r="HJ104" s="535"/>
      <c r="HK104" s="535"/>
      <c r="HL104" s="535"/>
      <c r="HM104" s="535"/>
      <c r="HN104" s="535"/>
      <c r="HO104" s="535"/>
      <c r="HP104" s="535"/>
      <c r="HQ104" s="535"/>
      <c r="HR104" s="535"/>
      <c r="HS104" s="535"/>
      <c r="HT104" s="535"/>
      <c r="HU104" s="535"/>
      <c r="HV104" s="535"/>
      <c r="HW104" s="535"/>
      <c r="HX104" s="535"/>
      <c r="HY104" s="535"/>
      <c r="HZ104" s="535"/>
      <c r="IA104" s="535"/>
      <c r="IB104" s="535"/>
      <c r="IC104" s="535"/>
      <c r="ID104" s="535"/>
      <c r="IE104" s="535"/>
      <c r="IF104" s="535"/>
      <c r="IG104" s="535"/>
      <c r="IH104" s="535"/>
      <c r="II104" s="535"/>
      <c r="IJ104" s="535"/>
      <c r="IK104" s="535"/>
      <c r="IL104" s="535"/>
      <c r="IM104" s="535"/>
      <c r="IN104" s="535"/>
      <c r="IO104" s="535"/>
      <c r="IP104" s="535"/>
      <c r="IQ104" s="535"/>
      <c r="IR104" s="535"/>
      <c r="IS104" s="535"/>
      <c r="IT104" s="535"/>
      <c r="IU104" s="535"/>
      <c r="IV104" s="535"/>
      <c r="IW104" s="535"/>
      <c r="IX104" s="535"/>
      <c r="IY104" s="535"/>
      <c r="IZ104" s="535"/>
      <c r="JA104" s="535"/>
      <c r="JB104" s="535"/>
      <c r="JC104" s="535"/>
      <c r="JD104" s="535"/>
      <c r="JE104" s="535"/>
      <c r="JF104" s="535"/>
      <c r="JG104" s="535"/>
      <c r="JH104" s="535"/>
      <c r="JI104" s="535"/>
      <c r="JJ104" s="535"/>
      <c r="JK104" s="535"/>
      <c r="JL104" s="535"/>
      <c r="JM104" s="535"/>
      <c r="JN104" s="535"/>
      <c r="JO104" s="535"/>
    </row>
    <row r="105" spans="1:275" s="220" customFormat="1" ht="112.5" customHeight="1" x14ac:dyDescent="0.25">
      <c r="A105" s="319">
        <v>77</v>
      </c>
      <c r="B105" s="367" t="s">
        <v>405</v>
      </c>
      <c r="C105" s="320">
        <v>80101706</v>
      </c>
      <c r="D105" s="321" t="s">
        <v>406</v>
      </c>
      <c r="E105" s="320" t="s">
        <v>331</v>
      </c>
      <c r="F105" s="320">
        <v>1</v>
      </c>
      <c r="G105" s="322" t="s">
        <v>254</v>
      </c>
      <c r="H105" s="497" t="s">
        <v>383</v>
      </c>
      <c r="I105" s="320" t="s">
        <v>227</v>
      </c>
      <c r="J105" s="320" t="s">
        <v>213</v>
      </c>
      <c r="K105" s="320" t="s">
        <v>407</v>
      </c>
      <c r="L105" s="324">
        <v>10615500</v>
      </c>
      <c r="M105" s="325">
        <v>10615500</v>
      </c>
      <c r="N105" s="326" t="s">
        <v>205</v>
      </c>
      <c r="O105" s="326" t="s">
        <v>206</v>
      </c>
      <c r="P105" s="327" t="s">
        <v>368</v>
      </c>
      <c r="Q105" s="523"/>
      <c r="R105" s="393" t="s">
        <v>433</v>
      </c>
      <c r="S105" s="394" t="s">
        <v>434</v>
      </c>
      <c r="T105" s="395">
        <v>42393</v>
      </c>
      <c r="U105" s="396" t="s">
        <v>435</v>
      </c>
      <c r="V105" s="397" t="s">
        <v>372</v>
      </c>
      <c r="W105" s="398">
        <v>10615500</v>
      </c>
      <c r="X105" s="348"/>
      <c r="Y105" s="398">
        <v>10615500</v>
      </c>
      <c r="Z105" s="398">
        <v>10615500</v>
      </c>
      <c r="AA105" s="396" t="s">
        <v>436</v>
      </c>
      <c r="AB105" s="527"/>
      <c r="AC105" s="527"/>
      <c r="AD105" s="527"/>
      <c r="AE105" s="527"/>
      <c r="AF105" s="527"/>
      <c r="AG105" s="527"/>
      <c r="AH105" s="396" t="s">
        <v>390</v>
      </c>
      <c r="AI105" s="395">
        <v>42759</v>
      </c>
      <c r="AJ105" s="395">
        <v>42863</v>
      </c>
      <c r="AK105" s="397" t="s">
        <v>375</v>
      </c>
      <c r="AL105" s="400" t="s">
        <v>362</v>
      </c>
      <c r="AM105" s="524"/>
      <c r="AN105" s="524"/>
      <c r="AO105" s="524"/>
      <c r="AP105" s="524"/>
      <c r="AQ105" s="524"/>
      <c r="AR105" s="525"/>
      <c r="AS105" s="525"/>
      <c r="AT105" s="452"/>
      <c r="AU105" s="452"/>
      <c r="AV105" s="452"/>
      <c r="AW105" s="452"/>
      <c r="AX105" s="452"/>
      <c r="AY105" s="452"/>
      <c r="AZ105" s="452"/>
      <c r="BA105" s="452"/>
      <c r="BB105" s="219"/>
      <c r="BC105" s="219"/>
      <c r="BD105" s="219"/>
      <c r="BE105" s="219"/>
      <c r="BF105" s="219"/>
      <c r="BG105" s="219"/>
      <c r="BH105" s="219"/>
      <c r="BI105" s="219"/>
      <c r="BJ105" s="219"/>
      <c r="BK105" s="219"/>
      <c r="BL105" s="219"/>
      <c r="BM105" s="219"/>
      <c r="BN105" s="219"/>
      <c r="BO105" s="219"/>
      <c r="BP105" s="219"/>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219"/>
      <c r="EB105" s="219"/>
      <c r="EC105" s="219"/>
      <c r="ED105" s="219"/>
      <c r="EE105" s="219"/>
      <c r="EF105" s="219"/>
      <c r="EG105" s="219"/>
      <c r="EH105" s="219"/>
      <c r="EI105" s="219"/>
      <c r="EJ105" s="219"/>
      <c r="EK105" s="219"/>
      <c r="EL105" s="219"/>
      <c r="EM105" s="219"/>
      <c r="EN105" s="219"/>
      <c r="EO105" s="219"/>
      <c r="EP105" s="219"/>
      <c r="EQ105" s="219"/>
      <c r="ER105" s="219"/>
      <c r="ES105" s="219"/>
      <c r="ET105" s="219"/>
      <c r="EU105" s="219"/>
      <c r="EV105" s="219"/>
      <c r="EW105" s="219"/>
      <c r="EX105" s="219"/>
      <c r="EY105" s="219"/>
      <c r="EZ105" s="219"/>
      <c r="FA105" s="219"/>
      <c r="FB105" s="219"/>
      <c r="FC105" s="219"/>
      <c r="FD105" s="219"/>
      <c r="FE105" s="219"/>
      <c r="FF105" s="219"/>
      <c r="FG105" s="219"/>
      <c r="FH105" s="219"/>
      <c r="FI105" s="219"/>
      <c r="FJ105" s="219"/>
      <c r="FK105" s="219"/>
      <c r="FL105" s="219"/>
      <c r="FM105" s="219"/>
      <c r="FN105" s="219"/>
      <c r="FO105" s="219"/>
      <c r="FP105" s="219"/>
      <c r="FQ105" s="219"/>
      <c r="FR105" s="219"/>
      <c r="FS105" s="219"/>
      <c r="FT105" s="219"/>
      <c r="FU105" s="219"/>
      <c r="FV105" s="219"/>
      <c r="FW105" s="219"/>
      <c r="FX105" s="219"/>
      <c r="FY105" s="219"/>
      <c r="FZ105" s="219"/>
      <c r="GA105" s="219"/>
      <c r="GB105" s="219"/>
      <c r="GC105" s="219"/>
      <c r="GD105" s="219"/>
      <c r="GE105" s="219"/>
      <c r="GF105" s="219"/>
      <c r="GG105" s="219"/>
      <c r="GH105" s="219"/>
      <c r="GI105" s="219"/>
      <c r="GJ105" s="219"/>
      <c r="GK105" s="219"/>
      <c r="GL105" s="219"/>
      <c r="GM105" s="219"/>
      <c r="GN105" s="219"/>
      <c r="GO105" s="219"/>
      <c r="GP105" s="219"/>
      <c r="GQ105" s="219"/>
      <c r="GR105" s="219"/>
      <c r="GS105" s="219"/>
      <c r="GT105" s="219"/>
      <c r="GU105" s="219"/>
      <c r="GV105" s="219"/>
      <c r="GW105" s="219"/>
      <c r="GX105" s="219"/>
      <c r="GY105" s="219"/>
      <c r="GZ105" s="219"/>
      <c r="HA105" s="219"/>
      <c r="HB105" s="219"/>
      <c r="HC105" s="219"/>
      <c r="HD105" s="219"/>
      <c r="HE105" s="219"/>
      <c r="HF105" s="219"/>
      <c r="HG105" s="219"/>
      <c r="HH105" s="219"/>
      <c r="HI105" s="219"/>
      <c r="HJ105" s="219"/>
      <c r="HK105" s="219"/>
      <c r="HL105" s="219"/>
      <c r="HM105" s="219"/>
      <c r="HN105" s="219"/>
      <c r="HO105" s="219"/>
      <c r="HP105" s="219"/>
      <c r="HQ105" s="219"/>
      <c r="HR105" s="219"/>
      <c r="HS105" s="219"/>
      <c r="HT105" s="219"/>
      <c r="HU105" s="219"/>
      <c r="HV105" s="219"/>
      <c r="HW105" s="219"/>
      <c r="HX105" s="219"/>
      <c r="HY105" s="219"/>
      <c r="HZ105" s="219"/>
      <c r="IA105" s="219"/>
      <c r="IB105" s="219"/>
      <c r="IC105" s="219"/>
      <c r="ID105" s="219"/>
      <c r="IE105" s="219"/>
      <c r="IF105" s="219"/>
      <c r="IG105" s="219"/>
      <c r="IH105" s="219"/>
      <c r="II105" s="219"/>
      <c r="IJ105" s="219"/>
      <c r="IK105" s="219"/>
      <c r="IL105" s="219"/>
      <c r="IM105" s="219"/>
      <c r="IN105" s="219"/>
      <c r="IO105" s="219"/>
      <c r="IP105" s="219"/>
      <c r="IQ105" s="219"/>
      <c r="IR105" s="219"/>
      <c r="IS105" s="219"/>
      <c r="IT105" s="219"/>
      <c r="IU105" s="219"/>
      <c r="IV105" s="219"/>
      <c r="IW105" s="219"/>
      <c r="IX105" s="219"/>
      <c r="IY105" s="219"/>
      <c r="IZ105" s="219"/>
      <c r="JA105" s="219"/>
      <c r="JB105" s="219"/>
      <c r="JC105" s="219"/>
      <c r="JD105" s="219"/>
      <c r="JE105" s="219"/>
      <c r="JF105" s="219"/>
      <c r="JG105" s="219"/>
      <c r="JH105" s="219"/>
      <c r="JI105" s="219"/>
      <c r="JJ105" s="219"/>
      <c r="JK105" s="219"/>
      <c r="JL105" s="219"/>
      <c r="JM105" s="219"/>
      <c r="JN105" s="219"/>
      <c r="JO105" s="219"/>
    </row>
    <row r="106" spans="1:275" s="220" customFormat="1" ht="150" customHeight="1" x14ac:dyDescent="0.25">
      <c r="A106" s="319">
        <v>78</v>
      </c>
      <c r="B106" s="367" t="s">
        <v>437</v>
      </c>
      <c r="C106" s="320">
        <v>80101706</v>
      </c>
      <c r="D106" s="321" t="s">
        <v>438</v>
      </c>
      <c r="E106" s="320" t="s">
        <v>331</v>
      </c>
      <c r="F106" s="320">
        <v>1</v>
      </c>
      <c r="G106" s="322" t="s">
        <v>254</v>
      </c>
      <c r="H106" s="497" t="s">
        <v>383</v>
      </c>
      <c r="I106" s="320" t="s">
        <v>227</v>
      </c>
      <c r="J106" s="320" t="s">
        <v>213</v>
      </c>
      <c r="K106" s="320" t="s">
        <v>366</v>
      </c>
      <c r="L106" s="324">
        <v>32487000</v>
      </c>
      <c r="M106" s="325">
        <v>32487000</v>
      </c>
      <c r="N106" s="326" t="s">
        <v>205</v>
      </c>
      <c r="O106" s="326" t="s">
        <v>206</v>
      </c>
      <c r="P106" s="327" t="s">
        <v>439</v>
      </c>
      <c r="Q106" s="523"/>
      <c r="R106" s="393" t="s">
        <v>440</v>
      </c>
      <c r="S106" s="394" t="s">
        <v>441</v>
      </c>
      <c r="T106" s="395">
        <v>42395</v>
      </c>
      <c r="U106" s="396" t="s">
        <v>442</v>
      </c>
      <c r="V106" s="397" t="s">
        <v>372</v>
      </c>
      <c r="W106" s="398">
        <v>32487000</v>
      </c>
      <c r="X106" s="348"/>
      <c r="Y106" s="398">
        <v>32487000</v>
      </c>
      <c r="Z106" s="398">
        <v>32487000</v>
      </c>
      <c r="AA106" s="396" t="s">
        <v>443</v>
      </c>
      <c r="AB106" s="527"/>
      <c r="AC106" s="527"/>
      <c r="AD106" s="527"/>
      <c r="AE106" s="527"/>
      <c r="AF106" s="527"/>
      <c r="AG106" s="527"/>
      <c r="AH106" s="396" t="s">
        <v>390</v>
      </c>
      <c r="AI106" s="395">
        <v>42761</v>
      </c>
      <c r="AJ106" s="395">
        <v>42865</v>
      </c>
      <c r="AK106" s="397" t="s">
        <v>444</v>
      </c>
      <c r="AL106" s="400" t="s">
        <v>445</v>
      </c>
      <c r="AM106" s="524"/>
      <c r="AN106" s="524"/>
      <c r="AO106" s="524"/>
      <c r="AP106" s="524"/>
      <c r="AQ106" s="524"/>
      <c r="AR106" s="525"/>
      <c r="AS106" s="525"/>
      <c r="AT106" s="452"/>
      <c r="AU106" s="452"/>
      <c r="AV106" s="452"/>
      <c r="AW106" s="452"/>
      <c r="AX106" s="452"/>
      <c r="AY106" s="452"/>
      <c r="AZ106" s="452"/>
      <c r="BA106" s="452"/>
      <c r="BB106" s="219"/>
      <c r="BC106" s="219"/>
      <c r="BD106" s="219"/>
      <c r="BE106" s="219"/>
      <c r="BF106" s="219"/>
      <c r="BG106" s="219"/>
      <c r="BH106" s="219"/>
      <c r="BI106" s="219"/>
      <c r="BJ106" s="219"/>
      <c r="BK106" s="219"/>
      <c r="BL106" s="219"/>
      <c r="BM106" s="219"/>
      <c r="BN106" s="219"/>
      <c r="BO106" s="219"/>
      <c r="BP106" s="219"/>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219"/>
      <c r="EB106" s="219"/>
      <c r="EC106" s="219"/>
      <c r="ED106" s="219"/>
      <c r="EE106" s="219"/>
      <c r="EF106" s="219"/>
      <c r="EG106" s="219"/>
      <c r="EH106" s="219"/>
      <c r="EI106" s="219"/>
      <c r="EJ106" s="219"/>
      <c r="EK106" s="219"/>
      <c r="EL106" s="219"/>
      <c r="EM106" s="219"/>
      <c r="EN106" s="219"/>
      <c r="EO106" s="219"/>
      <c r="EP106" s="219"/>
      <c r="EQ106" s="219"/>
      <c r="ER106" s="219"/>
      <c r="ES106" s="219"/>
      <c r="ET106" s="219"/>
      <c r="EU106" s="219"/>
      <c r="EV106" s="219"/>
      <c r="EW106" s="219"/>
      <c r="EX106" s="219"/>
      <c r="EY106" s="219"/>
      <c r="EZ106" s="219"/>
      <c r="FA106" s="219"/>
      <c r="FB106" s="219"/>
      <c r="FC106" s="219"/>
      <c r="FD106" s="219"/>
      <c r="FE106" s="219"/>
      <c r="FF106" s="219"/>
      <c r="FG106" s="219"/>
      <c r="FH106" s="219"/>
      <c r="FI106" s="219"/>
      <c r="FJ106" s="219"/>
      <c r="FK106" s="219"/>
      <c r="FL106" s="219"/>
      <c r="FM106" s="219"/>
      <c r="FN106" s="219"/>
      <c r="FO106" s="219"/>
      <c r="FP106" s="219"/>
      <c r="FQ106" s="219"/>
      <c r="FR106" s="219"/>
      <c r="FS106" s="219"/>
      <c r="FT106" s="219"/>
      <c r="FU106" s="219"/>
      <c r="FV106" s="219"/>
      <c r="FW106" s="219"/>
      <c r="FX106" s="219"/>
      <c r="FY106" s="219"/>
      <c r="FZ106" s="219"/>
      <c r="GA106" s="219"/>
      <c r="GB106" s="219"/>
      <c r="GC106" s="219"/>
      <c r="GD106" s="219"/>
      <c r="GE106" s="219"/>
      <c r="GF106" s="219"/>
      <c r="GG106" s="219"/>
      <c r="GH106" s="219"/>
      <c r="GI106" s="219"/>
      <c r="GJ106" s="219"/>
      <c r="GK106" s="219"/>
      <c r="GL106" s="219"/>
      <c r="GM106" s="219"/>
      <c r="GN106" s="219"/>
      <c r="GO106" s="219"/>
      <c r="GP106" s="219"/>
      <c r="GQ106" s="219"/>
      <c r="GR106" s="219"/>
      <c r="GS106" s="219"/>
      <c r="GT106" s="219"/>
      <c r="GU106" s="219"/>
      <c r="GV106" s="219"/>
      <c r="GW106" s="219"/>
      <c r="GX106" s="219"/>
      <c r="GY106" s="219"/>
      <c r="GZ106" s="219"/>
      <c r="HA106" s="219"/>
      <c r="HB106" s="219"/>
      <c r="HC106" s="219"/>
      <c r="HD106" s="219"/>
      <c r="HE106" s="219"/>
      <c r="HF106" s="219"/>
      <c r="HG106" s="219"/>
      <c r="HH106" s="219"/>
      <c r="HI106" s="219"/>
      <c r="HJ106" s="219"/>
      <c r="HK106" s="219"/>
      <c r="HL106" s="219"/>
      <c r="HM106" s="219"/>
      <c r="HN106" s="219"/>
      <c r="HO106" s="219"/>
      <c r="HP106" s="219"/>
      <c r="HQ106" s="219"/>
      <c r="HR106" s="219"/>
      <c r="HS106" s="219"/>
      <c r="HT106" s="219"/>
      <c r="HU106" s="219"/>
      <c r="HV106" s="219"/>
      <c r="HW106" s="219"/>
      <c r="HX106" s="219"/>
      <c r="HY106" s="219"/>
      <c r="HZ106" s="219"/>
      <c r="IA106" s="219"/>
      <c r="IB106" s="219"/>
      <c r="IC106" s="219"/>
      <c r="ID106" s="219"/>
      <c r="IE106" s="219"/>
      <c r="IF106" s="219"/>
      <c r="IG106" s="219"/>
      <c r="IH106" s="219"/>
      <c r="II106" s="219"/>
      <c r="IJ106" s="219"/>
      <c r="IK106" s="219"/>
      <c r="IL106" s="219"/>
      <c r="IM106" s="219"/>
      <c r="IN106" s="219"/>
      <c r="IO106" s="219"/>
      <c r="IP106" s="219"/>
      <c r="IQ106" s="219"/>
      <c r="IR106" s="219"/>
      <c r="IS106" s="219"/>
      <c r="IT106" s="219"/>
      <c r="IU106" s="219"/>
      <c r="IV106" s="219"/>
      <c r="IW106" s="219"/>
      <c r="IX106" s="219"/>
      <c r="IY106" s="219"/>
      <c r="IZ106" s="219"/>
      <c r="JA106" s="219"/>
      <c r="JB106" s="219"/>
      <c r="JC106" s="219"/>
      <c r="JD106" s="219"/>
      <c r="JE106" s="219"/>
      <c r="JF106" s="219"/>
      <c r="JG106" s="219"/>
      <c r="JH106" s="219"/>
      <c r="JI106" s="219"/>
      <c r="JJ106" s="219"/>
      <c r="JK106" s="219"/>
      <c r="JL106" s="219"/>
      <c r="JM106" s="219"/>
      <c r="JN106" s="219"/>
      <c r="JO106" s="219"/>
    </row>
    <row r="107" spans="1:275" s="220" customFormat="1" ht="90" customHeight="1" x14ac:dyDescent="0.25">
      <c r="A107" s="319">
        <v>79</v>
      </c>
      <c r="B107" s="367" t="s">
        <v>446</v>
      </c>
      <c r="C107" s="320">
        <v>80101706</v>
      </c>
      <c r="D107" s="321" t="s">
        <v>447</v>
      </c>
      <c r="E107" s="320" t="s">
        <v>331</v>
      </c>
      <c r="F107" s="320">
        <v>1</v>
      </c>
      <c r="G107" s="322" t="s">
        <v>254</v>
      </c>
      <c r="H107" s="497" t="s">
        <v>298</v>
      </c>
      <c r="I107" s="320" t="s">
        <v>227</v>
      </c>
      <c r="J107" s="320" t="s">
        <v>213</v>
      </c>
      <c r="K107" s="320" t="s">
        <v>366</v>
      </c>
      <c r="L107" s="324">
        <v>44073000</v>
      </c>
      <c r="M107" s="537">
        <v>44073000</v>
      </c>
      <c r="N107" s="326" t="s">
        <v>205</v>
      </c>
      <c r="O107" s="326" t="s">
        <v>206</v>
      </c>
      <c r="P107" s="327" t="s">
        <v>448</v>
      </c>
      <c r="Q107" s="523"/>
      <c r="R107" s="393" t="s">
        <v>709</v>
      </c>
      <c r="S107" s="393" t="s">
        <v>710</v>
      </c>
      <c r="T107" s="469">
        <v>42403</v>
      </c>
      <c r="U107" s="470" t="s">
        <v>711</v>
      </c>
      <c r="V107" s="471" t="s">
        <v>372</v>
      </c>
      <c r="W107" s="472">
        <v>44073000</v>
      </c>
      <c r="X107" s="348"/>
      <c r="Y107" s="472">
        <v>44073000</v>
      </c>
      <c r="Z107" s="472">
        <v>44073000</v>
      </c>
      <c r="AA107" s="396" t="s">
        <v>712</v>
      </c>
      <c r="AB107" s="527"/>
      <c r="AC107" s="527"/>
      <c r="AD107" s="527"/>
      <c r="AE107" s="527"/>
      <c r="AF107" s="527"/>
      <c r="AG107" s="527"/>
      <c r="AH107" s="396" t="s">
        <v>713</v>
      </c>
      <c r="AI107" s="395">
        <v>42769</v>
      </c>
      <c r="AJ107" s="395">
        <v>43041</v>
      </c>
      <c r="AK107" s="397" t="s">
        <v>714</v>
      </c>
      <c r="AL107" s="473" t="s">
        <v>446</v>
      </c>
      <c r="AM107" s="524"/>
      <c r="AN107" s="524"/>
      <c r="AO107" s="524"/>
      <c r="AP107" s="524"/>
      <c r="AQ107" s="524"/>
      <c r="AR107" s="525"/>
      <c r="AS107" s="525"/>
      <c r="AT107" s="452"/>
      <c r="AU107" s="452"/>
      <c r="AV107" s="452"/>
      <c r="AW107" s="452"/>
      <c r="AX107" s="452"/>
      <c r="AY107" s="452"/>
      <c r="AZ107" s="452"/>
      <c r="BA107" s="452"/>
      <c r="BB107" s="219"/>
      <c r="BC107" s="219"/>
      <c r="BD107" s="219"/>
      <c r="BE107" s="219"/>
      <c r="BF107" s="219"/>
      <c r="BG107" s="219"/>
      <c r="BH107" s="219"/>
      <c r="BI107" s="219"/>
      <c r="BJ107" s="219"/>
      <c r="BK107" s="219"/>
      <c r="BL107" s="219"/>
      <c r="BM107" s="219"/>
      <c r="BN107" s="219"/>
      <c r="BO107" s="219"/>
      <c r="BP107" s="219"/>
      <c r="BQ107" s="219"/>
      <c r="BR107" s="219"/>
      <c r="BS107" s="219"/>
      <c r="BT107" s="219"/>
      <c r="BU107" s="219"/>
      <c r="BV107" s="219"/>
      <c r="BW107" s="219"/>
      <c r="BX107" s="219"/>
      <c r="BY107" s="219"/>
      <c r="BZ107" s="219"/>
      <c r="CA107" s="219"/>
      <c r="CB107" s="219"/>
      <c r="CC107" s="219"/>
      <c r="CD107" s="219"/>
      <c r="CE107" s="219"/>
      <c r="CF107" s="219"/>
      <c r="CG107" s="219"/>
      <c r="CH107" s="219"/>
      <c r="CI107" s="219"/>
      <c r="CJ107" s="219"/>
      <c r="CK107" s="219"/>
      <c r="CL107" s="219"/>
      <c r="CM107" s="219"/>
      <c r="CN107" s="219"/>
      <c r="CO107" s="219"/>
      <c r="CP107" s="219"/>
      <c r="CQ107" s="219"/>
      <c r="CR107" s="219"/>
      <c r="CS107" s="219"/>
      <c r="CT107" s="219"/>
      <c r="CU107" s="219"/>
      <c r="CV107" s="219"/>
      <c r="CW107" s="219"/>
      <c r="CX107" s="219"/>
      <c r="CY107" s="219"/>
      <c r="CZ107" s="219"/>
      <c r="DA107" s="219"/>
      <c r="DB107" s="219"/>
      <c r="DC107" s="219"/>
      <c r="DD107" s="219"/>
      <c r="DE107" s="219"/>
      <c r="DF107" s="219"/>
      <c r="DG107" s="219"/>
      <c r="DH107" s="219"/>
      <c r="DI107" s="219"/>
      <c r="DJ107" s="219"/>
      <c r="DK107" s="219"/>
      <c r="DL107" s="219"/>
      <c r="DM107" s="219"/>
      <c r="DN107" s="219"/>
      <c r="DO107" s="219"/>
      <c r="DP107" s="219"/>
      <c r="DQ107" s="219"/>
      <c r="DR107" s="219"/>
      <c r="DS107" s="219"/>
      <c r="DT107" s="219"/>
      <c r="DU107" s="219"/>
      <c r="DV107" s="219"/>
      <c r="DW107" s="219"/>
      <c r="DX107" s="219"/>
      <c r="DY107" s="219"/>
      <c r="DZ107" s="219"/>
      <c r="EA107" s="219"/>
      <c r="EB107" s="219"/>
      <c r="EC107" s="219"/>
      <c r="ED107" s="219"/>
      <c r="EE107" s="219"/>
      <c r="EF107" s="219"/>
      <c r="EG107" s="219"/>
      <c r="EH107" s="219"/>
      <c r="EI107" s="219"/>
      <c r="EJ107" s="219"/>
      <c r="EK107" s="219"/>
      <c r="EL107" s="219"/>
      <c r="EM107" s="219"/>
      <c r="EN107" s="219"/>
      <c r="EO107" s="219"/>
      <c r="EP107" s="219"/>
      <c r="EQ107" s="219"/>
      <c r="ER107" s="219"/>
      <c r="ES107" s="219"/>
      <c r="ET107" s="219"/>
      <c r="EU107" s="219"/>
      <c r="EV107" s="219"/>
      <c r="EW107" s="219"/>
      <c r="EX107" s="219"/>
      <c r="EY107" s="219"/>
      <c r="EZ107" s="219"/>
      <c r="FA107" s="219"/>
      <c r="FB107" s="219"/>
      <c r="FC107" s="219"/>
      <c r="FD107" s="219"/>
      <c r="FE107" s="219"/>
      <c r="FF107" s="219"/>
      <c r="FG107" s="219"/>
      <c r="FH107" s="219"/>
      <c r="FI107" s="219"/>
      <c r="FJ107" s="219"/>
      <c r="FK107" s="219"/>
      <c r="FL107" s="219"/>
      <c r="FM107" s="219"/>
      <c r="FN107" s="219"/>
      <c r="FO107" s="219"/>
      <c r="FP107" s="219"/>
      <c r="FQ107" s="219"/>
      <c r="FR107" s="219"/>
      <c r="FS107" s="219"/>
      <c r="FT107" s="219"/>
      <c r="FU107" s="219"/>
      <c r="FV107" s="219"/>
      <c r="FW107" s="219"/>
      <c r="FX107" s="219"/>
      <c r="FY107" s="219"/>
      <c r="FZ107" s="219"/>
      <c r="GA107" s="219"/>
      <c r="GB107" s="219"/>
      <c r="GC107" s="219"/>
      <c r="GD107" s="219"/>
      <c r="GE107" s="219"/>
      <c r="GF107" s="219"/>
      <c r="GG107" s="219"/>
      <c r="GH107" s="219"/>
      <c r="GI107" s="219"/>
      <c r="GJ107" s="219"/>
      <c r="GK107" s="219"/>
      <c r="GL107" s="219"/>
      <c r="GM107" s="219"/>
      <c r="GN107" s="219"/>
      <c r="GO107" s="219"/>
      <c r="GP107" s="219"/>
      <c r="GQ107" s="219"/>
      <c r="GR107" s="219"/>
      <c r="GS107" s="219"/>
      <c r="GT107" s="219"/>
      <c r="GU107" s="219"/>
      <c r="GV107" s="219"/>
      <c r="GW107" s="219"/>
      <c r="GX107" s="219"/>
      <c r="GY107" s="219"/>
      <c r="GZ107" s="219"/>
      <c r="HA107" s="219"/>
      <c r="HB107" s="219"/>
      <c r="HC107" s="219"/>
      <c r="HD107" s="219"/>
      <c r="HE107" s="219"/>
      <c r="HF107" s="219"/>
      <c r="HG107" s="219"/>
      <c r="HH107" s="219"/>
      <c r="HI107" s="219"/>
      <c r="HJ107" s="219"/>
      <c r="HK107" s="219"/>
      <c r="HL107" s="219"/>
      <c r="HM107" s="219"/>
      <c r="HN107" s="219"/>
      <c r="HO107" s="219"/>
      <c r="HP107" s="219"/>
      <c r="HQ107" s="219"/>
      <c r="HR107" s="219"/>
      <c r="HS107" s="219"/>
      <c r="HT107" s="219"/>
      <c r="HU107" s="219"/>
      <c r="HV107" s="219"/>
      <c r="HW107" s="219"/>
      <c r="HX107" s="219"/>
      <c r="HY107" s="219"/>
      <c r="HZ107" s="219"/>
      <c r="IA107" s="219"/>
      <c r="IB107" s="219"/>
      <c r="IC107" s="219"/>
      <c r="ID107" s="219"/>
      <c r="IE107" s="219"/>
      <c r="IF107" s="219"/>
      <c r="IG107" s="219"/>
      <c r="IH107" s="219"/>
      <c r="II107" s="219"/>
      <c r="IJ107" s="219"/>
      <c r="IK107" s="219"/>
      <c r="IL107" s="219"/>
      <c r="IM107" s="219"/>
      <c r="IN107" s="219"/>
      <c r="IO107" s="219"/>
      <c r="IP107" s="219"/>
      <c r="IQ107" s="219"/>
      <c r="IR107" s="219"/>
      <c r="IS107" s="219"/>
      <c r="IT107" s="219"/>
      <c r="IU107" s="219"/>
      <c r="IV107" s="219"/>
      <c r="IW107" s="219"/>
      <c r="IX107" s="219"/>
      <c r="IY107" s="219"/>
      <c r="IZ107" s="219"/>
      <c r="JA107" s="219"/>
      <c r="JB107" s="219"/>
      <c r="JC107" s="219"/>
      <c r="JD107" s="219"/>
      <c r="JE107" s="219"/>
      <c r="JF107" s="219"/>
      <c r="JG107" s="219"/>
      <c r="JH107" s="219"/>
      <c r="JI107" s="219"/>
      <c r="JJ107" s="219"/>
      <c r="JK107" s="219"/>
      <c r="JL107" s="219"/>
      <c r="JM107" s="219"/>
      <c r="JN107" s="219"/>
      <c r="JO107" s="219"/>
    </row>
    <row r="108" spans="1:275" s="220" customFormat="1" ht="168.75" customHeight="1" x14ac:dyDescent="0.25">
      <c r="A108" s="319">
        <v>80</v>
      </c>
      <c r="B108" s="320" t="s">
        <v>315</v>
      </c>
      <c r="C108" s="320">
        <v>80101706</v>
      </c>
      <c r="D108" s="321" t="s">
        <v>449</v>
      </c>
      <c r="E108" s="320" t="s">
        <v>331</v>
      </c>
      <c r="F108" s="320">
        <v>1</v>
      </c>
      <c r="G108" s="322" t="s">
        <v>254</v>
      </c>
      <c r="H108" s="497" t="s">
        <v>365</v>
      </c>
      <c r="I108" s="320" t="s">
        <v>227</v>
      </c>
      <c r="J108" s="320" t="s">
        <v>213</v>
      </c>
      <c r="K108" s="320" t="s">
        <v>366</v>
      </c>
      <c r="L108" s="324">
        <v>51198000</v>
      </c>
      <c r="M108" s="325">
        <v>51198000</v>
      </c>
      <c r="N108" s="326" t="s">
        <v>205</v>
      </c>
      <c r="O108" s="326" t="s">
        <v>206</v>
      </c>
      <c r="P108" s="327" t="s">
        <v>318</v>
      </c>
      <c r="Q108" s="523"/>
      <c r="R108" s="393" t="s">
        <v>450</v>
      </c>
      <c r="S108" s="394" t="s">
        <v>451</v>
      </c>
      <c r="T108" s="395">
        <v>42388</v>
      </c>
      <c r="U108" s="396" t="s">
        <v>452</v>
      </c>
      <c r="V108" s="397" t="s">
        <v>372</v>
      </c>
      <c r="W108" s="398">
        <v>50159200</v>
      </c>
      <c r="X108" s="348"/>
      <c r="Y108" s="398">
        <v>50159200</v>
      </c>
      <c r="Z108" s="398">
        <v>50159200</v>
      </c>
      <c r="AA108" s="396" t="s">
        <v>453</v>
      </c>
      <c r="AB108" s="527"/>
      <c r="AC108" s="527"/>
      <c r="AD108" s="527"/>
      <c r="AE108" s="527"/>
      <c r="AF108" s="527"/>
      <c r="AG108" s="527"/>
      <c r="AH108" s="396" t="s">
        <v>374</v>
      </c>
      <c r="AI108" s="395">
        <v>42754</v>
      </c>
      <c r="AJ108" s="395">
        <v>43091</v>
      </c>
      <c r="AK108" s="397" t="s">
        <v>454</v>
      </c>
      <c r="AL108" s="400" t="s">
        <v>455</v>
      </c>
      <c r="AM108" s="524"/>
      <c r="AN108" s="524"/>
      <c r="AO108" s="524"/>
      <c r="AP108" s="524"/>
      <c r="AQ108" s="524"/>
      <c r="AR108" s="525"/>
      <c r="AS108" s="525"/>
      <c r="AT108" s="452"/>
      <c r="AU108" s="452"/>
      <c r="AV108" s="452"/>
      <c r="AW108" s="452"/>
      <c r="AX108" s="452"/>
      <c r="AY108" s="452"/>
      <c r="AZ108" s="452"/>
      <c r="BA108" s="452"/>
      <c r="BB108" s="219"/>
      <c r="BC108" s="219"/>
      <c r="BD108" s="219"/>
      <c r="BE108" s="219"/>
      <c r="BF108" s="219"/>
      <c r="BG108" s="219"/>
      <c r="BH108" s="219"/>
      <c r="BI108" s="219"/>
      <c r="BJ108" s="219"/>
      <c r="BK108" s="219"/>
      <c r="BL108" s="219"/>
      <c r="BM108" s="219"/>
      <c r="BN108" s="219"/>
      <c r="BO108" s="219"/>
      <c r="BP108" s="219"/>
      <c r="BQ108" s="219"/>
      <c r="BR108" s="219"/>
      <c r="BS108" s="219"/>
      <c r="BT108" s="219"/>
      <c r="BU108" s="219"/>
      <c r="BV108" s="219"/>
      <c r="BW108" s="219"/>
      <c r="BX108" s="219"/>
      <c r="BY108" s="219"/>
      <c r="BZ108" s="219"/>
      <c r="CA108" s="219"/>
      <c r="CB108" s="219"/>
      <c r="CC108" s="219"/>
      <c r="CD108" s="219"/>
      <c r="CE108" s="219"/>
      <c r="CF108" s="219"/>
      <c r="CG108" s="219"/>
      <c r="CH108" s="219"/>
      <c r="CI108" s="219"/>
      <c r="CJ108" s="219"/>
      <c r="CK108" s="219"/>
      <c r="CL108" s="219"/>
      <c r="CM108" s="219"/>
      <c r="CN108" s="219"/>
      <c r="CO108" s="219"/>
      <c r="CP108" s="219"/>
      <c r="CQ108" s="219"/>
      <c r="CR108" s="219"/>
      <c r="CS108" s="219"/>
      <c r="CT108" s="219"/>
      <c r="CU108" s="219"/>
      <c r="CV108" s="219"/>
      <c r="CW108" s="219"/>
      <c r="CX108" s="219"/>
      <c r="CY108" s="219"/>
      <c r="CZ108" s="219"/>
      <c r="DA108" s="219"/>
      <c r="DB108" s="219"/>
      <c r="DC108" s="219"/>
      <c r="DD108" s="219"/>
      <c r="DE108" s="219"/>
      <c r="DF108" s="219"/>
      <c r="DG108" s="219"/>
      <c r="DH108" s="219"/>
      <c r="DI108" s="219"/>
      <c r="DJ108" s="219"/>
      <c r="DK108" s="219"/>
      <c r="DL108" s="219"/>
      <c r="DM108" s="219"/>
      <c r="DN108" s="219"/>
      <c r="DO108" s="219"/>
      <c r="DP108" s="219"/>
      <c r="DQ108" s="219"/>
      <c r="DR108" s="219"/>
      <c r="DS108" s="219"/>
      <c r="DT108" s="219"/>
      <c r="DU108" s="219"/>
      <c r="DV108" s="219"/>
      <c r="DW108" s="219"/>
      <c r="DX108" s="219"/>
      <c r="DY108" s="219"/>
      <c r="DZ108" s="219"/>
      <c r="EA108" s="219"/>
      <c r="EB108" s="219"/>
      <c r="EC108" s="219"/>
      <c r="ED108" s="219"/>
      <c r="EE108" s="219"/>
      <c r="EF108" s="219"/>
      <c r="EG108" s="219"/>
      <c r="EH108" s="219"/>
      <c r="EI108" s="219"/>
      <c r="EJ108" s="219"/>
      <c r="EK108" s="219"/>
      <c r="EL108" s="219"/>
      <c r="EM108" s="219"/>
      <c r="EN108" s="219"/>
      <c r="EO108" s="219"/>
      <c r="EP108" s="219"/>
      <c r="EQ108" s="219"/>
      <c r="ER108" s="219"/>
      <c r="ES108" s="219"/>
      <c r="ET108" s="219"/>
      <c r="EU108" s="219"/>
      <c r="EV108" s="219"/>
      <c r="EW108" s="219"/>
      <c r="EX108" s="219"/>
      <c r="EY108" s="219"/>
      <c r="EZ108" s="219"/>
      <c r="FA108" s="219"/>
      <c r="FB108" s="219"/>
      <c r="FC108" s="219"/>
      <c r="FD108" s="219"/>
      <c r="FE108" s="219"/>
      <c r="FF108" s="219"/>
      <c r="FG108" s="219"/>
      <c r="FH108" s="219"/>
      <c r="FI108" s="219"/>
      <c r="FJ108" s="219"/>
      <c r="FK108" s="219"/>
      <c r="FL108" s="219"/>
      <c r="FM108" s="219"/>
      <c r="FN108" s="219"/>
      <c r="FO108" s="219"/>
      <c r="FP108" s="219"/>
      <c r="FQ108" s="219"/>
      <c r="FR108" s="219"/>
      <c r="FS108" s="219"/>
      <c r="FT108" s="219"/>
      <c r="FU108" s="219"/>
      <c r="FV108" s="219"/>
      <c r="FW108" s="219"/>
      <c r="FX108" s="219"/>
      <c r="FY108" s="219"/>
      <c r="FZ108" s="219"/>
      <c r="GA108" s="219"/>
      <c r="GB108" s="219"/>
      <c r="GC108" s="219"/>
      <c r="GD108" s="219"/>
      <c r="GE108" s="219"/>
      <c r="GF108" s="219"/>
      <c r="GG108" s="219"/>
      <c r="GH108" s="219"/>
      <c r="GI108" s="219"/>
      <c r="GJ108" s="219"/>
      <c r="GK108" s="219"/>
      <c r="GL108" s="219"/>
      <c r="GM108" s="219"/>
      <c r="GN108" s="219"/>
      <c r="GO108" s="219"/>
      <c r="GP108" s="219"/>
      <c r="GQ108" s="219"/>
      <c r="GR108" s="219"/>
      <c r="GS108" s="219"/>
      <c r="GT108" s="219"/>
      <c r="GU108" s="219"/>
      <c r="GV108" s="219"/>
      <c r="GW108" s="219"/>
      <c r="GX108" s="219"/>
      <c r="GY108" s="219"/>
      <c r="GZ108" s="219"/>
      <c r="HA108" s="219"/>
      <c r="HB108" s="219"/>
      <c r="HC108" s="219"/>
      <c r="HD108" s="219"/>
      <c r="HE108" s="219"/>
      <c r="HF108" s="219"/>
      <c r="HG108" s="219"/>
      <c r="HH108" s="219"/>
      <c r="HI108" s="219"/>
      <c r="HJ108" s="219"/>
      <c r="HK108" s="219"/>
      <c r="HL108" s="219"/>
      <c r="HM108" s="219"/>
      <c r="HN108" s="219"/>
      <c r="HO108" s="219"/>
      <c r="HP108" s="219"/>
      <c r="HQ108" s="219"/>
      <c r="HR108" s="219"/>
      <c r="HS108" s="219"/>
      <c r="HT108" s="219"/>
      <c r="HU108" s="219"/>
      <c r="HV108" s="219"/>
      <c r="HW108" s="219"/>
      <c r="HX108" s="219"/>
      <c r="HY108" s="219"/>
      <c r="HZ108" s="219"/>
      <c r="IA108" s="219"/>
      <c r="IB108" s="219"/>
      <c r="IC108" s="219"/>
      <c r="ID108" s="219"/>
      <c r="IE108" s="219"/>
      <c r="IF108" s="219"/>
      <c r="IG108" s="219"/>
      <c r="IH108" s="219"/>
      <c r="II108" s="219"/>
      <c r="IJ108" s="219"/>
      <c r="IK108" s="219"/>
      <c r="IL108" s="219"/>
      <c r="IM108" s="219"/>
      <c r="IN108" s="219"/>
      <c r="IO108" s="219"/>
      <c r="IP108" s="219"/>
      <c r="IQ108" s="219"/>
      <c r="IR108" s="219"/>
      <c r="IS108" s="219"/>
      <c r="IT108" s="219"/>
      <c r="IU108" s="219"/>
      <c r="IV108" s="219"/>
      <c r="IW108" s="219"/>
      <c r="IX108" s="219"/>
      <c r="IY108" s="219"/>
      <c r="IZ108" s="219"/>
      <c r="JA108" s="219"/>
      <c r="JB108" s="219"/>
      <c r="JC108" s="219"/>
      <c r="JD108" s="219"/>
      <c r="JE108" s="219"/>
      <c r="JF108" s="219"/>
      <c r="JG108" s="219"/>
      <c r="JH108" s="219"/>
      <c r="JI108" s="219"/>
      <c r="JJ108" s="219"/>
      <c r="JK108" s="219"/>
      <c r="JL108" s="219"/>
      <c r="JM108" s="219"/>
      <c r="JN108" s="219"/>
      <c r="JO108" s="219"/>
    </row>
    <row r="109" spans="1:275" s="220" customFormat="1" ht="168.75" customHeight="1" x14ac:dyDescent="0.25">
      <c r="A109" s="319">
        <v>81</v>
      </c>
      <c r="B109" s="320" t="s">
        <v>197</v>
      </c>
      <c r="C109" s="320">
        <v>80101706</v>
      </c>
      <c r="D109" s="321" t="s">
        <v>364</v>
      </c>
      <c r="E109" s="320" t="s">
        <v>331</v>
      </c>
      <c r="F109" s="320">
        <v>1</v>
      </c>
      <c r="G109" s="322" t="s">
        <v>254</v>
      </c>
      <c r="H109" s="497" t="s">
        <v>365</v>
      </c>
      <c r="I109" s="320" t="s">
        <v>227</v>
      </c>
      <c r="J109" s="320" t="s">
        <v>213</v>
      </c>
      <c r="K109" s="320" t="s">
        <v>366</v>
      </c>
      <c r="L109" s="324">
        <v>55088000</v>
      </c>
      <c r="M109" s="325">
        <v>55088000</v>
      </c>
      <c r="N109" s="326" t="s">
        <v>205</v>
      </c>
      <c r="O109" s="326" t="s">
        <v>206</v>
      </c>
      <c r="P109" s="327" t="s">
        <v>207</v>
      </c>
      <c r="Q109" s="523"/>
      <c r="R109" s="393" t="s">
        <v>456</v>
      </c>
      <c r="S109" s="394" t="s">
        <v>457</v>
      </c>
      <c r="T109" s="395">
        <v>42396</v>
      </c>
      <c r="U109" s="396" t="s">
        <v>378</v>
      </c>
      <c r="V109" s="397" t="s">
        <v>372</v>
      </c>
      <c r="W109" s="398">
        <v>55088000</v>
      </c>
      <c r="X109" s="348"/>
      <c r="Y109" s="398">
        <v>55088000</v>
      </c>
      <c r="Z109" s="398">
        <v>55088000</v>
      </c>
      <c r="AA109" s="396" t="s">
        <v>379</v>
      </c>
      <c r="AB109" s="527"/>
      <c r="AC109" s="527"/>
      <c r="AD109" s="527"/>
      <c r="AE109" s="527"/>
      <c r="AF109" s="527"/>
      <c r="AG109" s="527"/>
      <c r="AH109" s="403"/>
      <c r="AI109" s="351"/>
      <c r="AJ109" s="351"/>
      <c r="AK109" s="346"/>
      <c r="AL109" s="346"/>
      <c r="AM109" s="524"/>
      <c r="AN109" s="524"/>
      <c r="AO109" s="524"/>
      <c r="AP109" s="524"/>
      <c r="AQ109" s="524"/>
      <c r="AR109" s="525"/>
      <c r="AS109" s="525"/>
      <c r="AT109" s="452"/>
      <c r="AU109" s="452"/>
      <c r="AV109" s="452"/>
      <c r="AW109" s="452"/>
      <c r="AX109" s="452"/>
      <c r="AY109" s="452"/>
      <c r="AZ109" s="452"/>
      <c r="BA109" s="452"/>
      <c r="BB109" s="219"/>
      <c r="BC109" s="219"/>
      <c r="BD109" s="219"/>
      <c r="BE109" s="219"/>
      <c r="BF109" s="219"/>
      <c r="BG109" s="219"/>
      <c r="BH109" s="219"/>
      <c r="BI109" s="219"/>
      <c r="BJ109" s="219"/>
      <c r="BK109" s="219"/>
      <c r="BL109" s="219"/>
      <c r="BM109" s="219"/>
      <c r="BN109" s="219"/>
      <c r="BO109" s="219"/>
      <c r="BP109" s="219"/>
      <c r="BQ109" s="219"/>
      <c r="BR109" s="219"/>
      <c r="BS109" s="219"/>
      <c r="BT109" s="219"/>
      <c r="BU109" s="219"/>
      <c r="BV109" s="219"/>
      <c r="BW109" s="219"/>
      <c r="BX109" s="219"/>
      <c r="BY109" s="219"/>
      <c r="BZ109" s="219"/>
      <c r="CA109" s="219"/>
      <c r="CB109" s="219"/>
      <c r="CC109" s="219"/>
      <c r="CD109" s="219"/>
      <c r="CE109" s="219"/>
      <c r="CF109" s="219"/>
      <c r="CG109" s="219"/>
      <c r="CH109" s="219"/>
      <c r="CI109" s="219"/>
      <c r="CJ109" s="219"/>
      <c r="CK109" s="219"/>
      <c r="CL109" s="219"/>
      <c r="CM109" s="219"/>
      <c r="CN109" s="219"/>
      <c r="CO109" s="219"/>
      <c r="CP109" s="219"/>
      <c r="CQ109" s="219"/>
      <c r="CR109" s="219"/>
      <c r="CS109" s="219"/>
      <c r="CT109" s="219"/>
      <c r="CU109" s="219"/>
      <c r="CV109" s="219"/>
      <c r="CW109" s="219"/>
      <c r="CX109" s="219"/>
      <c r="CY109" s="219"/>
      <c r="CZ109" s="219"/>
      <c r="DA109" s="219"/>
      <c r="DB109" s="219"/>
      <c r="DC109" s="219"/>
      <c r="DD109" s="219"/>
      <c r="DE109" s="219"/>
      <c r="DF109" s="219"/>
      <c r="DG109" s="219"/>
      <c r="DH109" s="219"/>
      <c r="DI109" s="219"/>
      <c r="DJ109" s="219"/>
      <c r="DK109" s="219"/>
      <c r="DL109" s="219"/>
      <c r="DM109" s="219"/>
      <c r="DN109" s="219"/>
      <c r="DO109" s="219"/>
      <c r="DP109" s="219"/>
      <c r="DQ109" s="219"/>
      <c r="DR109" s="219"/>
      <c r="DS109" s="219"/>
      <c r="DT109" s="219"/>
      <c r="DU109" s="219"/>
      <c r="DV109" s="219"/>
      <c r="DW109" s="219"/>
      <c r="DX109" s="219"/>
      <c r="DY109" s="219"/>
      <c r="DZ109" s="219"/>
      <c r="EA109" s="219"/>
      <c r="EB109" s="219"/>
      <c r="EC109" s="219"/>
      <c r="ED109" s="219"/>
      <c r="EE109" s="219"/>
      <c r="EF109" s="219"/>
      <c r="EG109" s="219"/>
      <c r="EH109" s="219"/>
      <c r="EI109" s="219"/>
      <c r="EJ109" s="219"/>
      <c r="EK109" s="219"/>
      <c r="EL109" s="219"/>
      <c r="EM109" s="219"/>
      <c r="EN109" s="219"/>
      <c r="EO109" s="219"/>
      <c r="EP109" s="219"/>
      <c r="EQ109" s="219"/>
      <c r="ER109" s="219"/>
      <c r="ES109" s="219"/>
      <c r="ET109" s="219"/>
      <c r="EU109" s="219"/>
      <c r="EV109" s="219"/>
      <c r="EW109" s="219"/>
      <c r="EX109" s="219"/>
      <c r="EY109" s="219"/>
      <c r="EZ109" s="219"/>
      <c r="FA109" s="219"/>
      <c r="FB109" s="219"/>
      <c r="FC109" s="219"/>
      <c r="FD109" s="219"/>
      <c r="FE109" s="219"/>
      <c r="FF109" s="219"/>
      <c r="FG109" s="219"/>
      <c r="FH109" s="219"/>
      <c r="FI109" s="219"/>
      <c r="FJ109" s="219"/>
      <c r="FK109" s="219"/>
      <c r="FL109" s="219"/>
      <c r="FM109" s="219"/>
      <c r="FN109" s="219"/>
      <c r="FO109" s="219"/>
      <c r="FP109" s="219"/>
      <c r="FQ109" s="219"/>
      <c r="FR109" s="219"/>
      <c r="FS109" s="219"/>
      <c r="FT109" s="219"/>
      <c r="FU109" s="219"/>
      <c r="FV109" s="219"/>
      <c r="FW109" s="219"/>
      <c r="FX109" s="219"/>
      <c r="FY109" s="219"/>
      <c r="FZ109" s="219"/>
      <c r="GA109" s="219"/>
      <c r="GB109" s="219"/>
      <c r="GC109" s="219"/>
      <c r="GD109" s="219"/>
      <c r="GE109" s="219"/>
      <c r="GF109" s="219"/>
      <c r="GG109" s="219"/>
      <c r="GH109" s="219"/>
      <c r="GI109" s="219"/>
      <c r="GJ109" s="219"/>
      <c r="GK109" s="219"/>
      <c r="GL109" s="219"/>
      <c r="GM109" s="219"/>
      <c r="GN109" s="219"/>
      <c r="GO109" s="219"/>
      <c r="GP109" s="219"/>
      <c r="GQ109" s="219"/>
      <c r="GR109" s="219"/>
      <c r="GS109" s="219"/>
      <c r="GT109" s="219"/>
      <c r="GU109" s="219"/>
      <c r="GV109" s="219"/>
      <c r="GW109" s="219"/>
      <c r="GX109" s="219"/>
      <c r="GY109" s="219"/>
      <c r="GZ109" s="219"/>
      <c r="HA109" s="219"/>
      <c r="HB109" s="219"/>
      <c r="HC109" s="219"/>
      <c r="HD109" s="219"/>
      <c r="HE109" s="219"/>
      <c r="HF109" s="219"/>
      <c r="HG109" s="219"/>
      <c r="HH109" s="219"/>
      <c r="HI109" s="219"/>
      <c r="HJ109" s="219"/>
      <c r="HK109" s="219"/>
      <c r="HL109" s="219"/>
      <c r="HM109" s="219"/>
      <c r="HN109" s="219"/>
      <c r="HO109" s="219"/>
      <c r="HP109" s="219"/>
      <c r="HQ109" s="219"/>
      <c r="HR109" s="219"/>
      <c r="HS109" s="219"/>
      <c r="HT109" s="219"/>
      <c r="HU109" s="219"/>
      <c r="HV109" s="219"/>
      <c r="HW109" s="219"/>
      <c r="HX109" s="219"/>
      <c r="HY109" s="219"/>
      <c r="HZ109" s="219"/>
      <c r="IA109" s="219"/>
      <c r="IB109" s="219"/>
      <c r="IC109" s="219"/>
      <c r="ID109" s="219"/>
      <c r="IE109" s="219"/>
      <c r="IF109" s="219"/>
      <c r="IG109" s="219"/>
      <c r="IH109" s="219"/>
      <c r="II109" s="219"/>
      <c r="IJ109" s="219"/>
      <c r="IK109" s="219"/>
      <c r="IL109" s="219"/>
      <c r="IM109" s="219"/>
      <c r="IN109" s="219"/>
      <c r="IO109" s="219"/>
      <c r="IP109" s="219"/>
      <c r="IQ109" s="219"/>
      <c r="IR109" s="219"/>
      <c r="IS109" s="219"/>
      <c r="IT109" s="219"/>
      <c r="IU109" s="219"/>
      <c r="IV109" s="219"/>
      <c r="IW109" s="219"/>
      <c r="IX109" s="219"/>
      <c r="IY109" s="219"/>
      <c r="IZ109" s="219"/>
      <c r="JA109" s="219"/>
      <c r="JB109" s="219"/>
      <c r="JC109" s="219"/>
      <c r="JD109" s="219"/>
      <c r="JE109" s="219"/>
      <c r="JF109" s="219"/>
      <c r="JG109" s="219"/>
      <c r="JH109" s="219"/>
      <c r="JI109" s="219"/>
      <c r="JJ109" s="219"/>
      <c r="JK109" s="219"/>
      <c r="JL109" s="219"/>
      <c r="JM109" s="219"/>
      <c r="JN109" s="219"/>
      <c r="JO109" s="219"/>
    </row>
    <row r="110" spans="1:275" s="536" customFormat="1" ht="150" customHeight="1" x14ac:dyDescent="0.25">
      <c r="A110" s="415">
        <v>82</v>
      </c>
      <c r="B110" s="367" t="s">
        <v>458</v>
      </c>
      <c r="C110" s="320">
        <v>80101706</v>
      </c>
      <c r="D110" s="416" t="s">
        <v>459</v>
      </c>
      <c r="E110" s="320" t="s">
        <v>331</v>
      </c>
      <c r="F110" s="438">
        <v>1</v>
      </c>
      <c r="G110" s="538" t="s">
        <v>254</v>
      </c>
      <c r="H110" s="539" t="s">
        <v>383</v>
      </c>
      <c r="I110" s="320" t="s">
        <v>227</v>
      </c>
      <c r="J110" s="320" t="s">
        <v>213</v>
      </c>
      <c r="K110" s="320" t="s">
        <v>366</v>
      </c>
      <c r="L110" s="324">
        <v>3340750</v>
      </c>
      <c r="M110" s="325">
        <v>3340750</v>
      </c>
      <c r="N110" s="540" t="s">
        <v>205</v>
      </c>
      <c r="O110" s="540" t="s">
        <v>206</v>
      </c>
      <c r="P110" s="541" t="s">
        <v>460</v>
      </c>
      <c r="Q110" s="523"/>
      <c r="R110" s="542" t="s">
        <v>461</v>
      </c>
      <c r="S110" s="543" t="s">
        <v>462</v>
      </c>
      <c r="T110" s="544">
        <v>42382</v>
      </c>
      <c r="U110" s="545" t="s">
        <v>463</v>
      </c>
      <c r="V110" s="545" t="s">
        <v>464</v>
      </c>
      <c r="W110" s="398">
        <v>3340750</v>
      </c>
      <c r="X110" s="348"/>
      <c r="Y110" s="398">
        <v>3340750</v>
      </c>
      <c r="Z110" s="398">
        <v>3340750</v>
      </c>
      <c r="AA110" s="545" t="s">
        <v>465</v>
      </c>
      <c r="AB110" s="527"/>
      <c r="AC110" s="527"/>
      <c r="AD110" s="527"/>
      <c r="AE110" s="527"/>
      <c r="AF110" s="527"/>
      <c r="AG110" s="527"/>
      <c r="AH110" s="545" t="s">
        <v>390</v>
      </c>
      <c r="AI110" s="544">
        <v>42748</v>
      </c>
      <c r="AJ110" s="544">
        <v>42850</v>
      </c>
      <c r="AK110" s="545" t="s">
        <v>466</v>
      </c>
      <c r="AL110" s="546" t="s">
        <v>467</v>
      </c>
      <c r="AM110" s="524"/>
      <c r="AN110" s="524"/>
      <c r="AO110" s="524"/>
      <c r="AP110" s="524"/>
      <c r="AQ110" s="524"/>
      <c r="AR110" s="525"/>
      <c r="AS110" s="525"/>
      <c r="AT110" s="452"/>
      <c r="AU110" s="452"/>
      <c r="AV110" s="452"/>
      <c r="AW110" s="452"/>
      <c r="AX110" s="452"/>
      <c r="AY110" s="452"/>
      <c r="AZ110" s="452"/>
      <c r="BA110" s="452"/>
      <c r="BB110" s="534"/>
      <c r="BC110" s="535"/>
      <c r="BD110" s="535"/>
      <c r="BE110" s="535"/>
      <c r="BF110" s="535"/>
      <c r="BG110" s="535"/>
      <c r="BH110" s="535"/>
      <c r="BI110" s="535"/>
      <c r="BJ110" s="535"/>
      <c r="BK110" s="535"/>
      <c r="BL110" s="535"/>
      <c r="BM110" s="535"/>
      <c r="BN110" s="535"/>
      <c r="BO110" s="535"/>
      <c r="BP110" s="535"/>
      <c r="BQ110" s="535"/>
      <c r="BR110" s="535"/>
      <c r="BS110" s="535"/>
      <c r="BT110" s="535"/>
      <c r="BU110" s="535"/>
      <c r="BV110" s="535"/>
      <c r="BW110" s="535"/>
      <c r="BX110" s="535"/>
      <c r="BY110" s="535"/>
      <c r="BZ110" s="535"/>
      <c r="CA110" s="535"/>
      <c r="CB110" s="535"/>
      <c r="CC110" s="535"/>
      <c r="CD110" s="535"/>
      <c r="CE110" s="535"/>
      <c r="CF110" s="535"/>
      <c r="CG110" s="535"/>
      <c r="CH110" s="535"/>
      <c r="CI110" s="535"/>
      <c r="CJ110" s="535"/>
      <c r="CK110" s="535"/>
      <c r="CL110" s="535"/>
      <c r="CM110" s="535"/>
      <c r="CN110" s="535"/>
      <c r="CO110" s="535"/>
      <c r="CP110" s="535"/>
      <c r="CQ110" s="535"/>
      <c r="CR110" s="535"/>
      <c r="CS110" s="535"/>
      <c r="CT110" s="535"/>
      <c r="CU110" s="535"/>
      <c r="CV110" s="535"/>
      <c r="CW110" s="535"/>
      <c r="CX110" s="535"/>
      <c r="CY110" s="535"/>
      <c r="CZ110" s="535"/>
      <c r="DA110" s="535"/>
      <c r="DB110" s="535"/>
      <c r="DC110" s="535"/>
      <c r="DD110" s="535"/>
      <c r="DE110" s="535"/>
      <c r="DF110" s="535"/>
      <c r="DG110" s="535"/>
      <c r="DH110" s="535"/>
      <c r="DI110" s="535"/>
      <c r="DJ110" s="535"/>
      <c r="DK110" s="535"/>
      <c r="DL110" s="535"/>
      <c r="DM110" s="535"/>
      <c r="DN110" s="535"/>
      <c r="DO110" s="535"/>
      <c r="DP110" s="535"/>
      <c r="DQ110" s="535"/>
      <c r="DR110" s="535"/>
      <c r="DS110" s="535"/>
      <c r="DT110" s="535"/>
      <c r="DU110" s="535"/>
      <c r="DV110" s="535"/>
      <c r="DW110" s="535"/>
      <c r="DX110" s="535"/>
      <c r="DY110" s="535"/>
      <c r="DZ110" s="535"/>
      <c r="EA110" s="535"/>
      <c r="EB110" s="535"/>
      <c r="EC110" s="535"/>
      <c r="ED110" s="535"/>
      <c r="EE110" s="535"/>
      <c r="EF110" s="535"/>
      <c r="EG110" s="535"/>
      <c r="EH110" s="535"/>
      <c r="EI110" s="535"/>
      <c r="EJ110" s="535"/>
      <c r="EK110" s="535"/>
      <c r="EL110" s="535"/>
      <c r="EM110" s="535"/>
      <c r="EN110" s="535"/>
      <c r="EO110" s="535"/>
      <c r="EP110" s="535"/>
      <c r="EQ110" s="535"/>
      <c r="ER110" s="535"/>
      <c r="ES110" s="535"/>
      <c r="ET110" s="535"/>
      <c r="EU110" s="535"/>
      <c r="EV110" s="535"/>
      <c r="EW110" s="535"/>
      <c r="EX110" s="535"/>
      <c r="EY110" s="535"/>
      <c r="EZ110" s="535"/>
      <c r="FA110" s="535"/>
      <c r="FB110" s="535"/>
      <c r="FC110" s="535"/>
      <c r="FD110" s="535"/>
      <c r="FE110" s="535"/>
      <c r="FF110" s="535"/>
      <c r="FG110" s="535"/>
      <c r="FH110" s="535"/>
      <c r="FI110" s="535"/>
      <c r="FJ110" s="535"/>
      <c r="FK110" s="535"/>
      <c r="FL110" s="535"/>
      <c r="FM110" s="535"/>
      <c r="FN110" s="535"/>
      <c r="FO110" s="535"/>
      <c r="FP110" s="535"/>
      <c r="FQ110" s="535"/>
      <c r="FR110" s="535"/>
      <c r="FS110" s="535"/>
      <c r="FT110" s="535"/>
      <c r="FU110" s="535"/>
      <c r="FV110" s="535"/>
      <c r="FW110" s="535"/>
      <c r="FX110" s="535"/>
      <c r="FY110" s="535"/>
      <c r="FZ110" s="535"/>
      <c r="GA110" s="535"/>
      <c r="GB110" s="535"/>
      <c r="GC110" s="535"/>
      <c r="GD110" s="535"/>
      <c r="GE110" s="535"/>
      <c r="GF110" s="535"/>
      <c r="GG110" s="535"/>
      <c r="GH110" s="535"/>
      <c r="GI110" s="535"/>
      <c r="GJ110" s="535"/>
      <c r="GK110" s="535"/>
      <c r="GL110" s="535"/>
      <c r="GM110" s="535"/>
      <c r="GN110" s="535"/>
      <c r="GO110" s="535"/>
      <c r="GP110" s="535"/>
      <c r="GQ110" s="535"/>
      <c r="GR110" s="535"/>
      <c r="GS110" s="535"/>
      <c r="GT110" s="535"/>
      <c r="GU110" s="535"/>
      <c r="GV110" s="535"/>
      <c r="GW110" s="535"/>
      <c r="GX110" s="535"/>
      <c r="GY110" s="535"/>
      <c r="GZ110" s="535"/>
      <c r="HA110" s="535"/>
      <c r="HB110" s="535"/>
      <c r="HC110" s="535"/>
      <c r="HD110" s="535"/>
      <c r="HE110" s="535"/>
      <c r="HF110" s="535"/>
      <c r="HG110" s="535"/>
      <c r="HH110" s="535"/>
      <c r="HI110" s="535"/>
      <c r="HJ110" s="535"/>
      <c r="HK110" s="535"/>
      <c r="HL110" s="535"/>
      <c r="HM110" s="535"/>
      <c r="HN110" s="535"/>
      <c r="HO110" s="535"/>
      <c r="HP110" s="535"/>
      <c r="HQ110" s="535"/>
      <c r="HR110" s="535"/>
      <c r="HS110" s="535"/>
      <c r="HT110" s="535"/>
      <c r="HU110" s="535"/>
      <c r="HV110" s="535"/>
      <c r="HW110" s="535"/>
      <c r="HX110" s="535"/>
      <c r="HY110" s="535"/>
      <c r="HZ110" s="535"/>
      <c r="IA110" s="535"/>
      <c r="IB110" s="535"/>
      <c r="IC110" s="535"/>
      <c r="ID110" s="535"/>
      <c r="IE110" s="535"/>
      <c r="IF110" s="535"/>
      <c r="IG110" s="535"/>
      <c r="IH110" s="535"/>
      <c r="II110" s="535"/>
      <c r="IJ110" s="535"/>
      <c r="IK110" s="535"/>
      <c r="IL110" s="535"/>
      <c r="IM110" s="535"/>
      <c r="IN110" s="535"/>
      <c r="IO110" s="535"/>
      <c r="IP110" s="535"/>
      <c r="IQ110" s="535"/>
      <c r="IR110" s="535"/>
      <c r="IS110" s="535"/>
      <c r="IT110" s="535"/>
      <c r="IU110" s="535"/>
      <c r="IV110" s="535"/>
      <c r="IW110" s="535"/>
      <c r="IX110" s="535"/>
      <c r="IY110" s="535"/>
      <c r="IZ110" s="535"/>
      <c r="JA110" s="535"/>
      <c r="JB110" s="535"/>
      <c r="JC110" s="535"/>
      <c r="JD110" s="535"/>
      <c r="JE110" s="535"/>
      <c r="JF110" s="535"/>
      <c r="JG110" s="535"/>
      <c r="JH110" s="535"/>
      <c r="JI110" s="535"/>
      <c r="JJ110" s="535"/>
      <c r="JK110" s="535"/>
      <c r="JL110" s="535"/>
      <c r="JM110" s="535"/>
      <c r="JN110" s="535"/>
      <c r="JO110" s="535"/>
    </row>
    <row r="111" spans="1:275" s="557" customFormat="1" ht="150" customHeight="1" x14ac:dyDescent="0.25">
      <c r="A111" s="420"/>
      <c r="B111" s="367" t="s">
        <v>458</v>
      </c>
      <c r="C111" s="320">
        <v>80101706</v>
      </c>
      <c r="D111" s="421"/>
      <c r="E111" s="320" t="s">
        <v>331</v>
      </c>
      <c r="F111" s="442"/>
      <c r="G111" s="547"/>
      <c r="H111" s="548"/>
      <c r="I111" s="320" t="s">
        <v>227</v>
      </c>
      <c r="J111" s="320" t="s">
        <v>213</v>
      </c>
      <c r="K111" s="320" t="s">
        <v>407</v>
      </c>
      <c r="L111" s="324">
        <v>3340750</v>
      </c>
      <c r="M111" s="325">
        <v>3340750</v>
      </c>
      <c r="N111" s="549"/>
      <c r="O111" s="549"/>
      <c r="P111" s="550"/>
      <c r="Q111" s="523"/>
      <c r="R111" s="551"/>
      <c r="S111" s="552"/>
      <c r="T111" s="553"/>
      <c r="U111" s="554"/>
      <c r="V111" s="554"/>
      <c r="W111" s="398">
        <v>3340750</v>
      </c>
      <c r="X111" s="348"/>
      <c r="Y111" s="398">
        <v>3340750</v>
      </c>
      <c r="Z111" s="398">
        <v>3340750</v>
      </c>
      <c r="AA111" s="554"/>
      <c r="AB111" s="527"/>
      <c r="AC111" s="527"/>
      <c r="AD111" s="527"/>
      <c r="AE111" s="527"/>
      <c r="AF111" s="527"/>
      <c r="AG111" s="527"/>
      <c r="AH111" s="554"/>
      <c r="AI111" s="553"/>
      <c r="AJ111" s="553"/>
      <c r="AK111" s="554"/>
      <c r="AL111" s="555"/>
      <c r="AM111" s="524"/>
      <c r="AN111" s="524"/>
      <c r="AO111" s="524"/>
      <c r="AP111" s="524"/>
      <c r="AQ111" s="524"/>
      <c r="AR111" s="525"/>
      <c r="AS111" s="525"/>
      <c r="AT111" s="452"/>
      <c r="AU111" s="452"/>
      <c r="AV111" s="452"/>
      <c r="AW111" s="452"/>
      <c r="AX111" s="452"/>
      <c r="AY111" s="452"/>
      <c r="AZ111" s="452"/>
      <c r="BA111" s="452"/>
      <c r="BB111" s="556"/>
      <c r="BC111" s="556"/>
      <c r="BD111" s="556"/>
      <c r="BE111" s="556"/>
      <c r="BF111" s="556"/>
      <c r="BG111" s="556"/>
      <c r="BH111" s="556"/>
      <c r="BI111" s="556"/>
      <c r="BJ111" s="556"/>
      <c r="BK111" s="556"/>
      <c r="BL111" s="556"/>
      <c r="BM111" s="556"/>
      <c r="BN111" s="556"/>
      <c r="BO111" s="556"/>
      <c r="BP111" s="556"/>
      <c r="BQ111" s="556"/>
      <c r="BR111" s="556"/>
      <c r="BS111" s="556"/>
      <c r="BT111" s="556"/>
      <c r="BU111" s="556"/>
      <c r="BV111" s="556"/>
      <c r="BW111" s="556"/>
      <c r="BX111" s="556"/>
      <c r="BY111" s="556"/>
      <c r="BZ111" s="556"/>
      <c r="CA111" s="556"/>
      <c r="CB111" s="556"/>
      <c r="CC111" s="556"/>
      <c r="CD111" s="556"/>
      <c r="CE111" s="556"/>
      <c r="CF111" s="556"/>
      <c r="CG111" s="556"/>
      <c r="CH111" s="556"/>
      <c r="CI111" s="556"/>
      <c r="CJ111" s="556"/>
      <c r="CK111" s="556"/>
      <c r="CL111" s="556"/>
      <c r="CM111" s="556"/>
      <c r="CN111" s="556"/>
      <c r="CO111" s="556"/>
      <c r="CP111" s="556"/>
      <c r="CQ111" s="556"/>
      <c r="CR111" s="556"/>
      <c r="CS111" s="556"/>
      <c r="CT111" s="556"/>
      <c r="CU111" s="556"/>
      <c r="CV111" s="556"/>
      <c r="CW111" s="556"/>
      <c r="CX111" s="556"/>
      <c r="CY111" s="556"/>
      <c r="CZ111" s="556"/>
      <c r="DA111" s="556"/>
      <c r="DB111" s="556"/>
      <c r="DC111" s="556"/>
      <c r="DD111" s="556"/>
      <c r="DE111" s="556"/>
      <c r="DF111" s="556"/>
      <c r="DG111" s="556"/>
      <c r="DH111" s="556"/>
      <c r="DI111" s="556"/>
      <c r="DJ111" s="556"/>
      <c r="DK111" s="556"/>
      <c r="DL111" s="556"/>
      <c r="DM111" s="556"/>
      <c r="DN111" s="556"/>
      <c r="DO111" s="556"/>
      <c r="DP111" s="556"/>
      <c r="DQ111" s="556"/>
      <c r="DR111" s="556"/>
      <c r="DS111" s="556"/>
      <c r="DT111" s="556"/>
      <c r="DU111" s="556"/>
      <c r="DV111" s="556"/>
      <c r="DW111" s="556"/>
      <c r="DX111" s="556"/>
      <c r="DY111" s="556"/>
      <c r="DZ111" s="556"/>
      <c r="EA111" s="556"/>
      <c r="EB111" s="556"/>
      <c r="EC111" s="556"/>
      <c r="ED111" s="556"/>
      <c r="EE111" s="556"/>
      <c r="EF111" s="556"/>
      <c r="EG111" s="556"/>
      <c r="EH111" s="556"/>
      <c r="EI111" s="556"/>
      <c r="EJ111" s="556"/>
      <c r="EK111" s="556"/>
      <c r="EL111" s="556"/>
      <c r="EM111" s="556"/>
      <c r="EN111" s="556"/>
      <c r="EO111" s="556"/>
      <c r="EP111" s="556"/>
      <c r="EQ111" s="556"/>
      <c r="ER111" s="556"/>
      <c r="ES111" s="556"/>
      <c r="ET111" s="556"/>
      <c r="EU111" s="556"/>
      <c r="EV111" s="556"/>
      <c r="EW111" s="556"/>
      <c r="EX111" s="556"/>
      <c r="EY111" s="556"/>
      <c r="EZ111" s="556"/>
      <c r="FA111" s="556"/>
      <c r="FB111" s="556"/>
      <c r="FC111" s="556"/>
      <c r="FD111" s="556"/>
      <c r="FE111" s="556"/>
      <c r="FF111" s="556"/>
      <c r="FG111" s="556"/>
      <c r="FH111" s="556"/>
      <c r="FI111" s="556"/>
      <c r="FJ111" s="556"/>
      <c r="FK111" s="556"/>
      <c r="FL111" s="556"/>
      <c r="FM111" s="556"/>
      <c r="FN111" s="556"/>
      <c r="FO111" s="556"/>
      <c r="FP111" s="556"/>
      <c r="FQ111" s="556"/>
      <c r="FR111" s="556"/>
      <c r="FS111" s="556"/>
      <c r="FT111" s="556"/>
      <c r="FU111" s="556"/>
      <c r="FV111" s="556"/>
      <c r="FW111" s="556"/>
      <c r="FX111" s="556"/>
      <c r="FY111" s="556"/>
      <c r="FZ111" s="556"/>
      <c r="GA111" s="556"/>
      <c r="GB111" s="556"/>
      <c r="GC111" s="556"/>
      <c r="GD111" s="556"/>
      <c r="GE111" s="556"/>
      <c r="GF111" s="556"/>
      <c r="GG111" s="556"/>
      <c r="GH111" s="556"/>
      <c r="GI111" s="556"/>
      <c r="GJ111" s="556"/>
      <c r="GK111" s="556"/>
      <c r="GL111" s="556"/>
      <c r="GM111" s="556"/>
      <c r="GN111" s="556"/>
      <c r="GO111" s="556"/>
      <c r="GP111" s="556"/>
      <c r="GQ111" s="556"/>
      <c r="GR111" s="556"/>
      <c r="GS111" s="556"/>
      <c r="GT111" s="556"/>
      <c r="GU111" s="556"/>
      <c r="GV111" s="556"/>
      <c r="GW111" s="556"/>
      <c r="GX111" s="556"/>
      <c r="GY111" s="556"/>
      <c r="GZ111" s="556"/>
      <c r="HA111" s="556"/>
      <c r="HB111" s="556"/>
      <c r="HC111" s="556"/>
      <c r="HD111" s="556"/>
      <c r="HE111" s="556"/>
      <c r="HF111" s="556"/>
      <c r="HG111" s="556"/>
      <c r="HH111" s="556"/>
      <c r="HI111" s="556"/>
      <c r="HJ111" s="556"/>
      <c r="HK111" s="556"/>
      <c r="HL111" s="556"/>
      <c r="HM111" s="556"/>
      <c r="HN111" s="556"/>
      <c r="HO111" s="556"/>
      <c r="HP111" s="556"/>
      <c r="HQ111" s="556"/>
      <c r="HR111" s="556"/>
      <c r="HS111" s="556"/>
      <c r="HT111" s="556"/>
      <c r="HU111" s="556"/>
      <c r="HV111" s="556"/>
      <c r="HW111" s="556"/>
      <c r="HX111" s="556"/>
      <c r="HY111" s="556"/>
      <c r="HZ111" s="556"/>
      <c r="IA111" s="556"/>
      <c r="IB111" s="556"/>
      <c r="IC111" s="556"/>
      <c r="ID111" s="556"/>
      <c r="IE111" s="556"/>
      <c r="IF111" s="556"/>
      <c r="IG111" s="556"/>
      <c r="IH111" s="556"/>
      <c r="II111" s="556"/>
      <c r="IJ111" s="556"/>
      <c r="IK111" s="556"/>
      <c r="IL111" s="556"/>
      <c r="IM111" s="556"/>
      <c r="IN111" s="556"/>
      <c r="IO111" s="556"/>
      <c r="IP111" s="556"/>
      <c r="IQ111" s="556"/>
      <c r="IR111" s="556"/>
      <c r="IS111" s="556"/>
      <c r="IT111" s="556"/>
      <c r="IU111" s="556"/>
      <c r="IV111" s="556"/>
      <c r="IW111" s="556"/>
      <c r="IX111" s="556"/>
      <c r="IY111" s="556"/>
      <c r="IZ111" s="556"/>
      <c r="JA111" s="556"/>
      <c r="JB111" s="556"/>
      <c r="JC111" s="556"/>
      <c r="JD111" s="556"/>
      <c r="JE111" s="556"/>
      <c r="JF111" s="556"/>
      <c r="JG111" s="556"/>
      <c r="JH111" s="556"/>
      <c r="JI111" s="556"/>
      <c r="JJ111" s="556"/>
      <c r="JK111" s="556"/>
      <c r="JL111" s="556"/>
      <c r="JM111" s="556"/>
      <c r="JN111" s="556"/>
      <c r="JO111" s="556"/>
    </row>
    <row r="112" spans="1:275" s="220" customFormat="1" ht="168.75" customHeight="1" x14ac:dyDescent="0.25">
      <c r="A112" s="319">
        <v>83</v>
      </c>
      <c r="B112" s="367" t="s">
        <v>392</v>
      </c>
      <c r="C112" s="320">
        <v>80101706</v>
      </c>
      <c r="D112" s="321" t="s">
        <v>468</v>
      </c>
      <c r="E112" s="320" t="s">
        <v>331</v>
      </c>
      <c r="F112" s="320">
        <v>1</v>
      </c>
      <c r="G112" s="322" t="s">
        <v>254</v>
      </c>
      <c r="H112" s="497" t="s">
        <v>383</v>
      </c>
      <c r="I112" s="320" t="s">
        <v>227</v>
      </c>
      <c r="J112" s="320" t="s">
        <v>213</v>
      </c>
      <c r="K112" s="320" t="s">
        <v>366</v>
      </c>
      <c r="L112" s="324">
        <v>27300000</v>
      </c>
      <c r="M112" s="325">
        <v>27300000</v>
      </c>
      <c r="N112" s="326" t="s">
        <v>205</v>
      </c>
      <c r="O112" s="326" t="s">
        <v>206</v>
      </c>
      <c r="P112" s="327" t="s">
        <v>469</v>
      </c>
      <c r="Q112" s="523"/>
      <c r="R112" s="393" t="s">
        <v>470</v>
      </c>
      <c r="S112" s="394" t="s">
        <v>471</v>
      </c>
      <c r="T112" s="395">
        <v>42375</v>
      </c>
      <c r="U112" s="396" t="s">
        <v>472</v>
      </c>
      <c r="V112" s="397" t="s">
        <v>372</v>
      </c>
      <c r="W112" s="398">
        <v>27300000</v>
      </c>
      <c r="X112" s="348"/>
      <c r="Y112" s="398">
        <v>27300000</v>
      </c>
      <c r="Z112" s="398">
        <v>27300000</v>
      </c>
      <c r="AA112" s="396" t="s">
        <v>473</v>
      </c>
      <c r="AB112" s="558" t="s">
        <v>396</v>
      </c>
      <c r="AC112" s="395">
        <v>42742</v>
      </c>
      <c r="AD112" s="395">
        <v>42846</v>
      </c>
      <c r="AE112" s="397" t="s">
        <v>474</v>
      </c>
      <c r="AF112" s="400" t="s">
        <v>392</v>
      </c>
      <c r="AG112" s="527"/>
      <c r="AH112" s="396" t="s">
        <v>396</v>
      </c>
      <c r="AI112" s="395">
        <v>42742</v>
      </c>
      <c r="AJ112" s="395">
        <v>42846</v>
      </c>
      <c r="AK112" s="397" t="s">
        <v>474</v>
      </c>
      <c r="AL112" s="400" t="s">
        <v>392</v>
      </c>
      <c r="AM112" s="524"/>
      <c r="AN112" s="524"/>
      <c r="AO112" s="524"/>
      <c r="AP112" s="524"/>
      <c r="AQ112" s="524"/>
      <c r="AR112" s="525"/>
      <c r="AS112" s="525"/>
      <c r="AT112" s="452"/>
      <c r="AU112" s="452"/>
      <c r="AV112" s="452"/>
      <c r="AW112" s="452"/>
      <c r="AX112" s="452"/>
      <c r="AY112" s="452"/>
      <c r="AZ112" s="452"/>
      <c r="BA112" s="452"/>
      <c r="BB112" s="219"/>
      <c r="BC112" s="219"/>
      <c r="BD112" s="219"/>
      <c r="BE112" s="219"/>
      <c r="BF112" s="219"/>
      <c r="BG112" s="219"/>
      <c r="BH112" s="219"/>
      <c r="BI112" s="219"/>
      <c r="BJ112" s="219"/>
      <c r="BK112" s="219"/>
      <c r="BL112" s="219"/>
      <c r="BM112" s="219"/>
      <c r="BN112" s="219"/>
      <c r="BO112" s="219"/>
      <c r="BP112" s="219"/>
      <c r="BQ112" s="219"/>
      <c r="BR112" s="219"/>
      <c r="BS112" s="219"/>
      <c r="BT112" s="219"/>
      <c r="BU112" s="219"/>
      <c r="BV112" s="219"/>
      <c r="BW112" s="219"/>
      <c r="BX112" s="219"/>
      <c r="BY112" s="219"/>
      <c r="BZ112" s="219"/>
      <c r="CA112" s="219"/>
      <c r="CB112" s="219"/>
      <c r="CC112" s="219"/>
      <c r="CD112" s="219"/>
      <c r="CE112" s="219"/>
      <c r="CF112" s="219"/>
      <c r="CG112" s="219"/>
      <c r="CH112" s="219"/>
      <c r="CI112" s="219"/>
      <c r="CJ112" s="219"/>
      <c r="CK112" s="219"/>
      <c r="CL112" s="219"/>
      <c r="CM112" s="219"/>
      <c r="CN112" s="219"/>
      <c r="CO112" s="219"/>
      <c r="CP112" s="219"/>
      <c r="CQ112" s="219"/>
      <c r="CR112" s="219"/>
      <c r="CS112" s="219"/>
      <c r="CT112" s="219"/>
      <c r="CU112" s="219"/>
      <c r="CV112" s="219"/>
      <c r="CW112" s="219"/>
      <c r="CX112" s="219"/>
      <c r="CY112" s="219"/>
      <c r="CZ112" s="219"/>
      <c r="DA112" s="219"/>
      <c r="DB112" s="219"/>
      <c r="DC112" s="219"/>
      <c r="DD112" s="219"/>
      <c r="DE112" s="219"/>
      <c r="DF112" s="219"/>
      <c r="DG112" s="219"/>
      <c r="DH112" s="219"/>
      <c r="DI112" s="219"/>
      <c r="DJ112" s="219"/>
      <c r="DK112" s="219"/>
      <c r="DL112" s="219"/>
      <c r="DM112" s="219"/>
      <c r="DN112" s="219"/>
      <c r="DO112" s="219"/>
      <c r="DP112" s="219"/>
      <c r="DQ112" s="219"/>
      <c r="DR112" s="219"/>
      <c r="DS112" s="219"/>
      <c r="DT112" s="219"/>
      <c r="DU112" s="219"/>
      <c r="DV112" s="219"/>
      <c r="DW112" s="219"/>
      <c r="DX112" s="219"/>
      <c r="DY112" s="219"/>
      <c r="DZ112" s="219"/>
      <c r="EA112" s="219"/>
      <c r="EB112" s="219"/>
      <c r="EC112" s="219"/>
      <c r="ED112" s="219"/>
      <c r="EE112" s="219"/>
      <c r="EF112" s="219"/>
      <c r="EG112" s="219"/>
      <c r="EH112" s="219"/>
      <c r="EI112" s="219"/>
      <c r="EJ112" s="219"/>
      <c r="EK112" s="219"/>
      <c r="EL112" s="219"/>
      <c r="EM112" s="219"/>
      <c r="EN112" s="219"/>
      <c r="EO112" s="219"/>
      <c r="EP112" s="219"/>
      <c r="EQ112" s="219"/>
      <c r="ER112" s="219"/>
      <c r="ES112" s="219"/>
      <c r="ET112" s="219"/>
      <c r="EU112" s="219"/>
      <c r="EV112" s="219"/>
      <c r="EW112" s="219"/>
      <c r="EX112" s="219"/>
      <c r="EY112" s="219"/>
      <c r="EZ112" s="219"/>
      <c r="FA112" s="219"/>
      <c r="FB112" s="219"/>
      <c r="FC112" s="219"/>
      <c r="FD112" s="219"/>
      <c r="FE112" s="219"/>
      <c r="FF112" s="219"/>
      <c r="FG112" s="219"/>
      <c r="FH112" s="219"/>
      <c r="FI112" s="219"/>
      <c r="FJ112" s="219"/>
      <c r="FK112" s="219"/>
      <c r="FL112" s="219"/>
      <c r="FM112" s="219"/>
      <c r="FN112" s="219"/>
      <c r="FO112" s="219"/>
      <c r="FP112" s="219"/>
      <c r="FQ112" s="219"/>
      <c r="FR112" s="219"/>
      <c r="FS112" s="219"/>
      <c r="FT112" s="219"/>
      <c r="FU112" s="219"/>
      <c r="FV112" s="219"/>
      <c r="FW112" s="219"/>
      <c r="FX112" s="219"/>
      <c r="FY112" s="219"/>
      <c r="FZ112" s="219"/>
      <c r="GA112" s="219"/>
      <c r="GB112" s="219"/>
      <c r="GC112" s="219"/>
      <c r="GD112" s="219"/>
      <c r="GE112" s="219"/>
      <c r="GF112" s="219"/>
      <c r="GG112" s="219"/>
      <c r="GH112" s="219"/>
      <c r="GI112" s="219"/>
      <c r="GJ112" s="219"/>
      <c r="GK112" s="219"/>
      <c r="GL112" s="219"/>
      <c r="GM112" s="219"/>
      <c r="GN112" s="219"/>
      <c r="GO112" s="219"/>
      <c r="GP112" s="219"/>
      <c r="GQ112" s="219"/>
      <c r="GR112" s="219"/>
      <c r="GS112" s="219"/>
      <c r="GT112" s="219"/>
      <c r="GU112" s="219"/>
      <c r="GV112" s="219"/>
      <c r="GW112" s="219"/>
      <c r="GX112" s="219"/>
      <c r="GY112" s="219"/>
      <c r="GZ112" s="219"/>
      <c r="HA112" s="219"/>
      <c r="HB112" s="219"/>
      <c r="HC112" s="219"/>
      <c r="HD112" s="219"/>
      <c r="HE112" s="219"/>
      <c r="HF112" s="219"/>
      <c r="HG112" s="219"/>
      <c r="HH112" s="219"/>
      <c r="HI112" s="219"/>
      <c r="HJ112" s="219"/>
      <c r="HK112" s="219"/>
      <c r="HL112" s="219"/>
      <c r="HM112" s="219"/>
      <c r="HN112" s="219"/>
      <c r="HO112" s="219"/>
      <c r="HP112" s="219"/>
      <c r="HQ112" s="219"/>
      <c r="HR112" s="219"/>
      <c r="HS112" s="219"/>
      <c r="HT112" s="219"/>
      <c r="HU112" s="219"/>
      <c r="HV112" s="219"/>
      <c r="HW112" s="219"/>
      <c r="HX112" s="219"/>
      <c r="HY112" s="219"/>
      <c r="HZ112" s="219"/>
      <c r="IA112" s="219"/>
      <c r="IB112" s="219"/>
      <c r="IC112" s="219"/>
      <c r="ID112" s="219"/>
      <c r="IE112" s="219"/>
      <c r="IF112" s="219"/>
      <c r="IG112" s="219"/>
      <c r="IH112" s="219"/>
      <c r="II112" s="219"/>
      <c r="IJ112" s="219"/>
      <c r="IK112" s="219"/>
      <c r="IL112" s="219"/>
      <c r="IM112" s="219"/>
      <c r="IN112" s="219"/>
      <c r="IO112" s="219"/>
      <c r="IP112" s="219"/>
      <c r="IQ112" s="219"/>
      <c r="IR112" s="219"/>
      <c r="IS112" s="219"/>
      <c r="IT112" s="219"/>
      <c r="IU112" s="219"/>
      <c r="IV112" s="219"/>
      <c r="IW112" s="219"/>
      <c r="IX112" s="219"/>
      <c r="IY112" s="219"/>
      <c r="IZ112" s="219"/>
      <c r="JA112" s="219"/>
      <c r="JB112" s="219"/>
      <c r="JC112" s="219"/>
      <c r="JD112" s="219"/>
      <c r="JE112" s="219"/>
      <c r="JF112" s="219"/>
      <c r="JG112" s="219"/>
      <c r="JH112" s="219"/>
      <c r="JI112" s="219"/>
      <c r="JJ112" s="219"/>
      <c r="JK112" s="219"/>
      <c r="JL112" s="219"/>
      <c r="JM112" s="219"/>
      <c r="JN112" s="219"/>
      <c r="JO112" s="219"/>
    </row>
    <row r="113" spans="1:275" s="220" customFormat="1" ht="187.5" customHeight="1" x14ac:dyDescent="0.25">
      <c r="A113" s="319">
        <v>84</v>
      </c>
      <c r="B113" s="367" t="s">
        <v>392</v>
      </c>
      <c r="C113" s="320">
        <v>80101706</v>
      </c>
      <c r="D113" s="321" t="s">
        <v>475</v>
      </c>
      <c r="E113" s="320" t="s">
        <v>331</v>
      </c>
      <c r="F113" s="320">
        <v>1</v>
      </c>
      <c r="G113" s="322" t="s">
        <v>254</v>
      </c>
      <c r="H113" s="497" t="s">
        <v>365</v>
      </c>
      <c r="I113" s="320" t="s">
        <v>227</v>
      </c>
      <c r="J113" s="320" t="s">
        <v>213</v>
      </c>
      <c r="K113" s="320" t="s">
        <v>407</v>
      </c>
      <c r="L113" s="324">
        <v>28750000</v>
      </c>
      <c r="M113" s="325">
        <v>28750000</v>
      </c>
      <c r="N113" s="326" t="s">
        <v>205</v>
      </c>
      <c r="O113" s="326" t="s">
        <v>206</v>
      </c>
      <c r="P113" s="327" t="s">
        <v>368</v>
      </c>
      <c r="Q113" s="523"/>
      <c r="R113" s="393" t="s">
        <v>476</v>
      </c>
      <c r="S113" s="394" t="s">
        <v>477</v>
      </c>
      <c r="T113" s="395">
        <v>42394</v>
      </c>
      <c r="U113" s="396" t="s">
        <v>478</v>
      </c>
      <c r="V113" s="397" t="s">
        <v>372</v>
      </c>
      <c r="W113" s="398">
        <v>27500000</v>
      </c>
      <c r="X113" s="348"/>
      <c r="Y113" s="398">
        <v>27500000</v>
      </c>
      <c r="Z113" s="398">
        <v>27500000</v>
      </c>
      <c r="AA113" s="396" t="s">
        <v>479</v>
      </c>
      <c r="AB113" s="527"/>
      <c r="AC113" s="527"/>
      <c r="AD113" s="527"/>
      <c r="AE113" s="527"/>
      <c r="AF113" s="527"/>
      <c r="AG113" s="527"/>
      <c r="AH113" s="396" t="s">
        <v>374</v>
      </c>
      <c r="AI113" s="395">
        <v>42760</v>
      </c>
      <c r="AJ113" s="395">
        <v>43091</v>
      </c>
      <c r="AK113" s="397" t="s">
        <v>480</v>
      </c>
      <c r="AL113" s="400" t="s">
        <v>392</v>
      </c>
      <c r="AM113" s="524"/>
      <c r="AN113" s="524"/>
      <c r="AO113" s="524"/>
      <c r="AP113" s="524"/>
      <c r="AQ113" s="524"/>
      <c r="AR113" s="525"/>
      <c r="AS113" s="525"/>
      <c r="AT113" s="452"/>
      <c r="AU113" s="452"/>
      <c r="AV113" s="452"/>
      <c r="AW113" s="452"/>
      <c r="AX113" s="452"/>
      <c r="AY113" s="452"/>
      <c r="AZ113" s="452"/>
      <c r="BA113" s="452"/>
      <c r="BB113" s="219"/>
      <c r="BC113" s="219"/>
      <c r="BD113" s="219"/>
      <c r="BE113" s="219"/>
      <c r="BF113" s="219"/>
      <c r="BG113" s="219"/>
      <c r="BH113" s="219"/>
      <c r="BI113" s="219"/>
      <c r="BJ113" s="219"/>
      <c r="BK113" s="219"/>
      <c r="BL113" s="219"/>
      <c r="BM113" s="219"/>
      <c r="BN113" s="219"/>
      <c r="BO113" s="219"/>
      <c r="BP113" s="219"/>
      <c r="BQ113" s="219"/>
      <c r="BR113" s="219"/>
      <c r="BS113" s="219"/>
      <c r="BT113" s="219"/>
      <c r="BU113" s="219"/>
      <c r="BV113" s="219"/>
      <c r="BW113" s="219"/>
      <c r="BX113" s="219"/>
      <c r="BY113" s="219"/>
      <c r="BZ113" s="219"/>
      <c r="CA113" s="219"/>
      <c r="CB113" s="219"/>
      <c r="CC113" s="219"/>
      <c r="CD113" s="219"/>
      <c r="CE113" s="219"/>
      <c r="CF113" s="219"/>
      <c r="CG113" s="219"/>
      <c r="CH113" s="219"/>
      <c r="CI113" s="219"/>
      <c r="CJ113" s="219"/>
      <c r="CK113" s="219"/>
      <c r="CL113" s="219"/>
      <c r="CM113" s="219"/>
      <c r="CN113" s="219"/>
      <c r="CO113" s="219"/>
      <c r="CP113" s="219"/>
      <c r="CQ113" s="219"/>
      <c r="CR113" s="219"/>
      <c r="CS113" s="219"/>
      <c r="CT113" s="219"/>
      <c r="CU113" s="219"/>
      <c r="CV113" s="219"/>
      <c r="CW113" s="219"/>
      <c r="CX113" s="219"/>
      <c r="CY113" s="219"/>
      <c r="CZ113" s="219"/>
      <c r="DA113" s="219"/>
      <c r="DB113" s="219"/>
      <c r="DC113" s="219"/>
      <c r="DD113" s="219"/>
      <c r="DE113" s="219"/>
      <c r="DF113" s="219"/>
      <c r="DG113" s="219"/>
      <c r="DH113" s="219"/>
      <c r="DI113" s="219"/>
      <c r="DJ113" s="219"/>
      <c r="DK113" s="219"/>
      <c r="DL113" s="219"/>
      <c r="DM113" s="219"/>
      <c r="DN113" s="219"/>
      <c r="DO113" s="219"/>
      <c r="DP113" s="219"/>
      <c r="DQ113" s="219"/>
      <c r="DR113" s="219"/>
      <c r="DS113" s="219"/>
      <c r="DT113" s="219"/>
      <c r="DU113" s="219"/>
      <c r="DV113" s="219"/>
      <c r="DW113" s="219"/>
      <c r="DX113" s="219"/>
      <c r="DY113" s="219"/>
      <c r="DZ113" s="219"/>
      <c r="EA113" s="219"/>
      <c r="EB113" s="219"/>
      <c r="EC113" s="219"/>
      <c r="ED113" s="219"/>
      <c r="EE113" s="219"/>
      <c r="EF113" s="219"/>
      <c r="EG113" s="219"/>
      <c r="EH113" s="219"/>
      <c r="EI113" s="219"/>
      <c r="EJ113" s="219"/>
      <c r="EK113" s="219"/>
      <c r="EL113" s="219"/>
      <c r="EM113" s="219"/>
      <c r="EN113" s="219"/>
      <c r="EO113" s="219"/>
      <c r="EP113" s="219"/>
      <c r="EQ113" s="219"/>
      <c r="ER113" s="219"/>
      <c r="ES113" s="219"/>
      <c r="ET113" s="219"/>
      <c r="EU113" s="219"/>
      <c r="EV113" s="219"/>
      <c r="EW113" s="219"/>
      <c r="EX113" s="219"/>
      <c r="EY113" s="219"/>
      <c r="EZ113" s="219"/>
      <c r="FA113" s="219"/>
      <c r="FB113" s="219"/>
      <c r="FC113" s="219"/>
      <c r="FD113" s="219"/>
      <c r="FE113" s="219"/>
      <c r="FF113" s="219"/>
      <c r="FG113" s="219"/>
      <c r="FH113" s="219"/>
      <c r="FI113" s="219"/>
      <c r="FJ113" s="219"/>
      <c r="FK113" s="219"/>
      <c r="FL113" s="219"/>
      <c r="FM113" s="219"/>
      <c r="FN113" s="219"/>
      <c r="FO113" s="219"/>
      <c r="FP113" s="219"/>
      <c r="FQ113" s="219"/>
      <c r="FR113" s="219"/>
      <c r="FS113" s="219"/>
      <c r="FT113" s="219"/>
      <c r="FU113" s="219"/>
      <c r="FV113" s="219"/>
      <c r="FW113" s="219"/>
      <c r="FX113" s="219"/>
      <c r="FY113" s="219"/>
      <c r="FZ113" s="219"/>
      <c r="GA113" s="219"/>
      <c r="GB113" s="219"/>
      <c r="GC113" s="219"/>
      <c r="GD113" s="219"/>
      <c r="GE113" s="219"/>
      <c r="GF113" s="219"/>
      <c r="GG113" s="219"/>
      <c r="GH113" s="219"/>
      <c r="GI113" s="219"/>
      <c r="GJ113" s="219"/>
      <c r="GK113" s="219"/>
      <c r="GL113" s="219"/>
      <c r="GM113" s="219"/>
      <c r="GN113" s="219"/>
      <c r="GO113" s="219"/>
      <c r="GP113" s="219"/>
      <c r="GQ113" s="219"/>
      <c r="GR113" s="219"/>
      <c r="GS113" s="219"/>
      <c r="GT113" s="219"/>
      <c r="GU113" s="219"/>
      <c r="GV113" s="219"/>
      <c r="GW113" s="219"/>
      <c r="GX113" s="219"/>
      <c r="GY113" s="219"/>
      <c r="GZ113" s="219"/>
      <c r="HA113" s="219"/>
      <c r="HB113" s="219"/>
      <c r="HC113" s="219"/>
      <c r="HD113" s="219"/>
      <c r="HE113" s="219"/>
      <c r="HF113" s="219"/>
      <c r="HG113" s="219"/>
      <c r="HH113" s="219"/>
      <c r="HI113" s="219"/>
      <c r="HJ113" s="219"/>
      <c r="HK113" s="219"/>
      <c r="HL113" s="219"/>
      <c r="HM113" s="219"/>
      <c r="HN113" s="219"/>
      <c r="HO113" s="219"/>
      <c r="HP113" s="219"/>
      <c r="HQ113" s="219"/>
      <c r="HR113" s="219"/>
      <c r="HS113" s="219"/>
      <c r="HT113" s="219"/>
      <c r="HU113" s="219"/>
      <c r="HV113" s="219"/>
      <c r="HW113" s="219"/>
      <c r="HX113" s="219"/>
      <c r="HY113" s="219"/>
      <c r="HZ113" s="219"/>
      <c r="IA113" s="219"/>
      <c r="IB113" s="219"/>
      <c r="IC113" s="219"/>
      <c r="ID113" s="219"/>
      <c r="IE113" s="219"/>
      <c r="IF113" s="219"/>
      <c r="IG113" s="219"/>
      <c r="IH113" s="219"/>
      <c r="II113" s="219"/>
      <c r="IJ113" s="219"/>
      <c r="IK113" s="219"/>
      <c r="IL113" s="219"/>
      <c r="IM113" s="219"/>
      <c r="IN113" s="219"/>
      <c r="IO113" s="219"/>
      <c r="IP113" s="219"/>
      <c r="IQ113" s="219"/>
      <c r="IR113" s="219"/>
      <c r="IS113" s="219"/>
      <c r="IT113" s="219"/>
      <c r="IU113" s="219"/>
      <c r="IV113" s="219"/>
      <c r="IW113" s="219"/>
      <c r="IX113" s="219"/>
      <c r="IY113" s="219"/>
      <c r="IZ113" s="219"/>
      <c r="JA113" s="219"/>
      <c r="JB113" s="219"/>
      <c r="JC113" s="219"/>
      <c r="JD113" s="219"/>
      <c r="JE113" s="219"/>
      <c r="JF113" s="219"/>
      <c r="JG113" s="219"/>
      <c r="JH113" s="219"/>
      <c r="JI113" s="219"/>
      <c r="JJ113" s="219"/>
      <c r="JK113" s="219"/>
      <c r="JL113" s="219"/>
      <c r="JM113" s="219"/>
      <c r="JN113" s="219"/>
      <c r="JO113" s="219"/>
    </row>
    <row r="114" spans="1:275" s="220" customFormat="1" ht="93.75" customHeight="1" x14ac:dyDescent="0.25">
      <c r="A114" s="319">
        <v>85</v>
      </c>
      <c r="B114" s="367" t="s">
        <v>405</v>
      </c>
      <c r="C114" s="320">
        <v>80101706</v>
      </c>
      <c r="D114" s="321" t="s">
        <v>406</v>
      </c>
      <c r="E114" s="320" t="s">
        <v>331</v>
      </c>
      <c r="F114" s="320">
        <v>1</v>
      </c>
      <c r="G114" s="322" t="s">
        <v>254</v>
      </c>
      <c r="H114" s="497" t="s">
        <v>383</v>
      </c>
      <c r="I114" s="320" t="s">
        <v>227</v>
      </c>
      <c r="J114" s="320" t="s">
        <v>213</v>
      </c>
      <c r="K114" s="320" t="s">
        <v>407</v>
      </c>
      <c r="L114" s="324">
        <v>26250000</v>
      </c>
      <c r="M114" s="325">
        <v>26250000</v>
      </c>
      <c r="N114" s="326" t="s">
        <v>205</v>
      </c>
      <c r="O114" s="326" t="s">
        <v>206</v>
      </c>
      <c r="P114" s="327" t="s">
        <v>207</v>
      </c>
      <c r="Q114" s="523"/>
      <c r="R114" s="393" t="s">
        <v>481</v>
      </c>
      <c r="S114" s="394" t="s">
        <v>482</v>
      </c>
      <c r="T114" s="395">
        <v>42387</v>
      </c>
      <c r="U114" s="396" t="s">
        <v>483</v>
      </c>
      <c r="V114" s="397" t="s">
        <v>372</v>
      </c>
      <c r="W114" s="398">
        <v>26250000</v>
      </c>
      <c r="X114" s="348"/>
      <c r="Y114" s="398">
        <v>26250000</v>
      </c>
      <c r="Z114" s="398">
        <v>26250000</v>
      </c>
      <c r="AA114" s="396" t="s">
        <v>484</v>
      </c>
      <c r="AB114" s="527"/>
      <c r="AC114" s="527"/>
      <c r="AD114" s="527"/>
      <c r="AE114" s="527"/>
      <c r="AF114" s="527"/>
      <c r="AG114" s="527"/>
      <c r="AH114" s="396" t="s">
        <v>390</v>
      </c>
      <c r="AI114" s="395">
        <v>42753</v>
      </c>
      <c r="AJ114" s="395">
        <v>42857</v>
      </c>
      <c r="AK114" s="397" t="s">
        <v>397</v>
      </c>
      <c r="AL114" s="400" t="s">
        <v>362</v>
      </c>
      <c r="AM114" s="524"/>
      <c r="AN114" s="524"/>
      <c r="AO114" s="524"/>
      <c r="AP114" s="524"/>
      <c r="AQ114" s="524"/>
      <c r="AR114" s="525"/>
      <c r="AS114" s="525"/>
      <c r="AT114" s="452"/>
      <c r="AU114" s="452"/>
      <c r="AV114" s="452"/>
      <c r="AW114" s="452"/>
      <c r="AX114" s="452"/>
      <c r="AY114" s="452"/>
      <c r="AZ114" s="452"/>
      <c r="BA114" s="452"/>
      <c r="BB114" s="219"/>
      <c r="BC114" s="219"/>
      <c r="BD114" s="219"/>
      <c r="BE114" s="219"/>
      <c r="BF114" s="219"/>
      <c r="BG114" s="219"/>
      <c r="BH114" s="219"/>
      <c r="BI114" s="219"/>
      <c r="BJ114" s="219"/>
      <c r="BK114" s="219"/>
      <c r="BL114" s="219"/>
      <c r="BM114" s="219"/>
      <c r="BN114" s="219"/>
      <c r="BO114" s="219"/>
      <c r="BP114" s="219"/>
      <c r="BQ114" s="219"/>
      <c r="BR114" s="219"/>
      <c r="BS114" s="219"/>
      <c r="BT114" s="219"/>
      <c r="BU114" s="219"/>
      <c r="BV114" s="219"/>
      <c r="BW114" s="219"/>
      <c r="BX114" s="219"/>
      <c r="BY114" s="219"/>
      <c r="BZ114" s="219"/>
      <c r="CA114" s="219"/>
      <c r="CB114" s="219"/>
      <c r="CC114" s="219"/>
      <c r="CD114" s="219"/>
      <c r="CE114" s="219"/>
      <c r="CF114" s="219"/>
      <c r="CG114" s="219"/>
      <c r="CH114" s="219"/>
      <c r="CI114" s="219"/>
      <c r="CJ114" s="219"/>
      <c r="CK114" s="219"/>
      <c r="CL114" s="219"/>
      <c r="CM114" s="219"/>
      <c r="CN114" s="219"/>
      <c r="CO114" s="219"/>
      <c r="CP114" s="219"/>
      <c r="CQ114" s="219"/>
      <c r="CR114" s="219"/>
      <c r="CS114" s="219"/>
      <c r="CT114" s="219"/>
      <c r="CU114" s="219"/>
      <c r="CV114" s="219"/>
      <c r="CW114" s="219"/>
      <c r="CX114" s="219"/>
      <c r="CY114" s="219"/>
      <c r="CZ114" s="219"/>
      <c r="DA114" s="219"/>
      <c r="DB114" s="219"/>
      <c r="DC114" s="219"/>
      <c r="DD114" s="219"/>
      <c r="DE114" s="219"/>
      <c r="DF114" s="219"/>
      <c r="DG114" s="219"/>
      <c r="DH114" s="219"/>
      <c r="DI114" s="219"/>
      <c r="DJ114" s="219"/>
      <c r="DK114" s="219"/>
      <c r="DL114" s="219"/>
      <c r="DM114" s="219"/>
      <c r="DN114" s="219"/>
      <c r="DO114" s="219"/>
      <c r="DP114" s="219"/>
      <c r="DQ114" s="219"/>
      <c r="DR114" s="219"/>
      <c r="DS114" s="219"/>
      <c r="DT114" s="219"/>
      <c r="DU114" s="219"/>
      <c r="DV114" s="219"/>
      <c r="DW114" s="219"/>
      <c r="DX114" s="219"/>
      <c r="DY114" s="219"/>
      <c r="DZ114" s="219"/>
      <c r="EA114" s="219"/>
      <c r="EB114" s="219"/>
      <c r="EC114" s="219"/>
      <c r="ED114" s="219"/>
      <c r="EE114" s="219"/>
      <c r="EF114" s="219"/>
      <c r="EG114" s="219"/>
      <c r="EH114" s="219"/>
      <c r="EI114" s="219"/>
      <c r="EJ114" s="219"/>
      <c r="EK114" s="219"/>
      <c r="EL114" s="219"/>
      <c r="EM114" s="219"/>
      <c r="EN114" s="219"/>
      <c r="EO114" s="219"/>
      <c r="EP114" s="219"/>
      <c r="EQ114" s="219"/>
      <c r="ER114" s="219"/>
      <c r="ES114" s="219"/>
      <c r="ET114" s="219"/>
      <c r="EU114" s="219"/>
      <c r="EV114" s="219"/>
      <c r="EW114" s="219"/>
      <c r="EX114" s="219"/>
      <c r="EY114" s="219"/>
      <c r="EZ114" s="219"/>
      <c r="FA114" s="219"/>
      <c r="FB114" s="219"/>
      <c r="FC114" s="219"/>
      <c r="FD114" s="219"/>
      <c r="FE114" s="219"/>
      <c r="FF114" s="219"/>
      <c r="FG114" s="219"/>
      <c r="FH114" s="219"/>
      <c r="FI114" s="219"/>
      <c r="FJ114" s="219"/>
      <c r="FK114" s="219"/>
      <c r="FL114" s="219"/>
      <c r="FM114" s="219"/>
      <c r="FN114" s="219"/>
      <c r="FO114" s="219"/>
      <c r="FP114" s="219"/>
      <c r="FQ114" s="219"/>
      <c r="FR114" s="219"/>
      <c r="FS114" s="219"/>
      <c r="FT114" s="219"/>
      <c r="FU114" s="219"/>
      <c r="FV114" s="219"/>
      <c r="FW114" s="219"/>
      <c r="FX114" s="219"/>
      <c r="FY114" s="219"/>
      <c r="FZ114" s="219"/>
      <c r="GA114" s="219"/>
      <c r="GB114" s="219"/>
      <c r="GC114" s="219"/>
      <c r="GD114" s="219"/>
      <c r="GE114" s="219"/>
      <c r="GF114" s="219"/>
      <c r="GG114" s="219"/>
      <c r="GH114" s="219"/>
      <c r="GI114" s="219"/>
      <c r="GJ114" s="219"/>
      <c r="GK114" s="219"/>
      <c r="GL114" s="219"/>
      <c r="GM114" s="219"/>
      <c r="GN114" s="219"/>
      <c r="GO114" s="219"/>
      <c r="GP114" s="219"/>
      <c r="GQ114" s="219"/>
      <c r="GR114" s="219"/>
      <c r="GS114" s="219"/>
      <c r="GT114" s="219"/>
      <c r="GU114" s="219"/>
      <c r="GV114" s="219"/>
      <c r="GW114" s="219"/>
      <c r="GX114" s="219"/>
      <c r="GY114" s="219"/>
      <c r="GZ114" s="219"/>
      <c r="HA114" s="219"/>
      <c r="HB114" s="219"/>
      <c r="HC114" s="219"/>
      <c r="HD114" s="219"/>
      <c r="HE114" s="219"/>
      <c r="HF114" s="219"/>
      <c r="HG114" s="219"/>
      <c r="HH114" s="219"/>
      <c r="HI114" s="219"/>
      <c r="HJ114" s="219"/>
      <c r="HK114" s="219"/>
      <c r="HL114" s="219"/>
      <c r="HM114" s="219"/>
      <c r="HN114" s="219"/>
      <c r="HO114" s="219"/>
      <c r="HP114" s="219"/>
      <c r="HQ114" s="219"/>
      <c r="HR114" s="219"/>
      <c r="HS114" s="219"/>
      <c r="HT114" s="219"/>
      <c r="HU114" s="219"/>
      <c r="HV114" s="219"/>
      <c r="HW114" s="219"/>
      <c r="HX114" s="219"/>
      <c r="HY114" s="219"/>
      <c r="HZ114" s="219"/>
      <c r="IA114" s="219"/>
      <c r="IB114" s="219"/>
      <c r="IC114" s="219"/>
      <c r="ID114" s="219"/>
      <c r="IE114" s="219"/>
      <c r="IF114" s="219"/>
      <c r="IG114" s="219"/>
      <c r="IH114" s="219"/>
      <c r="II114" s="219"/>
      <c r="IJ114" s="219"/>
      <c r="IK114" s="219"/>
      <c r="IL114" s="219"/>
      <c r="IM114" s="219"/>
      <c r="IN114" s="219"/>
      <c r="IO114" s="219"/>
      <c r="IP114" s="219"/>
      <c r="IQ114" s="219"/>
      <c r="IR114" s="219"/>
      <c r="IS114" s="219"/>
      <c r="IT114" s="219"/>
      <c r="IU114" s="219"/>
      <c r="IV114" s="219"/>
      <c r="IW114" s="219"/>
      <c r="IX114" s="219"/>
      <c r="IY114" s="219"/>
      <c r="IZ114" s="219"/>
      <c r="JA114" s="219"/>
      <c r="JB114" s="219"/>
      <c r="JC114" s="219"/>
      <c r="JD114" s="219"/>
      <c r="JE114" s="219"/>
      <c r="JF114" s="219"/>
      <c r="JG114" s="219"/>
      <c r="JH114" s="219"/>
      <c r="JI114" s="219"/>
      <c r="JJ114" s="219"/>
      <c r="JK114" s="219"/>
      <c r="JL114" s="219"/>
      <c r="JM114" s="219"/>
      <c r="JN114" s="219"/>
      <c r="JO114" s="219"/>
    </row>
    <row r="115" spans="1:275" s="220" customFormat="1" ht="75" customHeight="1" x14ac:dyDescent="0.25">
      <c r="A115" s="319">
        <v>86</v>
      </c>
      <c r="B115" s="320" t="s">
        <v>197</v>
      </c>
      <c r="C115" s="320">
        <v>80101706</v>
      </c>
      <c r="D115" s="321" t="s">
        <v>364</v>
      </c>
      <c r="E115" s="320" t="s">
        <v>331</v>
      </c>
      <c r="F115" s="320">
        <v>1</v>
      </c>
      <c r="G115" s="322" t="s">
        <v>254</v>
      </c>
      <c r="H115" s="497" t="s">
        <v>485</v>
      </c>
      <c r="I115" s="320" t="s">
        <v>227</v>
      </c>
      <c r="J115" s="320" t="s">
        <v>213</v>
      </c>
      <c r="K115" s="320" t="s">
        <v>366</v>
      </c>
      <c r="L115" s="324">
        <v>19822000</v>
      </c>
      <c r="M115" s="325">
        <v>19822000</v>
      </c>
      <c r="N115" s="326" t="s">
        <v>205</v>
      </c>
      <c r="O115" s="326" t="s">
        <v>206</v>
      </c>
      <c r="P115" s="327" t="s">
        <v>318</v>
      </c>
      <c r="Q115" s="523"/>
      <c r="R115" s="393" t="s">
        <v>719</v>
      </c>
      <c r="S115" s="394" t="s">
        <v>720</v>
      </c>
      <c r="T115" s="344"/>
      <c r="U115" s="348"/>
      <c r="V115" s="346"/>
      <c r="W115" s="347"/>
      <c r="X115" s="348"/>
      <c r="Y115" s="347"/>
      <c r="Z115" s="347"/>
      <c r="AA115" s="346"/>
      <c r="AB115" s="527"/>
      <c r="AC115" s="527"/>
      <c r="AD115" s="527"/>
      <c r="AE115" s="527"/>
      <c r="AF115" s="527"/>
      <c r="AG115" s="527"/>
      <c r="AH115" s="403"/>
      <c r="AI115" s="351"/>
      <c r="AJ115" s="351"/>
      <c r="AK115" s="346"/>
      <c r="AL115" s="346"/>
      <c r="AM115" s="524"/>
      <c r="AN115" s="524"/>
      <c r="AO115" s="524"/>
      <c r="AP115" s="524"/>
      <c r="AQ115" s="524"/>
      <c r="AR115" s="525"/>
      <c r="AS115" s="525"/>
      <c r="AT115" s="452"/>
      <c r="AU115" s="452"/>
      <c r="AV115" s="452"/>
      <c r="AW115" s="452"/>
      <c r="AX115" s="452"/>
      <c r="AY115" s="452"/>
      <c r="AZ115" s="452"/>
      <c r="BA115" s="452"/>
      <c r="BB115" s="219"/>
      <c r="BC115" s="219"/>
      <c r="BD115" s="219"/>
      <c r="BE115" s="219"/>
      <c r="BF115" s="219"/>
      <c r="BG115" s="219"/>
      <c r="BH115" s="219"/>
      <c r="BI115" s="219"/>
      <c r="BJ115" s="219"/>
      <c r="BK115" s="219"/>
      <c r="BL115" s="219"/>
      <c r="BM115" s="219"/>
      <c r="BN115" s="219"/>
      <c r="BO115" s="219"/>
      <c r="BP115" s="219"/>
      <c r="BQ115" s="219"/>
      <c r="BR115" s="219"/>
      <c r="BS115" s="219"/>
      <c r="BT115" s="219"/>
      <c r="BU115" s="219"/>
      <c r="BV115" s="219"/>
      <c r="BW115" s="219"/>
      <c r="BX115" s="219"/>
      <c r="BY115" s="219"/>
      <c r="BZ115" s="219"/>
      <c r="CA115" s="219"/>
      <c r="CB115" s="219"/>
      <c r="CC115" s="219"/>
      <c r="CD115" s="219"/>
      <c r="CE115" s="219"/>
      <c r="CF115" s="219"/>
      <c r="CG115" s="219"/>
      <c r="CH115" s="219"/>
      <c r="CI115" s="219"/>
      <c r="CJ115" s="219"/>
      <c r="CK115" s="219"/>
      <c r="CL115" s="219"/>
      <c r="CM115" s="219"/>
      <c r="CN115" s="219"/>
      <c r="CO115" s="219"/>
      <c r="CP115" s="219"/>
      <c r="CQ115" s="219"/>
      <c r="CR115" s="219"/>
      <c r="CS115" s="219"/>
      <c r="CT115" s="219"/>
      <c r="CU115" s="219"/>
      <c r="CV115" s="219"/>
      <c r="CW115" s="219"/>
      <c r="CX115" s="219"/>
      <c r="CY115" s="219"/>
      <c r="CZ115" s="219"/>
      <c r="DA115" s="219"/>
      <c r="DB115" s="219"/>
      <c r="DC115" s="219"/>
      <c r="DD115" s="219"/>
      <c r="DE115" s="219"/>
      <c r="DF115" s="219"/>
      <c r="DG115" s="219"/>
      <c r="DH115" s="219"/>
      <c r="DI115" s="219"/>
      <c r="DJ115" s="219"/>
      <c r="DK115" s="219"/>
      <c r="DL115" s="219"/>
      <c r="DM115" s="219"/>
      <c r="DN115" s="219"/>
      <c r="DO115" s="219"/>
      <c r="DP115" s="219"/>
      <c r="DQ115" s="219"/>
      <c r="DR115" s="219"/>
      <c r="DS115" s="219"/>
      <c r="DT115" s="219"/>
      <c r="DU115" s="219"/>
      <c r="DV115" s="219"/>
      <c r="DW115" s="219"/>
      <c r="DX115" s="219"/>
      <c r="DY115" s="219"/>
      <c r="DZ115" s="219"/>
      <c r="EA115" s="219"/>
      <c r="EB115" s="219"/>
      <c r="EC115" s="219"/>
      <c r="ED115" s="219"/>
      <c r="EE115" s="219"/>
      <c r="EF115" s="219"/>
      <c r="EG115" s="219"/>
      <c r="EH115" s="219"/>
      <c r="EI115" s="219"/>
      <c r="EJ115" s="219"/>
      <c r="EK115" s="219"/>
      <c r="EL115" s="219"/>
      <c r="EM115" s="219"/>
      <c r="EN115" s="219"/>
      <c r="EO115" s="219"/>
      <c r="EP115" s="219"/>
      <c r="EQ115" s="219"/>
      <c r="ER115" s="219"/>
      <c r="ES115" s="219"/>
      <c r="ET115" s="219"/>
      <c r="EU115" s="219"/>
      <c r="EV115" s="219"/>
      <c r="EW115" s="219"/>
      <c r="EX115" s="219"/>
      <c r="EY115" s="219"/>
      <c r="EZ115" s="219"/>
      <c r="FA115" s="219"/>
      <c r="FB115" s="219"/>
      <c r="FC115" s="219"/>
      <c r="FD115" s="219"/>
      <c r="FE115" s="219"/>
      <c r="FF115" s="219"/>
      <c r="FG115" s="219"/>
      <c r="FH115" s="219"/>
      <c r="FI115" s="219"/>
      <c r="FJ115" s="219"/>
      <c r="FK115" s="219"/>
      <c r="FL115" s="219"/>
      <c r="FM115" s="219"/>
      <c r="FN115" s="219"/>
      <c r="FO115" s="219"/>
      <c r="FP115" s="219"/>
      <c r="FQ115" s="219"/>
      <c r="FR115" s="219"/>
      <c r="FS115" s="219"/>
      <c r="FT115" s="219"/>
      <c r="FU115" s="219"/>
      <c r="FV115" s="219"/>
      <c r="FW115" s="219"/>
      <c r="FX115" s="219"/>
      <c r="FY115" s="219"/>
      <c r="FZ115" s="219"/>
      <c r="GA115" s="219"/>
      <c r="GB115" s="219"/>
      <c r="GC115" s="219"/>
      <c r="GD115" s="219"/>
      <c r="GE115" s="219"/>
      <c r="GF115" s="219"/>
      <c r="GG115" s="219"/>
      <c r="GH115" s="219"/>
      <c r="GI115" s="219"/>
      <c r="GJ115" s="219"/>
      <c r="GK115" s="219"/>
      <c r="GL115" s="219"/>
      <c r="GM115" s="219"/>
      <c r="GN115" s="219"/>
      <c r="GO115" s="219"/>
      <c r="GP115" s="219"/>
      <c r="GQ115" s="219"/>
      <c r="GR115" s="219"/>
      <c r="GS115" s="219"/>
      <c r="GT115" s="219"/>
      <c r="GU115" s="219"/>
      <c r="GV115" s="219"/>
      <c r="GW115" s="219"/>
      <c r="GX115" s="219"/>
      <c r="GY115" s="219"/>
      <c r="GZ115" s="219"/>
      <c r="HA115" s="219"/>
      <c r="HB115" s="219"/>
      <c r="HC115" s="219"/>
      <c r="HD115" s="219"/>
      <c r="HE115" s="219"/>
      <c r="HF115" s="219"/>
      <c r="HG115" s="219"/>
      <c r="HH115" s="219"/>
      <c r="HI115" s="219"/>
      <c r="HJ115" s="219"/>
      <c r="HK115" s="219"/>
      <c r="HL115" s="219"/>
      <c r="HM115" s="219"/>
      <c r="HN115" s="219"/>
      <c r="HO115" s="219"/>
      <c r="HP115" s="219"/>
      <c r="HQ115" s="219"/>
      <c r="HR115" s="219"/>
      <c r="HS115" s="219"/>
      <c r="HT115" s="219"/>
      <c r="HU115" s="219"/>
      <c r="HV115" s="219"/>
      <c r="HW115" s="219"/>
      <c r="HX115" s="219"/>
      <c r="HY115" s="219"/>
      <c r="HZ115" s="219"/>
      <c r="IA115" s="219"/>
      <c r="IB115" s="219"/>
      <c r="IC115" s="219"/>
      <c r="ID115" s="219"/>
      <c r="IE115" s="219"/>
      <c r="IF115" s="219"/>
      <c r="IG115" s="219"/>
      <c r="IH115" s="219"/>
      <c r="II115" s="219"/>
      <c r="IJ115" s="219"/>
      <c r="IK115" s="219"/>
      <c r="IL115" s="219"/>
      <c r="IM115" s="219"/>
      <c r="IN115" s="219"/>
      <c r="IO115" s="219"/>
      <c r="IP115" s="219"/>
      <c r="IQ115" s="219"/>
      <c r="IR115" s="219"/>
      <c r="IS115" s="219"/>
      <c r="IT115" s="219"/>
      <c r="IU115" s="219"/>
      <c r="IV115" s="219"/>
      <c r="IW115" s="219"/>
      <c r="IX115" s="219"/>
      <c r="IY115" s="219"/>
      <c r="IZ115" s="219"/>
      <c r="JA115" s="219"/>
      <c r="JB115" s="219"/>
      <c r="JC115" s="219"/>
      <c r="JD115" s="219"/>
      <c r="JE115" s="219"/>
      <c r="JF115" s="219"/>
      <c r="JG115" s="219"/>
      <c r="JH115" s="219"/>
      <c r="JI115" s="219"/>
      <c r="JJ115" s="219"/>
      <c r="JK115" s="219"/>
      <c r="JL115" s="219"/>
      <c r="JM115" s="219"/>
      <c r="JN115" s="219"/>
      <c r="JO115" s="219"/>
    </row>
    <row r="116" spans="1:275" s="220" customFormat="1" ht="206.25" customHeight="1" x14ac:dyDescent="0.25">
      <c r="A116" s="319">
        <v>87</v>
      </c>
      <c r="B116" s="320" t="s">
        <v>315</v>
      </c>
      <c r="C116" s="320">
        <v>80101706</v>
      </c>
      <c r="D116" s="321" t="s">
        <v>449</v>
      </c>
      <c r="E116" s="320" t="s">
        <v>331</v>
      </c>
      <c r="F116" s="320">
        <v>1</v>
      </c>
      <c r="G116" s="322" t="s">
        <v>254</v>
      </c>
      <c r="H116" s="497" t="s">
        <v>365</v>
      </c>
      <c r="I116" s="320" t="s">
        <v>227</v>
      </c>
      <c r="J116" s="320" t="s">
        <v>213</v>
      </c>
      <c r="K116" s="320" t="s">
        <v>366</v>
      </c>
      <c r="L116" s="324">
        <v>29716000</v>
      </c>
      <c r="M116" s="325">
        <v>29716000</v>
      </c>
      <c r="N116" s="326" t="s">
        <v>205</v>
      </c>
      <c r="O116" s="326" t="s">
        <v>206</v>
      </c>
      <c r="P116" s="327" t="s">
        <v>318</v>
      </c>
      <c r="Q116" s="523"/>
      <c r="R116" s="393" t="s">
        <v>486</v>
      </c>
      <c r="S116" s="394" t="s">
        <v>487</v>
      </c>
      <c r="T116" s="395">
        <v>42388</v>
      </c>
      <c r="U116" s="396" t="s">
        <v>488</v>
      </c>
      <c r="V116" s="397" t="s">
        <v>372</v>
      </c>
      <c r="W116" s="398">
        <v>29113080</v>
      </c>
      <c r="X116" s="348"/>
      <c r="Y116" s="398">
        <v>29113080</v>
      </c>
      <c r="Z116" s="398">
        <v>29113080</v>
      </c>
      <c r="AA116" s="396" t="s">
        <v>489</v>
      </c>
      <c r="AB116" s="527"/>
      <c r="AC116" s="527"/>
      <c r="AD116" s="527"/>
      <c r="AE116" s="527"/>
      <c r="AF116" s="527"/>
      <c r="AG116" s="527"/>
      <c r="AH116" s="396" t="s">
        <v>374</v>
      </c>
      <c r="AI116" s="395">
        <v>42754</v>
      </c>
      <c r="AJ116" s="395">
        <v>43091</v>
      </c>
      <c r="AK116" s="397" t="s">
        <v>454</v>
      </c>
      <c r="AL116" s="400" t="s">
        <v>455</v>
      </c>
      <c r="AM116" s="524"/>
      <c r="AN116" s="524"/>
      <c r="AO116" s="524"/>
      <c r="AP116" s="524"/>
      <c r="AQ116" s="524"/>
      <c r="AR116" s="525"/>
      <c r="AS116" s="525"/>
      <c r="AT116" s="452"/>
      <c r="AU116" s="452"/>
      <c r="AV116" s="452"/>
      <c r="AW116" s="452"/>
      <c r="AX116" s="452"/>
      <c r="AY116" s="452"/>
      <c r="AZ116" s="452"/>
      <c r="BA116" s="452"/>
      <c r="BB116" s="219"/>
      <c r="BC116" s="219"/>
      <c r="BD116" s="219"/>
      <c r="BE116" s="219"/>
      <c r="BF116" s="219"/>
      <c r="BG116" s="219"/>
      <c r="BH116" s="219"/>
      <c r="BI116" s="219"/>
      <c r="BJ116" s="219"/>
      <c r="BK116" s="219"/>
      <c r="BL116" s="219"/>
      <c r="BM116" s="219"/>
      <c r="BN116" s="219"/>
      <c r="BO116" s="219"/>
      <c r="BP116" s="219"/>
      <c r="BQ116" s="219"/>
      <c r="BR116" s="219"/>
      <c r="BS116" s="219"/>
      <c r="BT116" s="219"/>
      <c r="BU116" s="219"/>
      <c r="BV116" s="219"/>
      <c r="BW116" s="219"/>
      <c r="BX116" s="219"/>
      <c r="BY116" s="219"/>
      <c r="BZ116" s="219"/>
      <c r="CA116" s="219"/>
      <c r="CB116" s="219"/>
      <c r="CC116" s="219"/>
      <c r="CD116" s="219"/>
      <c r="CE116" s="219"/>
      <c r="CF116" s="219"/>
      <c r="CG116" s="219"/>
      <c r="CH116" s="219"/>
      <c r="CI116" s="219"/>
      <c r="CJ116" s="219"/>
      <c r="CK116" s="219"/>
      <c r="CL116" s="219"/>
      <c r="CM116" s="219"/>
      <c r="CN116" s="219"/>
      <c r="CO116" s="219"/>
      <c r="CP116" s="219"/>
      <c r="CQ116" s="219"/>
      <c r="CR116" s="219"/>
      <c r="CS116" s="219"/>
      <c r="CT116" s="219"/>
      <c r="CU116" s="219"/>
      <c r="CV116" s="219"/>
      <c r="CW116" s="219"/>
      <c r="CX116" s="219"/>
      <c r="CY116" s="219"/>
      <c r="CZ116" s="219"/>
      <c r="DA116" s="219"/>
      <c r="DB116" s="219"/>
      <c r="DC116" s="219"/>
      <c r="DD116" s="219"/>
      <c r="DE116" s="219"/>
      <c r="DF116" s="219"/>
      <c r="DG116" s="219"/>
      <c r="DH116" s="219"/>
      <c r="DI116" s="219"/>
      <c r="DJ116" s="219"/>
      <c r="DK116" s="219"/>
      <c r="DL116" s="219"/>
      <c r="DM116" s="219"/>
      <c r="DN116" s="219"/>
      <c r="DO116" s="219"/>
      <c r="DP116" s="219"/>
      <c r="DQ116" s="219"/>
      <c r="DR116" s="219"/>
      <c r="DS116" s="219"/>
      <c r="DT116" s="219"/>
      <c r="DU116" s="219"/>
      <c r="DV116" s="219"/>
      <c r="DW116" s="219"/>
      <c r="DX116" s="219"/>
      <c r="DY116" s="219"/>
      <c r="DZ116" s="219"/>
      <c r="EA116" s="219"/>
      <c r="EB116" s="219"/>
      <c r="EC116" s="219"/>
      <c r="ED116" s="219"/>
      <c r="EE116" s="219"/>
      <c r="EF116" s="219"/>
      <c r="EG116" s="219"/>
      <c r="EH116" s="219"/>
      <c r="EI116" s="219"/>
      <c r="EJ116" s="219"/>
      <c r="EK116" s="219"/>
      <c r="EL116" s="219"/>
      <c r="EM116" s="219"/>
      <c r="EN116" s="219"/>
      <c r="EO116" s="219"/>
      <c r="EP116" s="219"/>
      <c r="EQ116" s="219"/>
      <c r="ER116" s="219"/>
      <c r="ES116" s="219"/>
      <c r="ET116" s="219"/>
      <c r="EU116" s="219"/>
      <c r="EV116" s="219"/>
      <c r="EW116" s="219"/>
      <c r="EX116" s="219"/>
      <c r="EY116" s="219"/>
      <c r="EZ116" s="219"/>
      <c r="FA116" s="219"/>
      <c r="FB116" s="219"/>
      <c r="FC116" s="219"/>
      <c r="FD116" s="219"/>
      <c r="FE116" s="219"/>
      <c r="FF116" s="219"/>
      <c r="FG116" s="219"/>
      <c r="FH116" s="219"/>
      <c r="FI116" s="219"/>
      <c r="FJ116" s="219"/>
      <c r="FK116" s="219"/>
      <c r="FL116" s="219"/>
      <c r="FM116" s="219"/>
      <c r="FN116" s="219"/>
      <c r="FO116" s="219"/>
      <c r="FP116" s="219"/>
      <c r="FQ116" s="219"/>
      <c r="FR116" s="219"/>
      <c r="FS116" s="219"/>
      <c r="FT116" s="219"/>
      <c r="FU116" s="219"/>
      <c r="FV116" s="219"/>
      <c r="FW116" s="219"/>
      <c r="FX116" s="219"/>
      <c r="FY116" s="219"/>
      <c r="FZ116" s="219"/>
      <c r="GA116" s="219"/>
      <c r="GB116" s="219"/>
      <c r="GC116" s="219"/>
      <c r="GD116" s="219"/>
      <c r="GE116" s="219"/>
      <c r="GF116" s="219"/>
      <c r="GG116" s="219"/>
      <c r="GH116" s="219"/>
      <c r="GI116" s="219"/>
      <c r="GJ116" s="219"/>
      <c r="GK116" s="219"/>
      <c r="GL116" s="219"/>
      <c r="GM116" s="219"/>
      <c r="GN116" s="219"/>
      <c r="GO116" s="219"/>
      <c r="GP116" s="219"/>
      <c r="GQ116" s="219"/>
      <c r="GR116" s="219"/>
      <c r="GS116" s="219"/>
      <c r="GT116" s="219"/>
      <c r="GU116" s="219"/>
      <c r="GV116" s="219"/>
      <c r="GW116" s="219"/>
      <c r="GX116" s="219"/>
      <c r="GY116" s="219"/>
      <c r="GZ116" s="219"/>
      <c r="HA116" s="219"/>
      <c r="HB116" s="219"/>
      <c r="HC116" s="219"/>
      <c r="HD116" s="219"/>
      <c r="HE116" s="219"/>
      <c r="HF116" s="219"/>
      <c r="HG116" s="219"/>
      <c r="HH116" s="219"/>
      <c r="HI116" s="219"/>
      <c r="HJ116" s="219"/>
      <c r="HK116" s="219"/>
      <c r="HL116" s="219"/>
      <c r="HM116" s="219"/>
      <c r="HN116" s="219"/>
      <c r="HO116" s="219"/>
      <c r="HP116" s="219"/>
      <c r="HQ116" s="219"/>
      <c r="HR116" s="219"/>
      <c r="HS116" s="219"/>
      <c r="HT116" s="219"/>
      <c r="HU116" s="219"/>
      <c r="HV116" s="219"/>
      <c r="HW116" s="219"/>
      <c r="HX116" s="219"/>
      <c r="HY116" s="219"/>
      <c r="HZ116" s="219"/>
      <c r="IA116" s="219"/>
      <c r="IB116" s="219"/>
      <c r="IC116" s="219"/>
      <c r="ID116" s="219"/>
      <c r="IE116" s="219"/>
      <c r="IF116" s="219"/>
      <c r="IG116" s="219"/>
      <c r="IH116" s="219"/>
      <c r="II116" s="219"/>
      <c r="IJ116" s="219"/>
      <c r="IK116" s="219"/>
      <c r="IL116" s="219"/>
      <c r="IM116" s="219"/>
      <c r="IN116" s="219"/>
      <c r="IO116" s="219"/>
      <c r="IP116" s="219"/>
      <c r="IQ116" s="219"/>
      <c r="IR116" s="219"/>
      <c r="IS116" s="219"/>
      <c r="IT116" s="219"/>
      <c r="IU116" s="219"/>
      <c r="IV116" s="219"/>
      <c r="IW116" s="219"/>
      <c r="IX116" s="219"/>
      <c r="IY116" s="219"/>
      <c r="IZ116" s="219"/>
      <c r="JA116" s="219"/>
      <c r="JB116" s="219"/>
      <c r="JC116" s="219"/>
      <c r="JD116" s="219"/>
      <c r="JE116" s="219"/>
      <c r="JF116" s="219"/>
      <c r="JG116" s="219"/>
      <c r="JH116" s="219"/>
      <c r="JI116" s="219"/>
      <c r="JJ116" s="219"/>
      <c r="JK116" s="219"/>
      <c r="JL116" s="219"/>
      <c r="JM116" s="219"/>
      <c r="JN116" s="219"/>
      <c r="JO116" s="219"/>
    </row>
    <row r="117" spans="1:275" s="220" customFormat="1" ht="150" customHeight="1" x14ac:dyDescent="0.25">
      <c r="A117" s="319">
        <v>88</v>
      </c>
      <c r="B117" s="320" t="s">
        <v>315</v>
      </c>
      <c r="C117" s="320">
        <v>80101706</v>
      </c>
      <c r="D117" s="321" t="s">
        <v>490</v>
      </c>
      <c r="E117" s="320" t="s">
        <v>331</v>
      </c>
      <c r="F117" s="320">
        <v>1</v>
      </c>
      <c r="G117" s="322" t="s">
        <v>254</v>
      </c>
      <c r="H117" s="497" t="s">
        <v>365</v>
      </c>
      <c r="I117" s="320" t="s">
        <v>227</v>
      </c>
      <c r="J117" s="320" t="s">
        <v>213</v>
      </c>
      <c r="K117" s="320" t="s">
        <v>366</v>
      </c>
      <c r="L117" s="324">
        <v>19377500</v>
      </c>
      <c r="M117" s="325">
        <v>19377500</v>
      </c>
      <c r="N117" s="326" t="s">
        <v>205</v>
      </c>
      <c r="O117" s="326" t="s">
        <v>206</v>
      </c>
      <c r="P117" s="327" t="s">
        <v>321</v>
      </c>
      <c r="Q117" s="523"/>
      <c r="R117" s="393" t="s">
        <v>491</v>
      </c>
      <c r="S117" s="394" t="s">
        <v>492</v>
      </c>
      <c r="T117" s="395">
        <v>42388</v>
      </c>
      <c r="U117" s="396" t="s">
        <v>493</v>
      </c>
      <c r="V117" s="397" t="s">
        <v>464</v>
      </c>
      <c r="W117" s="398">
        <v>18984350</v>
      </c>
      <c r="X117" s="348"/>
      <c r="Y117" s="398">
        <v>18984350</v>
      </c>
      <c r="Z117" s="398">
        <v>18984350</v>
      </c>
      <c r="AA117" s="396" t="s">
        <v>494</v>
      </c>
      <c r="AB117" s="527"/>
      <c r="AC117" s="527"/>
      <c r="AD117" s="527"/>
      <c r="AE117" s="527"/>
      <c r="AF117" s="527"/>
      <c r="AG117" s="527"/>
      <c r="AH117" s="396" t="s">
        <v>374</v>
      </c>
      <c r="AI117" s="395">
        <v>42754</v>
      </c>
      <c r="AJ117" s="395">
        <v>43091</v>
      </c>
      <c r="AK117" s="397" t="s">
        <v>454</v>
      </c>
      <c r="AL117" s="400" t="s">
        <v>455</v>
      </c>
      <c r="AM117" s="524"/>
      <c r="AN117" s="524"/>
      <c r="AO117" s="524"/>
      <c r="AP117" s="524"/>
      <c r="AQ117" s="524"/>
      <c r="AR117" s="525"/>
      <c r="AS117" s="525"/>
      <c r="AT117" s="452"/>
      <c r="AU117" s="452"/>
      <c r="AV117" s="452"/>
      <c r="AW117" s="452"/>
      <c r="AX117" s="452"/>
      <c r="AY117" s="452"/>
      <c r="AZ117" s="452"/>
      <c r="BA117" s="452"/>
      <c r="BB117" s="219"/>
      <c r="BC117" s="219"/>
      <c r="BD117" s="219"/>
      <c r="BE117" s="219"/>
      <c r="BF117" s="219"/>
      <c r="BG117" s="219"/>
      <c r="BH117" s="219"/>
      <c r="BI117" s="219"/>
      <c r="BJ117" s="219"/>
      <c r="BK117" s="219"/>
      <c r="BL117" s="219"/>
      <c r="BM117" s="219"/>
      <c r="BN117" s="219"/>
      <c r="BO117" s="219"/>
      <c r="BP117" s="219"/>
      <c r="BQ117" s="219"/>
      <c r="BR117" s="219"/>
      <c r="BS117" s="219"/>
      <c r="BT117" s="219"/>
      <c r="BU117" s="219"/>
      <c r="BV117" s="219"/>
      <c r="BW117" s="219"/>
      <c r="BX117" s="219"/>
      <c r="BY117" s="219"/>
      <c r="BZ117" s="219"/>
      <c r="CA117" s="219"/>
      <c r="CB117" s="219"/>
      <c r="CC117" s="219"/>
      <c r="CD117" s="219"/>
      <c r="CE117" s="219"/>
      <c r="CF117" s="219"/>
      <c r="CG117" s="219"/>
      <c r="CH117" s="219"/>
      <c r="CI117" s="219"/>
      <c r="CJ117" s="219"/>
      <c r="CK117" s="219"/>
      <c r="CL117" s="219"/>
      <c r="CM117" s="219"/>
      <c r="CN117" s="219"/>
      <c r="CO117" s="219"/>
      <c r="CP117" s="219"/>
      <c r="CQ117" s="219"/>
      <c r="CR117" s="219"/>
      <c r="CS117" s="219"/>
      <c r="CT117" s="219"/>
      <c r="CU117" s="219"/>
      <c r="CV117" s="219"/>
      <c r="CW117" s="219"/>
      <c r="CX117" s="219"/>
      <c r="CY117" s="219"/>
      <c r="CZ117" s="219"/>
      <c r="DA117" s="219"/>
      <c r="DB117" s="219"/>
      <c r="DC117" s="219"/>
      <c r="DD117" s="219"/>
      <c r="DE117" s="219"/>
      <c r="DF117" s="219"/>
      <c r="DG117" s="219"/>
      <c r="DH117" s="219"/>
      <c r="DI117" s="219"/>
      <c r="DJ117" s="219"/>
      <c r="DK117" s="219"/>
      <c r="DL117" s="219"/>
      <c r="DM117" s="219"/>
      <c r="DN117" s="219"/>
      <c r="DO117" s="219"/>
      <c r="DP117" s="219"/>
      <c r="DQ117" s="219"/>
      <c r="DR117" s="219"/>
      <c r="DS117" s="219"/>
      <c r="DT117" s="219"/>
      <c r="DU117" s="219"/>
      <c r="DV117" s="219"/>
      <c r="DW117" s="219"/>
      <c r="DX117" s="219"/>
      <c r="DY117" s="219"/>
      <c r="DZ117" s="219"/>
      <c r="EA117" s="219"/>
      <c r="EB117" s="219"/>
      <c r="EC117" s="219"/>
      <c r="ED117" s="219"/>
      <c r="EE117" s="219"/>
      <c r="EF117" s="219"/>
      <c r="EG117" s="219"/>
      <c r="EH117" s="219"/>
      <c r="EI117" s="219"/>
      <c r="EJ117" s="219"/>
      <c r="EK117" s="219"/>
      <c r="EL117" s="219"/>
      <c r="EM117" s="219"/>
      <c r="EN117" s="219"/>
      <c r="EO117" s="219"/>
      <c r="EP117" s="219"/>
      <c r="EQ117" s="219"/>
      <c r="ER117" s="219"/>
      <c r="ES117" s="219"/>
      <c r="ET117" s="219"/>
      <c r="EU117" s="219"/>
      <c r="EV117" s="219"/>
      <c r="EW117" s="219"/>
      <c r="EX117" s="219"/>
      <c r="EY117" s="219"/>
      <c r="EZ117" s="219"/>
      <c r="FA117" s="219"/>
      <c r="FB117" s="219"/>
      <c r="FC117" s="219"/>
      <c r="FD117" s="219"/>
      <c r="FE117" s="219"/>
      <c r="FF117" s="219"/>
      <c r="FG117" s="219"/>
      <c r="FH117" s="219"/>
      <c r="FI117" s="219"/>
      <c r="FJ117" s="219"/>
      <c r="FK117" s="219"/>
      <c r="FL117" s="219"/>
      <c r="FM117" s="219"/>
      <c r="FN117" s="219"/>
      <c r="FO117" s="219"/>
      <c r="FP117" s="219"/>
      <c r="FQ117" s="219"/>
      <c r="FR117" s="219"/>
      <c r="FS117" s="219"/>
      <c r="FT117" s="219"/>
      <c r="FU117" s="219"/>
      <c r="FV117" s="219"/>
      <c r="FW117" s="219"/>
      <c r="FX117" s="219"/>
      <c r="FY117" s="219"/>
      <c r="FZ117" s="219"/>
      <c r="GA117" s="219"/>
      <c r="GB117" s="219"/>
      <c r="GC117" s="219"/>
      <c r="GD117" s="219"/>
      <c r="GE117" s="219"/>
      <c r="GF117" s="219"/>
      <c r="GG117" s="219"/>
      <c r="GH117" s="219"/>
      <c r="GI117" s="219"/>
      <c r="GJ117" s="219"/>
      <c r="GK117" s="219"/>
      <c r="GL117" s="219"/>
      <c r="GM117" s="219"/>
      <c r="GN117" s="219"/>
      <c r="GO117" s="219"/>
      <c r="GP117" s="219"/>
      <c r="GQ117" s="219"/>
      <c r="GR117" s="219"/>
      <c r="GS117" s="219"/>
      <c r="GT117" s="219"/>
      <c r="GU117" s="219"/>
      <c r="GV117" s="219"/>
      <c r="GW117" s="219"/>
      <c r="GX117" s="219"/>
      <c r="GY117" s="219"/>
      <c r="GZ117" s="219"/>
      <c r="HA117" s="219"/>
      <c r="HB117" s="219"/>
      <c r="HC117" s="219"/>
      <c r="HD117" s="219"/>
      <c r="HE117" s="219"/>
      <c r="HF117" s="219"/>
      <c r="HG117" s="219"/>
      <c r="HH117" s="219"/>
      <c r="HI117" s="219"/>
      <c r="HJ117" s="219"/>
      <c r="HK117" s="219"/>
      <c r="HL117" s="219"/>
      <c r="HM117" s="219"/>
      <c r="HN117" s="219"/>
      <c r="HO117" s="219"/>
      <c r="HP117" s="219"/>
      <c r="HQ117" s="219"/>
      <c r="HR117" s="219"/>
      <c r="HS117" s="219"/>
      <c r="HT117" s="219"/>
      <c r="HU117" s="219"/>
      <c r="HV117" s="219"/>
      <c r="HW117" s="219"/>
      <c r="HX117" s="219"/>
      <c r="HY117" s="219"/>
      <c r="HZ117" s="219"/>
      <c r="IA117" s="219"/>
      <c r="IB117" s="219"/>
      <c r="IC117" s="219"/>
      <c r="ID117" s="219"/>
      <c r="IE117" s="219"/>
      <c r="IF117" s="219"/>
      <c r="IG117" s="219"/>
      <c r="IH117" s="219"/>
      <c r="II117" s="219"/>
      <c r="IJ117" s="219"/>
      <c r="IK117" s="219"/>
      <c r="IL117" s="219"/>
      <c r="IM117" s="219"/>
      <c r="IN117" s="219"/>
      <c r="IO117" s="219"/>
      <c r="IP117" s="219"/>
      <c r="IQ117" s="219"/>
      <c r="IR117" s="219"/>
      <c r="IS117" s="219"/>
      <c r="IT117" s="219"/>
      <c r="IU117" s="219"/>
      <c r="IV117" s="219"/>
      <c r="IW117" s="219"/>
      <c r="IX117" s="219"/>
      <c r="IY117" s="219"/>
      <c r="IZ117" s="219"/>
      <c r="JA117" s="219"/>
      <c r="JB117" s="219"/>
      <c r="JC117" s="219"/>
      <c r="JD117" s="219"/>
      <c r="JE117" s="219"/>
      <c r="JF117" s="219"/>
      <c r="JG117" s="219"/>
      <c r="JH117" s="219"/>
      <c r="JI117" s="219"/>
      <c r="JJ117" s="219"/>
      <c r="JK117" s="219"/>
      <c r="JL117" s="219"/>
      <c r="JM117" s="219"/>
      <c r="JN117" s="219"/>
      <c r="JO117" s="219"/>
    </row>
    <row r="118" spans="1:275" s="536" customFormat="1" ht="168.75" customHeight="1" x14ac:dyDescent="0.25">
      <c r="A118" s="319">
        <v>89</v>
      </c>
      <c r="B118" s="367" t="s">
        <v>329</v>
      </c>
      <c r="C118" s="320">
        <v>80101706</v>
      </c>
      <c r="D118" s="321" t="s">
        <v>495</v>
      </c>
      <c r="E118" s="320" t="s">
        <v>331</v>
      </c>
      <c r="F118" s="320">
        <v>1</v>
      </c>
      <c r="G118" s="322" t="s">
        <v>254</v>
      </c>
      <c r="H118" s="497" t="s">
        <v>365</v>
      </c>
      <c r="I118" s="320" t="s">
        <v>227</v>
      </c>
      <c r="J118" s="320" t="s">
        <v>213</v>
      </c>
      <c r="K118" s="320" t="s">
        <v>334</v>
      </c>
      <c r="L118" s="324">
        <v>48760000</v>
      </c>
      <c r="M118" s="325">
        <v>48760000</v>
      </c>
      <c r="N118" s="326" t="s">
        <v>205</v>
      </c>
      <c r="O118" s="326" t="s">
        <v>206</v>
      </c>
      <c r="P118" s="327" t="s">
        <v>321</v>
      </c>
      <c r="Q118" s="523"/>
      <c r="R118" s="393" t="s">
        <v>496</v>
      </c>
      <c r="S118" s="394" t="s">
        <v>497</v>
      </c>
      <c r="T118" s="395">
        <v>42380</v>
      </c>
      <c r="U118" s="396" t="s">
        <v>498</v>
      </c>
      <c r="V118" s="397" t="s">
        <v>372</v>
      </c>
      <c r="W118" s="398">
        <v>48760000</v>
      </c>
      <c r="X118" s="348"/>
      <c r="Y118" s="398">
        <v>48760000</v>
      </c>
      <c r="Z118" s="398">
        <v>48760000</v>
      </c>
      <c r="AA118" s="396" t="s">
        <v>499</v>
      </c>
      <c r="AB118" s="527"/>
      <c r="AC118" s="527"/>
      <c r="AD118" s="527"/>
      <c r="AE118" s="527"/>
      <c r="AF118" s="527"/>
      <c r="AG118" s="527"/>
      <c r="AH118" s="396" t="s">
        <v>500</v>
      </c>
      <c r="AI118" s="395">
        <v>42746</v>
      </c>
      <c r="AJ118" s="395">
        <v>43094</v>
      </c>
      <c r="AK118" s="397" t="s">
        <v>501</v>
      </c>
      <c r="AL118" s="400" t="s">
        <v>329</v>
      </c>
      <c r="AM118" s="524"/>
      <c r="AN118" s="524"/>
      <c r="AO118" s="524"/>
      <c r="AP118" s="524"/>
      <c r="AQ118" s="524"/>
      <c r="AR118" s="525"/>
      <c r="AS118" s="525"/>
      <c r="AT118" s="452"/>
      <c r="AU118" s="452"/>
      <c r="AV118" s="452"/>
      <c r="AW118" s="452"/>
      <c r="AX118" s="452"/>
      <c r="AY118" s="452"/>
      <c r="AZ118" s="452"/>
      <c r="BA118" s="452"/>
      <c r="BB118" s="534"/>
      <c r="BC118" s="535"/>
      <c r="BD118" s="535"/>
      <c r="BE118" s="535"/>
      <c r="BF118" s="535"/>
      <c r="BG118" s="535"/>
      <c r="BH118" s="535"/>
      <c r="BI118" s="535"/>
      <c r="BJ118" s="535"/>
      <c r="BK118" s="535"/>
      <c r="BL118" s="535"/>
      <c r="BM118" s="535"/>
      <c r="BN118" s="535"/>
      <c r="BO118" s="535"/>
      <c r="BP118" s="535"/>
      <c r="BQ118" s="535"/>
      <c r="BR118" s="535"/>
      <c r="BS118" s="535"/>
      <c r="BT118" s="535"/>
      <c r="BU118" s="535"/>
      <c r="BV118" s="535"/>
      <c r="BW118" s="535"/>
      <c r="BX118" s="535"/>
      <c r="BY118" s="535"/>
      <c r="BZ118" s="535"/>
      <c r="CA118" s="535"/>
      <c r="CB118" s="535"/>
      <c r="CC118" s="535"/>
      <c r="CD118" s="535"/>
      <c r="CE118" s="535"/>
      <c r="CF118" s="535"/>
      <c r="CG118" s="535"/>
      <c r="CH118" s="535"/>
      <c r="CI118" s="535"/>
      <c r="CJ118" s="535"/>
      <c r="CK118" s="535"/>
      <c r="CL118" s="535"/>
      <c r="CM118" s="535"/>
      <c r="CN118" s="535"/>
      <c r="CO118" s="535"/>
      <c r="CP118" s="535"/>
      <c r="CQ118" s="535"/>
      <c r="CR118" s="535"/>
      <c r="CS118" s="535"/>
      <c r="CT118" s="535"/>
      <c r="CU118" s="535"/>
      <c r="CV118" s="535"/>
      <c r="CW118" s="535"/>
      <c r="CX118" s="535"/>
      <c r="CY118" s="535"/>
      <c r="CZ118" s="535"/>
      <c r="DA118" s="535"/>
      <c r="DB118" s="535"/>
      <c r="DC118" s="535"/>
      <c r="DD118" s="535"/>
      <c r="DE118" s="535"/>
      <c r="DF118" s="535"/>
      <c r="DG118" s="535"/>
      <c r="DH118" s="535"/>
      <c r="DI118" s="535"/>
      <c r="DJ118" s="535"/>
      <c r="DK118" s="535"/>
      <c r="DL118" s="535"/>
      <c r="DM118" s="535"/>
      <c r="DN118" s="535"/>
      <c r="DO118" s="535"/>
      <c r="DP118" s="535"/>
      <c r="DQ118" s="535"/>
      <c r="DR118" s="535"/>
      <c r="DS118" s="535"/>
      <c r="DT118" s="535"/>
      <c r="DU118" s="535"/>
      <c r="DV118" s="535"/>
      <c r="DW118" s="535"/>
      <c r="DX118" s="535"/>
      <c r="DY118" s="535"/>
      <c r="DZ118" s="535"/>
      <c r="EA118" s="535"/>
      <c r="EB118" s="535"/>
      <c r="EC118" s="535"/>
      <c r="ED118" s="535"/>
      <c r="EE118" s="535"/>
      <c r="EF118" s="535"/>
      <c r="EG118" s="535"/>
      <c r="EH118" s="535"/>
      <c r="EI118" s="535"/>
      <c r="EJ118" s="535"/>
      <c r="EK118" s="535"/>
      <c r="EL118" s="535"/>
      <c r="EM118" s="535"/>
      <c r="EN118" s="535"/>
      <c r="EO118" s="535"/>
      <c r="EP118" s="535"/>
      <c r="EQ118" s="535"/>
      <c r="ER118" s="535"/>
      <c r="ES118" s="535"/>
      <c r="ET118" s="535"/>
      <c r="EU118" s="535"/>
      <c r="EV118" s="535"/>
      <c r="EW118" s="535"/>
      <c r="EX118" s="535"/>
      <c r="EY118" s="535"/>
      <c r="EZ118" s="535"/>
      <c r="FA118" s="535"/>
      <c r="FB118" s="535"/>
      <c r="FC118" s="535"/>
      <c r="FD118" s="535"/>
      <c r="FE118" s="535"/>
      <c r="FF118" s="535"/>
      <c r="FG118" s="535"/>
      <c r="FH118" s="535"/>
      <c r="FI118" s="535"/>
      <c r="FJ118" s="535"/>
      <c r="FK118" s="535"/>
      <c r="FL118" s="535"/>
      <c r="FM118" s="535"/>
      <c r="FN118" s="535"/>
      <c r="FO118" s="535"/>
      <c r="FP118" s="535"/>
      <c r="FQ118" s="535"/>
      <c r="FR118" s="535"/>
      <c r="FS118" s="535"/>
      <c r="FT118" s="535"/>
      <c r="FU118" s="535"/>
      <c r="FV118" s="535"/>
      <c r="FW118" s="535"/>
      <c r="FX118" s="535"/>
      <c r="FY118" s="535"/>
      <c r="FZ118" s="535"/>
      <c r="GA118" s="535"/>
      <c r="GB118" s="535"/>
      <c r="GC118" s="535"/>
      <c r="GD118" s="535"/>
      <c r="GE118" s="535"/>
      <c r="GF118" s="535"/>
      <c r="GG118" s="535"/>
      <c r="GH118" s="535"/>
      <c r="GI118" s="535"/>
      <c r="GJ118" s="535"/>
      <c r="GK118" s="535"/>
      <c r="GL118" s="535"/>
      <c r="GM118" s="535"/>
      <c r="GN118" s="535"/>
      <c r="GO118" s="535"/>
      <c r="GP118" s="535"/>
      <c r="GQ118" s="535"/>
      <c r="GR118" s="535"/>
      <c r="GS118" s="535"/>
      <c r="GT118" s="535"/>
      <c r="GU118" s="535"/>
      <c r="GV118" s="535"/>
      <c r="GW118" s="535"/>
      <c r="GX118" s="535"/>
      <c r="GY118" s="535"/>
      <c r="GZ118" s="535"/>
      <c r="HA118" s="535"/>
      <c r="HB118" s="535"/>
      <c r="HC118" s="535"/>
      <c r="HD118" s="535"/>
      <c r="HE118" s="535"/>
      <c r="HF118" s="535"/>
      <c r="HG118" s="535"/>
      <c r="HH118" s="535"/>
      <c r="HI118" s="535"/>
      <c r="HJ118" s="535"/>
      <c r="HK118" s="535"/>
      <c r="HL118" s="535"/>
      <c r="HM118" s="535"/>
      <c r="HN118" s="535"/>
      <c r="HO118" s="535"/>
      <c r="HP118" s="535"/>
      <c r="HQ118" s="535"/>
      <c r="HR118" s="535"/>
      <c r="HS118" s="535"/>
      <c r="HT118" s="535"/>
      <c r="HU118" s="535"/>
      <c r="HV118" s="535"/>
      <c r="HW118" s="535"/>
      <c r="HX118" s="535"/>
      <c r="HY118" s="535"/>
      <c r="HZ118" s="535"/>
      <c r="IA118" s="535"/>
      <c r="IB118" s="535"/>
      <c r="IC118" s="535"/>
      <c r="ID118" s="535"/>
      <c r="IE118" s="535"/>
      <c r="IF118" s="535"/>
      <c r="IG118" s="535"/>
      <c r="IH118" s="535"/>
      <c r="II118" s="535"/>
      <c r="IJ118" s="535"/>
      <c r="IK118" s="535"/>
      <c r="IL118" s="535"/>
      <c r="IM118" s="535"/>
      <c r="IN118" s="535"/>
      <c r="IO118" s="535"/>
      <c r="IP118" s="535"/>
      <c r="IQ118" s="535"/>
      <c r="IR118" s="535"/>
      <c r="IS118" s="535"/>
      <c r="IT118" s="535"/>
      <c r="IU118" s="535"/>
      <c r="IV118" s="535"/>
      <c r="IW118" s="535"/>
      <c r="IX118" s="535"/>
      <c r="IY118" s="535"/>
      <c r="IZ118" s="535"/>
      <c r="JA118" s="535"/>
      <c r="JB118" s="535"/>
      <c r="JC118" s="535"/>
      <c r="JD118" s="535"/>
      <c r="JE118" s="535"/>
      <c r="JF118" s="535"/>
      <c r="JG118" s="535"/>
      <c r="JH118" s="535"/>
      <c r="JI118" s="535"/>
      <c r="JJ118" s="535"/>
      <c r="JK118" s="535"/>
      <c r="JL118" s="535"/>
      <c r="JM118" s="535"/>
      <c r="JN118" s="535"/>
      <c r="JO118" s="535"/>
    </row>
    <row r="119" spans="1:275" s="220" customFormat="1" ht="90" customHeight="1" x14ac:dyDescent="0.25">
      <c r="A119" s="319">
        <v>90</v>
      </c>
      <c r="B119" s="367" t="s">
        <v>329</v>
      </c>
      <c r="C119" s="320">
        <v>80101706</v>
      </c>
      <c r="D119" s="321" t="s">
        <v>502</v>
      </c>
      <c r="E119" s="320" t="s">
        <v>331</v>
      </c>
      <c r="F119" s="320">
        <v>1</v>
      </c>
      <c r="G119" s="322" t="s">
        <v>254</v>
      </c>
      <c r="H119" s="497" t="s">
        <v>365</v>
      </c>
      <c r="I119" s="320" t="s">
        <v>227</v>
      </c>
      <c r="J119" s="320" t="s">
        <v>213</v>
      </c>
      <c r="K119" s="320" t="s">
        <v>214</v>
      </c>
      <c r="L119" s="324">
        <v>103500000</v>
      </c>
      <c r="M119" s="325">
        <v>103500000</v>
      </c>
      <c r="N119" s="326" t="s">
        <v>205</v>
      </c>
      <c r="O119" s="326" t="s">
        <v>206</v>
      </c>
      <c r="P119" s="327" t="s">
        <v>321</v>
      </c>
      <c r="Q119" s="523"/>
      <c r="R119" s="532"/>
      <c r="S119" s="343"/>
      <c r="T119" s="344"/>
      <c r="U119" s="348"/>
      <c r="V119" s="346"/>
      <c r="W119" s="347"/>
      <c r="X119" s="348"/>
      <c r="Y119" s="347"/>
      <c r="Z119" s="347"/>
      <c r="AA119" s="346"/>
      <c r="AB119" s="527"/>
      <c r="AC119" s="527"/>
      <c r="AD119" s="527"/>
      <c r="AE119" s="527"/>
      <c r="AF119" s="527"/>
      <c r="AG119" s="527"/>
      <c r="AH119" s="403"/>
      <c r="AI119" s="351"/>
      <c r="AJ119" s="351"/>
      <c r="AK119" s="346"/>
      <c r="AL119" s="346"/>
      <c r="AM119" s="524"/>
      <c r="AN119" s="524"/>
      <c r="AO119" s="524"/>
      <c r="AP119" s="524"/>
      <c r="AQ119" s="524"/>
      <c r="AR119" s="525"/>
      <c r="AS119" s="525"/>
      <c r="AT119" s="452"/>
      <c r="AU119" s="452"/>
      <c r="AV119" s="452"/>
      <c r="AW119" s="452"/>
      <c r="AX119" s="452"/>
      <c r="AY119" s="452"/>
      <c r="AZ119" s="452"/>
      <c r="BA119" s="452"/>
      <c r="BB119" s="219"/>
      <c r="BC119" s="219"/>
      <c r="BD119" s="219"/>
      <c r="BE119" s="219"/>
      <c r="BF119" s="219"/>
      <c r="BG119" s="219"/>
      <c r="BH119" s="219"/>
      <c r="BI119" s="219"/>
      <c r="BJ119" s="219"/>
      <c r="BK119" s="219"/>
      <c r="BL119" s="219"/>
      <c r="BM119" s="219"/>
      <c r="BN119" s="219"/>
      <c r="BO119" s="219"/>
      <c r="BP119" s="219"/>
      <c r="BQ119" s="219"/>
      <c r="BR119" s="219"/>
      <c r="BS119" s="219"/>
      <c r="BT119" s="219"/>
      <c r="BU119" s="219"/>
      <c r="BV119" s="219"/>
      <c r="BW119" s="219"/>
      <c r="BX119" s="219"/>
      <c r="BY119" s="219"/>
      <c r="BZ119" s="219"/>
      <c r="CA119" s="219"/>
      <c r="CB119" s="219"/>
      <c r="CC119" s="219"/>
      <c r="CD119" s="219"/>
      <c r="CE119" s="219"/>
      <c r="CF119" s="219"/>
      <c r="CG119" s="219"/>
      <c r="CH119" s="219"/>
      <c r="CI119" s="219"/>
      <c r="CJ119" s="219"/>
      <c r="CK119" s="219"/>
      <c r="CL119" s="219"/>
      <c r="CM119" s="219"/>
      <c r="CN119" s="219"/>
      <c r="CO119" s="219"/>
      <c r="CP119" s="219"/>
      <c r="CQ119" s="219"/>
      <c r="CR119" s="219"/>
      <c r="CS119" s="219"/>
      <c r="CT119" s="219"/>
      <c r="CU119" s="219"/>
      <c r="CV119" s="219"/>
      <c r="CW119" s="219"/>
      <c r="CX119" s="219"/>
      <c r="CY119" s="219"/>
      <c r="CZ119" s="219"/>
      <c r="DA119" s="219"/>
      <c r="DB119" s="219"/>
      <c r="DC119" s="219"/>
      <c r="DD119" s="219"/>
      <c r="DE119" s="219"/>
      <c r="DF119" s="219"/>
      <c r="DG119" s="219"/>
      <c r="DH119" s="219"/>
      <c r="DI119" s="219"/>
      <c r="DJ119" s="219"/>
      <c r="DK119" s="219"/>
      <c r="DL119" s="219"/>
      <c r="DM119" s="219"/>
      <c r="DN119" s="219"/>
      <c r="DO119" s="219"/>
      <c r="DP119" s="219"/>
      <c r="DQ119" s="219"/>
      <c r="DR119" s="219"/>
      <c r="DS119" s="219"/>
      <c r="DT119" s="219"/>
      <c r="DU119" s="219"/>
      <c r="DV119" s="219"/>
      <c r="DW119" s="219"/>
      <c r="DX119" s="219"/>
      <c r="DY119" s="219"/>
      <c r="DZ119" s="219"/>
      <c r="EA119" s="219"/>
      <c r="EB119" s="219"/>
      <c r="EC119" s="219"/>
      <c r="ED119" s="219"/>
      <c r="EE119" s="219"/>
      <c r="EF119" s="219"/>
      <c r="EG119" s="219"/>
      <c r="EH119" s="219"/>
      <c r="EI119" s="219"/>
      <c r="EJ119" s="219"/>
      <c r="EK119" s="219"/>
      <c r="EL119" s="219"/>
      <c r="EM119" s="219"/>
      <c r="EN119" s="219"/>
      <c r="EO119" s="219"/>
      <c r="EP119" s="219"/>
      <c r="EQ119" s="219"/>
      <c r="ER119" s="219"/>
      <c r="ES119" s="219"/>
      <c r="ET119" s="219"/>
      <c r="EU119" s="219"/>
      <c r="EV119" s="219"/>
      <c r="EW119" s="219"/>
      <c r="EX119" s="219"/>
      <c r="EY119" s="219"/>
      <c r="EZ119" s="219"/>
      <c r="FA119" s="219"/>
      <c r="FB119" s="219"/>
      <c r="FC119" s="219"/>
      <c r="FD119" s="219"/>
      <c r="FE119" s="219"/>
      <c r="FF119" s="219"/>
      <c r="FG119" s="219"/>
      <c r="FH119" s="219"/>
      <c r="FI119" s="219"/>
      <c r="FJ119" s="219"/>
      <c r="FK119" s="219"/>
      <c r="FL119" s="219"/>
      <c r="FM119" s="219"/>
      <c r="FN119" s="219"/>
      <c r="FO119" s="219"/>
      <c r="FP119" s="219"/>
      <c r="FQ119" s="219"/>
      <c r="FR119" s="219"/>
      <c r="FS119" s="219"/>
      <c r="FT119" s="219"/>
      <c r="FU119" s="219"/>
      <c r="FV119" s="219"/>
      <c r="FW119" s="219"/>
      <c r="FX119" s="219"/>
      <c r="FY119" s="219"/>
      <c r="FZ119" s="219"/>
      <c r="GA119" s="219"/>
      <c r="GB119" s="219"/>
      <c r="GC119" s="219"/>
      <c r="GD119" s="219"/>
      <c r="GE119" s="219"/>
      <c r="GF119" s="219"/>
      <c r="GG119" s="219"/>
      <c r="GH119" s="219"/>
      <c r="GI119" s="219"/>
      <c r="GJ119" s="219"/>
      <c r="GK119" s="219"/>
      <c r="GL119" s="219"/>
      <c r="GM119" s="219"/>
      <c r="GN119" s="219"/>
      <c r="GO119" s="219"/>
      <c r="GP119" s="219"/>
      <c r="GQ119" s="219"/>
      <c r="GR119" s="219"/>
      <c r="GS119" s="219"/>
      <c r="GT119" s="219"/>
      <c r="GU119" s="219"/>
      <c r="GV119" s="219"/>
      <c r="GW119" s="219"/>
      <c r="GX119" s="219"/>
      <c r="GY119" s="219"/>
      <c r="GZ119" s="219"/>
      <c r="HA119" s="219"/>
      <c r="HB119" s="219"/>
      <c r="HC119" s="219"/>
      <c r="HD119" s="219"/>
      <c r="HE119" s="219"/>
      <c r="HF119" s="219"/>
      <c r="HG119" s="219"/>
      <c r="HH119" s="219"/>
      <c r="HI119" s="219"/>
      <c r="HJ119" s="219"/>
      <c r="HK119" s="219"/>
      <c r="HL119" s="219"/>
      <c r="HM119" s="219"/>
      <c r="HN119" s="219"/>
      <c r="HO119" s="219"/>
      <c r="HP119" s="219"/>
      <c r="HQ119" s="219"/>
      <c r="HR119" s="219"/>
      <c r="HS119" s="219"/>
      <c r="HT119" s="219"/>
      <c r="HU119" s="219"/>
      <c r="HV119" s="219"/>
      <c r="HW119" s="219"/>
      <c r="HX119" s="219"/>
      <c r="HY119" s="219"/>
      <c r="HZ119" s="219"/>
      <c r="IA119" s="219"/>
      <c r="IB119" s="219"/>
      <c r="IC119" s="219"/>
      <c r="ID119" s="219"/>
      <c r="IE119" s="219"/>
      <c r="IF119" s="219"/>
      <c r="IG119" s="219"/>
      <c r="IH119" s="219"/>
      <c r="II119" s="219"/>
      <c r="IJ119" s="219"/>
      <c r="IK119" s="219"/>
      <c r="IL119" s="219"/>
      <c r="IM119" s="219"/>
      <c r="IN119" s="219"/>
      <c r="IO119" s="219"/>
      <c r="IP119" s="219"/>
      <c r="IQ119" s="219"/>
      <c r="IR119" s="219"/>
      <c r="IS119" s="219"/>
      <c r="IT119" s="219"/>
      <c r="IU119" s="219"/>
      <c r="IV119" s="219"/>
      <c r="IW119" s="219"/>
      <c r="IX119" s="219"/>
      <c r="IY119" s="219"/>
      <c r="IZ119" s="219"/>
      <c r="JA119" s="219"/>
      <c r="JB119" s="219"/>
      <c r="JC119" s="219"/>
      <c r="JD119" s="219"/>
      <c r="JE119" s="219"/>
      <c r="JF119" s="219"/>
      <c r="JG119" s="219"/>
      <c r="JH119" s="219"/>
      <c r="JI119" s="219"/>
      <c r="JJ119" s="219"/>
      <c r="JK119" s="219"/>
      <c r="JL119" s="219"/>
      <c r="JM119" s="219"/>
      <c r="JN119" s="219"/>
      <c r="JO119" s="219"/>
    </row>
    <row r="120" spans="1:275" s="220" customFormat="1" ht="243.75" customHeight="1" x14ac:dyDescent="0.25">
      <c r="A120" s="319">
        <v>91</v>
      </c>
      <c r="B120" s="367" t="s">
        <v>329</v>
      </c>
      <c r="C120" s="320">
        <v>80101706</v>
      </c>
      <c r="D120" s="321" t="s">
        <v>495</v>
      </c>
      <c r="E120" s="320" t="s">
        <v>331</v>
      </c>
      <c r="F120" s="320">
        <v>1</v>
      </c>
      <c r="G120" s="322" t="s">
        <v>254</v>
      </c>
      <c r="H120" s="497" t="s">
        <v>365</v>
      </c>
      <c r="I120" s="320" t="s">
        <v>227</v>
      </c>
      <c r="J120" s="320" t="s">
        <v>213</v>
      </c>
      <c r="K120" s="320" t="s">
        <v>334</v>
      </c>
      <c r="L120" s="324">
        <v>74865000</v>
      </c>
      <c r="M120" s="325">
        <v>74865000</v>
      </c>
      <c r="N120" s="326" t="s">
        <v>205</v>
      </c>
      <c r="O120" s="326" t="s">
        <v>206</v>
      </c>
      <c r="P120" s="327" t="s">
        <v>321</v>
      </c>
      <c r="Q120" s="523"/>
      <c r="R120" s="393" t="s">
        <v>503</v>
      </c>
      <c r="S120" s="394" t="s">
        <v>504</v>
      </c>
      <c r="T120" s="395">
        <v>42393</v>
      </c>
      <c r="U120" s="396" t="s">
        <v>505</v>
      </c>
      <c r="V120" s="397" t="s">
        <v>372</v>
      </c>
      <c r="W120" s="398">
        <v>71610000</v>
      </c>
      <c r="X120" s="348"/>
      <c r="Y120" s="398">
        <v>71610000</v>
      </c>
      <c r="Z120" s="398">
        <v>71610000</v>
      </c>
      <c r="AA120" s="396" t="s">
        <v>506</v>
      </c>
      <c r="AB120" s="527"/>
      <c r="AC120" s="527"/>
      <c r="AD120" s="527"/>
      <c r="AE120" s="527"/>
      <c r="AF120" s="527"/>
      <c r="AG120" s="527"/>
      <c r="AH120" s="396" t="s">
        <v>374</v>
      </c>
      <c r="AI120" s="395">
        <v>42759</v>
      </c>
      <c r="AJ120" s="395">
        <v>43091</v>
      </c>
      <c r="AK120" s="397" t="s">
        <v>507</v>
      </c>
      <c r="AL120" s="400" t="s">
        <v>329</v>
      </c>
      <c r="AM120" s="524"/>
      <c r="AN120" s="524"/>
      <c r="AO120" s="524"/>
      <c r="AP120" s="524"/>
      <c r="AQ120" s="524"/>
      <c r="AR120" s="525"/>
      <c r="AS120" s="525"/>
      <c r="AT120" s="452"/>
      <c r="AU120" s="452"/>
      <c r="AV120" s="452"/>
      <c r="AW120" s="452"/>
      <c r="AX120" s="452"/>
      <c r="AY120" s="452"/>
      <c r="AZ120" s="452"/>
      <c r="BA120" s="452"/>
      <c r="BB120" s="219"/>
      <c r="BC120" s="219"/>
      <c r="BD120" s="219"/>
      <c r="BE120" s="219"/>
      <c r="BF120" s="219"/>
      <c r="BG120" s="219"/>
      <c r="BH120" s="219"/>
      <c r="BI120" s="219"/>
      <c r="BJ120" s="219"/>
      <c r="BK120" s="219"/>
      <c r="BL120" s="219"/>
      <c r="BM120" s="219"/>
      <c r="BN120" s="219"/>
      <c r="BO120" s="219"/>
      <c r="BP120" s="219"/>
      <c r="BQ120" s="219"/>
      <c r="BR120" s="219"/>
      <c r="BS120" s="219"/>
      <c r="BT120" s="219"/>
      <c r="BU120" s="219"/>
      <c r="BV120" s="219"/>
      <c r="BW120" s="219"/>
      <c r="BX120" s="219"/>
      <c r="BY120" s="219"/>
      <c r="BZ120" s="219"/>
      <c r="CA120" s="219"/>
      <c r="CB120" s="219"/>
      <c r="CC120" s="219"/>
      <c r="CD120" s="219"/>
      <c r="CE120" s="219"/>
      <c r="CF120" s="219"/>
      <c r="CG120" s="219"/>
      <c r="CH120" s="219"/>
      <c r="CI120" s="219"/>
      <c r="CJ120" s="219"/>
      <c r="CK120" s="219"/>
      <c r="CL120" s="219"/>
      <c r="CM120" s="219"/>
      <c r="CN120" s="219"/>
      <c r="CO120" s="219"/>
      <c r="CP120" s="219"/>
      <c r="CQ120" s="219"/>
      <c r="CR120" s="219"/>
      <c r="CS120" s="219"/>
      <c r="CT120" s="219"/>
      <c r="CU120" s="219"/>
      <c r="CV120" s="219"/>
      <c r="CW120" s="219"/>
      <c r="CX120" s="219"/>
      <c r="CY120" s="219"/>
      <c r="CZ120" s="219"/>
      <c r="DA120" s="219"/>
      <c r="DB120" s="219"/>
      <c r="DC120" s="219"/>
      <c r="DD120" s="219"/>
      <c r="DE120" s="219"/>
      <c r="DF120" s="219"/>
      <c r="DG120" s="219"/>
      <c r="DH120" s="219"/>
      <c r="DI120" s="219"/>
      <c r="DJ120" s="219"/>
      <c r="DK120" s="219"/>
      <c r="DL120" s="219"/>
      <c r="DM120" s="219"/>
      <c r="DN120" s="219"/>
      <c r="DO120" s="219"/>
      <c r="DP120" s="219"/>
      <c r="DQ120" s="219"/>
      <c r="DR120" s="219"/>
      <c r="DS120" s="219"/>
      <c r="DT120" s="219"/>
      <c r="DU120" s="219"/>
      <c r="DV120" s="219"/>
      <c r="DW120" s="219"/>
      <c r="DX120" s="219"/>
      <c r="DY120" s="219"/>
      <c r="DZ120" s="219"/>
      <c r="EA120" s="219"/>
      <c r="EB120" s="219"/>
      <c r="EC120" s="219"/>
      <c r="ED120" s="219"/>
      <c r="EE120" s="219"/>
      <c r="EF120" s="219"/>
      <c r="EG120" s="219"/>
      <c r="EH120" s="219"/>
      <c r="EI120" s="219"/>
      <c r="EJ120" s="219"/>
      <c r="EK120" s="219"/>
      <c r="EL120" s="219"/>
      <c r="EM120" s="219"/>
      <c r="EN120" s="219"/>
      <c r="EO120" s="219"/>
      <c r="EP120" s="219"/>
      <c r="EQ120" s="219"/>
      <c r="ER120" s="219"/>
      <c r="ES120" s="219"/>
      <c r="ET120" s="219"/>
      <c r="EU120" s="219"/>
      <c r="EV120" s="219"/>
      <c r="EW120" s="219"/>
      <c r="EX120" s="219"/>
      <c r="EY120" s="219"/>
      <c r="EZ120" s="219"/>
      <c r="FA120" s="219"/>
      <c r="FB120" s="219"/>
      <c r="FC120" s="219"/>
      <c r="FD120" s="219"/>
      <c r="FE120" s="219"/>
      <c r="FF120" s="219"/>
      <c r="FG120" s="219"/>
      <c r="FH120" s="219"/>
      <c r="FI120" s="219"/>
      <c r="FJ120" s="219"/>
      <c r="FK120" s="219"/>
      <c r="FL120" s="219"/>
      <c r="FM120" s="219"/>
      <c r="FN120" s="219"/>
      <c r="FO120" s="219"/>
      <c r="FP120" s="219"/>
      <c r="FQ120" s="219"/>
      <c r="FR120" s="219"/>
      <c r="FS120" s="219"/>
      <c r="FT120" s="219"/>
      <c r="FU120" s="219"/>
      <c r="FV120" s="219"/>
      <c r="FW120" s="219"/>
      <c r="FX120" s="219"/>
      <c r="FY120" s="219"/>
      <c r="FZ120" s="219"/>
      <c r="GA120" s="219"/>
      <c r="GB120" s="219"/>
      <c r="GC120" s="219"/>
      <c r="GD120" s="219"/>
      <c r="GE120" s="219"/>
      <c r="GF120" s="219"/>
      <c r="GG120" s="219"/>
      <c r="GH120" s="219"/>
      <c r="GI120" s="219"/>
      <c r="GJ120" s="219"/>
      <c r="GK120" s="219"/>
      <c r="GL120" s="219"/>
      <c r="GM120" s="219"/>
      <c r="GN120" s="219"/>
      <c r="GO120" s="219"/>
      <c r="GP120" s="219"/>
      <c r="GQ120" s="219"/>
      <c r="GR120" s="219"/>
      <c r="GS120" s="219"/>
      <c r="GT120" s="219"/>
      <c r="GU120" s="219"/>
      <c r="GV120" s="219"/>
      <c r="GW120" s="219"/>
      <c r="GX120" s="219"/>
      <c r="GY120" s="219"/>
      <c r="GZ120" s="219"/>
      <c r="HA120" s="219"/>
      <c r="HB120" s="219"/>
      <c r="HC120" s="219"/>
      <c r="HD120" s="219"/>
      <c r="HE120" s="219"/>
      <c r="HF120" s="219"/>
      <c r="HG120" s="219"/>
      <c r="HH120" s="219"/>
      <c r="HI120" s="219"/>
      <c r="HJ120" s="219"/>
      <c r="HK120" s="219"/>
      <c r="HL120" s="219"/>
      <c r="HM120" s="219"/>
      <c r="HN120" s="219"/>
      <c r="HO120" s="219"/>
      <c r="HP120" s="219"/>
      <c r="HQ120" s="219"/>
      <c r="HR120" s="219"/>
      <c r="HS120" s="219"/>
      <c r="HT120" s="219"/>
      <c r="HU120" s="219"/>
      <c r="HV120" s="219"/>
      <c r="HW120" s="219"/>
      <c r="HX120" s="219"/>
      <c r="HY120" s="219"/>
      <c r="HZ120" s="219"/>
      <c r="IA120" s="219"/>
      <c r="IB120" s="219"/>
      <c r="IC120" s="219"/>
      <c r="ID120" s="219"/>
      <c r="IE120" s="219"/>
      <c r="IF120" s="219"/>
      <c r="IG120" s="219"/>
      <c r="IH120" s="219"/>
      <c r="II120" s="219"/>
      <c r="IJ120" s="219"/>
      <c r="IK120" s="219"/>
      <c r="IL120" s="219"/>
      <c r="IM120" s="219"/>
      <c r="IN120" s="219"/>
      <c r="IO120" s="219"/>
      <c r="IP120" s="219"/>
      <c r="IQ120" s="219"/>
      <c r="IR120" s="219"/>
      <c r="IS120" s="219"/>
      <c r="IT120" s="219"/>
      <c r="IU120" s="219"/>
      <c r="IV120" s="219"/>
      <c r="IW120" s="219"/>
      <c r="IX120" s="219"/>
      <c r="IY120" s="219"/>
      <c r="IZ120" s="219"/>
      <c r="JA120" s="219"/>
      <c r="JB120" s="219"/>
      <c r="JC120" s="219"/>
      <c r="JD120" s="219"/>
      <c r="JE120" s="219"/>
      <c r="JF120" s="219"/>
      <c r="JG120" s="219"/>
      <c r="JH120" s="219"/>
      <c r="JI120" s="219"/>
      <c r="JJ120" s="219"/>
      <c r="JK120" s="219"/>
      <c r="JL120" s="219"/>
      <c r="JM120" s="219"/>
      <c r="JN120" s="219"/>
      <c r="JO120" s="219"/>
    </row>
    <row r="121" spans="1:275" s="220" customFormat="1" ht="90" customHeight="1" x14ac:dyDescent="0.25">
      <c r="A121" s="319">
        <v>92</v>
      </c>
      <c r="B121" s="367" t="s">
        <v>329</v>
      </c>
      <c r="C121" s="320">
        <v>80101706</v>
      </c>
      <c r="D121" s="321" t="s">
        <v>495</v>
      </c>
      <c r="E121" s="320" t="s">
        <v>331</v>
      </c>
      <c r="F121" s="320">
        <v>1</v>
      </c>
      <c r="G121" s="322" t="s">
        <v>254</v>
      </c>
      <c r="H121" s="497" t="s">
        <v>383</v>
      </c>
      <c r="I121" s="320" t="s">
        <v>227</v>
      </c>
      <c r="J121" s="320" t="s">
        <v>213</v>
      </c>
      <c r="K121" s="320" t="s">
        <v>334</v>
      </c>
      <c r="L121" s="324">
        <v>22785000</v>
      </c>
      <c r="M121" s="325">
        <v>22785000</v>
      </c>
      <c r="N121" s="326" t="s">
        <v>205</v>
      </c>
      <c r="O121" s="326" t="s">
        <v>206</v>
      </c>
      <c r="P121" s="327" t="s">
        <v>207</v>
      </c>
      <c r="Q121" s="523"/>
      <c r="R121" s="393" t="s">
        <v>681</v>
      </c>
      <c r="S121" s="394" t="s">
        <v>682</v>
      </c>
      <c r="T121" s="344"/>
      <c r="U121" s="348"/>
      <c r="V121" s="346"/>
      <c r="W121" s="347"/>
      <c r="X121" s="348"/>
      <c r="Y121" s="347"/>
      <c r="Z121" s="347"/>
      <c r="AA121" s="346"/>
      <c r="AB121" s="527"/>
      <c r="AC121" s="527"/>
      <c r="AD121" s="527"/>
      <c r="AE121" s="527"/>
      <c r="AF121" s="527"/>
      <c r="AG121" s="527"/>
      <c r="AH121" s="403"/>
      <c r="AI121" s="351"/>
      <c r="AJ121" s="351"/>
      <c r="AK121" s="346"/>
      <c r="AL121" s="346"/>
      <c r="AM121" s="524"/>
      <c r="AN121" s="524"/>
      <c r="AO121" s="524"/>
      <c r="AP121" s="524"/>
      <c r="AQ121" s="524"/>
      <c r="AR121" s="525"/>
      <c r="AS121" s="525"/>
      <c r="AT121" s="452"/>
      <c r="AU121" s="452"/>
      <c r="AV121" s="452"/>
      <c r="AW121" s="452"/>
      <c r="AX121" s="452"/>
      <c r="AY121" s="452"/>
      <c r="AZ121" s="452"/>
      <c r="BA121" s="452"/>
      <c r="BB121" s="219"/>
      <c r="BC121" s="219"/>
      <c r="BD121" s="219"/>
      <c r="BE121" s="219"/>
      <c r="BF121" s="219"/>
      <c r="BG121" s="219"/>
      <c r="BH121" s="219"/>
      <c r="BI121" s="219"/>
      <c r="BJ121" s="219"/>
      <c r="BK121" s="219"/>
      <c r="BL121" s="219"/>
      <c r="BM121" s="219"/>
      <c r="BN121" s="219"/>
      <c r="BO121" s="219"/>
      <c r="BP121" s="219"/>
      <c r="BQ121" s="219"/>
      <c r="BR121" s="219"/>
      <c r="BS121" s="219"/>
      <c r="BT121" s="219"/>
      <c r="BU121" s="219"/>
      <c r="BV121" s="219"/>
      <c r="BW121" s="219"/>
      <c r="BX121" s="219"/>
      <c r="BY121" s="219"/>
      <c r="BZ121" s="219"/>
      <c r="CA121" s="219"/>
      <c r="CB121" s="219"/>
      <c r="CC121" s="219"/>
      <c r="CD121" s="219"/>
      <c r="CE121" s="219"/>
      <c r="CF121" s="219"/>
      <c r="CG121" s="219"/>
      <c r="CH121" s="219"/>
      <c r="CI121" s="219"/>
      <c r="CJ121" s="219"/>
      <c r="CK121" s="219"/>
      <c r="CL121" s="219"/>
      <c r="CM121" s="219"/>
      <c r="CN121" s="219"/>
      <c r="CO121" s="219"/>
      <c r="CP121" s="219"/>
      <c r="CQ121" s="219"/>
      <c r="CR121" s="219"/>
      <c r="CS121" s="219"/>
      <c r="CT121" s="219"/>
      <c r="CU121" s="219"/>
      <c r="CV121" s="219"/>
      <c r="CW121" s="219"/>
      <c r="CX121" s="219"/>
      <c r="CY121" s="219"/>
      <c r="CZ121" s="219"/>
      <c r="DA121" s="219"/>
      <c r="DB121" s="219"/>
      <c r="DC121" s="219"/>
      <c r="DD121" s="219"/>
      <c r="DE121" s="219"/>
      <c r="DF121" s="219"/>
      <c r="DG121" s="219"/>
      <c r="DH121" s="219"/>
      <c r="DI121" s="219"/>
      <c r="DJ121" s="219"/>
      <c r="DK121" s="219"/>
      <c r="DL121" s="219"/>
      <c r="DM121" s="219"/>
      <c r="DN121" s="219"/>
      <c r="DO121" s="219"/>
      <c r="DP121" s="219"/>
      <c r="DQ121" s="219"/>
      <c r="DR121" s="219"/>
      <c r="DS121" s="219"/>
      <c r="DT121" s="219"/>
      <c r="DU121" s="219"/>
      <c r="DV121" s="219"/>
      <c r="DW121" s="219"/>
      <c r="DX121" s="219"/>
      <c r="DY121" s="219"/>
      <c r="DZ121" s="219"/>
      <c r="EA121" s="219"/>
      <c r="EB121" s="219"/>
      <c r="EC121" s="219"/>
      <c r="ED121" s="219"/>
      <c r="EE121" s="219"/>
      <c r="EF121" s="219"/>
      <c r="EG121" s="219"/>
      <c r="EH121" s="219"/>
      <c r="EI121" s="219"/>
      <c r="EJ121" s="219"/>
      <c r="EK121" s="219"/>
      <c r="EL121" s="219"/>
      <c r="EM121" s="219"/>
      <c r="EN121" s="219"/>
      <c r="EO121" s="219"/>
      <c r="EP121" s="219"/>
      <c r="EQ121" s="219"/>
      <c r="ER121" s="219"/>
      <c r="ES121" s="219"/>
      <c r="ET121" s="219"/>
      <c r="EU121" s="219"/>
      <c r="EV121" s="219"/>
      <c r="EW121" s="219"/>
      <c r="EX121" s="219"/>
      <c r="EY121" s="219"/>
      <c r="EZ121" s="219"/>
      <c r="FA121" s="219"/>
      <c r="FB121" s="219"/>
      <c r="FC121" s="219"/>
      <c r="FD121" s="219"/>
      <c r="FE121" s="219"/>
      <c r="FF121" s="219"/>
      <c r="FG121" s="219"/>
      <c r="FH121" s="219"/>
      <c r="FI121" s="219"/>
      <c r="FJ121" s="219"/>
      <c r="FK121" s="219"/>
      <c r="FL121" s="219"/>
      <c r="FM121" s="219"/>
      <c r="FN121" s="219"/>
      <c r="FO121" s="219"/>
      <c r="FP121" s="219"/>
      <c r="FQ121" s="219"/>
      <c r="FR121" s="219"/>
      <c r="FS121" s="219"/>
      <c r="FT121" s="219"/>
      <c r="FU121" s="219"/>
      <c r="FV121" s="219"/>
      <c r="FW121" s="219"/>
      <c r="FX121" s="219"/>
      <c r="FY121" s="219"/>
      <c r="FZ121" s="219"/>
      <c r="GA121" s="219"/>
      <c r="GB121" s="219"/>
      <c r="GC121" s="219"/>
      <c r="GD121" s="219"/>
      <c r="GE121" s="219"/>
      <c r="GF121" s="219"/>
      <c r="GG121" s="219"/>
      <c r="GH121" s="219"/>
      <c r="GI121" s="219"/>
      <c r="GJ121" s="219"/>
      <c r="GK121" s="219"/>
      <c r="GL121" s="219"/>
      <c r="GM121" s="219"/>
      <c r="GN121" s="219"/>
      <c r="GO121" s="219"/>
      <c r="GP121" s="219"/>
      <c r="GQ121" s="219"/>
      <c r="GR121" s="219"/>
      <c r="GS121" s="219"/>
      <c r="GT121" s="219"/>
      <c r="GU121" s="219"/>
      <c r="GV121" s="219"/>
      <c r="GW121" s="219"/>
      <c r="GX121" s="219"/>
      <c r="GY121" s="219"/>
      <c r="GZ121" s="219"/>
      <c r="HA121" s="219"/>
      <c r="HB121" s="219"/>
      <c r="HC121" s="219"/>
      <c r="HD121" s="219"/>
      <c r="HE121" s="219"/>
      <c r="HF121" s="219"/>
      <c r="HG121" s="219"/>
      <c r="HH121" s="219"/>
      <c r="HI121" s="219"/>
      <c r="HJ121" s="219"/>
      <c r="HK121" s="219"/>
      <c r="HL121" s="219"/>
      <c r="HM121" s="219"/>
      <c r="HN121" s="219"/>
      <c r="HO121" s="219"/>
      <c r="HP121" s="219"/>
      <c r="HQ121" s="219"/>
      <c r="HR121" s="219"/>
      <c r="HS121" s="219"/>
      <c r="HT121" s="219"/>
      <c r="HU121" s="219"/>
      <c r="HV121" s="219"/>
      <c r="HW121" s="219"/>
      <c r="HX121" s="219"/>
      <c r="HY121" s="219"/>
      <c r="HZ121" s="219"/>
      <c r="IA121" s="219"/>
      <c r="IB121" s="219"/>
      <c r="IC121" s="219"/>
      <c r="ID121" s="219"/>
      <c r="IE121" s="219"/>
      <c r="IF121" s="219"/>
      <c r="IG121" s="219"/>
      <c r="IH121" s="219"/>
      <c r="II121" s="219"/>
      <c r="IJ121" s="219"/>
      <c r="IK121" s="219"/>
      <c r="IL121" s="219"/>
      <c r="IM121" s="219"/>
      <c r="IN121" s="219"/>
      <c r="IO121" s="219"/>
      <c r="IP121" s="219"/>
      <c r="IQ121" s="219"/>
      <c r="IR121" s="219"/>
      <c r="IS121" s="219"/>
      <c r="IT121" s="219"/>
      <c r="IU121" s="219"/>
      <c r="IV121" s="219"/>
      <c r="IW121" s="219"/>
      <c r="IX121" s="219"/>
      <c r="IY121" s="219"/>
      <c r="IZ121" s="219"/>
      <c r="JA121" s="219"/>
      <c r="JB121" s="219"/>
      <c r="JC121" s="219"/>
      <c r="JD121" s="219"/>
      <c r="JE121" s="219"/>
      <c r="JF121" s="219"/>
      <c r="JG121" s="219"/>
      <c r="JH121" s="219"/>
      <c r="JI121" s="219"/>
      <c r="JJ121" s="219"/>
      <c r="JK121" s="219"/>
      <c r="JL121" s="219"/>
      <c r="JM121" s="219"/>
      <c r="JN121" s="219"/>
      <c r="JO121" s="219"/>
    </row>
    <row r="122" spans="1:275" s="220" customFormat="1" ht="150" customHeight="1" x14ac:dyDescent="0.25">
      <c r="A122" s="319">
        <v>93</v>
      </c>
      <c r="B122" s="320" t="s">
        <v>197</v>
      </c>
      <c r="C122" s="320">
        <v>80101706</v>
      </c>
      <c r="D122" s="321" t="s">
        <v>364</v>
      </c>
      <c r="E122" s="320" t="s">
        <v>331</v>
      </c>
      <c r="F122" s="320">
        <v>1</v>
      </c>
      <c r="G122" s="322" t="s">
        <v>254</v>
      </c>
      <c r="H122" s="497" t="s">
        <v>365</v>
      </c>
      <c r="I122" s="320" t="s">
        <v>227</v>
      </c>
      <c r="J122" s="320" t="s">
        <v>213</v>
      </c>
      <c r="K122" s="320" t="s">
        <v>366</v>
      </c>
      <c r="L122" s="324">
        <v>41446000</v>
      </c>
      <c r="M122" s="325">
        <v>41446000</v>
      </c>
      <c r="N122" s="326" t="s">
        <v>205</v>
      </c>
      <c r="O122" s="326" t="s">
        <v>206</v>
      </c>
      <c r="P122" s="327" t="s">
        <v>321</v>
      </c>
      <c r="Q122" s="523"/>
      <c r="R122" s="393" t="s">
        <v>508</v>
      </c>
      <c r="S122" s="394" t="s">
        <v>509</v>
      </c>
      <c r="T122" s="395">
        <v>42379</v>
      </c>
      <c r="U122" s="396" t="s">
        <v>510</v>
      </c>
      <c r="V122" s="397" t="s">
        <v>372</v>
      </c>
      <c r="W122" s="398">
        <v>41446000</v>
      </c>
      <c r="X122" s="348"/>
      <c r="Y122" s="398">
        <v>41446000</v>
      </c>
      <c r="Z122" s="398">
        <v>41446000</v>
      </c>
      <c r="AA122" s="396" t="s">
        <v>511</v>
      </c>
      <c r="AB122" s="527"/>
      <c r="AC122" s="527"/>
      <c r="AD122" s="527"/>
      <c r="AE122" s="527"/>
      <c r="AF122" s="527"/>
      <c r="AG122" s="527"/>
      <c r="AH122" s="396" t="s">
        <v>512</v>
      </c>
      <c r="AI122" s="395">
        <v>42745</v>
      </c>
      <c r="AJ122" s="395">
        <v>43093</v>
      </c>
      <c r="AK122" s="397" t="s">
        <v>513</v>
      </c>
      <c r="AL122" s="400" t="s">
        <v>381</v>
      </c>
      <c r="AM122" s="524"/>
      <c r="AN122" s="524"/>
      <c r="AO122" s="524"/>
      <c r="AP122" s="524"/>
      <c r="AQ122" s="524"/>
      <c r="AR122" s="525"/>
      <c r="AS122" s="525"/>
      <c r="AT122" s="452"/>
      <c r="AU122" s="452"/>
      <c r="AV122" s="452"/>
      <c r="AW122" s="452"/>
      <c r="AX122" s="452"/>
      <c r="AY122" s="452"/>
      <c r="AZ122" s="452"/>
      <c r="BA122" s="452"/>
      <c r="BB122" s="219"/>
      <c r="BC122" s="219"/>
      <c r="BD122" s="219"/>
      <c r="BE122" s="219"/>
      <c r="BF122" s="219"/>
      <c r="BG122" s="219"/>
      <c r="BH122" s="219"/>
      <c r="BI122" s="219"/>
      <c r="BJ122" s="219"/>
      <c r="BK122" s="219"/>
      <c r="BL122" s="219"/>
      <c r="BM122" s="219"/>
      <c r="BN122" s="219"/>
      <c r="BO122" s="219"/>
      <c r="BP122" s="219"/>
      <c r="BQ122" s="219"/>
      <c r="BR122" s="219"/>
      <c r="BS122" s="219"/>
      <c r="BT122" s="219"/>
      <c r="BU122" s="219"/>
      <c r="BV122" s="219"/>
      <c r="BW122" s="219"/>
      <c r="BX122" s="219"/>
      <c r="BY122" s="219"/>
      <c r="BZ122" s="219"/>
      <c r="CA122" s="219"/>
      <c r="CB122" s="219"/>
      <c r="CC122" s="219"/>
      <c r="CD122" s="219"/>
      <c r="CE122" s="219"/>
      <c r="CF122" s="219"/>
      <c r="CG122" s="219"/>
      <c r="CH122" s="219"/>
      <c r="CI122" s="219"/>
      <c r="CJ122" s="219"/>
      <c r="CK122" s="219"/>
      <c r="CL122" s="219"/>
      <c r="CM122" s="219"/>
      <c r="CN122" s="219"/>
      <c r="CO122" s="219"/>
      <c r="CP122" s="219"/>
      <c r="CQ122" s="219"/>
      <c r="CR122" s="219"/>
      <c r="CS122" s="219"/>
      <c r="CT122" s="219"/>
      <c r="CU122" s="219"/>
      <c r="CV122" s="219"/>
      <c r="CW122" s="219"/>
      <c r="CX122" s="219"/>
      <c r="CY122" s="219"/>
      <c r="CZ122" s="219"/>
      <c r="DA122" s="219"/>
      <c r="DB122" s="219"/>
      <c r="DC122" s="219"/>
      <c r="DD122" s="219"/>
      <c r="DE122" s="219"/>
      <c r="DF122" s="219"/>
      <c r="DG122" s="219"/>
      <c r="DH122" s="219"/>
      <c r="DI122" s="219"/>
      <c r="DJ122" s="219"/>
      <c r="DK122" s="219"/>
      <c r="DL122" s="219"/>
      <c r="DM122" s="219"/>
      <c r="DN122" s="219"/>
      <c r="DO122" s="219"/>
      <c r="DP122" s="219"/>
      <c r="DQ122" s="219"/>
      <c r="DR122" s="219"/>
      <c r="DS122" s="219"/>
      <c r="DT122" s="219"/>
      <c r="DU122" s="219"/>
      <c r="DV122" s="219"/>
      <c r="DW122" s="219"/>
      <c r="DX122" s="219"/>
      <c r="DY122" s="219"/>
      <c r="DZ122" s="219"/>
      <c r="EA122" s="219"/>
      <c r="EB122" s="219"/>
      <c r="EC122" s="219"/>
      <c r="ED122" s="219"/>
      <c r="EE122" s="219"/>
      <c r="EF122" s="219"/>
      <c r="EG122" s="219"/>
      <c r="EH122" s="219"/>
      <c r="EI122" s="219"/>
      <c r="EJ122" s="219"/>
      <c r="EK122" s="219"/>
      <c r="EL122" s="219"/>
      <c r="EM122" s="219"/>
      <c r="EN122" s="219"/>
      <c r="EO122" s="219"/>
      <c r="EP122" s="219"/>
      <c r="EQ122" s="219"/>
      <c r="ER122" s="219"/>
      <c r="ES122" s="219"/>
      <c r="ET122" s="219"/>
      <c r="EU122" s="219"/>
      <c r="EV122" s="219"/>
      <c r="EW122" s="219"/>
      <c r="EX122" s="219"/>
      <c r="EY122" s="219"/>
      <c r="EZ122" s="219"/>
      <c r="FA122" s="219"/>
      <c r="FB122" s="219"/>
      <c r="FC122" s="219"/>
      <c r="FD122" s="219"/>
      <c r="FE122" s="219"/>
      <c r="FF122" s="219"/>
      <c r="FG122" s="219"/>
      <c r="FH122" s="219"/>
      <c r="FI122" s="219"/>
      <c r="FJ122" s="219"/>
      <c r="FK122" s="219"/>
      <c r="FL122" s="219"/>
      <c r="FM122" s="219"/>
      <c r="FN122" s="219"/>
      <c r="FO122" s="219"/>
      <c r="FP122" s="219"/>
      <c r="FQ122" s="219"/>
      <c r="FR122" s="219"/>
      <c r="FS122" s="219"/>
      <c r="FT122" s="219"/>
      <c r="FU122" s="219"/>
      <c r="FV122" s="219"/>
      <c r="FW122" s="219"/>
      <c r="FX122" s="219"/>
      <c r="FY122" s="219"/>
      <c r="FZ122" s="219"/>
      <c r="GA122" s="219"/>
      <c r="GB122" s="219"/>
      <c r="GC122" s="219"/>
      <c r="GD122" s="219"/>
      <c r="GE122" s="219"/>
      <c r="GF122" s="219"/>
      <c r="GG122" s="219"/>
      <c r="GH122" s="219"/>
      <c r="GI122" s="219"/>
      <c r="GJ122" s="219"/>
      <c r="GK122" s="219"/>
      <c r="GL122" s="219"/>
      <c r="GM122" s="219"/>
      <c r="GN122" s="219"/>
      <c r="GO122" s="219"/>
      <c r="GP122" s="219"/>
      <c r="GQ122" s="219"/>
      <c r="GR122" s="219"/>
      <c r="GS122" s="219"/>
      <c r="GT122" s="219"/>
      <c r="GU122" s="219"/>
      <c r="GV122" s="219"/>
      <c r="GW122" s="219"/>
      <c r="GX122" s="219"/>
      <c r="GY122" s="219"/>
      <c r="GZ122" s="219"/>
      <c r="HA122" s="219"/>
      <c r="HB122" s="219"/>
      <c r="HC122" s="219"/>
      <c r="HD122" s="219"/>
      <c r="HE122" s="219"/>
      <c r="HF122" s="219"/>
      <c r="HG122" s="219"/>
      <c r="HH122" s="219"/>
      <c r="HI122" s="219"/>
      <c r="HJ122" s="219"/>
      <c r="HK122" s="219"/>
      <c r="HL122" s="219"/>
      <c r="HM122" s="219"/>
      <c r="HN122" s="219"/>
      <c r="HO122" s="219"/>
      <c r="HP122" s="219"/>
      <c r="HQ122" s="219"/>
      <c r="HR122" s="219"/>
      <c r="HS122" s="219"/>
      <c r="HT122" s="219"/>
      <c r="HU122" s="219"/>
      <c r="HV122" s="219"/>
      <c r="HW122" s="219"/>
      <c r="HX122" s="219"/>
      <c r="HY122" s="219"/>
      <c r="HZ122" s="219"/>
      <c r="IA122" s="219"/>
      <c r="IB122" s="219"/>
      <c r="IC122" s="219"/>
      <c r="ID122" s="219"/>
      <c r="IE122" s="219"/>
      <c r="IF122" s="219"/>
      <c r="IG122" s="219"/>
      <c r="IH122" s="219"/>
      <c r="II122" s="219"/>
      <c r="IJ122" s="219"/>
      <c r="IK122" s="219"/>
      <c r="IL122" s="219"/>
      <c r="IM122" s="219"/>
      <c r="IN122" s="219"/>
      <c r="IO122" s="219"/>
      <c r="IP122" s="219"/>
      <c r="IQ122" s="219"/>
      <c r="IR122" s="219"/>
      <c r="IS122" s="219"/>
      <c r="IT122" s="219"/>
      <c r="IU122" s="219"/>
      <c r="IV122" s="219"/>
      <c r="IW122" s="219"/>
      <c r="IX122" s="219"/>
      <c r="IY122" s="219"/>
      <c r="IZ122" s="219"/>
      <c r="JA122" s="219"/>
      <c r="JB122" s="219"/>
      <c r="JC122" s="219"/>
      <c r="JD122" s="219"/>
      <c r="JE122" s="219"/>
      <c r="JF122" s="219"/>
      <c r="JG122" s="219"/>
      <c r="JH122" s="219"/>
      <c r="JI122" s="219"/>
      <c r="JJ122" s="219"/>
      <c r="JK122" s="219"/>
      <c r="JL122" s="219"/>
      <c r="JM122" s="219"/>
      <c r="JN122" s="219"/>
      <c r="JO122" s="219"/>
    </row>
    <row r="123" spans="1:275" s="220" customFormat="1" ht="243.75" customHeight="1" x14ac:dyDescent="0.25">
      <c r="A123" s="319">
        <v>94</v>
      </c>
      <c r="B123" s="367" t="s">
        <v>329</v>
      </c>
      <c r="C123" s="320">
        <v>80101706</v>
      </c>
      <c r="D123" s="321" t="s">
        <v>495</v>
      </c>
      <c r="E123" s="320" t="s">
        <v>331</v>
      </c>
      <c r="F123" s="320">
        <v>1</v>
      </c>
      <c r="G123" s="322" t="s">
        <v>254</v>
      </c>
      <c r="H123" s="497" t="s">
        <v>365</v>
      </c>
      <c r="I123" s="320" t="s">
        <v>227</v>
      </c>
      <c r="J123" s="320" t="s">
        <v>213</v>
      </c>
      <c r="K123" s="320" t="s">
        <v>334</v>
      </c>
      <c r="L123" s="324">
        <v>74865000</v>
      </c>
      <c r="M123" s="325">
        <v>74865000</v>
      </c>
      <c r="N123" s="326" t="s">
        <v>205</v>
      </c>
      <c r="O123" s="326" t="s">
        <v>206</v>
      </c>
      <c r="P123" s="327" t="s">
        <v>207</v>
      </c>
      <c r="Q123" s="523"/>
      <c r="R123" s="393" t="s">
        <v>514</v>
      </c>
      <c r="S123" s="394" t="s">
        <v>515</v>
      </c>
      <c r="T123" s="395">
        <v>42393</v>
      </c>
      <c r="U123" s="396" t="s">
        <v>505</v>
      </c>
      <c r="V123" s="397" t="s">
        <v>372</v>
      </c>
      <c r="W123" s="398">
        <v>71610000</v>
      </c>
      <c r="X123" s="348"/>
      <c r="Y123" s="398">
        <v>71610000</v>
      </c>
      <c r="Z123" s="398">
        <v>71610000</v>
      </c>
      <c r="AA123" s="396" t="s">
        <v>506</v>
      </c>
      <c r="AB123" s="527"/>
      <c r="AC123" s="527"/>
      <c r="AD123" s="527"/>
      <c r="AE123" s="527"/>
      <c r="AF123" s="527"/>
      <c r="AG123" s="527"/>
      <c r="AH123" s="396" t="s">
        <v>374</v>
      </c>
      <c r="AI123" s="395">
        <v>42759</v>
      </c>
      <c r="AJ123" s="395">
        <v>43091</v>
      </c>
      <c r="AK123" s="397" t="s">
        <v>507</v>
      </c>
      <c r="AL123" s="400" t="s">
        <v>329</v>
      </c>
      <c r="AM123" s="524"/>
      <c r="AN123" s="524"/>
      <c r="AO123" s="524"/>
      <c r="AP123" s="524"/>
      <c r="AQ123" s="524"/>
      <c r="AR123" s="525"/>
      <c r="AS123" s="525"/>
      <c r="AT123" s="452"/>
      <c r="AU123" s="452"/>
      <c r="AV123" s="452"/>
      <c r="AW123" s="452"/>
      <c r="AX123" s="452"/>
      <c r="AY123" s="452"/>
      <c r="AZ123" s="452"/>
      <c r="BA123" s="452"/>
      <c r="BB123" s="219"/>
      <c r="BC123" s="219"/>
      <c r="BD123" s="219"/>
      <c r="BE123" s="219"/>
      <c r="BF123" s="219"/>
      <c r="BG123" s="219"/>
      <c r="BH123" s="219"/>
      <c r="BI123" s="219"/>
      <c r="BJ123" s="219"/>
      <c r="BK123" s="219"/>
      <c r="BL123" s="219"/>
      <c r="BM123" s="219"/>
      <c r="BN123" s="219"/>
      <c r="BO123" s="219"/>
      <c r="BP123" s="219"/>
      <c r="BQ123" s="219"/>
      <c r="BR123" s="219"/>
      <c r="BS123" s="219"/>
      <c r="BT123" s="219"/>
      <c r="BU123" s="219"/>
      <c r="BV123" s="219"/>
      <c r="BW123" s="219"/>
      <c r="BX123" s="219"/>
      <c r="BY123" s="219"/>
      <c r="BZ123" s="219"/>
      <c r="CA123" s="219"/>
      <c r="CB123" s="219"/>
      <c r="CC123" s="219"/>
      <c r="CD123" s="219"/>
      <c r="CE123" s="219"/>
      <c r="CF123" s="219"/>
      <c r="CG123" s="219"/>
      <c r="CH123" s="219"/>
      <c r="CI123" s="219"/>
      <c r="CJ123" s="219"/>
      <c r="CK123" s="219"/>
      <c r="CL123" s="219"/>
      <c r="CM123" s="219"/>
      <c r="CN123" s="219"/>
      <c r="CO123" s="219"/>
      <c r="CP123" s="219"/>
      <c r="CQ123" s="219"/>
      <c r="CR123" s="219"/>
      <c r="CS123" s="219"/>
      <c r="CT123" s="219"/>
      <c r="CU123" s="219"/>
      <c r="CV123" s="219"/>
      <c r="CW123" s="219"/>
      <c r="CX123" s="219"/>
      <c r="CY123" s="219"/>
      <c r="CZ123" s="219"/>
      <c r="DA123" s="219"/>
      <c r="DB123" s="219"/>
      <c r="DC123" s="219"/>
      <c r="DD123" s="219"/>
      <c r="DE123" s="219"/>
      <c r="DF123" s="219"/>
      <c r="DG123" s="219"/>
      <c r="DH123" s="219"/>
      <c r="DI123" s="219"/>
      <c r="DJ123" s="219"/>
      <c r="DK123" s="219"/>
      <c r="DL123" s="219"/>
      <c r="DM123" s="219"/>
      <c r="DN123" s="219"/>
      <c r="DO123" s="219"/>
      <c r="DP123" s="219"/>
      <c r="DQ123" s="219"/>
      <c r="DR123" s="219"/>
      <c r="DS123" s="219"/>
      <c r="DT123" s="219"/>
      <c r="DU123" s="219"/>
      <c r="DV123" s="219"/>
      <c r="DW123" s="219"/>
      <c r="DX123" s="219"/>
      <c r="DY123" s="219"/>
      <c r="DZ123" s="219"/>
      <c r="EA123" s="219"/>
      <c r="EB123" s="219"/>
      <c r="EC123" s="219"/>
      <c r="ED123" s="219"/>
      <c r="EE123" s="219"/>
      <c r="EF123" s="219"/>
      <c r="EG123" s="219"/>
      <c r="EH123" s="219"/>
      <c r="EI123" s="219"/>
      <c r="EJ123" s="219"/>
      <c r="EK123" s="219"/>
      <c r="EL123" s="219"/>
      <c r="EM123" s="219"/>
      <c r="EN123" s="219"/>
      <c r="EO123" s="219"/>
      <c r="EP123" s="219"/>
      <c r="EQ123" s="219"/>
      <c r="ER123" s="219"/>
      <c r="ES123" s="219"/>
      <c r="ET123" s="219"/>
      <c r="EU123" s="219"/>
      <c r="EV123" s="219"/>
      <c r="EW123" s="219"/>
      <c r="EX123" s="219"/>
      <c r="EY123" s="219"/>
      <c r="EZ123" s="219"/>
      <c r="FA123" s="219"/>
      <c r="FB123" s="219"/>
      <c r="FC123" s="219"/>
      <c r="FD123" s="219"/>
      <c r="FE123" s="219"/>
      <c r="FF123" s="219"/>
      <c r="FG123" s="219"/>
      <c r="FH123" s="219"/>
      <c r="FI123" s="219"/>
      <c r="FJ123" s="219"/>
      <c r="FK123" s="219"/>
      <c r="FL123" s="219"/>
      <c r="FM123" s="219"/>
      <c r="FN123" s="219"/>
      <c r="FO123" s="219"/>
      <c r="FP123" s="219"/>
      <c r="FQ123" s="219"/>
      <c r="FR123" s="219"/>
      <c r="FS123" s="219"/>
      <c r="FT123" s="219"/>
      <c r="FU123" s="219"/>
      <c r="FV123" s="219"/>
      <c r="FW123" s="219"/>
      <c r="FX123" s="219"/>
      <c r="FY123" s="219"/>
      <c r="FZ123" s="219"/>
      <c r="GA123" s="219"/>
      <c r="GB123" s="219"/>
      <c r="GC123" s="219"/>
      <c r="GD123" s="219"/>
      <c r="GE123" s="219"/>
      <c r="GF123" s="219"/>
      <c r="GG123" s="219"/>
      <c r="GH123" s="219"/>
      <c r="GI123" s="219"/>
      <c r="GJ123" s="219"/>
      <c r="GK123" s="219"/>
      <c r="GL123" s="219"/>
      <c r="GM123" s="219"/>
      <c r="GN123" s="219"/>
      <c r="GO123" s="219"/>
      <c r="GP123" s="219"/>
      <c r="GQ123" s="219"/>
      <c r="GR123" s="219"/>
      <c r="GS123" s="219"/>
      <c r="GT123" s="219"/>
      <c r="GU123" s="219"/>
      <c r="GV123" s="219"/>
      <c r="GW123" s="219"/>
      <c r="GX123" s="219"/>
      <c r="GY123" s="219"/>
      <c r="GZ123" s="219"/>
      <c r="HA123" s="219"/>
      <c r="HB123" s="219"/>
      <c r="HC123" s="219"/>
      <c r="HD123" s="219"/>
      <c r="HE123" s="219"/>
      <c r="HF123" s="219"/>
      <c r="HG123" s="219"/>
      <c r="HH123" s="219"/>
      <c r="HI123" s="219"/>
      <c r="HJ123" s="219"/>
      <c r="HK123" s="219"/>
      <c r="HL123" s="219"/>
      <c r="HM123" s="219"/>
      <c r="HN123" s="219"/>
      <c r="HO123" s="219"/>
      <c r="HP123" s="219"/>
      <c r="HQ123" s="219"/>
      <c r="HR123" s="219"/>
      <c r="HS123" s="219"/>
      <c r="HT123" s="219"/>
      <c r="HU123" s="219"/>
      <c r="HV123" s="219"/>
      <c r="HW123" s="219"/>
      <c r="HX123" s="219"/>
      <c r="HY123" s="219"/>
      <c r="HZ123" s="219"/>
      <c r="IA123" s="219"/>
      <c r="IB123" s="219"/>
      <c r="IC123" s="219"/>
      <c r="ID123" s="219"/>
      <c r="IE123" s="219"/>
      <c r="IF123" s="219"/>
      <c r="IG123" s="219"/>
      <c r="IH123" s="219"/>
      <c r="II123" s="219"/>
      <c r="IJ123" s="219"/>
      <c r="IK123" s="219"/>
      <c r="IL123" s="219"/>
      <c r="IM123" s="219"/>
      <c r="IN123" s="219"/>
      <c r="IO123" s="219"/>
      <c r="IP123" s="219"/>
      <c r="IQ123" s="219"/>
      <c r="IR123" s="219"/>
      <c r="IS123" s="219"/>
      <c r="IT123" s="219"/>
      <c r="IU123" s="219"/>
      <c r="IV123" s="219"/>
      <c r="IW123" s="219"/>
      <c r="IX123" s="219"/>
      <c r="IY123" s="219"/>
      <c r="IZ123" s="219"/>
      <c r="JA123" s="219"/>
      <c r="JB123" s="219"/>
      <c r="JC123" s="219"/>
      <c r="JD123" s="219"/>
      <c r="JE123" s="219"/>
      <c r="JF123" s="219"/>
      <c r="JG123" s="219"/>
      <c r="JH123" s="219"/>
      <c r="JI123" s="219"/>
      <c r="JJ123" s="219"/>
      <c r="JK123" s="219"/>
      <c r="JL123" s="219"/>
      <c r="JM123" s="219"/>
      <c r="JN123" s="219"/>
      <c r="JO123" s="219"/>
    </row>
    <row r="124" spans="1:275" s="536" customFormat="1" ht="187.5" customHeight="1" x14ac:dyDescent="0.25">
      <c r="A124" s="319">
        <v>95</v>
      </c>
      <c r="B124" s="320" t="s">
        <v>197</v>
      </c>
      <c r="C124" s="320">
        <v>80101706</v>
      </c>
      <c r="D124" s="321" t="s">
        <v>364</v>
      </c>
      <c r="E124" s="320" t="s">
        <v>331</v>
      </c>
      <c r="F124" s="320">
        <v>1</v>
      </c>
      <c r="G124" s="322" t="s">
        <v>254</v>
      </c>
      <c r="H124" s="497" t="s">
        <v>365</v>
      </c>
      <c r="I124" s="320" t="s">
        <v>227</v>
      </c>
      <c r="J124" s="320" t="s">
        <v>213</v>
      </c>
      <c r="K124" s="320" t="s">
        <v>366</v>
      </c>
      <c r="L124" s="324">
        <v>63388000</v>
      </c>
      <c r="M124" s="325">
        <v>63388000</v>
      </c>
      <c r="N124" s="326" t="s">
        <v>205</v>
      </c>
      <c r="O124" s="326" t="s">
        <v>206</v>
      </c>
      <c r="P124" s="327" t="s">
        <v>207</v>
      </c>
      <c r="Q124" s="523"/>
      <c r="R124" s="393" t="s">
        <v>516</v>
      </c>
      <c r="S124" s="394" t="s">
        <v>517</v>
      </c>
      <c r="T124" s="395">
        <v>42379</v>
      </c>
      <c r="U124" s="396" t="s">
        <v>518</v>
      </c>
      <c r="V124" s="397" t="s">
        <v>372</v>
      </c>
      <c r="W124" s="398">
        <v>63388000</v>
      </c>
      <c r="X124" s="348"/>
      <c r="Y124" s="398">
        <v>63388000</v>
      </c>
      <c r="Z124" s="398">
        <v>63388000</v>
      </c>
      <c r="AA124" s="397" t="s">
        <v>519</v>
      </c>
      <c r="AB124" s="527"/>
      <c r="AC124" s="527"/>
      <c r="AD124" s="527"/>
      <c r="AE124" s="527"/>
      <c r="AF124" s="527"/>
      <c r="AG124" s="527"/>
      <c r="AH124" s="396" t="s">
        <v>520</v>
      </c>
      <c r="AI124" s="395">
        <v>42745</v>
      </c>
      <c r="AJ124" s="395">
        <v>43093</v>
      </c>
      <c r="AK124" s="397" t="s">
        <v>513</v>
      </c>
      <c r="AL124" s="400" t="s">
        <v>381</v>
      </c>
      <c r="AM124" s="524"/>
      <c r="AN124" s="524"/>
      <c r="AO124" s="524"/>
      <c r="AP124" s="524"/>
      <c r="AQ124" s="524"/>
      <c r="AR124" s="525"/>
      <c r="AS124" s="525"/>
      <c r="AT124" s="452"/>
      <c r="AU124" s="452"/>
      <c r="AV124" s="452"/>
      <c r="AW124" s="452"/>
      <c r="AX124" s="452"/>
      <c r="AY124" s="452"/>
      <c r="AZ124" s="452"/>
      <c r="BA124" s="452"/>
      <c r="BB124" s="534"/>
      <c r="BC124" s="535"/>
      <c r="BD124" s="535"/>
      <c r="BE124" s="535"/>
      <c r="BF124" s="535"/>
      <c r="BG124" s="535"/>
      <c r="BH124" s="535"/>
      <c r="BI124" s="535"/>
      <c r="BJ124" s="535"/>
      <c r="BK124" s="535"/>
      <c r="BL124" s="535"/>
      <c r="BM124" s="535"/>
      <c r="BN124" s="535"/>
      <c r="BO124" s="535"/>
      <c r="BP124" s="535"/>
      <c r="BQ124" s="535"/>
      <c r="BR124" s="535"/>
      <c r="BS124" s="535"/>
      <c r="BT124" s="535"/>
      <c r="BU124" s="535"/>
      <c r="BV124" s="535"/>
      <c r="BW124" s="535"/>
      <c r="BX124" s="535"/>
      <c r="BY124" s="535"/>
      <c r="BZ124" s="535"/>
      <c r="CA124" s="535"/>
      <c r="CB124" s="535"/>
      <c r="CC124" s="535"/>
      <c r="CD124" s="535"/>
      <c r="CE124" s="535"/>
      <c r="CF124" s="535"/>
      <c r="CG124" s="535"/>
      <c r="CH124" s="535"/>
      <c r="CI124" s="535"/>
      <c r="CJ124" s="535"/>
      <c r="CK124" s="535"/>
      <c r="CL124" s="535"/>
      <c r="CM124" s="535"/>
      <c r="CN124" s="535"/>
      <c r="CO124" s="535"/>
      <c r="CP124" s="535"/>
      <c r="CQ124" s="535"/>
      <c r="CR124" s="535"/>
      <c r="CS124" s="535"/>
      <c r="CT124" s="535"/>
      <c r="CU124" s="535"/>
      <c r="CV124" s="535"/>
      <c r="CW124" s="535"/>
      <c r="CX124" s="535"/>
      <c r="CY124" s="535"/>
      <c r="CZ124" s="535"/>
      <c r="DA124" s="535"/>
      <c r="DB124" s="535"/>
      <c r="DC124" s="535"/>
      <c r="DD124" s="535"/>
      <c r="DE124" s="535"/>
      <c r="DF124" s="535"/>
      <c r="DG124" s="535"/>
      <c r="DH124" s="535"/>
      <c r="DI124" s="535"/>
      <c r="DJ124" s="535"/>
      <c r="DK124" s="535"/>
      <c r="DL124" s="535"/>
      <c r="DM124" s="535"/>
      <c r="DN124" s="535"/>
      <c r="DO124" s="535"/>
      <c r="DP124" s="535"/>
      <c r="DQ124" s="535"/>
      <c r="DR124" s="535"/>
      <c r="DS124" s="535"/>
      <c r="DT124" s="535"/>
      <c r="DU124" s="535"/>
      <c r="DV124" s="535"/>
      <c r="DW124" s="535"/>
      <c r="DX124" s="535"/>
      <c r="DY124" s="535"/>
      <c r="DZ124" s="535"/>
      <c r="EA124" s="535"/>
      <c r="EB124" s="535"/>
      <c r="EC124" s="535"/>
      <c r="ED124" s="535"/>
      <c r="EE124" s="535"/>
      <c r="EF124" s="535"/>
      <c r="EG124" s="535"/>
      <c r="EH124" s="535"/>
      <c r="EI124" s="535"/>
      <c r="EJ124" s="535"/>
      <c r="EK124" s="535"/>
      <c r="EL124" s="535"/>
      <c r="EM124" s="535"/>
      <c r="EN124" s="535"/>
      <c r="EO124" s="535"/>
      <c r="EP124" s="535"/>
      <c r="EQ124" s="535"/>
      <c r="ER124" s="535"/>
      <c r="ES124" s="535"/>
      <c r="ET124" s="535"/>
      <c r="EU124" s="535"/>
      <c r="EV124" s="535"/>
      <c r="EW124" s="535"/>
      <c r="EX124" s="535"/>
      <c r="EY124" s="535"/>
      <c r="EZ124" s="535"/>
      <c r="FA124" s="535"/>
      <c r="FB124" s="535"/>
      <c r="FC124" s="535"/>
      <c r="FD124" s="535"/>
      <c r="FE124" s="535"/>
      <c r="FF124" s="535"/>
      <c r="FG124" s="535"/>
      <c r="FH124" s="535"/>
      <c r="FI124" s="535"/>
      <c r="FJ124" s="535"/>
      <c r="FK124" s="535"/>
      <c r="FL124" s="535"/>
      <c r="FM124" s="535"/>
      <c r="FN124" s="535"/>
      <c r="FO124" s="535"/>
      <c r="FP124" s="535"/>
      <c r="FQ124" s="535"/>
      <c r="FR124" s="535"/>
      <c r="FS124" s="535"/>
      <c r="FT124" s="535"/>
      <c r="FU124" s="535"/>
      <c r="FV124" s="535"/>
      <c r="FW124" s="535"/>
      <c r="FX124" s="535"/>
      <c r="FY124" s="535"/>
      <c r="FZ124" s="535"/>
      <c r="GA124" s="535"/>
      <c r="GB124" s="535"/>
      <c r="GC124" s="535"/>
      <c r="GD124" s="535"/>
      <c r="GE124" s="535"/>
      <c r="GF124" s="535"/>
      <c r="GG124" s="535"/>
      <c r="GH124" s="535"/>
      <c r="GI124" s="535"/>
      <c r="GJ124" s="535"/>
      <c r="GK124" s="535"/>
      <c r="GL124" s="535"/>
      <c r="GM124" s="535"/>
      <c r="GN124" s="535"/>
      <c r="GO124" s="535"/>
      <c r="GP124" s="535"/>
      <c r="GQ124" s="535"/>
      <c r="GR124" s="535"/>
      <c r="GS124" s="535"/>
      <c r="GT124" s="535"/>
      <c r="GU124" s="535"/>
      <c r="GV124" s="535"/>
      <c r="GW124" s="535"/>
      <c r="GX124" s="535"/>
      <c r="GY124" s="535"/>
      <c r="GZ124" s="535"/>
      <c r="HA124" s="535"/>
      <c r="HB124" s="535"/>
      <c r="HC124" s="535"/>
      <c r="HD124" s="535"/>
      <c r="HE124" s="535"/>
      <c r="HF124" s="535"/>
      <c r="HG124" s="535"/>
      <c r="HH124" s="535"/>
      <c r="HI124" s="535"/>
      <c r="HJ124" s="535"/>
      <c r="HK124" s="535"/>
      <c r="HL124" s="535"/>
      <c r="HM124" s="535"/>
      <c r="HN124" s="535"/>
      <c r="HO124" s="535"/>
      <c r="HP124" s="535"/>
      <c r="HQ124" s="535"/>
      <c r="HR124" s="535"/>
      <c r="HS124" s="535"/>
      <c r="HT124" s="535"/>
      <c r="HU124" s="535"/>
      <c r="HV124" s="535"/>
      <c r="HW124" s="535"/>
      <c r="HX124" s="535"/>
      <c r="HY124" s="535"/>
      <c r="HZ124" s="535"/>
      <c r="IA124" s="535"/>
      <c r="IB124" s="535"/>
      <c r="IC124" s="535"/>
      <c r="ID124" s="535"/>
      <c r="IE124" s="535"/>
      <c r="IF124" s="535"/>
      <c r="IG124" s="535"/>
      <c r="IH124" s="535"/>
      <c r="II124" s="535"/>
      <c r="IJ124" s="535"/>
      <c r="IK124" s="535"/>
      <c r="IL124" s="535"/>
      <c r="IM124" s="535"/>
      <c r="IN124" s="535"/>
      <c r="IO124" s="535"/>
      <c r="IP124" s="535"/>
      <c r="IQ124" s="535"/>
      <c r="IR124" s="535"/>
      <c r="IS124" s="535"/>
      <c r="IT124" s="535"/>
      <c r="IU124" s="535"/>
      <c r="IV124" s="535"/>
      <c r="IW124" s="535"/>
      <c r="IX124" s="535"/>
      <c r="IY124" s="535"/>
      <c r="IZ124" s="535"/>
      <c r="JA124" s="535"/>
      <c r="JB124" s="535"/>
      <c r="JC124" s="535"/>
      <c r="JD124" s="535"/>
      <c r="JE124" s="535"/>
      <c r="JF124" s="535"/>
      <c r="JG124" s="535"/>
      <c r="JH124" s="535"/>
      <c r="JI124" s="535"/>
      <c r="JJ124" s="535"/>
      <c r="JK124" s="535"/>
      <c r="JL124" s="535"/>
      <c r="JM124" s="535"/>
      <c r="JN124" s="535"/>
      <c r="JO124" s="535"/>
    </row>
    <row r="125" spans="1:275" s="220" customFormat="1" ht="168.75" customHeight="1" x14ac:dyDescent="0.25">
      <c r="A125" s="319">
        <v>96</v>
      </c>
      <c r="B125" s="320" t="s">
        <v>197</v>
      </c>
      <c r="C125" s="320">
        <v>80101706</v>
      </c>
      <c r="D125" s="321" t="s">
        <v>364</v>
      </c>
      <c r="E125" s="320" t="s">
        <v>331</v>
      </c>
      <c r="F125" s="320">
        <v>1</v>
      </c>
      <c r="G125" s="322" t="s">
        <v>254</v>
      </c>
      <c r="H125" s="497" t="s">
        <v>383</v>
      </c>
      <c r="I125" s="320" t="s">
        <v>227</v>
      </c>
      <c r="J125" s="320" t="s">
        <v>213</v>
      </c>
      <c r="K125" s="320" t="s">
        <v>366</v>
      </c>
      <c r="L125" s="324">
        <v>19950000</v>
      </c>
      <c r="M125" s="325">
        <v>19950000</v>
      </c>
      <c r="N125" s="326" t="s">
        <v>205</v>
      </c>
      <c r="O125" s="326" t="s">
        <v>206</v>
      </c>
      <c r="P125" s="327" t="s">
        <v>321</v>
      </c>
      <c r="Q125" s="523"/>
      <c r="R125" s="393" t="s">
        <v>521</v>
      </c>
      <c r="S125" s="394" t="s">
        <v>522</v>
      </c>
      <c r="T125" s="395">
        <v>42394</v>
      </c>
      <c r="U125" s="396" t="s">
        <v>523</v>
      </c>
      <c r="V125" s="397" t="s">
        <v>372</v>
      </c>
      <c r="W125" s="398">
        <v>19950000</v>
      </c>
      <c r="X125" s="348"/>
      <c r="Y125" s="398">
        <v>19950000</v>
      </c>
      <c r="Z125" s="398">
        <v>19950000</v>
      </c>
      <c r="AA125" s="396" t="s">
        <v>524</v>
      </c>
      <c r="AB125" s="527"/>
      <c r="AC125" s="527"/>
      <c r="AD125" s="527"/>
      <c r="AE125" s="527"/>
      <c r="AF125" s="527"/>
      <c r="AG125" s="527"/>
      <c r="AH125" s="396" t="s">
        <v>390</v>
      </c>
      <c r="AI125" s="395">
        <v>42761</v>
      </c>
      <c r="AJ125" s="395">
        <v>42865</v>
      </c>
      <c r="AK125" s="397" t="s">
        <v>380</v>
      </c>
      <c r="AL125" s="400" t="s">
        <v>381</v>
      </c>
      <c r="AM125" s="524"/>
      <c r="AN125" s="524"/>
      <c r="AO125" s="524"/>
      <c r="AP125" s="524"/>
      <c r="AQ125" s="524"/>
      <c r="AR125" s="525"/>
      <c r="AS125" s="525"/>
      <c r="AT125" s="452"/>
      <c r="AU125" s="452"/>
      <c r="AV125" s="452"/>
      <c r="AW125" s="452"/>
      <c r="AX125" s="452"/>
      <c r="AY125" s="452"/>
      <c r="AZ125" s="452"/>
      <c r="BA125" s="452"/>
      <c r="BB125" s="219"/>
      <c r="BC125" s="219"/>
      <c r="BD125" s="219"/>
      <c r="BE125" s="219"/>
      <c r="BF125" s="219"/>
      <c r="BG125" s="219"/>
      <c r="BH125" s="219"/>
      <c r="BI125" s="219"/>
      <c r="BJ125" s="219"/>
      <c r="BK125" s="219"/>
      <c r="BL125" s="219"/>
      <c r="BM125" s="219"/>
      <c r="BN125" s="219"/>
      <c r="BO125" s="219"/>
      <c r="BP125" s="219"/>
      <c r="BQ125" s="219"/>
      <c r="BR125" s="219"/>
      <c r="BS125" s="219"/>
      <c r="BT125" s="219"/>
      <c r="BU125" s="219"/>
      <c r="BV125" s="219"/>
      <c r="BW125" s="219"/>
      <c r="BX125" s="219"/>
      <c r="BY125" s="219"/>
      <c r="BZ125" s="219"/>
      <c r="CA125" s="219"/>
      <c r="CB125" s="219"/>
      <c r="CC125" s="219"/>
      <c r="CD125" s="219"/>
      <c r="CE125" s="219"/>
      <c r="CF125" s="219"/>
      <c r="CG125" s="219"/>
      <c r="CH125" s="219"/>
      <c r="CI125" s="219"/>
      <c r="CJ125" s="219"/>
      <c r="CK125" s="219"/>
      <c r="CL125" s="219"/>
      <c r="CM125" s="219"/>
      <c r="CN125" s="219"/>
      <c r="CO125" s="219"/>
      <c r="CP125" s="219"/>
      <c r="CQ125" s="219"/>
      <c r="CR125" s="219"/>
      <c r="CS125" s="219"/>
      <c r="CT125" s="219"/>
      <c r="CU125" s="219"/>
      <c r="CV125" s="219"/>
      <c r="CW125" s="219"/>
      <c r="CX125" s="219"/>
      <c r="CY125" s="219"/>
      <c r="CZ125" s="219"/>
      <c r="DA125" s="219"/>
      <c r="DB125" s="219"/>
      <c r="DC125" s="219"/>
      <c r="DD125" s="219"/>
      <c r="DE125" s="219"/>
      <c r="DF125" s="219"/>
      <c r="DG125" s="219"/>
      <c r="DH125" s="219"/>
      <c r="DI125" s="219"/>
      <c r="DJ125" s="219"/>
      <c r="DK125" s="219"/>
      <c r="DL125" s="219"/>
      <c r="DM125" s="219"/>
      <c r="DN125" s="219"/>
      <c r="DO125" s="219"/>
      <c r="DP125" s="219"/>
      <c r="DQ125" s="219"/>
      <c r="DR125" s="219"/>
      <c r="DS125" s="219"/>
      <c r="DT125" s="219"/>
      <c r="DU125" s="219"/>
      <c r="DV125" s="219"/>
      <c r="DW125" s="219"/>
      <c r="DX125" s="219"/>
      <c r="DY125" s="219"/>
      <c r="DZ125" s="219"/>
      <c r="EA125" s="219"/>
      <c r="EB125" s="219"/>
      <c r="EC125" s="219"/>
      <c r="ED125" s="219"/>
      <c r="EE125" s="219"/>
      <c r="EF125" s="219"/>
      <c r="EG125" s="219"/>
      <c r="EH125" s="219"/>
      <c r="EI125" s="219"/>
      <c r="EJ125" s="219"/>
      <c r="EK125" s="219"/>
      <c r="EL125" s="219"/>
      <c r="EM125" s="219"/>
      <c r="EN125" s="219"/>
      <c r="EO125" s="219"/>
      <c r="EP125" s="219"/>
      <c r="EQ125" s="219"/>
      <c r="ER125" s="219"/>
      <c r="ES125" s="219"/>
      <c r="ET125" s="219"/>
      <c r="EU125" s="219"/>
      <c r="EV125" s="219"/>
      <c r="EW125" s="219"/>
      <c r="EX125" s="219"/>
      <c r="EY125" s="219"/>
      <c r="EZ125" s="219"/>
      <c r="FA125" s="219"/>
      <c r="FB125" s="219"/>
      <c r="FC125" s="219"/>
      <c r="FD125" s="219"/>
      <c r="FE125" s="219"/>
      <c r="FF125" s="219"/>
      <c r="FG125" s="219"/>
      <c r="FH125" s="219"/>
      <c r="FI125" s="219"/>
      <c r="FJ125" s="219"/>
      <c r="FK125" s="219"/>
      <c r="FL125" s="219"/>
      <c r="FM125" s="219"/>
      <c r="FN125" s="219"/>
      <c r="FO125" s="219"/>
      <c r="FP125" s="219"/>
      <c r="FQ125" s="219"/>
      <c r="FR125" s="219"/>
      <c r="FS125" s="219"/>
      <c r="FT125" s="219"/>
      <c r="FU125" s="219"/>
      <c r="FV125" s="219"/>
      <c r="FW125" s="219"/>
      <c r="FX125" s="219"/>
      <c r="FY125" s="219"/>
      <c r="FZ125" s="219"/>
      <c r="GA125" s="219"/>
      <c r="GB125" s="219"/>
      <c r="GC125" s="219"/>
      <c r="GD125" s="219"/>
      <c r="GE125" s="219"/>
      <c r="GF125" s="219"/>
      <c r="GG125" s="219"/>
      <c r="GH125" s="219"/>
      <c r="GI125" s="219"/>
      <c r="GJ125" s="219"/>
      <c r="GK125" s="219"/>
      <c r="GL125" s="219"/>
      <c r="GM125" s="219"/>
      <c r="GN125" s="219"/>
      <c r="GO125" s="219"/>
      <c r="GP125" s="219"/>
      <c r="GQ125" s="219"/>
      <c r="GR125" s="219"/>
      <c r="GS125" s="219"/>
      <c r="GT125" s="219"/>
      <c r="GU125" s="219"/>
      <c r="GV125" s="219"/>
      <c r="GW125" s="219"/>
      <c r="GX125" s="219"/>
      <c r="GY125" s="219"/>
      <c r="GZ125" s="219"/>
      <c r="HA125" s="219"/>
      <c r="HB125" s="219"/>
      <c r="HC125" s="219"/>
      <c r="HD125" s="219"/>
      <c r="HE125" s="219"/>
      <c r="HF125" s="219"/>
      <c r="HG125" s="219"/>
      <c r="HH125" s="219"/>
      <c r="HI125" s="219"/>
      <c r="HJ125" s="219"/>
      <c r="HK125" s="219"/>
      <c r="HL125" s="219"/>
      <c r="HM125" s="219"/>
      <c r="HN125" s="219"/>
      <c r="HO125" s="219"/>
      <c r="HP125" s="219"/>
      <c r="HQ125" s="219"/>
      <c r="HR125" s="219"/>
      <c r="HS125" s="219"/>
      <c r="HT125" s="219"/>
      <c r="HU125" s="219"/>
      <c r="HV125" s="219"/>
      <c r="HW125" s="219"/>
      <c r="HX125" s="219"/>
      <c r="HY125" s="219"/>
      <c r="HZ125" s="219"/>
      <c r="IA125" s="219"/>
      <c r="IB125" s="219"/>
      <c r="IC125" s="219"/>
      <c r="ID125" s="219"/>
      <c r="IE125" s="219"/>
      <c r="IF125" s="219"/>
      <c r="IG125" s="219"/>
      <c r="IH125" s="219"/>
      <c r="II125" s="219"/>
      <c r="IJ125" s="219"/>
      <c r="IK125" s="219"/>
      <c r="IL125" s="219"/>
      <c r="IM125" s="219"/>
      <c r="IN125" s="219"/>
      <c r="IO125" s="219"/>
      <c r="IP125" s="219"/>
      <c r="IQ125" s="219"/>
      <c r="IR125" s="219"/>
      <c r="IS125" s="219"/>
      <c r="IT125" s="219"/>
      <c r="IU125" s="219"/>
      <c r="IV125" s="219"/>
      <c r="IW125" s="219"/>
      <c r="IX125" s="219"/>
      <c r="IY125" s="219"/>
      <c r="IZ125" s="219"/>
      <c r="JA125" s="219"/>
      <c r="JB125" s="219"/>
      <c r="JC125" s="219"/>
      <c r="JD125" s="219"/>
      <c r="JE125" s="219"/>
      <c r="JF125" s="219"/>
      <c r="JG125" s="219"/>
      <c r="JH125" s="219"/>
      <c r="JI125" s="219"/>
      <c r="JJ125" s="219"/>
      <c r="JK125" s="219"/>
      <c r="JL125" s="219"/>
      <c r="JM125" s="219"/>
      <c r="JN125" s="219"/>
      <c r="JO125" s="219"/>
    </row>
    <row r="126" spans="1:275" s="220" customFormat="1" ht="90" customHeight="1" x14ac:dyDescent="0.25">
      <c r="A126" s="319">
        <v>97</v>
      </c>
      <c r="B126" s="367" t="s">
        <v>329</v>
      </c>
      <c r="C126" s="320">
        <v>80101706</v>
      </c>
      <c r="D126" s="321" t="s">
        <v>495</v>
      </c>
      <c r="E126" s="320" t="s">
        <v>331</v>
      </c>
      <c r="F126" s="320">
        <v>1</v>
      </c>
      <c r="G126" s="322" t="s">
        <v>254</v>
      </c>
      <c r="H126" s="497" t="s">
        <v>383</v>
      </c>
      <c r="I126" s="320" t="s">
        <v>227</v>
      </c>
      <c r="J126" s="320" t="s">
        <v>213</v>
      </c>
      <c r="K126" s="320" t="s">
        <v>334</v>
      </c>
      <c r="L126" s="324">
        <v>22785000</v>
      </c>
      <c r="M126" s="325">
        <v>22785000</v>
      </c>
      <c r="N126" s="326" t="s">
        <v>205</v>
      </c>
      <c r="O126" s="326" t="s">
        <v>206</v>
      </c>
      <c r="P126" s="327" t="s">
        <v>404</v>
      </c>
      <c r="Q126" s="523"/>
      <c r="R126" s="532"/>
      <c r="S126" s="343"/>
      <c r="T126" s="344"/>
      <c r="U126" s="348"/>
      <c r="V126" s="346"/>
      <c r="W126" s="347"/>
      <c r="X126" s="348"/>
      <c r="Y126" s="347"/>
      <c r="Z126" s="347"/>
      <c r="AA126" s="346"/>
      <c r="AB126" s="527"/>
      <c r="AC126" s="527"/>
      <c r="AD126" s="527"/>
      <c r="AE126" s="527"/>
      <c r="AF126" s="527"/>
      <c r="AG126" s="527"/>
      <c r="AH126" s="403"/>
      <c r="AI126" s="351"/>
      <c r="AJ126" s="351"/>
      <c r="AK126" s="346"/>
      <c r="AL126" s="346"/>
      <c r="AM126" s="524"/>
      <c r="AN126" s="524"/>
      <c r="AO126" s="524"/>
      <c r="AP126" s="524"/>
      <c r="AQ126" s="524"/>
      <c r="AR126" s="525"/>
      <c r="AS126" s="525"/>
      <c r="AT126" s="452"/>
      <c r="AU126" s="452"/>
      <c r="AV126" s="452"/>
      <c r="AW126" s="452"/>
      <c r="AX126" s="452"/>
      <c r="AY126" s="452"/>
      <c r="AZ126" s="452"/>
      <c r="BA126" s="452"/>
      <c r="BB126" s="219"/>
      <c r="BC126" s="219"/>
      <c r="BD126" s="219"/>
      <c r="BE126" s="219"/>
      <c r="BF126" s="219"/>
      <c r="BG126" s="219"/>
      <c r="BH126" s="219"/>
      <c r="BI126" s="219"/>
      <c r="BJ126" s="219"/>
      <c r="BK126" s="219"/>
      <c r="BL126" s="219"/>
      <c r="BM126" s="219"/>
      <c r="BN126" s="219"/>
      <c r="BO126" s="219"/>
      <c r="BP126" s="219"/>
      <c r="BQ126" s="219"/>
      <c r="BR126" s="219"/>
      <c r="BS126" s="219"/>
      <c r="BT126" s="219"/>
      <c r="BU126" s="219"/>
      <c r="BV126" s="219"/>
      <c r="BW126" s="219"/>
      <c r="BX126" s="219"/>
      <c r="BY126" s="219"/>
      <c r="BZ126" s="219"/>
      <c r="CA126" s="219"/>
      <c r="CB126" s="219"/>
      <c r="CC126" s="219"/>
      <c r="CD126" s="219"/>
      <c r="CE126" s="219"/>
      <c r="CF126" s="219"/>
      <c r="CG126" s="219"/>
      <c r="CH126" s="219"/>
      <c r="CI126" s="219"/>
      <c r="CJ126" s="219"/>
      <c r="CK126" s="219"/>
      <c r="CL126" s="219"/>
      <c r="CM126" s="219"/>
      <c r="CN126" s="219"/>
      <c r="CO126" s="219"/>
      <c r="CP126" s="219"/>
      <c r="CQ126" s="219"/>
      <c r="CR126" s="219"/>
      <c r="CS126" s="219"/>
      <c r="CT126" s="219"/>
      <c r="CU126" s="219"/>
      <c r="CV126" s="219"/>
      <c r="CW126" s="219"/>
      <c r="CX126" s="219"/>
      <c r="CY126" s="219"/>
      <c r="CZ126" s="219"/>
      <c r="DA126" s="219"/>
      <c r="DB126" s="219"/>
      <c r="DC126" s="219"/>
      <c r="DD126" s="219"/>
      <c r="DE126" s="219"/>
      <c r="DF126" s="219"/>
      <c r="DG126" s="219"/>
      <c r="DH126" s="219"/>
      <c r="DI126" s="219"/>
      <c r="DJ126" s="219"/>
      <c r="DK126" s="219"/>
      <c r="DL126" s="219"/>
      <c r="DM126" s="219"/>
      <c r="DN126" s="219"/>
      <c r="DO126" s="219"/>
      <c r="DP126" s="219"/>
      <c r="DQ126" s="219"/>
      <c r="DR126" s="219"/>
      <c r="DS126" s="219"/>
      <c r="DT126" s="219"/>
      <c r="DU126" s="219"/>
      <c r="DV126" s="219"/>
      <c r="DW126" s="219"/>
      <c r="DX126" s="219"/>
      <c r="DY126" s="219"/>
      <c r="DZ126" s="219"/>
      <c r="EA126" s="219"/>
      <c r="EB126" s="219"/>
      <c r="EC126" s="219"/>
      <c r="ED126" s="219"/>
      <c r="EE126" s="219"/>
      <c r="EF126" s="219"/>
      <c r="EG126" s="219"/>
      <c r="EH126" s="219"/>
      <c r="EI126" s="219"/>
      <c r="EJ126" s="219"/>
      <c r="EK126" s="219"/>
      <c r="EL126" s="219"/>
      <c r="EM126" s="219"/>
      <c r="EN126" s="219"/>
      <c r="EO126" s="219"/>
      <c r="EP126" s="219"/>
      <c r="EQ126" s="219"/>
      <c r="ER126" s="219"/>
      <c r="ES126" s="219"/>
      <c r="ET126" s="219"/>
      <c r="EU126" s="219"/>
      <c r="EV126" s="219"/>
      <c r="EW126" s="219"/>
      <c r="EX126" s="219"/>
      <c r="EY126" s="219"/>
      <c r="EZ126" s="219"/>
      <c r="FA126" s="219"/>
      <c r="FB126" s="219"/>
      <c r="FC126" s="219"/>
      <c r="FD126" s="219"/>
      <c r="FE126" s="219"/>
      <c r="FF126" s="219"/>
      <c r="FG126" s="219"/>
      <c r="FH126" s="219"/>
      <c r="FI126" s="219"/>
      <c r="FJ126" s="219"/>
      <c r="FK126" s="219"/>
      <c r="FL126" s="219"/>
      <c r="FM126" s="219"/>
      <c r="FN126" s="219"/>
      <c r="FO126" s="219"/>
      <c r="FP126" s="219"/>
      <c r="FQ126" s="219"/>
      <c r="FR126" s="219"/>
      <c r="FS126" s="219"/>
      <c r="FT126" s="219"/>
      <c r="FU126" s="219"/>
      <c r="FV126" s="219"/>
      <c r="FW126" s="219"/>
      <c r="FX126" s="219"/>
      <c r="FY126" s="219"/>
      <c r="FZ126" s="219"/>
      <c r="GA126" s="219"/>
      <c r="GB126" s="219"/>
      <c r="GC126" s="219"/>
      <c r="GD126" s="219"/>
      <c r="GE126" s="219"/>
      <c r="GF126" s="219"/>
      <c r="GG126" s="219"/>
      <c r="GH126" s="219"/>
      <c r="GI126" s="219"/>
      <c r="GJ126" s="219"/>
      <c r="GK126" s="219"/>
      <c r="GL126" s="219"/>
      <c r="GM126" s="219"/>
      <c r="GN126" s="219"/>
      <c r="GO126" s="219"/>
      <c r="GP126" s="219"/>
      <c r="GQ126" s="219"/>
      <c r="GR126" s="219"/>
      <c r="GS126" s="219"/>
      <c r="GT126" s="219"/>
      <c r="GU126" s="219"/>
      <c r="GV126" s="219"/>
      <c r="GW126" s="219"/>
      <c r="GX126" s="219"/>
      <c r="GY126" s="219"/>
      <c r="GZ126" s="219"/>
      <c r="HA126" s="219"/>
      <c r="HB126" s="219"/>
      <c r="HC126" s="219"/>
      <c r="HD126" s="219"/>
      <c r="HE126" s="219"/>
      <c r="HF126" s="219"/>
      <c r="HG126" s="219"/>
      <c r="HH126" s="219"/>
      <c r="HI126" s="219"/>
      <c r="HJ126" s="219"/>
      <c r="HK126" s="219"/>
      <c r="HL126" s="219"/>
      <c r="HM126" s="219"/>
      <c r="HN126" s="219"/>
      <c r="HO126" s="219"/>
      <c r="HP126" s="219"/>
      <c r="HQ126" s="219"/>
      <c r="HR126" s="219"/>
      <c r="HS126" s="219"/>
      <c r="HT126" s="219"/>
      <c r="HU126" s="219"/>
      <c r="HV126" s="219"/>
      <c r="HW126" s="219"/>
      <c r="HX126" s="219"/>
      <c r="HY126" s="219"/>
      <c r="HZ126" s="219"/>
      <c r="IA126" s="219"/>
      <c r="IB126" s="219"/>
      <c r="IC126" s="219"/>
      <c r="ID126" s="219"/>
      <c r="IE126" s="219"/>
      <c r="IF126" s="219"/>
      <c r="IG126" s="219"/>
      <c r="IH126" s="219"/>
      <c r="II126" s="219"/>
      <c r="IJ126" s="219"/>
      <c r="IK126" s="219"/>
      <c r="IL126" s="219"/>
      <c r="IM126" s="219"/>
      <c r="IN126" s="219"/>
      <c r="IO126" s="219"/>
      <c r="IP126" s="219"/>
      <c r="IQ126" s="219"/>
      <c r="IR126" s="219"/>
      <c r="IS126" s="219"/>
      <c r="IT126" s="219"/>
      <c r="IU126" s="219"/>
      <c r="IV126" s="219"/>
      <c r="IW126" s="219"/>
      <c r="IX126" s="219"/>
      <c r="IY126" s="219"/>
      <c r="IZ126" s="219"/>
      <c r="JA126" s="219"/>
      <c r="JB126" s="219"/>
      <c r="JC126" s="219"/>
      <c r="JD126" s="219"/>
      <c r="JE126" s="219"/>
      <c r="JF126" s="219"/>
      <c r="JG126" s="219"/>
      <c r="JH126" s="219"/>
      <c r="JI126" s="219"/>
      <c r="JJ126" s="219"/>
      <c r="JK126" s="219"/>
      <c r="JL126" s="219"/>
      <c r="JM126" s="219"/>
      <c r="JN126" s="219"/>
      <c r="JO126" s="219"/>
    </row>
    <row r="127" spans="1:275" s="536" customFormat="1" ht="187.5" customHeight="1" x14ac:dyDescent="0.25">
      <c r="A127" s="319">
        <v>98</v>
      </c>
      <c r="B127" s="367" t="s">
        <v>402</v>
      </c>
      <c r="C127" s="320">
        <v>80101706</v>
      </c>
      <c r="D127" s="321" t="s">
        <v>403</v>
      </c>
      <c r="E127" s="320" t="s">
        <v>331</v>
      </c>
      <c r="F127" s="320">
        <v>1</v>
      </c>
      <c r="G127" s="322" t="s">
        <v>254</v>
      </c>
      <c r="H127" s="497" t="s">
        <v>383</v>
      </c>
      <c r="I127" s="320" t="s">
        <v>227</v>
      </c>
      <c r="J127" s="320" t="s">
        <v>213</v>
      </c>
      <c r="K127" s="320" t="s">
        <v>366</v>
      </c>
      <c r="L127" s="324">
        <v>12036500</v>
      </c>
      <c r="M127" s="325">
        <v>12036500</v>
      </c>
      <c r="N127" s="326" t="s">
        <v>205</v>
      </c>
      <c r="O127" s="326" t="s">
        <v>206</v>
      </c>
      <c r="P127" s="327" t="s">
        <v>207</v>
      </c>
      <c r="Q127" s="523"/>
      <c r="R127" s="393" t="s">
        <v>525</v>
      </c>
      <c r="S127" s="394" t="s">
        <v>526</v>
      </c>
      <c r="T127" s="395">
        <v>42379</v>
      </c>
      <c r="U127" s="396" t="s">
        <v>527</v>
      </c>
      <c r="V127" s="397" t="s">
        <v>372</v>
      </c>
      <c r="W127" s="398">
        <v>12036500</v>
      </c>
      <c r="X127" s="348"/>
      <c r="Y127" s="398">
        <v>12036500</v>
      </c>
      <c r="Z127" s="398">
        <v>12036500</v>
      </c>
      <c r="AA127" s="396" t="s">
        <v>528</v>
      </c>
      <c r="AB127" s="558" t="s">
        <v>396</v>
      </c>
      <c r="AC127" s="395">
        <v>42745</v>
      </c>
      <c r="AD127" s="395">
        <v>42849</v>
      </c>
      <c r="AE127" s="397" t="s">
        <v>474</v>
      </c>
      <c r="AF127" s="400" t="s">
        <v>392</v>
      </c>
      <c r="AG127" s="527"/>
      <c r="AH127" s="396" t="s">
        <v>396</v>
      </c>
      <c r="AI127" s="395">
        <v>42745</v>
      </c>
      <c r="AJ127" s="395">
        <v>42849</v>
      </c>
      <c r="AK127" s="397" t="s">
        <v>474</v>
      </c>
      <c r="AL127" s="400" t="s">
        <v>392</v>
      </c>
      <c r="AM127" s="524"/>
      <c r="AN127" s="524"/>
      <c r="AO127" s="524"/>
      <c r="AP127" s="524"/>
      <c r="AQ127" s="524"/>
      <c r="AR127" s="525"/>
      <c r="AS127" s="525"/>
      <c r="AT127" s="452"/>
      <c r="AU127" s="452"/>
      <c r="AV127" s="452"/>
      <c r="AW127" s="452"/>
      <c r="AX127" s="452"/>
      <c r="AY127" s="452"/>
      <c r="AZ127" s="452"/>
      <c r="BA127" s="452"/>
      <c r="BB127" s="534"/>
      <c r="BC127" s="535"/>
      <c r="BD127" s="535"/>
      <c r="BE127" s="535"/>
      <c r="BF127" s="535"/>
      <c r="BG127" s="535"/>
      <c r="BH127" s="535"/>
      <c r="BI127" s="535"/>
      <c r="BJ127" s="535"/>
      <c r="BK127" s="535"/>
      <c r="BL127" s="535"/>
      <c r="BM127" s="535"/>
      <c r="BN127" s="535"/>
      <c r="BO127" s="535"/>
      <c r="BP127" s="535"/>
      <c r="BQ127" s="535"/>
      <c r="BR127" s="535"/>
      <c r="BS127" s="535"/>
      <c r="BT127" s="535"/>
      <c r="BU127" s="535"/>
      <c r="BV127" s="535"/>
      <c r="BW127" s="535"/>
      <c r="BX127" s="535"/>
      <c r="BY127" s="535"/>
      <c r="BZ127" s="535"/>
      <c r="CA127" s="535"/>
      <c r="CB127" s="535"/>
      <c r="CC127" s="535"/>
      <c r="CD127" s="535"/>
      <c r="CE127" s="535"/>
      <c r="CF127" s="535"/>
      <c r="CG127" s="535"/>
      <c r="CH127" s="535"/>
      <c r="CI127" s="535"/>
      <c r="CJ127" s="535"/>
      <c r="CK127" s="535"/>
      <c r="CL127" s="535"/>
      <c r="CM127" s="535"/>
      <c r="CN127" s="535"/>
      <c r="CO127" s="535"/>
      <c r="CP127" s="535"/>
      <c r="CQ127" s="535"/>
      <c r="CR127" s="535"/>
      <c r="CS127" s="535"/>
      <c r="CT127" s="535"/>
      <c r="CU127" s="535"/>
      <c r="CV127" s="535"/>
      <c r="CW127" s="535"/>
      <c r="CX127" s="535"/>
      <c r="CY127" s="535"/>
      <c r="CZ127" s="535"/>
      <c r="DA127" s="535"/>
      <c r="DB127" s="535"/>
      <c r="DC127" s="535"/>
      <c r="DD127" s="535"/>
      <c r="DE127" s="535"/>
      <c r="DF127" s="535"/>
      <c r="DG127" s="535"/>
      <c r="DH127" s="535"/>
      <c r="DI127" s="535"/>
      <c r="DJ127" s="535"/>
      <c r="DK127" s="535"/>
      <c r="DL127" s="535"/>
      <c r="DM127" s="535"/>
      <c r="DN127" s="535"/>
      <c r="DO127" s="535"/>
      <c r="DP127" s="535"/>
      <c r="DQ127" s="535"/>
      <c r="DR127" s="535"/>
      <c r="DS127" s="535"/>
      <c r="DT127" s="535"/>
      <c r="DU127" s="535"/>
      <c r="DV127" s="535"/>
      <c r="DW127" s="535"/>
      <c r="DX127" s="535"/>
      <c r="DY127" s="535"/>
      <c r="DZ127" s="535"/>
      <c r="EA127" s="535"/>
      <c r="EB127" s="535"/>
      <c r="EC127" s="535"/>
      <c r="ED127" s="535"/>
      <c r="EE127" s="535"/>
      <c r="EF127" s="535"/>
      <c r="EG127" s="535"/>
      <c r="EH127" s="535"/>
      <c r="EI127" s="535"/>
      <c r="EJ127" s="535"/>
      <c r="EK127" s="535"/>
      <c r="EL127" s="535"/>
      <c r="EM127" s="535"/>
      <c r="EN127" s="535"/>
      <c r="EO127" s="535"/>
      <c r="EP127" s="535"/>
      <c r="EQ127" s="535"/>
      <c r="ER127" s="535"/>
      <c r="ES127" s="535"/>
      <c r="ET127" s="535"/>
      <c r="EU127" s="535"/>
      <c r="EV127" s="535"/>
      <c r="EW127" s="535"/>
      <c r="EX127" s="535"/>
      <c r="EY127" s="535"/>
      <c r="EZ127" s="535"/>
      <c r="FA127" s="535"/>
      <c r="FB127" s="535"/>
      <c r="FC127" s="535"/>
      <c r="FD127" s="535"/>
      <c r="FE127" s="535"/>
      <c r="FF127" s="535"/>
      <c r="FG127" s="535"/>
      <c r="FH127" s="535"/>
      <c r="FI127" s="535"/>
      <c r="FJ127" s="535"/>
      <c r="FK127" s="535"/>
      <c r="FL127" s="535"/>
      <c r="FM127" s="535"/>
      <c r="FN127" s="535"/>
      <c r="FO127" s="535"/>
      <c r="FP127" s="535"/>
      <c r="FQ127" s="535"/>
      <c r="FR127" s="535"/>
      <c r="FS127" s="535"/>
      <c r="FT127" s="535"/>
      <c r="FU127" s="535"/>
      <c r="FV127" s="535"/>
      <c r="FW127" s="535"/>
      <c r="FX127" s="535"/>
      <c r="FY127" s="535"/>
      <c r="FZ127" s="535"/>
      <c r="GA127" s="535"/>
      <c r="GB127" s="535"/>
      <c r="GC127" s="535"/>
      <c r="GD127" s="535"/>
      <c r="GE127" s="535"/>
      <c r="GF127" s="535"/>
      <c r="GG127" s="535"/>
      <c r="GH127" s="535"/>
      <c r="GI127" s="535"/>
      <c r="GJ127" s="535"/>
      <c r="GK127" s="535"/>
      <c r="GL127" s="535"/>
      <c r="GM127" s="535"/>
      <c r="GN127" s="535"/>
      <c r="GO127" s="535"/>
      <c r="GP127" s="535"/>
      <c r="GQ127" s="535"/>
      <c r="GR127" s="535"/>
      <c r="GS127" s="535"/>
      <c r="GT127" s="535"/>
      <c r="GU127" s="535"/>
      <c r="GV127" s="535"/>
      <c r="GW127" s="535"/>
      <c r="GX127" s="535"/>
      <c r="GY127" s="535"/>
      <c r="GZ127" s="535"/>
      <c r="HA127" s="535"/>
      <c r="HB127" s="535"/>
      <c r="HC127" s="535"/>
      <c r="HD127" s="535"/>
      <c r="HE127" s="535"/>
      <c r="HF127" s="535"/>
      <c r="HG127" s="535"/>
      <c r="HH127" s="535"/>
      <c r="HI127" s="535"/>
      <c r="HJ127" s="535"/>
      <c r="HK127" s="535"/>
      <c r="HL127" s="535"/>
      <c r="HM127" s="535"/>
      <c r="HN127" s="535"/>
      <c r="HO127" s="535"/>
      <c r="HP127" s="535"/>
      <c r="HQ127" s="535"/>
      <c r="HR127" s="535"/>
      <c r="HS127" s="535"/>
      <c r="HT127" s="535"/>
      <c r="HU127" s="535"/>
      <c r="HV127" s="535"/>
      <c r="HW127" s="535"/>
      <c r="HX127" s="535"/>
      <c r="HY127" s="535"/>
      <c r="HZ127" s="535"/>
      <c r="IA127" s="535"/>
      <c r="IB127" s="535"/>
      <c r="IC127" s="535"/>
      <c r="ID127" s="535"/>
      <c r="IE127" s="535"/>
      <c r="IF127" s="535"/>
      <c r="IG127" s="535"/>
      <c r="IH127" s="535"/>
      <c r="II127" s="535"/>
      <c r="IJ127" s="535"/>
      <c r="IK127" s="535"/>
      <c r="IL127" s="535"/>
      <c r="IM127" s="535"/>
      <c r="IN127" s="535"/>
      <c r="IO127" s="535"/>
      <c r="IP127" s="535"/>
      <c r="IQ127" s="535"/>
      <c r="IR127" s="535"/>
      <c r="IS127" s="535"/>
      <c r="IT127" s="535"/>
      <c r="IU127" s="535"/>
      <c r="IV127" s="535"/>
      <c r="IW127" s="535"/>
      <c r="IX127" s="535"/>
      <c r="IY127" s="535"/>
      <c r="IZ127" s="535"/>
      <c r="JA127" s="535"/>
      <c r="JB127" s="535"/>
      <c r="JC127" s="535"/>
      <c r="JD127" s="535"/>
      <c r="JE127" s="535"/>
      <c r="JF127" s="535"/>
      <c r="JG127" s="535"/>
      <c r="JH127" s="535"/>
      <c r="JI127" s="535"/>
      <c r="JJ127" s="535"/>
      <c r="JK127" s="535"/>
      <c r="JL127" s="535"/>
      <c r="JM127" s="535"/>
      <c r="JN127" s="535"/>
      <c r="JO127" s="535"/>
    </row>
    <row r="128" spans="1:275" s="220" customFormat="1" ht="75" customHeight="1" x14ac:dyDescent="0.25">
      <c r="A128" s="319">
        <v>99</v>
      </c>
      <c r="B128" s="320" t="s">
        <v>197</v>
      </c>
      <c r="C128" s="320">
        <v>80101706</v>
      </c>
      <c r="D128" s="321" t="s">
        <v>364</v>
      </c>
      <c r="E128" s="320" t="s">
        <v>331</v>
      </c>
      <c r="F128" s="320">
        <v>1</v>
      </c>
      <c r="G128" s="322" t="s">
        <v>211</v>
      </c>
      <c r="H128" s="497" t="s">
        <v>485</v>
      </c>
      <c r="I128" s="320" t="s">
        <v>227</v>
      </c>
      <c r="J128" s="320" t="s">
        <v>213</v>
      </c>
      <c r="K128" s="320" t="s">
        <v>366</v>
      </c>
      <c r="L128" s="324">
        <v>19822000</v>
      </c>
      <c r="M128" s="325">
        <v>19822000</v>
      </c>
      <c r="N128" s="326" t="s">
        <v>205</v>
      </c>
      <c r="O128" s="326" t="s">
        <v>206</v>
      </c>
      <c r="P128" s="327" t="s">
        <v>469</v>
      </c>
      <c r="Q128" s="523"/>
      <c r="R128" s="393" t="s">
        <v>683</v>
      </c>
      <c r="S128" s="393" t="s">
        <v>684</v>
      </c>
      <c r="T128" s="469">
        <v>42402</v>
      </c>
      <c r="U128" s="470" t="s">
        <v>685</v>
      </c>
      <c r="V128" s="471" t="s">
        <v>372</v>
      </c>
      <c r="W128" s="472">
        <v>19822000</v>
      </c>
      <c r="X128" s="559"/>
      <c r="Y128" s="560">
        <f>W128</f>
        <v>19822000</v>
      </c>
      <c r="Z128" s="560">
        <f>Y128</f>
        <v>19822000</v>
      </c>
      <c r="AA128" s="396" t="s">
        <v>686</v>
      </c>
      <c r="AB128" s="527"/>
      <c r="AC128" s="527"/>
      <c r="AD128" s="527"/>
      <c r="AE128" s="527"/>
      <c r="AF128" s="527"/>
      <c r="AG128" s="527"/>
      <c r="AH128" s="396" t="s">
        <v>687</v>
      </c>
      <c r="AI128" s="395">
        <v>42768</v>
      </c>
      <c r="AJ128" s="395">
        <v>42917</v>
      </c>
      <c r="AK128" s="397" t="s">
        <v>380</v>
      </c>
      <c r="AL128" s="473" t="s">
        <v>381</v>
      </c>
      <c r="AM128" s="524"/>
      <c r="AN128" s="524"/>
      <c r="AO128" s="524"/>
      <c r="AP128" s="524"/>
      <c r="AQ128" s="524"/>
      <c r="AR128" s="525"/>
      <c r="AS128" s="525"/>
      <c r="AT128" s="452"/>
      <c r="AU128" s="452"/>
      <c r="AV128" s="452"/>
      <c r="AW128" s="452"/>
      <c r="AX128" s="452"/>
      <c r="AY128" s="452"/>
      <c r="AZ128" s="452"/>
      <c r="BA128" s="452"/>
      <c r="BB128" s="219"/>
      <c r="BC128" s="219"/>
      <c r="BD128" s="219"/>
      <c r="BE128" s="219"/>
      <c r="BF128" s="219"/>
      <c r="BG128" s="219"/>
      <c r="BH128" s="219"/>
      <c r="BI128" s="219"/>
      <c r="BJ128" s="219"/>
      <c r="BK128" s="219"/>
      <c r="BL128" s="219"/>
      <c r="BM128" s="219"/>
      <c r="BN128" s="219"/>
      <c r="BO128" s="219"/>
      <c r="BP128" s="219"/>
      <c r="BQ128" s="219"/>
      <c r="BR128" s="219"/>
      <c r="BS128" s="219"/>
      <c r="BT128" s="219"/>
      <c r="BU128" s="219"/>
      <c r="BV128" s="219"/>
      <c r="BW128" s="219"/>
      <c r="BX128" s="219"/>
      <c r="BY128" s="219"/>
      <c r="BZ128" s="219"/>
      <c r="CA128" s="219"/>
      <c r="CB128" s="219"/>
      <c r="CC128" s="219"/>
      <c r="CD128" s="219"/>
      <c r="CE128" s="219"/>
      <c r="CF128" s="219"/>
      <c r="CG128" s="219"/>
      <c r="CH128" s="219"/>
      <c r="CI128" s="219"/>
      <c r="CJ128" s="219"/>
      <c r="CK128" s="219"/>
      <c r="CL128" s="219"/>
      <c r="CM128" s="219"/>
      <c r="CN128" s="219"/>
      <c r="CO128" s="219"/>
      <c r="CP128" s="219"/>
      <c r="CQ128" s="219"/>
      <c r="CR128" s="219"/>
      <c r="CS128" s="219"/>
      <c r="CT128" s="219"/>
      <c r="CU128" s="219"/>
      <c r="CV128" s="219"/>
      <c r="CW128" s="219"/>
      <c r="CX128" s="219"/>
      <c r="CY128" s="219"/>
      <c r="CZ128" s="219"/>
      <c r="DA128" s="219"/>
      <c r="DB128" s="219"/>
      <c r="DC128" s="219"/>
      <c r="DD128" s="219"/>
      <c r="DE128" s="219"/>
      <c r="DF128" s="219"/>
      <c r="DG128" s="219"/>
      <c r="DH128" s="219"/>
      <c r="DI128" s="219"/>
      <c r="DJ128" s="219"/>
      <c r="DK128" s="219"/>
      <c r="DL128" s="219"/>
      <c r="DM128" s="219"/>
      <c r="DN128" s="219"/>
      <c r="DO128" s="219"/>
      <c r="DP128" s="219"/>
      <c r="DQ128" s="219"/>
      <c r="DR128" s="219"/>
      <c r="DS128" s="219"/>
      <c r="DT128" s="219"/>
      <c r="DU128" s="219"/>
      <c r="DV128" s="219"/>
      <c r="DW128" s="219"/>
      <c r="DX128" s="219"/>
      <c r="DY128" s="219"/>
      <c r="DZ128" s="219"/>
      <c r="EA128" s="219"/>
      <c r="EB128" s="219"/>
      <c r="EC128" s="219"/>
      <c r="ED128" s="219"/>
      <c r="EE128" s="219"/>
      <c r="EF128" s="219"/>
      <c r="EG128" s="219"/>
      <c r="EH128" s="219"/>
      <c r="EI128" s="219"/>
      <c r="EJ128" s="219"/>
      <c r="EK128" s="219"/>
      <c r="EL128" s="219"/>
      <c r="EM128" s="219"/>
      <c r="EN128" s="219"/>
      <c r="EO128" s="219"/>
      <c r="EP128" s="219"/>
      <c r="EQ128" s="219"/>
      <c r="ER128" s="219"/>
      <c r="ES128" s="219"/>
      <c r="ET128" s="219"/>
      <c r="EU128" s="219"/>
      <c r="EV128" s="219"/>
      <c r="EW128" s="219"/>
      <c r="EX128" s="219"/>
      <c r="EY128" s="219"/>
      <c r="EZ128" s="219"/>
      <c r="FA128" s="219"/>
      <c r="FB128" s="219"/>
      <c r="FC128" s="219"/>
      <c r="FD128" s="219"/>
      <c r="FE128" s="219"/>
      <c r="FF128" s="219"/>
      <c r="FG128" s="219"/>
      <c r="FH128" s="219"/>
      <c r="FI128" s="219"/>
      <c r="FJ128" s="219"/>
      <c r="FK128" s="219"/>
      <c r="FL128" s="219"/>
      <c r="FM128" s="219"/>
      <c r="FN128" s="219"/>
      <c r="FO128" s="219"/>
      <c r="FP128" s="219"/>
      <c r="FQ128" s="219"/>
      <c r="FR128" s="219"/>
      <c r="FS128" s="219"/>
      <c r="FT128" s="219"/>
      <c r="FU128" s="219"/>
      <c r="FV128" s="219"/>
      <c r="FW128" s="219"/>
      <c r="FX128" s="219"/>
      <c r="FY128" s="219"/>
      <c r="FZ128" s="219"/>
      <c r="GA128" s="219"/>
      <c r="GB128" s="219"/>
      <c r="GC128" s="219"/>
      <c r="GD128" s="219"/>
      <c r="GE128" s="219"/>
      <c r="GF128" s="219"/>
      <c r="GG128" s="219"/>
      <c r="GH128" s="219"/>
      <c r="GI128" s="219"/>
      <c r="GJ128" s="219"/>
      <c r="GK128" s="219"/>
      <c r="GL128" s="219"/>
      <c r="GM128" s="219"/>
      <c r="GN128" s="219"/>
      <c r="GO128" s="219"/>
      <c r="GP128" s="219"/>
      <c r="GQ128" s="219"/>
      <c r="GR128" s="219"/>
      <c r="GS128" s="219"/>
      <c r="GT128" s="219"/>
      <c r="GU128" s="219"/>
      <c r="GV128" s="219"/>
      <c r="GW128" s="219"/>
      <c r="GX128" s="219"/>
      <c r="GY128" s="219"/>
      <c r="GZ128" s="219"/>
      <c r="HA128" s="219"/>
      <c r="HB128" s="219"/>
      <c r="HC128" s="219"/>
      <c r="HD128" s="219"/>
      <c r="HE128" s="219"/>
      <c r="HF128" s="219"/>
      <c r="HG128" s="219"/>
      <c r="HH128" s="219"/>
      <c r="HI128" s="219"/>
      <c r="HJ128" s="219"/>
      <c r="HK128" s="219"/>
      <c r="HL128" s="219"/>
      <c r="HM128" s="219"/>
      <c r="HN128" s="219"/>
      <c r="HO128" s="219"/>
      <c r="HP128" s="219"/>
      <c r="HQ128" s="219"/>
      <c r="HR128" s="219"/>
      <c r="HS128" s="219"/>
      <c r="HT128" s="219"/>
      <c r="HU128" s="219"/>
      <c r="HV128" s="219"/>
      <c r="HW128" s="219"/>
      <c r="HX128" s="219"/>
      <c r="HY128" s="219"/>
      <c r="HZ128" s="219"/>
      <c r="IA128" s="219"/>
      <c r="IB128" s="219"/>
      <c r="IC128" s="219"/>
      <c r="ID128" s="219"/>
      <c r="IE128" s="219"/>
      <c r="IF128" s="219"/>
      <c r="IG128" s="219"/>
      <c r="IH128" s="219"/>
      <c r="II128" s="219"/>
      <c r="IJ128" s="219"/>
      <c r="IK128" s="219"/>
      <c r="IL128" s="219"/>
      <c r="IM128" s="219"/>
      <c r="IN128" s="219"/>
      <c r="IO128" s="219"/>
      <c r="IP128" s="219"/>
      <c r="IQ128" s="219"/>
      <c r="IR128" s="219"/>
      <c r="IS128" s="219"/>
      <c r="IT128" s="219"/>
      <c r="IU128" s="219"/>
      <c r="IV128" s="219"/>
      <c r="IW128" s="219"/>
      <c r="IX128" s="219"/>
      <c r="IY128" s="219"/>
      <c r="IZ128" s="219"/>
      <c r="JA128" s="219"/>
      <c r="JB128" s="219"/>
      <c r="JC128" s="219"/>
      <c r="JD128" s="219"/>
      <c r="JE128" s="219"/>
      <c r="JF128" s="219"/>
      <c r="JG128" s="219"/>
      <c r="JH128" s="219"/>
      <c r="JI128" s="219"/>
      <c r="JJ128" s="219"/>
      <c r="JK128" s="219"/>
      <c r="JL128" s="219"/>
      <c r="JM128" s="219"/>
      <c r="JN128" s="219"/>
      <c r="JO128" s="219"/>
    </row>
    <row r="129" spans="1:16384" s="220" customFormat="1" ht="187.5" customHeight="1" x14ac:dyDescent="0.25">
      <c r="A129" s="319">
        <v>100</v>
      </c>
      <c r="B129" s="367" t="s">
        <v>392</v>
      </c>
      <c r="C129" s="320">
        <v>80101706</v>
      </c>
      <c r="D129" s="321" t="s">
        <v>468</v>
      </c>
      <c r="E129" s="320" t="s">
        <v>331</v>
      </c>
      <c r="F129" s="320">
        <v>1</v>
      </c>
      <c r="G129" s="322" t="s">
        <v>254</v>
      </c>
      <c r="H129" s="497" t="s">
        <v>383</v>
      </c>
      <c r="I129" s="320" t="s">
        <v>227</v>
      </c>
      <c r="J129" s="320" t="s">
        <v>213</v>
      </c>
      <c r="K129" s="320" t="s">
        <v>366</v>
      </c>
      <c r="L129" s="324">
        <v>21609000</v>
      </c>
      <c r="M129" s="325">
        <v>21609000</v>
      </c>
      <c r="N129" s="326" t="s">
        <v>205</v>
      </c>
      <c r="O129" s="326" t="s">
        <v>206</v>
      </c>
      <c r="P129" s="327" t="s">
        <v>318</v>
      </c>
      <c r="Q129" s="523"/>
      <c r="R129" s="393" t="s">
        <v>529</v>
      </c>
      <c r="S129" s="394" t="s">
        <v>530</v>
      </c>
      <c r="T129" s="395">
        <v>42389</v>
      </c>
      <c r="U129" s="396" t="s">
        <v>531</v>
      </c>
      <c r="V129" s="397" t="s">
        <v>372</v>
      </c>
      <c r="W129" s="398">
        <v>21609000</v>
      </c>
      <c r="X129" s="348"/>
      <c r="Y129" s="398">
        <v>21609000</v>
      </c>
      <c r="Z129" s="398">
        <v>21609000</v>
      </c>
      <c r="AA129" s="396" t="s">
        <v>532</v>
      </c>
      <c r="AB129" s="527"/>
      <c r="AC129" s="527"/>
      <c r="AD129" s="527"/>
      <c r="AE129" s="527"/>
      <c r="AF129" s="527"/>
      <c r="AG129" s="527"/>
      <c r="AH129" s="396" t="s">
        <v>390</v>
      </c>
      <c r="AI129" s="395">
        <v>42758</v>
      </c>
      <c r="AJ129" s="395">
        <v>42862</v>
      </c>
      <c r="AK129" s="397" t="s">
        <v>471</v>
      </c>
      <c r="AL129" s="400" t="s">
        <v>392</v>
      </c>
      <c r="AM129" s="524"/>
      <c r="AN129" s="524"/>
      <c r="AO129" s="524"/>
      <c r="AP129" s="524"/>
      <c r="AQ129" s="524"/>
      <c r="AR129" s="525"/>
      <c r="AS129" s="525"/>
      <c r="AT129" s="452"/>
      <c r="AU129" s="452"/>
      <c r="AV129" s="452"/>
      <c r="AW129" s="452"/>
      <c r="AX129" s="452"/>
      <c r="AY129" s="452"/>
      <c r="AZ129" s="452"/>
      <c r="BA129" s="452"/>
      <c r="BB129" s="219"/>
      <c r="BC129" s="219"/>
      <c r="BD129" s="219"/>
      <c r="BE129" s="219"/>
      <c r="BF129" s="219"/>
      <c r="BG129" s="219"/>
      <c r="BH129" s="219"/>
      <c r="BI129" s="219"/>
      <c r="BJ129" s="219"/>
      <c r="BK129" s="219"/>
      <c r="BL129" s="219"/>
      <c r="BM129" s="219"/>
      <c r="BN129" s="219"/>
      <c r="BO129" s="219"/>
      <c r="BP129" s="219"/>
      <c r="BQ129" s="219"/>
      <c r="BR129" s="219"/>
      <c r="BS129" s="219"/>
      <c r="BT129" s="219"/>
      <c r="BU129" s="219"/>
      <c r="BV129" s="219"/>
      <c r="BW129" s="219"/>
      <c r="BX129" s="219"/>
      <c r="BY129" s="219"/>
      <c r="BZ129" s="219"/>
      <c r="CA129" s="219"/>
      <c r="CB129" s="219"/>
      <c r="CC129" s="219"/>
      <c r="CD129" s="219"/>
      <c r="CE129" s="219"/>
      <c r="CF129" s="219"/>
      <c r="CG129" s="219"/>
      <c r="CH129" s="219"/>
      <c r="CI129" s="219"/>
      <c r="CJ129" s="219"/>
      <c r="CK129" s="219"/>
      <c r="CL129" s="219"/>
      <c r="CM129" s="219"/>
      <c r="CN129" s="219"/>
      <c r="CO129" s="219"/>
      <c r="CP129" s="219"/>
      <c r="CQ129" s="219"/>
      <c r="CR129" s="219"/>
      <c r="CS129" s="219"/>
      <c r="CT129" s="219"/>
      <c r="CU129" s="219"/>
      <c r="CV129" s="219"/>
      <c r="CW129" s="219"/>
      <c r="CX129" s="219"/>
      <c r="CY129" s="219"/>
      <c r="CZ129" s="219"/>
      <c r="DA129" s="219"/>
      <c r="DB129" s="219"/>
      <c r="DC129" s="219"/>
      <c r="DD129" s="219"/>
      <c r="DE129" s="219"/>
      <c r="DF129" s="219"/>
      <c r="DG129" s="219"/>
      <c r="DH129" s="219"/>
      <c r="DI129" s="219"/>
      <c r="DJ129" s="219"/>
      <c r="DK129" s="219"/>
      <c r="DL129" s="219"/>
      <c r="DM129" s="219"/>
      <c r="DN129" s="219"/>
      <c r="DO129" s="219"/>
      <c r="DP129" s="219"/>
      <c r="DQ129" s="219"/>
      <c r="DR129" s="219"/>
      <c r="DS129" s="219"/>
      <c r="DT129" s="219"/>
      <c r="DU129" s="219"/>
      <c r="DV129" s="219"/>
      <c r="DW129" s="219"/>
      <c r="DX129" s="219"/>
      <c r="DY129" s="219"/>
      <c r="DZ129" s="219"/>
      <c r="EA129" s="219"/>
      <c r="EB129" s="219"/>
      <c r="EC129" s="219"/>
      <c r="ED129" s="219"/>
      <c r="EE129" s="219"/>
      <c r="EF129" s="219"/>
      <c r="EG129" s="219"/>
      <c r="EH129" s="219"/>
      <c r="EI129" s="219"/>
      <c r="EJ129" s="219"/>
      <c r="EK129" s="219"/>
      <c r="EL129" s="219"/>
      <c r="EM129" s="219"/>
      <c r="EN129" s="219"/>
      <c r="EO129" s="219"/>
      <c r="EP129" s="219"/>
      <c r="EQ129" s="219"/>
      <c r="ER129" s="219"/>
      <c r="ES129" s="219"/>
      <c r="ET129" s="219"/>
      <c r="EU129" s="219"/>
      <c r="EV129" s="219"/>
      <c r="EW129" s="219"/>
      <c r="EX129" s="219"/>
      <c r="EY129" s="219"/>
      <c r="EZ129" s="219"/>
      <c r="FA129" s="219"/>
      <c r="FB129" s="219"/>
      <c r="FC129" s="219"/>
      <c r="FD129" s="219"/>
      <c r="FE129" s="219"/>
      <c r="FF129" s="219"/>
      <c r="FG129" s="219"/>
      <c r="FH129" s="219"/>
      <c r="FI129" s="219"/>
      <c r="FJ129" s="219"/>
      <c r="FK129" s="219"/>
      <c r="FL129" s="219"/>
      <c r="FM129" s="219"/>
      <c r="FN129" s="219"/>
      <c r="FO129" s="219"/>
      <c r="FP129" s="219"/>
      <c r="FQ129" s="219"/>
      <c r="FR129" s="219"/>
      <c r="FS129" s="219"/>
      <c r="FT129" s="219"/>
      <c r="FU129" s="219"/>
      <c r="FV129" s="219"/>
      <c r="FW129" s="219"/>
      <c r="FX129" s="219"/>
      <c r="FY129" s="219"/>
      <c r="FZ129" s="219"/>
      <c r="GA129" s="219"/>
      <c r="GB129" s="219"/>
      <c r="GC129" s="219"/>
      <c r="GD129" s="219"/>
      <c r="GE129" s="219"/>
      <c r="GF129" s="219"/>
      <c r="GG129" s="219"/>
      <c r="GH129" s="219"/>
      <c r="GI129" s="219"/>
      <c r="GJ129" s="219"/>
      <c r="GK129" s="219"/>
      <c r="GL129" s="219"/>
      <c r="GM129" s="219"/>
      <c r="GN129" s="219"/>
      <c r="GO129" s="219"/>
      <c r="GP129" s="219"/>
      <c r="GQ129" s="219"/>
      <c r="GR129" s="219"/>
      <c r="GS129" s="219"/>
      <c r="GT129" s="219"/>
      <c r="GU129" s="219"/>
      <c r="GV129" s="219"/>
      <c r="GW129" s="219"/>
      <c r="GX129" s="219"/>
      <c r="GY129" s="219"/>
      <c r="GZ129" s="219"/>
      <c r="HA129" s="219"/>
      <c r="HB129" s="219"/>
      <c r="HC129" s="219"/>
      <c r="HD129" s="219"/>
      <c r="HE129" s="219"/>
      <c r="HF129" s="219"/>
      <c r="HG129" s="219"/>
      <c r="HH129" s="219"/>
      <c r="HI129" s="219"/>
      <c r="HJ129" s="219"/>
      <c r="HK129" s="219"/>
      <c r="HL129" s="219"/>
      <c r="HM129" s="219"/>
      <c r="HN129" s="219"/>
      <c r="HO129" s="219"/>
      <c r="HP129" s="219"/>
      <c r="HQ129" s="219"/>
      <c r="HR129" s="219"/>
      <c r="HS129" s="219"/>
      <c r="HT129" s="219"/>
      <c r="HU129" s="219"/>
      <c r="HV129" s="219"/>
      <c r="HW129" s="219"/>
      <c r="HX129" s="219"/>
      <c r="HY129" s="219"/>
      <c r="HZ129" s="219"/>
      <c r="IA129" s="219"/>
      <c r="IB129" s="219"/>
      <c r="IC129" s="219"/>
      <c r="ID129" s="219"/>
      <c r="IE129" s="219"/>
      <c r="IF129" s="219"/>
      <c r="IG129" s="219"/>
      <c r="IH129" s="219"/>
      <c r="II129" s="219"/>
      <c r="IJ129" s="219"/>
      <c r="IK129" s="219"/>
      <c r="IL129" s="219"/>
      <c r="IM129" s="219"/>
      <c r="IN129" s="219"/>
      <c r="IO129" s="219"/>
      <c r="IP129" s="219"/>
      <c r="IQ129" s="219"/>
      <c r="IR129" s="219"/>
      <c r="IS129" s="219"/>
      <c r="IT129" s="219"/>
      <c r="IU129" s="219"/>
      <c r="IV129" s="219"/>
      <c r="IW129" s="219"/>
      <c r="IX129" s="219"/>
      <c r="IY129" s="219"/>
      <c r="IZ129" s="219"/>
      <c r="JA129" s="219"/>
      <c r="JB129" s="219"/>
      <c r="JC129" s="219"/>
      <c r="JD129" s="219"/>
      <c r="JE129" s="219"/>
      <c r="JF129" s="219"/>
      <c r="JG129" s="219"/>
      <c r="JH129" s="219"/>
      <c r="JI129" s="219"/>
      <c r="JJ129" s="219"/>
      <c r="JK129" s="219"/>
      <c r="JL129" s="219"/>
      <c r="JM129" s="219"/>
      <c r="JN129" s="219"/>
      <c r="JO129" s="219"/>
    </row>
    <row r="130" spans="1:16384" s="220" customFormat="1" ht="206.25" customHeight="1" x14ac:dyDescent="0.25">
      <c r="A130" s="319">
        <v>101</v>
      </c>
      <c r="B130" s="320" t="s">
        <v>315</v>
      </c>
      <c r="C130" s="320">
        <v>80101706</v>
      </c>
      <c r="D130" s="321" t="s">
        <v>449</v>
      </c>
      <c r="E130" s="320" t="s">
        <v>331</v>
      </c>
      <c r="F130" s="320">
        <v>1</v>
      </c>
      <c r="G130" s="322" t="s">
        <v>254</v>
      </c>
      <c r="H130" s="497" t="s">
        <v>365</v>
      </c>
      <c r="I130" s="320" t="s">
        <v>227</v>
      </c>
      <c r="J130" s="320" t="s">
        <v>213</v>
      </c>
      <c r="K130" s="320" t="s">
        <v>366</v>
      </c>
      <c r="L130" s="324">
        <v>29716000</v>
      </c>
      <c r="M130" s="325">
        <v>29716000</v>
      </c>
      <c r="N130" s="326" t="s">
        <v>205</v>
      </c>
      <c r="O130" s="326" t="s">
        <v>206</v>
      </c>
      <c r="P130" s="327" t="s">
        <v>368</v>
      </c>
      <c r="Q130" s="523"/>
      <c r="R130" s="393" t="s">
        <v>533</v>
      </c>
      <c r="S130" s="394" t="s">
        <v>534</v>
      </c>
      <c r="T130" s="395">
        <v>42387</v>
      </c>
      <c r="U130" s="396" t="s">
        <v>488</v>
      </c>
      <c r="V130" s="397" t="s">
        <v>372</v>
      </c>
      <c r="W130" s="398">
        <v>29113080</v>
      </c>
      <c r="X130" s="348"/>
      <c r="Y130" s="398">
        <v>29113080</v>
      </c>
      <c r="Z130" s="398">
        <v>29113080</v>
      </c>
      <c r="AA130" s="396" t="s">
        <v>535</v>
      </c>
      <c r="AB130" s="527"/>
      <c r="AC130" s="527"/>
      <c r="AD130" s="527"/>
      <c r="AE130" s="527"/>
      <c r="AF130" s="527"/>
      <c r="AG130" s="527"/>
      <c r="AH130" s="396" t="s">
        <v>374</v>
      </c>
      <c r="AI130" s="395">
        <v>42753</v>
      </c>
      <c r="AJ130" s="395">
        <v>43091</v>
      </c>
      <c r="AK130" s="397" t="s">
        <v>454</v>
      </c>
      <c r="AL130" s="400" t="s">
        <v>455</v>
      </c>
      <c r="AM130" s="524"/>
      <c r="AN130" s="524"/>
      <c r="AO130" s="524"/>
      <c r="AP130" s="524"/>
      <c r="AQ130" s="524"/>
      <c r="AR130" s="525"/>
      <c r="AS130" s="525"/>
      <c r="AT130" s="452"/>
      <c r="AU130" s="452"/>
      <c r="AV130" s="452"/>
      <c r="AW130" s="452"/>
      <c r="AX130" s="452"/>
      <c r="AY130" s="452"/>
      <c r="AZ130" s="452"/>
      <c r="BA130" s="452"/>
      <c r="BB130" s="219"/>
      <c r="BC130" s="219"/>
      <c r="BD130" s="219"/>
      <c r="BE130" s="219"/>
      <c r="BF130" s="219"/>
      <c r="BG130" s="219"/>
      <c r="BH130" s="219"/>
      <c r="BI130" s="219"/>
      <c r="BJ130" s="219"/>
      <c r="BK130" s="219"/>
      <c r="BL130" s="219"/>
      <c r="BM130" s="219"/>
      <c r="BN130" s="219"/>
      <c r="BO130" s="219"/>
      <c r="BP130" s="219"/>
      <c r="BQ130" s="219"/>
      <c r="BR130" s="219"/>
      <c r="BS130" s="219"/>
      <c r="BT130" s="219"/>
      <c r="BU130" s="219"/>
      <c r="BV130" s="219"/>
      <c r="BW130" s="219"/>
      <c r="BX130" s="219"/>
      <c r="BY130" s="219"/>
      <c r="BZ130" s="219"/>
      <c r="CA130" s="219"/>
      <c r="CB130" s="219"/>
      <c r="CC130" s="219"/>
      <c r="CD130" s="219"/>
      <c r="CE130" s="219"/>
      <c r="CF130" s="219"/>
      <c r="CG130" s="219"/>
      <c r="CH130" s="219"/>
      <c r="CI130" s="219"/>
      <c r="CJ130" s="219"/>
      <c r="CK130" s="219"/>
      <c r="CL130" s="219"/>
      <c r="CM130" s="219"/>
      <c r="CN130" s="219"/>
      <c r="CO130" s="219"/>
      <c r="CP130" s="219"/>
      <c r="CQ130" s="219"/>
      <c r="CR130" s="219"/>
      <c r="CS130" s="219"/>
      <c r="CT130" s="219"/>
      <c r="CU130" s="219"/>
      <c r="CV130" s="219"/>
      <c r="CW130" s="219"/>
      <c r="CX130" s="219"/>
      <c r="CY130" s="219"/>
      <c r="CZ130" s="219"/>
      <c r="DA130" s="219"/>
      <c r="DB130" s="219"/>
      <c r="DC130" s="219"/>
      <c r="DD130" s="219"/>
      <c r="DE130" s="219"/>
      <c r="DF130" s="219"/>
      <c r="DG130" s="219"/>
      <c r="DH130" s="219"/>
      <c r="DI130" s="219"/>
      <c r="DJ130" s="219"/>
      <c r="DK130" s="219"/>
      <c r="DL130" s="219"/>
      <c r="DM130" s="219"/>
      <c r="DN130" s="219"/>
      <c r="DO130" s="219"/>
      <c r="DP130" s="219"/>
      <c r="DQ130" s="219"/>
      <c r="DR130" s="219"/>
      <c r="DS130" s="219"/>
      <c r="DT130" s="219"/>
      <c r="DU130" s="219"/>
      <c r="DV130" s="219"/>
      <c r="DW130" s="219"/>
      <c r="DX130" s="219"/>
      <c r="DY130" s="219"/>
      <c r="DZ130" s="219"/>
      <c r="EA130" s="219"/>
      <c r="EB130" s="219"/>
      <c r="EC130" s="219"/>
      <c r="ED130" s="219"/>
      <c r="EE130" s="219"/>
      <c r="EF130" s="219"/>
      <c r="EG130" s="219"/>
      <c r="EH130" s="219"/>
      <c r="EI130" s="219"/>
      <c r="EJ130" s="219"/>
      <c r="EK130" s="219"/>
      <c r="EL130" s="219"/>
      <c r="EM130" s="219"/>
      <c r="EN130" s="219"/>
      <c r="EO130" s="219"/>
      <c r="EP130" s="219"/>
      <c r="EQ130" s="219"/>
      <c r="ER130" s="219"/>
      <c r="ES130" s="219"/>
      <c r="ET130" s="219"/>
      <c r="EU130" s="219"/>
      <c r="EV130" s="219"/>
      <c r="EW130" s="219"/>
      <c r="EX130" s="219"/>
      <c r="EY130" s="219"/>
      <c r="EZ130" s="219"/>
      <c r="FA130" s="219"/>
      <c r="FB130" s="219"/>
      <c r="FC130" s="219"/>
      <c r="FD130" s="219"/>
      <c r="FE130" s="219"/>
      <c r="FF130" s="219"/>
      <c r="FG130" s="219"/>
      <c r="FH130" s="219"/>
      <c r="FI130" s="219"/>
      <c r="FJ130" s="219"/>
      <c r="FK130" s="219"/>
      <c r="FL130" s="219"/>
      <c r="FM130" s="219"/>
      <c r="FN130" s="219"/>
      <c r="FO130" s="219"/>
      <c r="FP130" s="219"/>
      <c r="FQ130" s="219"/>
      <c r="FR130" s="219"/>
      <c r="FS130" s="219"/>
      <c r="FT130" s="219"/>
      <c r="FU130" s="219"/>
      <c r="FV130" s="219"/>
      <c r="FW130" s="219"/>
      <c r="FX130" s="219"/>
      <c r="FY130" s="219"/>
      <c r="FZ130" s="219"/>
      <c r="GA130" s="219"/>
      <c r="GB130" s="219"/>
      <c r="GC130" s="219"/>
      <c r="GD130" s="219"/>
      <c r="GE130" s="219"/>
      <c r="GF130" s="219"/>
      <c r="GG130" s="219"/>
      <c r="GH130" s="219"/>
      <c r="GI130" s="219"/>
      <c r="GJ130" s="219"/>
      <c r="GK130" s="219"/>
      <c r="GL130" s="219"/>
      <c r="GM130" s="219"/>
      <c r="GN130" s="219"/>
      <c r="GO130" s="219"/>
      <c r="GP130" s="219"/>
      <c r="GQ130" s="219"/>
      <c r="GR130" s="219"/>
      <c r="GS130" s="219"/>
      <c r="GT130" s="219"/>
      <c r="GU130" s="219"/>
      <c r="GV130" s="219"/>
      <c r="GW130" s="219"/>
      <c r="GX130" s="219"/>
      <c r="GY130" s="219"/>
      <c r="GZ130" s="219"/>
      <c r="HA130" s="219"/>
      <c r="HB130" s="219"/>
      <c r="HC130" s="219"/>
      <c r="HD130" s="219"/>
      <c r="HE130" s="219"/>
      <c r="HF130" s="219"/>
      <c r="HG130" s="219"/>
      <c r="HH130" s="219"/>
      <c r="HI130" s="219"/>
      <c r="HJ130" s="219"/>
      <c r="HK130" s="219"/>
      <c r="HL130" s="219"/>
      <c r="HM130" s="219"/>
      <c r="HN130" s="219"/>
      <c r="HO130" s="219"/>
      <c r="HP130" s="219"/>
      <c r="HQ130" s="219"/>
      <c r="HR130" s="219"/>
      <c r="HS130" s="219"/>
      <c r="HT130" s="219"/>
      <c r="HU130" s="219"/>
      <c r="HV130" s="219"/>
      <c r="HW130" s="219"/>
      <c r="HX130" s="219"/>
      <c r="HY130" s="219"/>
      <c r="HZ130" s="219"/>
      <c r="IA130" s="219"/>
      <c r="IB130" s="219"/>
      <c r="IC130" s="219"/>
      <c r="ID130" s="219"/>
      <c r="IE130" s="219"/>
      <c r="IF130" s="219"/>
      <c r="IG130" s="219"/>
      <c r="IH130" s="219"/>
      <c r="II130" s="219"/>
      <c r="IJ130" s="219"/>
      <c r="IK130" s="219"/>
      <c r="IL130" s="219"/>
      <c r="IM130" s="219"/>
      <c r="IN130" s="219"/>
      <c r="IO130" s="219"/>
      <c r="IP130" s="219"/>
      <c r="IQ130" s="219"/>
      <c r="IR130" s="219"/>
      <c r="IS130" s="219"/>
      <c r="IT130" s="219"/>
      <c r="IU130" s="219"/>
      <c r="IV130" s="219"/>
      <c r="IW130" s="219"/>
      <c r="IX130" s="219"/>
      <c r="IY130" s="219"/>
      <c r="IZ130" s="219"/>
      <c r="JA130" s="219"/>
      <c r="JB130" s="219"/>
      <c r="JC130" s="219"/>
      <c r="JD130" s="219"/>
      <c r="JE130" s="219"/>
      <c r="JF130" s="219"/>
      <c r="JG130" s="219"/>
      <c r="JH130" s="219"/>
      <c r="JI130" s="219"/>
      <c r="JJ130" s="219"/>
      <c r="JK130" s="219"/>
      <c r="JL130" s="219"/>
      <c r="JM130" s="219"/>
      <c r="JN130" s="219"/>
      <c r="JO130" s="219"/>
    </row>
    <row r="131" spans="1:16384" s="536" customFormat="1" ht="168.75" customHeight="1" x14ac:dyDescent="0.25">
      <c r="A131" s="319">
        <v>102</v>
      </c>
      <c r="B131" s="367" t="s">
        <v>536</v>
      </c>
      <c r="C131" s="320">
        <v>80101706</v>
      </c>
      <c r="D131" s="321" t="s">
        <v>537</v>
      </c>
      <c r="E131" s="320" t="s">
        <v>331</v>
      </c>
      <c r="F131" s="320">
        <v>1</v>
      </c>
      <c r="G131" s="322" t="s">
        <v>254</v>
      </c>
      <c r="H131" s="497" t="s">
        <v>383</v>
      </c>
      <c r="I131" s="320" t="s">
        <v>227</v>
      </c>
      <c r="J131" s="320" t="s">
        <v>213</v>
      </c>
      <c r="K131" s="320" t="s">
        <v>366</v>
      </c>
      <c r="L131" s="324">
        <v>31720500</v>
      </c>
      <c r="M131" s="325">
        <v>31720500</v>
      </c>
      <c r="N131" s="326" t="s">
        <v>205</v>
      </c>
      <c r="O131" s="326" t="s">
        <v>206</v>
      </c>
      <c r="P131" s="327" t="s">
        <v>401</v>
      </c>
      <c r="Q131" s="523"/>
      <c r="R131" s="393" t="s">
        <v>538</v>
      </c>
      <c r="S131" s="394" t="s">
        <v>539</v>
      </c>
      <c r="T131" s="395">
        <v>42382</v>
      </c>
      <c r="U131" s="396" t="s">
        <v>540</v>
      </c>
      <c r="V131" s="397" t="s">
        <v>372</v>
      </c>
      <c r="W131" s="398">
        <v>31720500</v>
      </c>
      <c r="X131" s="348"/>
      <c r="Y131" s="398">
        <v>31720500</v>
      </c>
      <c r="Z131" s="398">
        <v>31720500</v>
      </c>
      <c r="AA131" s="396" t="s">
        <v>541</v>
      </c>
      <c r="AB131" s="527"/>
      <c r="AC131" s="527"/>
      <c r="AD131" s="527"/>
      <c r="AE131" s="527"/>
      <c r="AF131" s="527"/>
      <c r="AG131" s="527"/>
      <c r="AH131" s="396" t="s">
        <v>390</v>
      </c>
      <c r="AI131" s="395">
        <v>42748</v>
      </c>
      <c r="AJ131" s="395">
        <v>42852</v>
      </c>
      <c r="AK131" s="397" t="s">
        <v>397</v>
      </c>
      <c r="AL131" s="400" t="s">
        <v>362</v>
      </c>
      <c r="AM131" s="524"/>
      <c r="AN131" s="524"/>
      <c r="AO131" s="524"/>
      <c r="AP131" s="524"/>
      <c r="AQ131" s="524"/>
      <c r="AR131" s="525"/>
      <c r="AS131" s="525"/>
      <c r="AT131" s="452"/>
      <c r="AU131" s="452"/>
      <c r="AV131" s="452"/>
      <c r="AW131" s="452"/>
      <c r="AX131" s="452"/>
      <c r="AY131" s="452"/>
      <c r="AZ131" s="452"/>
      <c r="BA131" s="452"/>
      <c r="BB131" s="534"/>
      <c r="BC131" s="535"/>
      <c r="BD131" s="535"/>
      <c r="BE131" s="535"/>
      <c r="BF131" s="535"/>
      <c r="BG131" s="535"/>
      <c r="BH131" s="535"/>
      <c r="BI131" s="535"/>
      <c r="BJ131" s="535"/>
      <c r="BK131" s="535"/>
      <c r="BL131" s="535"/>
      <c r="BM131" s="535"/>
      <c r="BN131" s="535"/>
      <c r="BO131" s="535"/>
      <c r="BP131" s="535"/>
      <c r="BQ131" s="535"/>
      <c r="BR131" s="535"/>
      <c r="BS131" s="535"/>
      <c r="BT131" s="535"/>
      <c r="BU131" s="535"/>
      <c r="BV131" s="535"/>
      <c r="BW131" s="535"/>
      <c r="BX131" s="535"/>
      <c r="BY131" s="535"/>
      <c r="BZ131" s="535"/>
      <c r="CA131" s="535"/>
      <c r="CB131" s="535"/>
      <c r="CC131" s="535"/>
      <c r="CD131" s="535"/>
      <c r="CE131" s="535"/>
      <c r="CF131" s="535"/>
      <c r="CG131" s="535"/>
      <c r="CH131" s="535"/>
      <c r="CI131" s="535"/>
      <c r="CJ131" s="535"/>
      <c r="CK131" s="535"/>
      <c r="CL131" s="535"/>
      <c r="CM131" s="535"/>
      <c r="CN131" s="535"/>
      <c r="CO131" s="535"/>
      <c r="CP131" s="535"/>
      <c r="CQ131" s="535"/>
      <c r="CR131" s="535"/>
      <c r="CS131" s="535"/>
      <c r="CT131" s="535"/>
      <c r="CU131" s="535"/>
      <c r="CV131" s="535"/>
      <c r="CW131" s="535"/>
      <c r="CX131" s="535"/>
      <c r="CY131" s="535"/>
      <c r="CZ131" s="535"/>
      <c r="DA131" s="535"/>
      <c r="DB131" s="535"/>
      <c r="DC131" s="535"/>
      <c r="DD131" s="535"/>
      <c r="DE131" s="535"/>
      <c r="DF131" s="535"/>
      <c r="DG131" s="535"/>
      <c r="DH131" s="535"/>
      <c r="DI131" s="535"/>
      <c r="DJ131" s="535"/>
      <c r="DK131" s="535"/>
      <c r="DL131" s="535"/>
      <c r="DM131" s="535"/>
      <c r="DN131" s="535"/>
      <c r="DO131" s="535"/>
      <c r="DP131" s="535"/>
      <c r="DQ131" s="535"/>
      <c r="DR131" s="535"/>
      <c r="DS131" s="535"/>
      <c r="DT131" s="535"/>
      <c r="DU131" s="535"/>
      <c r="DV131" s="535"/>
      <c r="DW131" s="535"/>
      <c r="DX131" s="535"/>
      <c r="DY131" s="535"/>
      <c r="DZ131" s="535"/>
      <c r="EA131" s="535"/>
      <c r="EB131" s="535"/>
      <c r="EC131" s="535"/>
      <c r="ED131" s="535"/>
      <c r="EE131" s="535"/>
      <c r="EF131" s="535"/>
      <c r="EG131" s="535"/>
      <c r="EH131" s="535"/>
      <c r="EI131" s="535"/>
      <c r="EJ131" s="535"/>
      <c r="EK131" s="535"/>
      <c r="EL131" s="535"/>
      <c r="EM131" s="535"/>
      <c r="EN131" s="535"/>
      <c r="EO131" s="535"/>
      <c r="EP131" s="535"/>
      <c r="EQ131" s="535"/>
      <c r="ER131" s="535"/>
      <c r="ES131" s="535"/>
      <c r="ET131" s="535"/>
      <c r="EU131" s="535"/>
      <c r="EV131" s="535"/>
      <c r="EW131" s="535"/>
      <c r="EX131" s="535"/>
      <c r="EY131" s="535"/>
      <c r="EZ131" s="535"/>
      <c r="FA131" s="535"/>
      <c r="FB131" s="535"/>
      <c r="FC131" s="535"/>
      <c r="FD131" s="535"/>
      <c r="FE131" s="535"/>
      <c r="FF131" s="535"/>
      <c r="FG131" s="535"/>
      <c r="FH131" s="535"/>
      <c r="FI131" s="535"/>
      <c r="FJ131" s="535"/>
      <c r="FK131" s="535"/>
      <c r="FL131" s="535"/>
      <c r="FM131" s="535"/>
      <c r="FN131" s="535"/>
      <c r="FO131" s="535"/>
      <c r="FP131" s="535"/>
      <c r="FQ131" s="535"/>
      <c r="FR131" s="535"/>
      <c r="FS131" s="535"/>
      <c r="FT131" s="535"/>
      <c r="FU131" s="535"/>
      <c r="FV131" s="535"/>
      <c r="FW131" s="535"/>
      <c r="FX131" s="535"/>
      <c r="FY131" s="535"/>
      <c r="FZ131" s="535"/>
      <c r="GA131" s="535"/>
      <c r="GB131" s="535"/>
      <c r="GC131" s="535"/>
      <c r="GD131" s="535"/>
      <c r="GE131" s="535"/>
      <c r="GF131" s="535"/>
      <c r="GG131" s="535"/>
      <c r="GH131" s="535"/>
      <c r="GI131" s="535"/>
      <c r="GJ131" s="535"/>
      <c r="GK131" s="535"/>
      <c r="GL131" s="535"/>
      <c r="GM131" s="535"/>
      <c r="GN131" s="535"/>
      <c r="GO131" s="535"/>
      <c r="GP131" s="535"/>
      <c r="GQ131" s="535"/>
      <c r="GR131" s="535"/>
      <c r="GS131" s="535"/>
      <c r="GT131" s="535"/>
      <c r="GU131" s="535"/>
      <c r="GV131" s="535"/>
      <c r="GW131" s="535"/>
      <c r="GX131" s="535"/>
      <c r="GY131" s="535"/>
      <c r="GZ131" s="535"/>
      <c r="HA131" s="535"/>
      <c r="HB131" s="535"/>
      <c r="HC131" s="535"/>
      <c r="HD131" s="535"/>
      <c r="HE131" s="535"/>
      <c r="HF131" s="535"/>
      <c r="HG131" s="535"/>
      <c r="HH131" s="535"/>
      <c r="HI131" s="535"/>
      <c r="HJ131" s="535"/>
      <c r="HK131" s="535"/>
      <c r="HL131" s="535"/>
      <c r="HM131" s="535"/>
      <c r="HN131" s="535"/>
      <c r="HO131" s="535"/>
      <c r="HP131" s="535"/>
      <c r="HQ131" s="535"/>
      <c r="HR131" s="535"/>
      <c r="HS131" s="535"/>
      <c r="HT131" s="535"/>
      <c r="HU131" s="535"/>
      <c r="HV131" s="535"/>
      <c r="HW131" s="535"/>
      <c r="HX131" s="535"/>
      <c r="HY131" s="535"/>
      <c r="HZ131" s="535"/>
      <c r="IA131" s="535"/>
      <c r="IB131" s="535"/>
      <c r="IC131" s="535"/>
      <c r="ID131" s="535"/>
      <c r="IE131" s="535"/>
      <c r="IF131" s="535"/>
      <c r="IG131" s="535"/>
      <c r="IH131" s="535"/>
      <c r="II131" s="535"/>
      <c r="IJ131" s="535"/>
      <c r="IK131" s="535"/>
      <c r="IL131" s="535"/>
      <c r="IM131" s="535"/>
      <c r="IN131" s="535"/>
      <c r="IO131" s="535"/>
      <c r="IP131" s="535"/>
      <c r="IQ131" s="535"/>
      <c r="IR131" s="535"/>
      <c r="IS131" s="535"/>
      <c r="IT131" s="535"/>
      <c r="IU131" s="535"/>
      <c r="IV131" s="535"/>
      <c r="IW131" s="535"/>
      <c r="IX131" s="535"/>
      <c r="IY131" s="535"/>
      <c r="IZ131" s="535"/>
      <c r="JA131" s="535"/>
      <c r="JB131" s="535"/>
      <c r="JC131" s="535"/>
      <c r="JD131" s="535"/>
      <c r="JE131" s="535"/>
      <c r="JF131" s="535"/>
      <c r="JG131" s="535"/>
      <c r="JH131" s="535"/>
      <c r="JI131" s="535"/>
      <c r="JJ131" s="535"/>
      <c r="JK131" s="535"/>
      <c r="JL131" s="535"/>
      <c r="JM131" s="535"/>
      <c r="JN131" s="535"/>
      <c r="JO131" s="535"/>
    </row>
    <row r="132" spans="1:16384" s="220" customFormat="1" ht="75" customHeight="1" x14ac:dyDescent="0.25">
      <c r="A132" s="319">
        <v>103</v>
      </c>
      <c r="B132" s="367" t="s">
        <v>399</v>
      </c>
      <c r="C132" s="320">
        <v>80101706</v>
      </c>
      <c r="D132" s="321" t="s">
        <v>400</v>
      </c>
      <c r="E132" s="320" t="s">
        <v>331</v>
      </c>
      <c r="F132" s="320">
        <v>1</v>
      </c>
      <c r="G132" s="322" t="s">
        <v>254</v>
      </c>
      <c r="H132" s="497" t="s">
        <v>383</v>
      </c>
      <c r="I132" s="320" t="s">
        <v>227</v>
      </c>
      <c r="J132" s="320" t="s">
        <v>213</v>
      </c>
      <c r="K132" s="320" t="s">
        <v>366</v>
      </c>
      <c r="L132" s="324">
        <v>28000000</v>
      </c>
      <c r="M132" s="325">
        <v>28000000</v>
      </c>
      <c r="N132" s="326" t="s">
        <v>205</v>
      </c>
      <c r="O132" s="326" t="s">
        <v>206</v>
      </c>
      <c r="P132" s="327" t="s">
        <v>231</v>
      </c>
      <c r="Q132" s="523"/>
      <c r="R132" s="393" t="s">
        <v>688</v>
      </c>
      <c r="S132" s="393" t="s">
        <v>689</v>
      </c>
      <c r="T132" s="469">
        <v>42402</v>
      </c>
      <c r="U132" s="470" t="s">
        <v>690</v>
      </c>
      <c r="V132" s="471" t="s">
        <v>372</v>
      </c>
      <c r="W132" s="472">
        <v>24000000</v>
      </c>
      <c r="X132" s="561"/>
      <c r="Y132" s="560">
        <f>W132</f>
        <v>24000000</v>
      </c>
      <c r="Z132" s="560">
        <f>W132</f>
        <v>24000000</v>
      </c>
      <c r="AA132" s="396" t="s">
        <v>691</v>
      </c>
      <c r="AB132" s="527"/>
      <c r="AC132" s="527"/>
      <c r="AD132" s="527"/>
      <c r="AE132" s="527"/>
      <c r="AF132" s="527"/>
      <c r="AG132" s="527"/>
      <c r="AH132" s="396" t="s">
        <v>692</v>
      </c>
      <c r="AI132" s="395">
        <v>42768</v>
      </c>
      <c r="AJ132" s="395">
        <v>42856</v>
      </c>
      <c r="AK132" s="397" t="s">
        <v>693</v>
      </c>
      <c r="AL132" s="473" t="s">
        <v>399</v>
      </c>
      <c r="AM132" s="524"/>
      <c r="AN132" s="524"/>
      <c r="AO132" s="524"/>
      <c r="AP132" s="524"/>
      <c r="AQ132" s="524"/>
      <c r="AR132" s="525"/>
      <c r="AS132" s="525"/>
      <c r="AT132" s="452"/>
      <c r="AU132" s="452"/>
      <c r="AV132" s="452"/>
      <c r="AW132" s="452"/>
      <c r="AX132" s="452"/>
      <c r="AY132" s="452"/>
      <c r="AZ132" s="452"/>
      <c r="BA132" s="452"/>
      <c r="BB132" s="219"/>
      <c r="BC132" s="219"/>
      <c r="BD132" s="219"/>
      <c r="BE132" s="219"/>
      <c r="BF132" s="219"/>
      <c r="BG132" s="219"/>
      <c r="BH132" s="219"/>
      <c r="BI132" s="219"/>
      <c r="BJ132" s="219"/>
      <c r="BK132" s="219"/>
      <c r="BL132" s="219"/>
      <c r="BM132" s="219"/>
      <c r="BN132" s="219"/>
      <c r="BO132" s="219"/>
      <c r="BP132" s="219"/>
      <c r="BQ132" s="219"/>
      <c r="BR132" s="219"/>
      <c r="BS132" s="219"/>
      <c r="BT132" s="219"/>
      <c r="BU132" s="219"/>
      <c r="BV132" s="219"/>
      <c r="BW132" s="219"/>
      <c r="BX132" s="219"/>
      <c r="BY132" s="219"/>
      <c r="BZ132" s="219"/>
      <c r="CA132" s="219"/>
      <c r="CB132" s="219"/>
      <c r="CC132" s="219"/>
      <c r="CD132" s="219"/>
      <c r="CE132" s="219"/>
      <c r="CF132" s="219"/>
      <c r="CG132" s="219"/>
      <c r="CH132" s="219"/>
      <c r="CI132" s="219"/>
      <c r="CJ132" s="219"/>
      <c r="CK132" s="219"/>
      <c r="CL132" s="219"/>
      <c r="CM132" s="219"/>
      <c r="CN132" s="219"/>
      <c r="CO132" s="219"/>
      <c r="CP132" s="219"/>
      <c r="CQ132" s="219"/>
      <c r="CR132" s="219"/>
      <c r="CS132" s="219"/>
      <c r="CT132" s="219"/>
      <c r="CU132" s="219"/>
      <c r="CV132" s="219"/>
      <c r="CW132" s="219"/>
      <c r="CX132" s="219"/>
      <c r="CY132" s="219"/>
      <c r="CZ132" s="219"/>
      <c r="DA132" s="219"/>
      <c r="DB132" s="219"/>
      <c r="DC132" s="219"/>
      <c r="DD132" s="219"/>
      <c r="DE132" s="219"/>
      <c r="DF132" s="219"/>
      <c r="DG132" s="219"/>
      <c r="DH132" s="219"/>
      <c r="DI132" s="219"/>
      <c r="DJ132" s="219"/>
      <c r="DK132" s="219"/>
      <c r="DL132" s="219"/>
      <c r="DM132" s="219"/>
      <c r="DN132" s="219"/>
      <c r="DO132" s="219"/>
      <c r="DP132" s="219"/>
      <c r="DQ132" s="219"/>
      <c r="DR132" s="219"/>
      <c r="DS132" s="219"/>
      <c r="DT132" s="219"/>
      <c r="DU132" s="219"/>
      <c r="DV132" s="219"/>
      <c r="DW132" s="219"/>
      <c r="DX132" s="219"/>
      <c r="DY132" s="219"/>
      <c r="DZ132" s="219"/>
      <c r="EA132" s="219"/>
      <c r="EB132" s="219"/>
      <c r="EC132" s="219"/>
      <c r="ED132" s="219"/>
      <c r="EE132" s="219"/>
      <c r="EF132" s="219"/>
      <c r="EG132" s="219"/>
      <c r="EH132" s="219"/>
      <c r="EI132" s="219"/>
      <c r="EJ132" s="219"/>
      <c r="EK132" s="219"/>
      <c r="EL132" s="219"/>
      <c r="EM132" s="219"/>
      <c r="EN132" s="219"/>
      <c r="EO132" s="219"/>
      <c r="EP132" s="219"/>
      <c r="EQ132" s="219"/>
      <c r="ER132" s="219"/>
      <c r="ES132" s="219"/>
      <c r="ET132" s="219"/>
      <c r="EU132" s="219"/>
      <c r="EV132" s="219"/>
      <c r="EW132" s="219"/>
      <c r="EX132" s="219"/>
      <c r="EY132" s="219"/>
      <c r="EZ132" s="219"/>
      <c r="FA132" s="219"/>
      <c r="FB132" s="219"/>
      <c r="FC132" s="219"/>
      <c r="FD132" s="219"/>
      <c r="FE132" s="219"/>
      <c r="FF132" s="219"/>
      <c r="FG132" s="219"/>
      <c r="FH132" s="219"/>
      <c r="FI132" s="219"/>
      <c r="FJ132" s="219"/>
      <c r="FK132" s="219"/>
      <c r="FL132" s="219"/>
      <c r="FM132" s="219"/>
      <c r="FN132" s="219"/>
      <c r="FO132" s="219"/>
      <c r="FP132" s="219"/>
      <c r="FQ132" s="219"/>
      <c r="FR132" s="219"/>
      <c r="FS132" s="219"/>
      <c r="FT132" s="219"/>
      <c r="FU132" s="219"/>
      <c r="FV132" s="219"/>
      <c r="FW132" s="219"/>
      <c r="FX132" s="219"/>
      <c r="FY132" s="219"/>
      <c r="FZ132" s="219"/>
      <c r="GA132" s="219"/>
      <c r="GB132" s="219"/>
      <c r="GC132" s="219"/>
      <c r="GD132" s="219"/>
      <c r="GE132" s="219"/>
      <c r="GF132" s="219"/>
      <c r="GG132" s="219"/>
      <c r="GH132" s="219"/>
      <c r="GI132" s="219"/>
      <c r="GJ132" s="219"/>
      <c r="GK132" s="219"/>
      <c r="GL132" s="219"/>
      <c r="GM132" s="219"/>
      <c r="GN132" s="219"/>
      <c r="GO132" s="219"/>
      <c r="GP132" s="219"/>
      <c r="GQ132" s="219"/>
      <c r="GR132" s="219"/>
      <c r="GS132" s="219"/>
      <c r="GT132" s="219"/>
      <c r="GU132" s="219"/>
      <c r="GV132" s="219"/>
      <c r="GW132" s="219"/>
      <c r="GX132" s="219"/>
      <c r="GY132" s="219"/>
      <c r="GZ132" s="219"/>
      <c r="HA132" s="219"/>
      <c r="HB132" s="219"/>
      <c r="HC132" s="219"/>
      <c r="HD132" s="219"/>
      <c r="HE132" s="219"/>
      <c r="HF132" s="219"/>
      <c r="HG132" s="219"/>
      <c r="HH132" s="219"/>
      <c r="HI132" s="219"/>
      <c r="HJ132" s="219"/>
      <c r="HK132" s="219"/>
      <c r="HL132" s="219"/>
      <c r="HM132" s="219"/>
      <c r="HN132" s="219"/>
      <c r="HO132" s="219"/>
      <c r="HP132" s="219"/>
      <c r="HQ132" s="219"/>
      <c r="HR132" s="219"/>
      <c r="HS132" s="219"/>
      <c r="HT132" s="219"/>
      <c r="HU132" s="219"/>
      <c r="HV132" s="219"/>
      <c r="HW132" s="219"/>
      <c r="HX132" s="219"/>
      <c r="HY132" s="219"/>
      <c r="HZ132" s="219"/>
      <c r="IA132" s="219"/>
      <c r="IB132" s="219"/>
      <c r="IC132" s="219"/>
      <c r="ID132" s="219"/>
      <c r="IE132" s="219"/>
      <c r="IF132" s="219"/>
      <c r="IG132" s="219"/>
      <c r="IH132" s="219"/>
      <c r="II132" s="219"/>
      <c r="IJ132" s="219"/>
      <c r="IK132" s="219"/>
      <c r="IL132" s="219"/>
      <c r="IM132" s="219"/>
      <c r="IN132" s="219"/>
      <c r="IO132" s="219"/>
      <c r="IP132" s="219"/>
      <c r="IQ132" s="219"/>
      <c r="IR132" s="219"/>
      <c r="IS132" s="219"/>
      <c r="IT132" s="219"/>
      <c r="IU132" s="219"/>
      <c r="IV132" s="219"/>
      <c r="IW132" s="219"/>
      <c r="IX132" s="219"/>
      <c r="IY132" s="219"/>
      <c r="IZ132" s="219"/>
      <c r="JA132" s="219"/>
      <c r="JB132" s="219"/>
      <c r="JC132" s="219"/>
      <c r="JD132" s="219"/>
      <c r="JE132" s="219"/>
      <c r="JF132" s="219"/>
      <c r="JG132" s="219"/>
      <c r="JH132" s="219"/>
      <c r="JI132" s="219"/>
      <c r="JJ132" s="219"/>
      <c r="JK132" s="219"/>
      <c r="JL132" s="219"/>
      <c r="JM132" s="219"/>
      <c r="JN132" s="219"/>
      <c r="JO132" s="219"/>
    </row>
    <row r="133" spans="1:16384" s="220" customFormat="1" ht="131.25" customHeight="1" x14ac:dyDescent="0.25">
      <c r="A133" s="319">
        <v>104</v>
      </c>
      <c r="B133" s="367" t="s">
        <v>224</v>
      </c>
      <c r="C133" s="320">
        <v>80101706</v>
      </c>
      <c r="D133" s="321" t="s">
        <v>542</v>
      </c>
      <c r="E133" s="320" t="s">
        <v>331</v>
      </c>
      <c r="F133" s="320">
        <v>1</v>
      </c>
      <c r="G133" s="322" t="s">
        <v>254</v>
      </c>
      <c r="H133" s="497" t="s">
        <v>365</v>
      </c>
      <c r="I133" s="320" t="s">
        <v>227</v>
      </c>
      <c r="J133" s="320" t="s">
        <v>213</v>
      </c>
      <c r="K133" s="320" t="s">
        <v>543</v>
      </c>
      <c r="L133" s="324">
        <v>57500000</v>
      </c>
      <c r="M133" s="325">
        <v>57500000</v>
      </c>
      <c r="N133" s="326" t="s">
        <v>205</v>
      </c>
      <c r="O133" s="326" t="s">
        <v>206</v>
      </c>
      <c r="P133" s="327" t="s">
        <v>448</v>
      </c>
      <c r="Q133" s="523"/>
      <c r="R133" s="393" t="s">
        <v>544</v>
      </c>
      <c r="S133" s="394" t="s">
        <v>545</v>
      </c>
      <c r="T133" s="395">
        <v>42395</v>
      </c>
      <c r="U133" s="396" t="s">
        <v>546</v>
      </c>
      <c r="V133" s="397" t="s">
        <v>372</v>
      </c>
      <c r="W133" s="398">
        <v>55000000</v>
      </c>
      <c r="X133" s="348"/>
      <c r="Y133" s="398">
        <v>55000000</v>
      </c>
      <c r="Z133" s="398">
        <v>55000000</v>
      </c>
      <c r="AA133" s="396" t="s">
        <v>547</v>
      </c>
      <c r="AB133" s="527"/>
      <c r="AC133" s="527"/>
      <c r="AD133" s="527"/>
      <c r="AE133" s="527"/>
      <c r="AF133" s="527"/>
      <c r="AG133" s="527"/>
      <c r="AH133" s="396" t="s">
        <v>374</v>
      </c>
      <c r="AI133" s="395">
        <v>42761</v>
      </c>
      <c r="AJ133" s="395">
        <v>43091</v>
      </c>
      <c r="AK133" s="397" t="s">
        <v>548</v>
      </c>
      <c r="AL133" s="400" t="s">
        <v>549</v>
      </c>
      <c r="AM133" s="524"/>
      <c r="AN133" s="524"/>
      <c r="AO133" s="524"/>
      <c r="AP133" s="524"/>
      <c r="AQ133" s="524"/>
      <c r="AR133" s="525"/>
      <c r="AS133" s="525"/>
      <c r="AT133" s="452"/>
      <c r="AU133" s="452"/>
      <c r="AV133" s="452"/>
      <c r="AW133" s="452"/>
      <c r="AX133" s="452"/>
      <c r="AY133" s="452"/>
      <c r="AZ133" s="452"/>
      <c r="BA133" s="452"/>
      <c r="BB133" s="219"/>
      <c r="BC133" s="219"/>
      <c r="BD133" s="219"/>
      <c r="BE133" s="219"/>
      <c r="BF133" s="219"/>
      <c r="BG133" s="219"/>
      <c r="BH133" s="219"/>
      <c r="BI133" s="219"/>
      <c r="BJ133" s="219"/>
      <c r="BK133" s="219"/>
      <c r="BL133" s="219"/>
      <c r="BM133" s="219"/>
      <c r="BN133" s="219"/>
      <c r="BO133" s="219"/>
      <c r="BP133" s="219"/>
      <c r="BQ133" s="219"/>
      <c r="BR133" s="219"/>
      <c r="BS133" s="219"/>
      <c r="BT133" s="219"/>
      <c r="BU133" s="219"/>
      <c r="BV133" s="219"/>
      <c r="BW133" s="219"/>
      <c r="BX133" s="219"/>
      <c r="BY133" s="219"/>
      <c r="BZ133" s="219"/>
      <c r="CA133" s="219"/>
      <c r="CB133" s="219"/>
      <c r="CC133" s="219"/>
      <c r="CD133" s="219"/>
      <c r="CE133" s="219"/>
      <c r="CF133" s="219"/>
      <c r="CG133" s="219"/>
      <c r="CH133" s="219"/>
      <c r="CI133" s="219"/>
      <c r="CJ133" s="219"/>
      <c r="CK133" s="219"/>
      <c r="CL133" s="219"/>
      <c r="CM133" s="219"/>
      <c r="CN133" s="219"/>
      <c r="CO133" s="219"/>
      <c r="CP133" s="219"/>
      <c r="CQ133" s="219"/>
      <c r="CR133" s="219"/>
      <c r="CS133" s="219"/>
      <c r="CT133" s="219"/>
      <c r="CU133" s="219"/>
      <c r="CV133" s="219"/>
      <c r="CW133" s="219"/>
      <c r="CX133" s="219"/>
      <c r="CY133" s="219"/>
      <c r="CZ133" s="219"/>
      <c r="DA133" s="219"/>
      <c r="DB133" s="219"/>
      <c r="DC133" s="219"/>
      <c r="DD133" s="219"/>
      <c r="DE133" s="219"/>
      <c r="DF133" s="219"/>
      <c r="DG133" s="219"/>
      <c r="DH133" s="219"/>
      <c r="DI133" s="219"/>
      <c r="DJ133" s="219"/>
      <c r="DK133" s="219"/>
      <c r="DL133" s="219"/>
      <c r="DM133" s="219"/>
      <c r="DN133" s="219"/>
      <c r="DO133" s="219"/>
      <c r="DP133" s="219"/>
      <c r="DQ133" s="219"/>
      <c r="DR133" s="219"/>
      <c r="DS133" s="219"/>
      <c r="DT133" s="219"/>
      <c r="DU133" s="219"/>
      <c r="DV133" s="219"/>
      <c r="DW133" s="219"/>
      <c r="DX133" s="219"/>
      <c r="DY133" s="219"/>
      <c r="DZ133" s="219"/>
      <c r="EA133" s="219"/>
      <c r="EB133" s="219"/>
      <c r="EC133" s="219"/>
      <c r="ED133" s="219"/>
      <c r="EE133" s="219"/>
      <c r="EF133" s="219"/>
      <c r="EG133" s="219"/>
      <c r="EH133" s="219"/>
      <c r="EI133" s="219"/>
      <c r="EJ133" s="219"/>
      <c r="EK133" s="219"/>
      <c r="EL133" s="219"/>
      <c r="EM133" s="219"/>
      <c r="EN133" s="219"/>
      <c r="EO133" s="219"/>
      <c r="EP133" s="219"/>
      <c r="EQ133" s="219"/>
      <c r="ER133" s="219"/>
      <c r="ES133" s="219"/>
      <c r="ET133" s="219"/>
      <c r="EU133" s="219"/>
      <c r="EV133" s="219"/>
      <c r="EW133" s="219"/>
      <c r="EX133" s="219"/>
      <c r="EY133" s="219"/>
      <c r="EZ133" s="219"/>
      <c r="FA133" s="219"/>
      <c r="FB133" s="219"/>
      <c r="FC133" s="219"/>
      <c r="FD133" s="219"/>
      <c r="FE133" s="219"/>
      <c r="FF133" s="219"/>
      <c r="FG133" s="219"/>
      <c r="FH133" s="219"/>
      <c r="FI133" s="219"/>
      <c r="FJ133" s="219"/>
      <c r="FK133" s="219"/>
      <c r="FL133" s="219"/>
      <c r="FM133" s="219"/>
      <c r="FN133" s="219"/>
      <c r="FO133" s="219"/>
      <c r="FP133" s="219"/>
      <c r="FQ133" s="219"/>
      <c r="FR133" s="219"/>
      <c r="FS133" s="219"/>
      <c r="FT133" s="219"/>
      <c r="FU133" s="219"/>
      <c r="FV133" s="219"/>
      <c r="FW133" s="219"/>
      <c r="FX133" s="219"/>
      <c r="FY133" s="219"/>
      <c r="FZ133" s="219"/>
      <c r="GA133" s="219"/>
      <c r="GB133" s="219"/>
      <c r="GC133" s="219"/>
      <c r="GD133" s="219"/>
      <c r="GE133" s="219"/>
      <c r="GF133" s="219"/>
      <c r="GG133" s="219"/>
      <c r="GH133" s="219"/>
      <c r="GI133" s="219"/>
      <c r="GJ133" s="219"/>
      <c r="GK133" s="219"/>
      <c r="GL133" s="219"/>
      <c r="GM133" s="219"/>
      <c r="GN133" s="219"/>
      <c r="GO133" s="219"/>
      <c r="GP133" s="219"/>
      <c r="GQ133" s="219"/>
      <c r="GR133" s="219"/>
      <c r="GS133" s="219"/>
      <c r="GT133" s="219"/>
      <c r="GU133" s="219"/>
      <c r="GV133" s="219"/>
      <c r="GW133" s="219"/>
      <c r="GX133" s="219"/>
      <c r="GY133" s="219"/>
      <c r="GZ133" s="219"/>
      <c r="HA133" s="219"/>
      <c r="HB133" s="219"/>
      <c r="HC133" s="219"/>
      <c r="HD133" s="219"/>
      <c r="HE133" s="219"/>
      <c r="HF133" s="219"/>
      <c r="HG133" s="219"/>
      <c r="HH133" s="219"/>
      <c r="HI133" s="219"/>
      <c r="HJ133" s="219"/>
      <c r="HK133" s="219"/>
      <c r="HL133" s="219"/>
      <c r="HM133" s="219"/>
      <c r="HN133" s="219"/>
      <c r="HO133" s="219"/>
      <c r="HP133" s="219"/>
      <c r="HQ133" s="219"/>
      <c r="HR133" s="219"/>
      <c r="HS133" s="219"/>
      <c r="HT133" s="219"/>
      <c r="HU133" s="219"/>
      <c r="HV133" s="219"/>
      <c r="HW133" s="219"/>
      <c r="HX133" s="219"/>
      <c r="HY133" s="219"/>
      <c r="HZ133" s="219"/>
      <c r="IA133" s="219"/>
      <c r="IB133" s="219"/>
      <c r="IC133" s="219"/>
      <c r="ID133" s="219"/>
      <c r="IE133" s="219"/>
      <c r="IF133" s="219"/>
      <c r="IG133" s="219"/>
      <c r="IH133" s="219"/>
      <c r="II133" s="219"/>
      <c r="IJ133" s="219"/>
      <c r="IK133" s="219"/>
      <c r="IL133" s="219"/>
      <c r="IM133" s="219"/>
      <c r="IN133" s="219"/>
      <c r="IO133" s="219"/>
      <c r="IP133" s="219"/>
      <c r="IQ133" s="219"/>
      <c r="IR133" s="219"/>
      <c r="IS133" s="219"/>
      <c r="IT133" s="219"/>
      <c r="IU133" s="219"/>
      <c r="IV133" s="219"/>
      <c r="IW133" s="219"/>
      <c r="IX133" s="219"/>
      <c r="IY133" s="219"/>
      <c r="IZ133" s="219"/>
      <c r="JA133" s="219"/>
      <c r="JB133" s="219"/>
      <c r="JC133" s="219"/>
      <c r="JD133" s="219"/>
      <c r="JE133" s="219"/>
      <c r="JF133" s="219"/>
      <c r="JG133" s="219"/>
      <c r="JH133" s="219"/>
      <c r="JI133" s="219"/>
      <c r="JJ133" s="219"/>
      <c r="JK133" s="219"/>
      <c r="JL133" s="219"/>
      <c r="JM133" s="219"/>
      <c r="JN133" s="219"/>
      <c r="JO133" s="219"/>
    </row>
    <row r="134" spans="1:16384" s="220" customFormat="1" ht="225" customHeight="1" x14ac:dyDescent="0.25">
      <c r="A134" s="319">
        <v>105</v>
      </c>
      <c r="B134" s="367" t="s">
        <v>446</v>
      </c>
      <c r="C134" s="320">
        <v>80101706</v>
      </c>
      <c r="D134" s="321" t="s">
        <v>447</v>
      </c>
      <c r="E134" s="320" t="s">
        <v>331</v>
      </c>
      <c r="F134" s="320">
        <v>1</v>
      </c>
      <c r="G134" s="322" t="s">
        <v>254</v>
      </c>
      <c r="H134" s="497" t="s">
        <v>550</v>
      </c>
      <c r="I134" s="320" t="s">
        <v>227</v>
      </c>
      <c r="J134" s="320" t="s">
        <v>213</v>
      </c>
      <c r="K134" s="320" t="s">
        <v>366</v>
      </c>
      <c r="L134" s="324">
        <v>44792500</v>
      </c>
      <c r="M134" s="537">
        <v>44792500</v>
      </c>
      <c r="N134" s="326" t="s">
        <v>205</v>
      </c>
      <c r="O134" s="326" t="s">
        <v>206</v>
      </c>
      <c r="P134" s="327" t="s">
        <v>207</v>
      </c>
      <c r="Q134" s="523"/>
      <c r="R134" s="393" t="s">
        <v>551</v>
      </c>
      <c r="S134" s="394" t="s">
        <v>552</v>
      </c>
      <c r="T134" s="395">
        <v>42396</v>
      </c>
      <c r="U134" s="396" t="s">
        <v>553</v>
      </c>
      <c r="V134" s="397" t="s">
        <v>372</v>
      </c>
      <c r="W134" s="398">
        <v>42845000</v>
      </c>
      <c r="X134" s="348"/>
      <c r="Y134" s="398">
        <v>42845000</v>
      </c>
      <c r="Z134" s="398">
        <v>42845000</v>
      </c>
      <c r="AA134" s="396" t="s">
        <v>554</v>
      </c>
      <c r="AB134" s="527"/>
      <c r="AC134" s="527"/>
      <c r="AD134" s="527"/>
      <c r="AE134" s="527"/>
      <c r="AF134" s="527"/>
      <c r="AG134" s="527"/>
      <c r="AH134" s="403"/>
      <c r="AI134" s="351"/>
      <c r="AJ134" s="351"/>
      <c r="AK134" s="346"/>
      <c r="AL134" s="346"/>
      <c r="AM134" s="524"/>
      <c r="AN134" s="524"/>
      <c r="AO134" s="524"/>
      <c r="AP134" s="524"/>
      <c r="AQ134" s="524"/>
      <c r="AR134" s="525"/>
      <c r="AS134" s="525"/>
      <c r="AT134" s="452"/>
      <c r="AU134" s="452"/>
      <c r="AV134" s="452"/>
      <c r="AW134" s="452"/>
      <c r="AX134" s="452"/>
      <c r="AY134" s="452"/>
      <c r="AZ134" s="452"/>
      <c r="BA134" s="452"/>
      <c r="BB134" s="219"/>
      <c r="BC134" s="219"/>
      <c r="BD134" s="219"/>
      <c r="BE134" s="219"/>
      <c r="BF134" s="219"/>
      <c r="BG134" s="219"/>
      <c r="BH134" s="219"/>
      <c r="BI134" s="219"/>
      <c r="BJ134" s="219"/>
      <c r="BK134" s="219"/>
      <c r="BL134" s="219"/>
      <c r="BM134" s="219"/>
      <c r="BN134" s="219"/>
      <c r="BO134" s="219"/>
      <c r="BP134" s="219"/>
      <c r="BQ134" s="219"/>
      <c r="BR134" s="219"/>
      <c r="BS134" s="219"/>
      <c r="BT134" s="219"/>
      <c r="BU134" s="219"/>
      <c r="BV134" s="219"/>
      <c r="BW134" s="219"/>
      <c r="BX134" s="219"/>
      <c r="BY134" s="219"/>
      <c r="BZ134" s="219"/>
      <c r="CA134" s="219"/>
      <c r="CB134" s="219"/>
      <c r="CC134" s="219"/>
      <c r="CD134" s="219"/>
      <c r="CE134" s="219"/>
      <c r="CF134" s="219"/>
      <c r="CG134" s="219"/>
      <c r="CH134" s="219"/>
      <c r="CI134" s="219"/>
      <c r="CJ134" s="219"/>
      <c r="CK134" s="219"/>
      <c r="CL134" s="219"/>
      <c r="CM134" s="219"/>
      <c r="CN134" s="219"/>
      <c r="CO134" s="219"/>
      <c r="CP134" s="219"/>
      <c r="CQ134" s="219"/>
      <c r="CR134" s="219"/>
      <c r="CS134" s="219"/>
      <c r="CT134" s="219"/>
      <c r="CU134" s="219"/>
      <c r="CV134" s="219"/>
      <c r="CW134" s="219"/>
      <c r="CX134" s="219"/>
      <c r="CY134" s="219"/>
      <c r="CZ134" s="219"/>
      <c r="DA134" s="219"/>
      <c r="DB134" s="219"/>
      <c r="DC134" s="219"/>
      <c r="DD134" s="219"/>
      <c r="DE134" s="219"/>
      <c r="DF134" s="219"/>
      <c r="DG134" s="219"/>
      <c r="DH134" s="219"/>
      <c r="DI134" s="219"/>
      <c r="DJ134" s="219"/>
      <c r="DK134" s="219"/>
      <c r="DL134" s="219"/>
      <c r="DM134" s="219"/>
      <c r="DN134" s="219"/>
      <c r="DO134" s="219"/>
      <c r="DP134" s="219"/>
      <c r="DQ134" s="219"/>
      <c r="DR134" s="219"/>
      <c r="DS134" s="219"/>
      <c r="DT134" s="219"/>
      <c r="DU134" s="219"/>
      <c r="DV134" s="219"/>
      <c r="DW134" s="219"/>
      <c r="DX134" s="219"/>
      <c r="DY134" s="219"/>
      <c r="DZ134" s="219"/>
      <c r="EA134" s="219"/>
      <c r="EB134" s="219"/>
      <c r="EC134" s="219"/>
      <c r="ED134" s="219"/>
      <c r="EE134" s="219"/>
      <c r="EF134" s="219"/>
      <c r="EG134" s="219"/>
      <c r="EH134" s="219"/>
      <c r="EI134" s="219"/>
      <c r="EJ134" s="219"/>
      <c r="EK134" s="219"/>
      <c r="EL134" s="219"/>
      <c r="EM134" s="219"/>
      <c r="EN134" s="219"/>
      <c r="EO134" s="219"/>
      <c r="EP134" s="219"/>
      <c r="EQ134" s="219"/>
      <c r="ER134" s="219"/>
      <c r="ES134" s="219"/>
      <c r="ET134" s="219"/>
      <c r="EU134" s="219"/>
      <c r="EV134" s="219"/>
      <c r="EW134" s="219"/>
      <c r="EX134" s="219"/>
      <c r="EY134" s="219"/>
      <c r="EZ134" s="219"/>
      <c r="FA134" s="219"/>
      <c r="FB134" s="219"/>
      <c r="FC134" s="219"/>
      <c r="FD134" s="219"/>
      <c r="FE134" s="219"/>
      <c r="FF134" s="219"/>
      <c r="FG134" s="219"/>
      <c r="FH134" s="219"/>
      <c r="FI134" s="219"/>
      <c r="FJ134" s="219"/>
      <c r="FK134" s="219"/>
      <c r="FL134" s="219"/>
      <c r="FM134" s="219"/>
      <c r="FN134" s="219"/>
      <c r="FO134" s="219"/>
      <c r="FP134" s="219"/>
      <c r="FQ134" s="219"/>
      <c r="FR134" s="219"/>
      <c r="FS134" s="219"/>
      <c r="FT134" s="219"/>
      <c r="FU134" s="219"/>
      <c r="FV134" s="219"/>
      <c r="FW134" s="219"/>
      <c r="FX134" s="219"/>
      <c r="FY134" s="219"/>
      <c r="FZ134" s="219"/>
      <c r="GA134" s="219"/>
      <c r="GB134" s="219"/>
      <c r="GC134" s="219"/>
      <c r="GD134" s="219"/>
      <c r="GE134" s="219"/>
      <c r="GF134" s="219"/>
      <c r="GG134" s="219"/>
      <c r="GH134" s="219"/>
      <c r="GI134" s="219"/>
      <c r="GJ134" s="219"/>
      <c r="GK134" s="219"/>
      <c r="GL134" s="219"/>
      <c r="GM134" s="219"/>
      <c r="GN134" s="219"/>
      <c r="GO134" s="219"/>
      <c r="GP134" s="219"/>
      <c r="GQ134" s="219"/>
      <c r="GR134" s="219"/>
      <c r="GS134" s="219"/>
      <c r="GT134" s="219"/>
      <c r="GU134" s="219"/>
      <c r="GV134" s="219"/>
      <c r="GW134" s="219"/>
      <c r="GX134" s="219"/>
      <c r="GY134" s="219"/>
      <c r="GZ134" s="219"/>
      <c r="HA134" s="219"/>
      <c r="HB134" s="219"/>
      <c r="HC134" s="219"/>
      <c r="HD134" s="219"/>
      <c r="HE134" s="219"/>
      <c r="HF134" s="219"/>
      <c r="HG134" s="219"/>
      <c r="HH134" s="219"/>
      <c r="HI134" s="219"/>
      <c r="HJ134" s="219"/>
      <c r="HK134" s="219"/>
      <c r="HL134" s="219"/>
      <c r="HM134" s="219"/>
      <c r="HN134" s="219"/>
      <c r="HO134" s="219"/>
      <c r="HP134" s="219"/>
      <c r="HQ134" s="219"/>
      <c r="HR134" s="219"/>
      <c r="HS134" s="219"/>
      <c r="HT134" s="219"/>
      <c r="HU134" s="219"/>
      <c r="HV134" s="219"/>
      <c r="HW134" s="219"/>
      <c r="HX134" s="219"/>
      <c r="HY134" s="219"/>
      <c r="HZ134" s="219"/>
      <c r="IA134" s="219"/>
      <c r="IB134" s="219"/>
      <c r="IC134" s="219"/>
      <c r="ID134" s="219"/>
      <c r="IE134" s="219"/>
      <c r="IF134" s="219"/>
      <c r="IG134" s="219"/>
      <c r="IH134" s="219"/>
      <c r="II134" s="219"/>
      <c r="IJ134" s="219"/>
      <c r="IK134" s="219"/>
      <c r="IL134" s="219"/>
      <c r="IM134" s="219"/>
      <c r="IN134" s="219"/>
      <c r="IO134" s="219"/>
      <c r="IP134" s="219"/>
      <c r="IQ134" s="219"/>
      <c r="IR134" s="219"/>
      <c r="IS134" s="219"/>
      <c r="IT134" s="219"/>
      <c r="IU134" s="219"/>
      <c r="IV134" s="219"/>
      <c r="IW134" s="219"/>
      <c r="IX134" s="219"/>
      <c r="IY134" s="219"/>
      <c r="IZ134" s="219"/>
      <c r="JA134" s="219"/>
      <c r="JB134" s="219"/>
      <c r="JC134" s="219"/>
      <c r="JD134" s="219"/>
      <c r="JE134" s="219"/>
      <c r="JF134" s="219"/>
      <c r="JG134" s="219"/>
      <c r="JH134" s="219"/>
      <c r="JI134" s="219"/>
      <c r="JJ134" s="219"/>
      <c r="JK134" s="219"/>
      <c r="JL134" s="219"/>
      <c r="JM134" s="219"/>
      <c r="JN134" s="219"/>
      <c r="JO134" s="219"/>
    </row>
    <row r="135" spans="1:16384" s="220" customFormat="1" ht="131.25" customHeight="1" x14ac:dyDescent="0.25">
      <c r="A135" s="319">
        <v>106</v>
      </c>
      <c r="B135" s="320" t="s">
        <v>197</v>
      </c>
      <c r="C135" s="320">
        <v>80101706</v>
      </c>
      <c r="D135" s="321" t="s">
        <v>555</v>
      </c>
      <c r="E135" s="320" t="s">
        <v>331</v>
      </c>
      <c r="F135" s="320">
        <v>1</v>
      </c>
      <c r="G135" s="322" t="s">
        <v>254</v>
      </c>
      <c r="H135" s="497" t="s">
        <v>383</v>
      </c>
      <c r="I135" s="320" t="s">
        <v>227</v>
      </c>
      <c r="J135" s="320" t="s">
        <v>213</v>
      </c>
      <c r="K135" s="320" t="s">
        <v>407</v>
      </c>
      <c r="L135" s="324">
        <v>19950000</v>
      </c>
      <c r="M135" s="325">
        <v>19950000</v>
      </c>
      <c r="N135" s="326" t="s">
        <v>205</v>
      </c>
      <c r="O135" s="326" t="s">
        <v>206</v>
      </c>
      <c r="P135" s="327" t="s">
        <v>368</v>
      </c>
      <c r="Q135" s="523"/>
      <c r="R135" s="393" t="s">
        <v>556</v>
      </c>
      <c r="S135" s="394" t="s">
        <v>557</v>
      </c>
      <c r="T135" s="395">
        <v>42394</v>
      </c>
      <c r="U135" s="396" t="s">
        <v>558</v>
      </c>
      <c r="V135" s="397" t="s">
        <v>372</v>
      </c>
      <c r="W135" s="398">
        <v>19950000</v>
      </c>
      <c r="X135" s="348"/>
      <c r="Y135" s="398">
        <v>19950000</v>
      </c>
      <c r="Z135" s="398">
        <v>19950000</v>
      </c>
      <c r="AA135" s="396" t="s">
        <v>524</v>
      </c>
      <c r="AB135" s="527"/>
      <c r="AC135" s="527"/>
      <c r="AD135" s="527"/>
      <c r="AE135" s="527"/>
      <c r="AF135" s="527"/>
      <c r="AG135" s="527"/>
      <c r="AH135" s="396" t="s">
        <v>390</v>
      </c>
      <c r="AI135" s="395">
        <v>42761</v>
      </c>
      <c r="AJ135" s="395">
        <v>42865</v>
      </c>
      <c r="AK135" s="397" t="s">
        <v>380</v>
      </c>
      <c r="AL135" s="400" t="s">
        <v>381</v>
      </c>
      <c r="AM135" s="524"/>
      <c r="AN135" s="524"/>
      <c r="AO135" s="524"/>
      <c r="AP135" s="524"/>
      <c r="AQ135" s="524"/>
      <c r="AR135" s="525"/>
      <c r="AS135" s="525"/>
      <c r="AT135" s="452"/>
      <c r="AU135" s="452"/>
      <c r="AV135" s="452"/>
      <c r="AW135" s="452"/>
      <c r="AX135" s="452"/>
      <c r="AY135" s="452"/>
      <c r="AZ135" s="452"/>
      <c r="BA135" s="452"/>
      <c r="BB135" s="219"/>
      <c r="BC135" s="219"/>
      <c r="BD135" s="219"/>
      <c r="BE135" s="219"/>
      <c r="BF135" s="219"/>
      <c r="BG135" s="219"/>
      <c r="BH135" s="219"/>
      <c r="BI135" s="219"/>
      <c r="BJ135" s="219"/>
      <c r="BK135" s="219"/>
      <c r="BL135" s="219"/>
      <c r="BM135" s="219"/>
      <c r="BN135" s="219"/>
      <c r="BO135" s="219"/>
      <c r="BP135" s="219"/>
      <c r="BQ135" s="219"/>
      <c r="BR135" s="219"/>
      <c r="BS135" s="219"/>
      <c r="BT135" s="219"/>
      <c r="BU135" s="219"/>
      <c r="BV135" s="219"/>
      <c r="BW135" s="219"/>
      <c r="BX135" s="219"/>
      <c r="BY135" s="219"/>
      <c r="BZ135" s="219"/>
      <c r="CA135" s="219"/>
      <c r="CB135" s="219"/>
      <c r="CC135" s="219"/>
      <c r="CD135" s="219"/>
      <c r="CE135" s="219"/>
      <c r="CF135" s="219"/>
      <c r="CG135" s="219"/>
      <c r="CH135" s="219"/>
      <c r="CI135" s="219"/>
      <c r="CJ135" s="219"/>
      <c r="CK135" s="219"/>
      <c r="CL135" s="219"/>
      <c r="CM135" s="219"/>
      <c r="CN135" s="219"/>
      <c r="CO135" s="219"/>
      <c r="CP135" s="219"/>
      <c r="CQ135" s="219"/>
      <c r="CR135" s="219"/>
      <c r="CS135" s="219"/>
      <c r="CT135" s="219"/>
      <c r="CU135" s="219"/>
      <c r="CV135" s="219"/>
      <c r="CW135" s="219"/>
      <c r="CX135" s="219"/>
      <c r="CY135" s="219"/>
      <c r="CZ135" s="219"/>
      <c r="DA135" s="219"/>
      <c r="DB135" s="219"/>
      <c r="DC135" s="219"/>
      <c r="DD135" s="219"/>
      <c r="DE135" s="219"/>
      <c r="DF135" s="219"/>
      <c r="DG135" s="219"/>
      <c r="DH135" s="219"/>
      <c r="DI135" s="219"/>
      <c r="DJ135" s="219"/>
      <c r="DK135" s="219"/>
      <c r="DL135" s="219"/>
      <c r="DM135" s="219"/>
      <c r="DN135" s="219"/>
      <c r="DO135" s="219"/>
      <c r="DP135" s="219"/>
      <c r="DQ135" s="219"/>
      <c r="DR135" s="219"/>
      <c r="DS135" s="219"/>
      <c r="DT135" s="219"/>
      <c r="DU135" s="219"/>
      <c r="DV135" s="219"/>
      <c r="DW135" s="219"/>
      <c r="DX135" s="219"/>
      <c r="DY135" s="219"/>
      <c r="DZ135" s="219"/>
      <c r="EA135" s="219"/>
      <c r="EB135" s="219"/>
      <c r="EC135" s="219"/>
      <c r="ED135" s="219"/>
      <c r="EE135" s="219"/>
      <c r="EF135" s="219"/>
      <c r="EG135" s="219"/>
      <c r="EH135" s="219"/>
      <c r="EI135" s="219"/>
      <c r="EJ135" s="219"/>
      <c r="EK135" s="219"/>
      <c r="EL135" s="219"/>
      <c r="EM135" s="219"/>
      <c r="EN135" s="219"/>
      <c r="EO135" s="219"/>
      <c r="EP135" s="219"/>
      <c r="EQ135" s="219"/>
      <c r="ER135" s="219"/>
      <c r="ES135" s="219"/>
      <c r="ET135" s="219"/>
      <c r="EU135" s="219"/>
      <c r="EV135" s="219"/>
      <c r="EW135" s="219"/>
      <c r="EX135" s="219"/>
      <c r="EY135" s="219"/>
      <c r="EZ135" s="219"/>
      <c r="FA135" s="219"/>
      <c r="FB135" s="219"/>
      <c r="FC135" s="219"/>
      <c r="FD135" s="219"/>
      <c r="FE135" s="219"/>
      <c r="FF135" s="219"/>
      <c r="FG135" s="219"/>
      <c r="FH135" s="219"/>
      <c r="FI135" s="219"/>
      <c r="FJ135" s="219"/>
      <c r="FK135" s="219"/>
      <c r="FL135" s="219"/>
      <c r="FM135" s="219"/>
      <c r="FN135" s="219"/>
      <c r="FO135" s="219"/>
      <c r="FP135" s="219"/>
      <c r="FQ135" s="219"/>
      <c r="FR135" s="219"/>
      <c r="FS135" s="219"/>
      <c r="FT135" s="219"/>
      <c r="FU135" s="219"/>
      <c r="FV135" s="219"/>
      <c r="FW135" s="219"/>
      <c r="FX135" s="219"/>
      <c r="FY135" s="219"/>
      <c r="FZ135" s="219"/>
      <c r="GA135" s="219"/>
      <c r="GB135" s="219"/>
      <c r="GC135" s="219"/>
      <c r="GD135" s="219"/>
      <c r="GE135" s="219"/>
      <c r="GF135" s="219"/>
      <c r="GG135" s="219"/>
      <c r="GH135" s="219"/>
      <c r="GI135" s="219"/>
      <c r="GJ135" s="219"/>
      <c r="GK135" s="219"/>
      <c r="GL135" s="219"/>
      <c r="GM135" s="219"/>
      <c r="GN135" s="219"/>
      <c r="GO135" s="219"/>
      <c r="GP135" s="219"/>
      <c r="GQ135" s="219"/>
      <c r="GR135" s="219"/>
      <c r="GS135" s="219"/>
      <c r="GT135" s="219"/>
      <c r="GU135" s="219"/>
      <c r="GV135" s="219"/>
      <c r="GW135" s="219"/>
      <c r="GX135" s="219"/>
      <c r="GY135" s="219"/>
      <c r="GZ135" s="219"/>
      <c r="HA135" s="219"/>
      <c r="HB135" s="219"/>
      <c r="HC135" s="219"/>
      <c r="HD135" s="219"/>
      <c r="HE135" s="219"/>
      <c r="HF135" s="219"/>
      <c r="HG135" s="219"/>
      <c r="HH135" s="219"/>
      <c r="HI135" s="219"/>
      <c r="HJ135" s="219"/>
      <c r="HK135" s="219"/>
      <c r="HL135" s="219"/>
      <c r="HM135" s="219"/>
      <c r="HN135" s="219"/>
      <c r="HO135" s="219"/>
      <c r="HP135" s="219"/>
      <c r="HQ135" s="219"/>
      <c r="HR135" s="219"/>
      <c r="HS135" s="219"/>
      <c r="HT135" s="219"/>
      <c r="HU135" s="219"/>
      <c r="HV135" s="219"/>
      <c r="HW135" s="219"/>
      <c r="HX135" s="219"/>
      <c r="HY135" s="219"/>
      <c r="HZ135" s="219"/>
      <c r="IA135" s="219"/>
      <c r="IB135" s="219"/>
      <c r="IC135" s="219"/>
      <c r="ID135" s="219"/>
      <c r="IE135" s="219"/>
      <c r="IF135" s="219"/>
      <c r="IG135" s="219"/>
      <c r="IH135" s="219"/>
      <c r="II135" s="219"/>
      <c r="IJ135" s="219"/>
      <c r="IK135" s="219"/>
      <c r="IL135" s="219"/>
      <c r="IM135" s="219"/>
      <c r="IN135" s="219"/>
      <c r="IO135" s="219"/>
      <c r="IP135" s="219"/>
      <c r="IQ135" s="219"/>
      <c r="IR135" s="219"/>
      <c r="IS135" s="219"/>
      <c r="IT135" s="219"/>
      <c r="IU135" s="219"/>
      <c r="IV135" s="219"/>
      <c r="IW135" s="219"/>
      <c r="IX135" s="219"/>
      <c r="IY135" s="219"/>
      <c r="IZ135" s="219"/>
      <c r="JA135" s="219"/>
      <c r="JB135" s="219"/>
      <c r="JC135" s="219"/>
      <c r="JD135" s="219"/>
      <c r="JE135" s="219"/>
      <c r="JF135" s="219"/>
      <c r="JG135" s="219"/>
      <c r="JH135" s="219"/>
      <c r="JI135" s="219"/>
      <c r="JJ135" s="219"/>
      <c r="JK135" s="219"/>
      <c r="JL135" s="219"/>
      <c r="JM135" s="219"/>
      <c r="JN135" s="219"/>
      <c r="JO135" s="219"/>
    </row>
    <row r="136" spans="1:16384" s="536" customFormat="1" ht="192.75" customHeight="1" x14ac:dyDescent="0.25">
      <c r="A136" s="319">
        <v>107</v>
      </c>
      <c r="B136" s="367" t="s">
        <v>536</v>
      </c>
      <c r="C136" s="320">
        <v>80101706</v>
      </c>
      <c r="D136" s="321" t="s">
        <v>537</v>
      </c>
      <c r="E136" s="320" t="s">
        <v>331</v>
      </c>
      <c r="F136" s="320">
        <v>1</v>
      </c>
      <c r="G136" s="322" t="s">
        <v>254</v>
      </c>
      <c r="H136" s="497" t="s">
        <v>383</v>
      </c>
      <c r="I136" s="320" t="s">
        <v>227</v>
      </c>
      <c r="J136" s="320" t="s">
        <v>213</v>
      </c>
      <c r="K136" s="320" t="s">
        <v>366</v>
      </c>
      <c r="L136" s="324">
        <v>13632500</v>
      </c>
      <c r="M136" s="325">
        <v>13632500</v>
      </c>
      <c r="N136" s="326" t="s">
        <v>205</v>
      </c>
      <c r="O136" s="326" t="s">
        <v>206</v>
      </c>
      <c r="P136" s="327" t="s">
        <v>410</v>
      </c>
      <c r="Q136" s="523"/>
      <c r="R136" s="393" t="s">
        <v>559</v>
      </c>
      <c r="S136" s="394" t="s">
        <v>560</v>
      </c>
      <c r="T136" s="395">
        <v>42382</v>
      </c>
      <c r="U136" s="396" t="s">
        <v>561</v>
      </c>
      <c r="V136" s="397" t="s">
        <v>372</v>
      </c>
      <c r="W136" s="398">
        <v>13362500</v>
      </c>
      <c r="X136" s="348"/>
      <c r="Y136" s="398">
        <v>13362500</v>
      </c>
      <c r="Z136" s="398">
        <v>13362500</v>
      </c>
      <c r="AA136" s="396" t="s">
        <v>562</v>
      </c>
      <c r="AB136" s="527"/>
      <c r="AC136" s="527"/>
      <c r="AD136" s="527"/>
      <c r="AE136" s="527"/>
      <c r="AF136" s="527"/>
      <c r="AG136" s="527"/>
      <c r="AH136" s="396" t="s">
        <v>563</v>
      </c>
      <c r="AI136" s="395">
        <v>42748</v>
      </c>
      <c r="AJ136" s="395">
        <v>42850</v>
      </c>
      <c r="AK136" s="397" t="s">
        <v>397</v>
      </c>
      <c r="AL136" s="400" t="s">
        <v>362</v>
      </c>
      <c r="AM136" s="524"/>
      <c r="AN136" s="524"/>
      <c r="AO136" s="524"/>
      <c r="AP136" s="524"/>
      <c r="AQ136" s="524"/>
      <c r="AR136" s="525"/>
      <c r="AS136" s="525"/>
      <c r="AT136" s="452"/>
      <c r="AU136" s="452"/>
      <c r="AV136" s="452"/>
      <c r="AW136" s="452"/>
      <c r="AX136" s="452"/>
      <c r="AY136" s="452"/>
      <c r="AZ136" s="452"/>
      <c r="BA136" s="452"/>
      <c r="BB136" s="534"/>
      <c r="BC136" s="535"/>
      <c r="BD136" s="535"/>
      <c r="BE136" s="535"/>
      <c r="BF136" s="535"/>
      <c r="BG136" s="535"/>
      <c r="BH136" s="535"/>
      <c r="BI136" s="535"/>
      <c r="BJ136" s="535"/>
      <c r="BK136" s="535"/>
      <c r="BL136" s="535"/>
      <c r="BM136" s="535"/>
      <c r="BN136" s="535"/>
      <c r="BO136" s="535"/>
      <c r="BP136" s="535"/>
      <c r="BQ136" s="535"/>
      <c r="BR136" s="535"/>
      <c r="BS136" s="535"/>
      <c r="BT136" s="535"/>
      <c r="BU136" s="535"/>
      <c r="BV136" s="535"/>
      <c r="BW136" s="535"/>
      <c r="BX136" s="535"/>
      <c r="BY136" s="535"/>
      <c r="BZ136" s="535"/>
      <c r="CA136" s="535"/>
      <c r="CB136" s="535"/>
      <c r="CC136" s="535"/>
      <c r="CD136" s="535"/>
      <c r="CE136" s="535"/>
      <c r="CF136" s="535"/>
      <c r="CG136" s="535"/>
      <c r="CH136" s="535"/>
      <c r="CI136" s="535"/>
      <c r="CJ136" s="535"/>
      <c r="CK136" s="535"/>
      <c r="CL136" s="535"/>
      <c r="CM136" s="535"/>
      <c r="CN136" s="535"/>
      <c r="CO136" s="535"/>
      <c r="CP136" s="535"/>
      <c r="CQ136" s="535"/>
      <c r="CR136" s="535"/>
      <c r="CS136" s="535"/>
      <c r="CT136" s="535"/>
      <c r="CU136" s="535"/>
      <c r="CV136" s="535"/>
      <c r="CW136" s="535"/>
      <c r="CX136" s="535"/>
      <c r="CY136" s="535"/>
      <c r="CZ136" s="535"/>
      <c r="DA136" s="535"/>
      <c r="DB136" s="535"/>
      <c r="DC136" s="535"/>
      <c r="DD136" s="535"/>
      <c r="DE136" s="535"/>
      <c r="DF136" s="535"/>
      <c r="DG136" s="535"/>
      <c r="DH136" s="535"/>
      <c r="DI136" s="535"/>
      <c r="DJ136" s="535"/>
      <c r="DK136" s="535"/>
      <c r="DL136" s="535"/>
      <c r="DM136" s="535"/>
      <c r="DN136" s="535"/>
      <c r="DO136" s="535"/>
      <c r="DP136" s="535"/>
      <c r="DQ136" s="535"/>
      <c r="DR136" s="535"/>
      <c r="DS136" s="535"/>
      <c r="DT136" s="535"/>
      <c r="DU136" s="535"/>
      <c r="DV136" s="535"/>
      <c r="DW136" s="535"/>
      <c r="DX136" s="535"/>
      <c r="DY136" s="535"/>
      <c r="DZ136" s="535"/>
      <c r="EA136" s="535"/>
      <c r="EB136" s="535"/>
      <c r="EC136" s="535"/>
      <c r="ED136" s="535"/>
      <c r="EE136" s="535"/>
      <c r="EF136" s="535"/>
      <c r="EG136" s="535"/>
      <c r="EH136" s="535"/>
      <c r="EI136" s="535"/>
      <c r="EJ136" s="535"/>
      <c r="EK136" s="535"/>
      <c r="EL136" s="535"/>
      <c r="EM136" s="535"/>
      <c r="EN136" s="535"/>
      <c r="EO136" s="535"/>
      <c r="EP136" s="535"/>
      <c r="EQ136" s="535"/>
      <c r="ER136" s="535"/>
      <c r="ES136" s="535"/>
      <c r="ET136" s="535"/>
      <c r="EU136" s="535"/>
      <c r="EV136" s="535"/>
      <c r="EW136" s="535"/>
      <c r="EX136" s="535"/>
      <c r="EY136" s="535"/>
      <c r="EZ136" s="535"/>
      <c r="FA136" s="535"/>
      <c r="FB136" s="535"/>
      <c r="FC136" s="535"/>
      <c r="FD136" s="535"/>
      <c r="FE136" s="535"/>
      <c r="FF136" s="535"/>
      <c r="FG136" s="535"/>
      <c r="FH136" s="535"/>
      <c r="FI136" s="535"/>
      <c r="FJ136" s="535"/>
      <c r="FK136" s="535"/>
      <c r="FL136" s="535"/>
      <c r="FM136" s="535"/>
      <c r="FN136" s="535"/>
      <c r="FO136" s="535"/>
      <c r="FP136" s="535"/>
      <c r="FQ136" s="535"/>
      <c r="FR136" s="535"/>
      <c r="FS136" s="535"/>
      <c r="FT136" s="535"/>
      <c r="FU136" s="535"/>
      <c r="FV136" s="535"/>
      <c r="FW136" s="535"/>
      <c r="FX136" s="535"/>
      <c r="FY136" s="535"/>
      <c r="FZ136" s="535"/>
      <c r="GA136" s="535"/>
      <c r="GB136" s="535"/>
      <c r="GC136" s="535"/>
      <c r="GD136" s="535"/>
      <c r="GE136" s="535"/>
      <c r="GF136" s="535"/>
      <c r="GG136" s="535"/>
      <c r="GH136" s="535"/>
      <c r="GI136" s="535"/>
      <c r="GJ136" s="535"/>
      <c r="GK136" s="535"/>
      <c r="GL136" s="535"/>
      <c r="GM136" s="535"/>
      <c r="GN136" s="535"/>
      <c r="GO136" s="535"/>
      <c r="GP136" s="535"/>
      <c r="GQ136" s="535"/>
      <c r="GR136" s="535"/>
      <c r="GS136" s="535"/>
      <c r="GT136" s="535"/>
      <c r="GU136" s="535"/>
      <c r="GV136" s="535"/>
      <c r="GW136" s="535"/>
      <c r="GX136" s="535"/>
      <c r="GY136" s="535"/>
      <c r="GZ136" s="535"/>
      <c r="HA136" s="535"/>
      <c r="HB136" s="535"/>
      <c r="HC136" s="535"/>
      <c r="HD136" s="535"/>
      <c r="HE136" s="535"/>
      <c r="HF136" s="535"/>
      <c r="HG136" s="535"/>
      <c r="HH136" s="535"/>
      <c r="HI136" s="535"/>
      <c r="HJ136" s="535"/>
      <c r="HK136" s="535"/>
      <c r="HL136" s="535"/>
      <c r="HM136" s="535"/>
      <c r="HN136" s="535"/>
      <c r="HO136" s="535"/>
      <c r="HP136" s="535"/>
      <c r="HQ136" s="535"/>
      <c r="HR136" s="535"/>
      <c r="HS136" s="535"/>
      <c r="HT136" s="535"/>
      <c r="HU136" s="535"/>
      <c r="HV136" s="535"/>
      <c r="HW136" s="535"/>
      <c r="HX136" s="535"/>
      <c r="HY136" s="535"/>
      <c r="HZ136" s="535"/>
      <c r="IA136" s="535"/>
      <c r="IB136" s="535"/>
      <c r="IC136" s="535"/>
      <c r="ID136" s="535"/>
      <c r="IE136" s="535"/>
      <c r="IF136" s="535"/>
      <c r="IG136" s="535"/>
      <c r="IH136" s="535"/>
      <c r="II136" s="535"/>
      <c r="IJ136" s="535"/>
      <c r="IK136" s="535"/>
      <c r="IL136" s="535"/>
      <c r="IM136" s="535"/>
      <c r="IN136" s="535"/>
      <c r="IO136" s="535"/>
      <c r="IP136" s="535"/>
      <c r="IQ136" s="535"/>
      <c r="IR136" s="535"/>
      <c r="IS136" s="535"/>
      <c r="IT136" s="535"/>
      <c r="IU136" s="535"/>
      <c r="IV136" s="535"/>
      <c r="IW136" s="535"/>
      <c r="IX136" s="535"/>
      <c r="IY136" s="535"/>
      <c r="IZ136" s="535"/>
      <c r="JA136" s="535"/>
      <c r="JB136" s="535"/>
      <c r="JC136" s="535"/>
      <c r="JD136" s="535"/>
      <c r="JE136" s="535"/>
      <c r="JF136" s="535"/>
      <c r="JG136" s="535"/>
      <c r="JH136" s="535"/>
      <c r="JI136" s="535"/>
      <c r="JJ136" s="535"/>
      <c r="JK136" s="535"/>
      <c r="JL136" s="535"/>
      <c r="JM136" s="535"/>
      <c r="JN136" s="535"/>
      <c r="JO136" s="535"/>
    </row>
    <row r="137" spans="1:16384" s="220" customFormat="1" ht="117.75" customHeight="1" x14ac:dyDescent="0.25">
      <c r="A137" s="319">
        <v>108</v>
      </c>
      <c r="B137" s="367" t="s">
        <v>408</v>
      </c>
      <c r="C137" s="320">
        <v>80101706</v>
      </c>
      <c r="D137" s="321" t="s">
        <v>409</v>
      </c>
      <c r="E137" s="320" t="s">
        <v>331</v>
      </c>
      <c r="F137" s="320">
        <v>1</v>
      </c>
      <c r="G137" s="322" t="s">
        <v>211</v>
      </c>
      <c r="H137" s="497" t="s">
        <v>383</v>
      </c>
      <c r="I137" s="320" t="s">
        <v>227</v>
      </c>
      <c r="J137" s="320" t="s">
        <v>213</v>
      </c>
      <c r="K137" s="320" t="s">
        <v>366</v>
      </c>
      <c r="L137" s="324">
        <v>17500000</v>
      </c>
      <c r="M137" s="537">
        <v>17500000</v>
      </c>
      <c r="N137" s="326" t="s">
        <v>205</v>
      </c>
      <c r="O137" s="326" t="s">
        <v>206</v>
      </c>
      <c r="P137" s="327" t="s">
        <v>460</v>
      </c>
      <c r="Q137" s="523"/>
      <c r="R137" s="532"/>
      <c r="S137" s="343"/>
      <c r="T137" s="344"/>
      <c r="U137" s="348"/>
      <c r="V137" s="346"/>
      <c r="W137" s="347"/>
      <c r="X137" s="348"/>
      <c r="Y137" s="347"/>
      <c r="Z137" s="347"/>
      <c r="AA137" s="346"/>
      <c r="AB137" s="527"/>
      <c r="AC137" s="527"/>
      <c r="AD137" s="527"/>
      <c r="AE137" s="527"/>
      <c r="AF137" s="527"/>
      <c r="AG137" s="527"/>
      <c r="AH137" s="403"/>
      <c r="AI137" s="351"/>
      <c r="AJ137" s="351"/>
      <c r="AK137" s="346"/>
      <c r="AL137" s="346"/>
      <c r="AM137" s="524"/>
      <c r="AN137" s="524"/>
      <c r="AO137" s="524"/>
      <c r="AP137" s="524"/>
      <c r="AQ137" s="524"/>
      <c r="AR137" s="525"/>
      <c r="AS137" s="525"/>
      <c r="AT137" s="452"/>
      <c r="AU137" s="452"/>
      <c r="AV137" s="452"/>
      <c r="AW137" s="452"/>
      <c r="AX137" s="452"/>
      <c r="AY137" s="452"/>
      <c r="AZ137" s="452"/>
      <c r="BA137" s="452"/>
      <c r="BB137" s="219"/>
      <c r="BC137" s="219"/>
      <c r="BD137" s="219"/>
      <c r="BE137" s="219"/>
      <c r="BF137" s="219"/>
      <c r="BG137" s="219"/>
      <c r="BH137" s="219"/>
      <c r="BI137" s="219"/>
      <c r="BJ137" s="219"/>
      <c r="BK137" s="219"/>
      <c r="BL137" s="219"/>
      <c r="BM137" s="219"/>
      <c r="BN137" s="219"/>
      <c r="BO137" s="219"/>
      <c r="BP137" s="219"/>
      <c r="BQ137" s="219"/>
      <c r="BR137" s="219"/>
      <c r="BS137" s="219"/>
      <c r="BT137" s="219"/>
      <c r="BU137" s="219"/>
      <c r="BV137" s="219"/>
      <c r="BW137" s="219"/>
      <c r="BX137" s="219"/>
      <c r="BY137" s="219"/>
      <c r="BZ137" s="219"/>
      <c r="CA137" s="219"/>
      <c r="CB137" s="219"/>
      <c r="CC137" s="219"/>
      <c r="CD137" s="219"/>
      <c r="CE137" s="219"/>
      <c r="CF137" s="219"/>
      <c r="CG137" s="219"/>
      <c r="CH137" s="219"/>
      <c r="CI137" s="219"/>
      <c r="CJ137" s="219"/>
      <c r="CK137" s="219"/>
      <c r="CL137" s="219"/>
      <c r="CM137" s="219"/>
      <c r="CN137" s="219"/>
      <c r="CO137" s="219"/>
      <c r="CP137" s="219"/>
      <c r="CQ137" s="219"/>
      <c r="CR137" s="219"/>
      <c r="CS137" s="219"/>
      <c r="CT137" s="219"/>
      <c r="CU137" s="219"/>
      <c r="CV137" s="219"/>
      <c r="CW137" s="219"/>
      <c r="CX137" s="219"/>
      <c r="CY137" s="219"/>
      <c r="CZ137" s="219"/>
      <c r="DA137" s="219"/>
      <c r="DB137" s="219"/>
      <c r="DC137" s="219"/>
      <c r="DD137" s="219"/>
      <c r="DE137" s="219"/>
      <c r="DF137" s="219"/>
      <c r="DG137" s="219"/>
      <c r="DH137" s="219"/>
      <c r="DI137" s="219"/>
      <c r="DJ137" s="219"/>
      <c r="DK137" s="219"/>
      <c r="DL137" s="219"/>
      <c r="DM137" s="219"/>
      <c r="DN137" s="219"/>
      <c r="DO137" s="219"/>
      <c r="DP137" s="219"/>
      <c r="DQ137" s="219"/>
      <c r="DR137" s="219"/>
      <c r="DS137" s="219"/>
      <c r="DT137" s="219"/>
      <c r="DU137" s="219"/>
      <c r="DV137" s="219"/>
      <c r="DW137" s="219"/>
      <c r="DX137" s="219"/>
      <c r="DY137" s="219"/>
      <c r="DZ137" s="219"/>
      <c r="EA137" s="219"/>
      <c r="EB137" s="219"/>
      <c r="EC137" s="219"/>
      <c r="ED137" s="219"/>
      <c r="EE137" s="219"/>
      <c r="EF137" s="219"/>
      <c r="EG137" s="219"/>
      <c r="EH137" s="219"/>
      <c r="EI137" s="219"/>
      <c r="EJ137" s="219"/>
      <c r="EK137" s="219"/>
      <c r="EL137" s="219"/>
      <c r="EM137" s="219"/>
      <c r="EN137" s="219"/>
      <c r="EO137" s="219"/>
      <c r="EP137" s="219"/>
      <c r="EQ137" s="219"/>
      <c r="ER137" s="219"/>
      <c r="ES137" s="219"/>
      <c r="ET137" s="219"/>
      <c r="EU137" s="219"/>
      <c r="EV137" s="219"/>
      <c r="EW137" s="219"/>
      <c r="EX137" s="219"/>
      <c r="EY137" s="219"/>
      <c r="EZ137" s="219"/>
      <c r="FA137" s="219"/>
      <c r="FB137" s="219"/>
      <c r="FC137" s="219"/>
      <c r="FD137" s="219"/>
      <c r="FE137" s="219"/>
      <c r="FF137" s="219"/>
      <c r="FG137" s="219"/>
      <c r="FH137" s="219"/>
      <c r="FI137" s="219"/>
      <c r="FJ137" s="219"/>
      <c r="FK137" s="219"/>
      <c r="FL137" s="219"/>
      <c r="FM137" s="219"/>
      <c r="FN137" s="219"/>
      <c r="FO137" s="219"/>
      <c r="FP137" s="219"/>
      <c r="FQ137" s="219"/>
      <c r="FR137" s="219"/>
      <c r="FS137" s="219"/>
      <c r="FT137" s="219"/>
      <c r="FU137" s="219"/>
      <c r="FV137" s="219"/>
      <c r="FW137" s="219"/>
      <c r="FX137" s="219"/>
      <c r="FY137" s="219"/>
      <c r="FZ137" s="219"/>
      <c r="GA137" s="219"/>
      <c r="GB137" s="219"/>
      <c r="GC137" s="219"/>
      <c r="GD137" s="219"/>
      <c r="GE137" s="219"/>
      <c r="GF137" s="219"/>
      <c r="GG137" s="219"/>
      <c r="GH137" s="219"/>
      <c r="GI137" s="219"/>
      <c r="GJ137" s="219"/>
      <c r="GK137" s="219"/>
      <c r="GL137" s="219"/>
      <c r="GM137" s="219"/>
      <c r="GN137" s="219"/>
      <c r="GO137" s="219"/>
      <c r="GP137" s="219"/>
      <c r="GQ137" s="219"/>
      <c r="GR137" s="219"/>
      <c r="GS137" s="219"/>
      <c r="GT137" s="219"/>
      <c r="GU137" s="219"/>
      <c r="GV137" s="219"/>
      <c r="GW137" s="219"/>
      <c r="GX137" s="219"/>
      <c r="GY137" s="219"/>
      <c r="GZ137" s="219"/>
      <c r="HA137" s="219"/>
      <c r="HB137" s="219"/>
      <c r="HC137" s="219"/>
      <c r="HD137" s="219"/>
      <c r="HE137" s="219"/>
      <c r="HF137" s="219"/>
      <c r="HG137" s="219"/>
      <c r="HH137" s="219"/>
      <c r="HI137" s="219"/>
      <c r="HJ137" s="219"/>
      <c r="HK137" s="219"/>
      <c r="HL137" s="219"/>
      <c r="HM137" s="219"/>
      <c r="HN137" s="219"/>
      <c r="HO137" s="219"/>
      <c r="HP137" s="219"/>
      <c r="HQ137" s="219"/>
      <c r="HR137" s="219"/>
      <c r="HS137" s="219"/>
      <c r="HT137" s="219"/>
      <c r="HU137" s="219"/>
      <c r="HV137" s="219"/>
      <c r="HW137" s="219"/>
      <c r="HX137" s="219"/>
      <c r="HY137" s="219"/>
      <c r="HZ137" s="219"/>
      <c r="IA137" s="219"/>
      <c r="IB137" s="219"/>
      <c r="IC137" s="219"/>
      <c r="ID137" s="219"/>
      <c r="IE137" s="219"/>
      <c r="IF137" s="219"/>
      <c r="IG137" s="219"/>
      <c r="IH137" s="219"/>
      <c r="II137" s="219"/>
      <c r="IJ137" s="219"/>
      <c r="IK137" s="219"/>
      <c r="IL137" s="219"/>
      <c r="IM137" s="219"/>
      <c r="IN137" s="219"/>
      <c r="IO137" s="219"/>
      <c r="IP137" s="219"/>
      <c r="IQ137" s="219"/>
      <c r="IR137" s="219"/>
      <c r="IS137" s="219"/>
      <c r="IT137" s="219"/>
      <c r="IU137" s="219"/>
      <c r="IV137" s="219"/>
      <c r="IW137" s="219"/>
      <c r="IX137" s="219"/>
      <c r="IY137" s="219"/>
      <c r="IZ137" s="219"/>
      <c r="JA137" s="219"/>
      <c r="JB137" s="219"/>
      <c r="JC137" s="219"/>
      <c r="JD137" s="219"/>
      <c r="JE137" s="219"/>
      <c r="JF137" s="219"/>
      <c r="JG137" s="219"/>
      <c r="JH137" s="219"/>
      <c r="JI137" s="219"/>
      <c r="JJ137" s="219"/>
      <c r="JK137" s="219"/>
      <c r="JL137" s="219"/>
      <c r="JM137" s="219"/>
      <c r="JN137" s="219"/>
      <c r="JO137" s="219"/>
    </row>
    <row r="138" spans="1:16384" s="536" customFormat="1" ht="107.25" customHeight="1" x14ac:dyDescent="0.25">
      <c r="A138" s="415">
        <v>109</v>
      </c>
      <c r="B138" s="367" t="s">
        <v>458</v>
      </c>
      <c r="C138" s="320">
        <v>80101706</v>
      </c>
      <c r="D138" s="416" t="s">
        <v>564</v>
      </c>
      <c r="E138" s="320" t="s">
        <v>331</v>
      </c>
      <c r="F138" s="320">
        <v>1</v>
      </c>
      <c r="G138" s="322" t="s">
        <v>254</v>
      </c>
      <c r="H138" s="497" t="s">
        <v>383</v>
      </c>
      <c r="I138" s="320" t="s">
        <v>227</v>
      </c>
      <c r="J138" s="320" t="s">
        <v>213</v>
      </c>
      <c r="K138" s="320" t="s">
        <v>366</v>
      </c>
      <c r="L138" s="324">
        <v>8750000</v>
      </c>
      <c r="M138" s="537">
        <v>8750000</v>
      </c>
      <c r="N138" s="540" t="s">
        <v>205</v>
      </c>
      <c r="O138" s="540" t="s">
        <v>206</v>
      </c>
      <c r="P138" s="541" t="s">
        <v>321</v>
      </c>
      <c r="Q138" s="523"/>
      <c r="R138" s="562" t="s">
        <v>565</v>
      </c>
      <c r="S138" s="563" t="s">
        <v>566</v>
      </c>
      <c r="T138" s="564">
        <v>42375</v>
      </c>
      <c r="U138" s="565" t="s">
        <v>567</v>
      </c>
      <c r="V138" s="565" t="s">
        <v>372</v>
      </c>
      <c r="W138" s="537">
        <v>8750000</v>
      </c>
      <c r="X138" s="348"/>
      <c r="Y138" s="398">
        <v>8750000</v>
      </c>
      <c r="Z138" s="398">
        <v>8750000</v>
      </c>
      <c r="AA138" s="565" t="s">
        <v>568</v>
      </c>
      <c r="AB138" s="566"/>
      <c r="AC138" s="567"/>
      <c r="AD138" s="567"/>
      <c r="AE138" s="567"/>
      <c r="AF138" s="567"/>
      <c r="AG138" s="568"/>
      <c r="AH138" s="565" t="s">
        <v>396</v>
      </c>
      <c r="AI138" s="564">
        <v>42741</v>
      </c>
      <c r="AJ138" s="564">
        <v>42845</v>
      </c>
      <c r="AK138" s="565" t="s">
        <v>466</v>
      </c>
      <c r="AL138" s="569" t="s">
        <v>467</v>
      </c>
      <c r="AM138" s="372"/>
      <c r="AN138" s="372"/>
      <c r="AO138" s="372"/>
      <c r="AP138" s="372"/>
      <c r="AQ138" s="372"/>
      <c r="AR138" s="372"/>
      <c r="AS138" s="372"/>
      <c r="AT138" s="372"/>
      <c r="AU138" s="372"/>
      <c r="AV138" s="372"/>
      <c r="AW138" s="372"/>
      <c r="AX138" s="372"/>
      <c r="AY138" s="372"/>
      <c r="AZ138" s="372"/>
      <c r="BA138" s="372"/>
      <c r="BB138" s="570"/>
      <c r="BC138" s="571"/>
      <c r="BD138" s="571"/>
      <c r="BE138" s="571"/>
      <c r="BF138" s="571"/>
      <c r="BG138" s="571"/>
      <c r="BH138" s="571"/>
      <c r="BI138" s="571"/>
      <c r="BJ138" s="571"/>
      <c r="BK138" s="571"/>
      <c r="BL138" s="571"/>
      <c r="BM138" s="571"/>
      <c r="BN138" s="571"/>
      <c r="BO138" s="571"/>
      <c r="BP138" s="571"/>
      <c r="BQ138" s="571"/>
      <c r="BR138" s="571"/>
      <c r="BS138" s="571"/>
      <c r="BT138" s="571"/>
      <c r="BU138" s="571"/>
      <c r="BV138" s="571"/>
      <c r="BW138" s="571"/>
      <c r="BX138" s="571"/>
      <c r="BY138" s="571"/>
      <c r="BZ138" s="571"/>
      <c r="CA138" s="571"/>
      <c r="CB138" s="571"/>
      <c r="CC138" s="571"/>
      <c r="CD138" s="571"/>
      <c r="CE138" s="571"/>
      <c r="CF138" s="571"/>
      <c r="CG138" s="571"/>
      <c r="CH138" s="571"/>
      <c r="CI138" s="571"/>
      <c r="CJ138" s="571"/>
      <c r="CK138" s="571"/>
      <c r="CL138" s="571"/>
      <c r="CM138" s="571"/>
      <c r="CN138" s="571"/>
      <c r="CO138" s="571"/>
      <c r="CP138" s="571"/>
      <c r="CQ138" s="571"/>
      <c r="CR138" s="571"/>
      <c r="CS138" s="571"/>
      <c r="CT138" s="571"/>
      <c r="CU138" s="571"/>
      <c r="CV138" s="571"/>
      <c r="CW138" s="571"/>
      <c r="CX138" s="571"/>
      <c r="CY138" s="571"/>
      <c r="CZ138" s="571"/>
      <c r="DA138" s="571"/>
      <c r="DB138" s="571"/>
      <c r="DC138" s="571"/>
      <c r="DD138" s="571"/>
      <c r="DE138" s="571"/>
      <c r="DF138" s="571"/>
      <c r="DG138" s="571"/>
      <c r="DH138" s="571"/>
      <c r="DI138" s="571"/>
      <c r="DJ138" s="571"/>
      <c r="DK138" s="571"/>
      <c r="DL138" s="571"/>
      <c r="DM138" s="571"/>
      <c r="DN138" s="571"/>
      <c r="DO138" s="571"/>
      <c r="DP138" s="571"/>
      <c r="DQ138" s="571"/>
      <c r="DR138" s="571"/>
      <c r="DS138" s="571"/>
      <c r="DT138" s="571"/>
      <c r="DU138" s="571"/>
      <c r="DV138" s="571"/>
      <c r="DW138" s="571"/>
      <c r="DX138" s="571"/>
      <c r="DY138" s="571"/>
      <c r="DZ138" s="571"/>
      <c r="EA138" s="571"/>
      <c r="EB138" s="571"/>
      <c r="EC138" s="571"/>
      <c r="ED138" s="571"/>
      <c r="EE138" s="571"/>
      <c r="EF138" s="571"/>
      <c r="EG138" s="571"/>
      <c r="EH138" s="571"/>
      <c r="EI138" s="571"/>
      <c r="EJ138" s="571"/>
      <c r="EK138" s="571"/>
      <c r="EL138" s="571"/>
      <c r="EM138" s="571"/>
      <c r="EN138" s="571"/>
      <c r="EO138" s="571"/>
      <c r="EP138" s="571"/>
      <c r="EQ138" s="571"/>
      <c r="ER138" s="571"/>
      <c r="ES138" s="571"/>
      <c r="ET138" s="571"/>
      <c r="EU138" s="571"/>
      <c r="EV138" s="571"/>
      <c r="EW138" s="571"/>
      <c r="EX138" s="571"/>
      <c r="EY138" s="571"/>
      <c r="EZ138" s="571"/>
      <c r="FA138" s="571"/>
      <c r="FB138" s="571"/>
      <c r="FC138" s="571"/>
      <c r="FD138" s="571"/>
      <c r="FE138" s="571"/>
      <c r="FF138" s="571"/>
      <c r="FG138" s="571"/>
      <c r="FH138" s="571"/>
      <c r="FI138" s="571"/>
      <c r="FJ138" s="571"/>
      <c r="FK138" s="571"/>
      <c r="FL138" s="571"/>
      <c r="FM138" s="571"/>
      <c r="FN138" s="571"/>
      <c r="FO138" s="571"/>
      <c r="FP138" s="571"/>
      <c r="FQ138" s="571"/>
      <c r="FR138" s="571"/>
      <c r="FS138" s="571"/>
      <c r="FT138" s="571"/>
      <c r="FU138" s="571"/>
      <c r="FV138" s="571"/>
      <c r="FW138" s="571"/>
      <c r="FX138" s="571"/>
      <c r="FY138" s="571"/>
      <c r="FZ138" s="571"/>
      <c r="GA138" s="571"/>
      <c r="GB138" s="571"/>
      <c r="GC138" s="571"/>
      <c r="GD138" s="571"/>
      <c r="GE138" s="571"/>
      <c r="GF138" s="571"/>
      <c r="GG138" s="571"/>
      <c r="GH138" s="571"/>
      <c r="GI138" s="571"/>
      <c r="GJ138" s="571"/>
      <c r="GK138" s="571"/>
      <c r="GL138" s="571"/>
      <c r="GM138" s="571"/>
      <c r="GN138" s="571"/>
      <c r="GO138" s="571"/>
      <c r="GP138" s="571"/>
      <c r="GQ138" s="571"/>
      <c r="GR138" s="571"/>
      <c r="GS138" s="571"/>
      <c r="GT138" s="571"/>
      <c r="GU138" s="571"/>
      <c r="GV138" s="571"/>
      <c r="GW138" s="571"/>
      <c r="GX138" s="571"/>
      <c r="GY138" s="571"/>
      <c r="GZ138" s="571"/>
      <c r="HA138" s="571"/>
      <c r="HB138" s="571"/>
      <c r="HC138" s="571"/>
      <c r="HD138" s="571"/>
      <c r="HE138" s="571"/>
      <c r="HF138" s="571"/>
      <c r="HG138" s="571"/>
      <c r="HH138" s="571"/>
      <c r="HI138" s="571"/>
      <c r="HJ138" s="571"/>
      <c r="HK138" s="571"/>
      <c r="HL138" s="571"/>
      <c r="HM138" s="571"/>
      <c r="HN138" s="571"/>
      <c r="HO138" s="571"/>
      <c r="HP138" s="571"/>
      <c r="HQ138" s="571"/>
      <c r="HR138" s="571"/>
      <c r="HS138" s="571"/>
      <c r="HT138" s="571"/>
      <c r="HU138" s="571"/>
      <c r="HV138" s="571"/>
      <c r="HW138" s="571"/>
      <c r="HX138" s="571"/>
      <c r="HY138" s="571"/>
      <c r="HZ138" s="571"/>
      <c r="IA138" s="571"/>
      <c r="IB138" s="571"/>
      <c r="IC138" s="571"/>
      <c r="ID138" s="571"/>
      <c r="IE138" s="571"/>
      <c r="IF138" s="571"/>
      <c r="IG138" s="571"/>
      <c r="IH138" s="571"/>
      <c r="II138" s="571"/>
      <c r="IJ138" s="571"/>
      <c r="IK138" s="571"/>
      <c r="IL138" s="571"/>
      <c r="IM138" s="571"/>
      <c r="IN138" s="571"/>
      <c r="IO138" s="571"/>
      <c r="IP138" s="571"/>
      <c r="IQ138" s="571"/>
      <c r="IR138" s="571"/>
      <c r="IS138" s="571"/>
      <c r="IT138" s="571"/>
      <c r="IU138" s="571"/>
      <c r="IV138" s="571"/>
      <c r="IW138" s="571"/>
      <c r="IX138" s="571"/>
      <c r="IY138" s="571"/>
      <c r="IZ138" s="571"/>
      <c r="JA138" s="571"/>
      <c r="JB138" s="571"/>
      <c r="JC138" s="571"/>
      <c r="JD138" s="571"/>
      <c r="JE138" s="571"/>
      <c r="JF138" s="571"/>
      <c r="JG138" s="571"/>
      <c r="JH138" s="571"/>
      <c r="JI138" s="571"/>
      <c r="JJ138" s="571"/>
      <c r="JK138" s="571"/>
      <c r="JL138" s="571"/>
      <c r="JM138" s="571"/>
      <c r="JN138" s="571"/>
      <c r="JO138" s="571"/>
      <c r="JP138" s="571"/>
      <c r="JQ138" s="571"/>
      <c r="JR138" s="571"/>
      <c r="JS138" s="571"/>
      <c r="JT138" s="571"/>
      <c r="JU138" s="571"/>
      <c r="JV138" s="571"/>
      <c r="JW138" s="571"/>
      <c r="JX138" s="571"/>
      <c r="JY138" s="571"/>
      <c r="JZ138" s="571"/>
      <c r="KA138" s="571"/>
      <c r="KB138" s="571"/>
      <c r="KC138" s="571"/>
      <c r="KD138" s="571"/>
      <c r="KE138" s="571"/>
      <c r="KF138" s="571"/>
      <c r="KG138" s="571"/>
      <c r="KH138" s="571"/>
      <c r="KI138" s="571"/>
      <c r="KJ138" s="571"/>
      <c r="KK138" s="571"/>
      <c r="KL138" s="571"/>
      <c r="KM138" s="571"/>
      <c r="KN138" s="571"/>
      <c r="KO138" s="571"/>
      <c r="KP138" s="571"/>
      <c r="KQ138" s="571"/>
      <c r="KR138" s="571"/>
      <c r="KS138" s="571"/>
      <c r="KT138" s="571"/>
      <c r="KU138" s="571"/>
      <c r="KV138" s="571"/>
      <c r="KW138" s="571"/>
      <c r="KX138" s="571"/>
      <c r="KY138" s="571"/>
      <c r="KZ138" s="571"/>
      <c r="LA138" s="571"/>
      <c r="LB138" s="571"/>
      <c r="LC138" s="571"/>
      <c r="LD138" s="571"/>
      <c r="LE138" s="571"/>
      <c r="LF138" s="571"/>
      <c r="LG138" s="571"/>
      <c r="LH138" s="571"/>
      <c r="LI138" s="571"/>
      <c r="LJ138" s="571"/>
      <c r="LK138" s="571"/>
      <c r="LL138" s="571"/>
      <c r="LM138" s="571"/>
      <c r="LN138" s="571"/>
      <c r="LO138" s="571"/>
      <c r="LP138" s="571"/>
      <c r="LQ138" s="571"/>
      <c r="LR138" s="571"/>
      <c r="LS138" s="571"/>
      <c r="LT138" s="571"/>
      <c r="LU138" s="571"/>
      <c r="LV138" s="571"/>
      <c r="LW138" s="571"/>
      <c r="LX138" s="571"/>
      <c r="LY138" s="571"/>
      <c r="LZ138" s="571"/>
      <c r="MA138" s="571"/>
      <c r="MB138" s="571"/>
      <c r="MC138" s="571"/>
      <c r="MD138" s="571"/>
      <c r="ME138" s="571"/>
      <c r="MF138" s="571"/>
      <c r="MG138" s="571"/>
      <c r="MH138" s="571"/>
      <c r="MI138" s="571"/>
      <c r="MJ138" s="571"/>
      <c r="MK138" s="571"/>
      <c r="ML138" s="571"/>
      <c r="MM138" s="571"/>
      <c r="MN138" s="571"/>
      <c r="MO138" s="571"/>
      <c r="MP138" s="571"/>
      <c r="MQ138" s="571"/>
      <c r="MR138" s="571"/>
      <c r="MS138" s="571"/>
      <c r="MT138" s="571"/>
      <c r="MU138" s="571"/>
      <c r="MV138" s="571"/>
      <c r="MW138" s="571"/>
      <c r="MX138" s="571"/>
      <c r="MY138" s="571"/>
      <c r="MZ138" s="571"/>
      <c r="NA138" s="571"/>
      <c r="NB138" s="571"/>
      <c r="NC138" s="571"/>
      <c r="ND138" s="571"/>
      <c r="NE138" s="571"/>
      <c r="NF138" s="571"/>
      <c r="NG138" s="571"/>
      <c r="NH138" s="571"/>
      <c r="NI138" s="571"/>
      <c r="NJ138" s="571"/>
      <c r="NK138" s="571"/>
      <c r="NL138" s="571"/>
      <c r="NM138" s="571"/>
      <c r="NN138" s="571"/>
      <c r="NO138" s="571"/>
      <c r="NP138" s="571"/>
      <c r="NQ138" s="571"/>
      <c r="NR138" s="571"/>
      <c r="NS138" s="571"/>
      <c r="NT138" s="571"/>
      <c r="NU138" s="571"/>
      <c r="NV138" s="571"/>
      <c r="NW138" s="571"/>
      <c r="NX138" s="571"/>
      <c r="NY138" s="571"/>
      <c r="NZ138" s="571"/>
      <c r="OA138" s="571"/>
      <c r="OB138" s="571"/>
      <c r="OC138" s="571"/>
      <c r="OD138" s="571"/>
      <c r="OE138" s="571"/>
      <c r="OF138" s="571"/>
      <c r="OG138" s="571"/>
      <c r="OH138" s="571"/>
      <c r="OI138" s="571"/>
      <c r="OJ138" s="571"/>
      <c r="OK138" s="571"/>
      <c r="OL138" s="571"/>
      <c r="OM138" s="571"/>
      <c r="ON138" s="571"/>
      <c r="OO138" s="571"/>
      <c r="OP138" s="571"/>
      <c r="OQ138" s="571"/>
      <c r="OR138" s="571"/>
      <c r="OS138" s="571"/>
      <c r="OT138" s="571"/>
      <c r="OU138" s="571"/>
      <c r="OV138" s="571"/>
      <c r="OW138" s="571"/>
      <c r="OX138" s="571"/>
      <c r="OY138" s="571"/>
      <c r="OZ138" s="571"/>
      <c r="PA138" s="571"/>
      <c r="PB138" s="571"/>
      <c r="PC138" s="571"/>
      <c r="PD138" s="571"/>
      <c r="PE138" s="571"/>
      <c r="PF138" s="571"/>
      <c r="PG138" s="571"/>
      <c r="PH138" s="571"/>
      <c r="PI138" s="571"/>
      <c r="PJ138" s="571"/>
      <c r="PK138" s="571"/>
      <c r="PL138" s="571"/>
      <c r="PM138" s="571"/>
      <c r="PN138" s="571"/>
      <c r="PO138" s="571"/>
      <c r="PP138" s="571"/>
      <c r="PQ138" s="571"/>
      <c r="PR138" s="571"/>
      <c r="PS138" s="571"/>
      <c r="PT138" s="571"/>
      <c r="PU138" s="571"/>
      <c r="PV138" s="571"/>
      <c r="PW138" s="571"/>
      <c r="PX138" s="571"/>
      <c r="PY138" s="571"/>
      <c r="PZ138" s="571"/>
      <c r="QA138" s="571"/>
      <c r="QB138" s="571"/>
      <c r="QC138" s="571"/>
      <c r="QD138" s="571"/>
      <c r="QE138" s="571"/>
      <c r="QF138" s="571"/>
      <c r="QG138" s="571"/>
      <c r="QH138" s="571"/>
      <c r="QI138" s="571"/>
      <c r="QJ138" s="571"/>
      <c r="QK138" s="571"/>
      <c r="QL138" s="571"/>
      <c r="QM138" s="571"/>
      <c r="QN138" s="571"/>
      <c r="QO138" s="571"/>
      <c r="QP138" s="571"/>
      <c r="QQ138" s="571"/>
      <c r="QR138" s="571"/>
      <c r="QS138" s="571"/>
      <c r="QT138" s="571"/>
      <c r="QU138" s="571"/>
      <c r="QV138" s="571"/>
      <c r="QW138" s="571"/>
      <c r="QX138" s="571"/>
      <c r="QY138" s="571"/>
      <c r="QZ138" s="571"/>
      <c r="RA138" s="571"/>
      <c r="RB138" s="571"/>
      <c r="RC138" s="571"/>
      <c r="RD138" s="571"/>
      <c r="RE138" s="571"/>
      <c r="RF138" s="571"/>
      <c r="RG138" s="571"/>
      <c r="RH138" s="571"/>
      <c r="RI138" s="571"/>
      <c r="RJ138" s="571"/>
      <c r="RK138" s="571"/>
      <c r="RL138" s="571"/>
      <c r="RM138" s="571"/>
      <c r="RN138" s="571"/>
      <c r="RO138" s="571"/>
      <c r="RP138" s="571"/>
      <c r="RQ138" s="571"/>
      <c r="RR138" s="571"/>
      <c r="RS138" s="571"/>
      <c r="RT138" s="571"/>
      <c r="RU138" s="571"/>
      <c r="RV138" s="571"/>
      <c r="RW138" s="571"/>
      <c r="RX138" s="571"/>
      <c r="RY138" s="571"/>
      <c r="RZ138" s="571"/>
      <c r="SA138" s="571"/>
      <c r="SB138" s="571"/>
      <c r="SC138" s="571"/>
      <c r="SD138" s="571"/>
      <c r="SE138" s="571"/>
      <c r="SF138" s="571"/>
      <c r="SG138" s="571"/>
      <c r="SH138" s="571"/>
      <c r="SI138" s="571"/>
      <c r="SJ138" s="571"/>
      <c r="SK138" s="571"/>
      <c r="SL138" s="571"/>
      <c r="SM138" s="571"/>
      <c r="SN138" s="571"/>
      <c r="SO138" s="571"/>
      <c r="SP138" s="571"/>
      <c r="SQ138" s="571"/>
      <c r="SR138" s="571"/>
      <c r="SS138" s="571"/>
      <c r="ST138" s="571"/>
      <c r="SU138" s="571"/>
      <c r="SV138" s="571"/>
      <c r="SW138" s="571"/>
      <c r="SX138" s="571"/>
      <c r="SY138" s="571"/>
      <c r="SZ138" s="571"/>
      <c r="TA138" s="571"/>
      <c r="TB138" s="571"/>
      <c r="TC138" s="571"/>
      <c r="TD138" s="571"/>
      <c r="TE138" s="571"/>
      <c r="TF138" s="571"/>
      <c r="TG138" s="571"/>
      <c r="TH138" s="571"/>
      <c r="TI138" s="571"/>
      <c r="TJ138" s="571"/>
      <c r="TK138" s="571"/>
      <c r="TL138" s="571"/>
      <c r="TM138" s="571"/>
      <c r="TN138" s="571"/>
      <c r="TO138" s="571"/>
      <c r="TP138" s="571"/>
      <c r="TQ138" s="571"/>
      <c r="TR138" s="571"/>
      <c r="TS138" s="571"/>
      <c r="TT138" s="571"/>
      <c r="TU138" s="571"/>
      <c r="TV138" s="571"/>
      <c r="TW138" s="571"/>
      <c r="TX138" s="571"/>
      <c r="TY138" s="571"/>
      <c r="TZ138" s="571"/>
      <c r="UA138" s="571"/>
      <c r="UB138" s="571"/>
      <c r="UC138" s="571"/>
      <c r="UD138" s="571"/>
      <c r="UE138" s="571"/>
      <c r="UF138" s="571"/>
      <c r="UG138" s="571"/>
      <c r="UH138" s="571"/>
      <c r="UI138" s="571"/>
      <c r="UJ138" s="571"/>
      <c r="UK138" s="571"/>
      <c r="UL138" s="571"/>
      <c r="UM138" s="571"/>
      <c r="UN138" s="571"/>
      <c r="UO138" s="571"/>
      <c r="UP138" s="571"/>
      <c r="UQ138" s="571"/>
      <c r="UR138" s="571"/>
      <c r="US138" s="571"/>
      <c r="UT138" s="571"/>
      <c r="UU138" s="571"/>
      <c r="UV138" s="571"/>
      <c r="UW138" s="571"/>
      <c r="UX138" s="571"/>
      <c r="UY138" s="571"/>
      <c r="UZ138" s="571"/>
      <c r="VA138" s="571"/>
      <c r="VB138" s="571"/>
      <c r="VC138" s="571"/>
      <c r="VD138" s="571"/>
      <c r="VE138" s="571"/>
      <c r="VF138" s="571"/>
      <c r="VG138" s="571"/>
      <c r="VH138" s="571"/>
      <c r="VI138" s="571"/>
      <c r="VJ138" s="571"/>
      <c r="VK138" s="571"/>
      <c r="VL138" s="571"/>
      <c r="VM138" s="571"/>
      <c r="VN138" s="571"/>
      <c r="VO138" s="571"/>
      <c r="VP138" s="571"/>
      <c r="VQ138" s="571"/>
      <c r="VR138" s="571"/>
      <c r="VS138" s="571"/>
      <c r="VT138" s="571"/>
      <c r="VU138" s="571"/>
      <c r="VV138" s="571"/>
      <c r="VW138" s="571"/>
      <c r="VX138" s="571"/>
      <c r="VY138" s="571"/>
      <c r="VZ138" s="571"/>
      <c r="WA138" s="571"/>
      <c r="WB138" s="571"/>
      <c r="WC138" s="571"/>
      <c r="WD138" s="571"/>
      <c r="WE138" s="571"/>
      <c r="WF138" s="571"/>
      <c r="WG138" s="571"/>
      <c r="WH138" s="571"/>
      <c r="WI138" s="571"/>
      <c r="WJ138" s="571"/>
      <c r="WK138" s="571"/>
      <c r="WL138" s="571"/>
      <c r="WM138" s="571"/>
      <c r="WN138" s="571"/>
      <c r="WO138" s="571"/>
      <c r="WP138" s="571"/>
      <c r="WQ138" s="571"/>
      <c r="WR138" s="571"/>
      <c r="WS138" s="571"/>
      <c r="WT138" s="571"/>
      <c r="WU138" s="571"/>
      <c r="WV138" s="571"/>
      <c r="WW138" s="571"/>
      <c r="WX138" s="571"/>
      <c r="WY138" s="571"/>
      <c r="WZ138" s="571"/>
      <c r="XA138" s="571"/>
      <c r="XB138" s="571"/>
      <c r="XC138" s="571"/>
      <c r="XD138" s="571"/>
      <c r="XE138" s="571"/>
      <c r="XF138" s="571"/>
      <c r="XG138" s="571"/>
      <c r="XH138" s="571"/>
      <c r="XI138" s="571"/>
      <c r="XJ138" s="571"/>
      <c r="XK138" s="571"/>
      <c r="XL138" s="571"/>
      <c r="XM138" s="571"/>
      <c r="XN138" s="571"/>
      <c r="XO138" s="571"/>
      <c r="XP138" s="571"/>
      <c r="XQ138" s="571"/>
      <c r="XR138" s="571"/>
      <c r="XS138" s="571"/>
      <c r="XT138" s="571"/>
      <c r="XU138" s="571"/>
      <c r="XV138" s="571"/>
      <c r="XW138" s="571"/>
      <c r="XX138" s="571"/>
      <c r="XY138" s="571"/>
      <c r="XZ138" s="571"/>
      <c r="YA138" s="571"/>
      <c r="YB138" s="571"/>
      <c r="YC138" s="571"/>
      <c r="YD138" s="571"/>
      <c r="YE138" s="571"/>
      <c r="YF138" s="571"/>
      <c r="YG138" s="571"/>
      <c r="YH138" s="571"/>
      <c r="YI138" s="571"/>
      <c r="YJ138" s="571"/>
      <c r="YK138" s="571"/>
      <c r="YL138" s="571"/>
      <c r="YM138" s="571"/>
      <c r="YN138" s="571"/>
      <c r="YO138" s="571"/>
      <c r="YP138" s="571"/>
      <c r="YQ138" s="571"/>
      <c r="YR138" s="571"/>
      <c r="YS138" s="571"/>
      <c r="YT138" s="571"/>
      <c r="YU138" s="571"/>
      <c r="YV138" s="571"/>
      <c r="YW138" s="571"/>
      <c r="YX138" s="571"/>
      <c r="YY138" s="571"/>
      <c r="YZ138" s="571"/>
      <c r="ZA138" s="571"/>
      <c r="ZB138" s="571"/>
      <c r="ZC138" s="571"/>
      <c r="ZD138" s="571"/>
      <c r="ZE138" s="571"/>
      <c r="ZF138" s="571"/>
      <c r="ZG138" s="571"/>
      <c r="ZH138" s="571"/>
      <c r="ZI138" s="571"/>
      <c r="ZJ138" s="571"/>
      <c r="ZK138" s="571"/>
      <c r="ZL138" s="571"/>
      <c r="ZM138" s="571"/>
      <c r="ZN138" s="571"/>
      <c r="ZO138" s="571"/>
      <c r="ZP138" s="571"/>
      <c r="ZQ138" s="571"/>
      <c r="ZR138" s="571"/>
      <c r="ZS138" s="571"/>
      <c r="ZT138" s="571"/>
      <c r="ZU138" s="571"/>
      <c r="ZV138" s="571"/>
      <c r="ZW138" s="571"/>
      <c r="ZX138" s="571"/>
      <c r="ZY138" s="571"/>
      <c r="ZZ138" s="571"/>
      <c r="AAA138" s="571"/>
      <c r="AAB138" s="571"/>
      <c r="AAC138" s="571"/>
      <c r="AAD138" s="571"/>
      <c r="AAE138" s="571"/>
      <c r="AAF138" s="571"/>
      <c r="AAG138" s="571"/>
      <c r="AAH138" s="571"/>
      <c r="AAI138" s="571"/>
      <c r="AAJ138" s="571"/>
      <c r="AAK138" s="571"/>
      <c r="AAL138" s="571"/>
      <c r="AAM138" s="571"/>
      <c r="AAN138" s="571"/>
      <c r="AAO138" s="571"/>
      <c r="AAP138" s="571"/>
      <c r="AAQ138" s="571"/>
      <c r="AAR138" s="571"/>
      <c r="AAS138" s="571"/>
      <c r="AAT138" s="571"/>
      <c r="AAU138" s="571"/>
      <c r="AAV138" s="571"/>
      <c r="AAW138" s="571"/>
      <c r="AAX138" s="571"/>
      <c r="AAY138" s="571"/>
      <c r="AAZ138" s="571"/>
      <c r="ABA138" s="571"/>
      <c r="ABB138" s="571"/>
      <c r="ABC138" s="571"/>
      <c r="ABD138" s="571"/>
      <c r="ABE138" s="571"/>
      <c r="ABF138" s="571"/>
      <c r="ABG138" s="571"/>
      <c r="ABH138" s="571"/>
      <c r="ABI138" s="571"/>
      <c r="ABJ138" s="571"/>
      <c r="ABK138" s="571"/>
      <c r="ABL138" s="571"/>
      <c r="ABM138" s="571"/>
      <c r="ABN138" s="571"/>
      <c r="ABO138" s="571"/>
      <c r="ABP138" s="571"/>
      <c r="ABQ138" s="571"/>
      <c r="ABR138" s="571"/>
      <c r="ABS138" s="571"/>
      <c r="ABT138" s="571"/>
      <c r="ABU138" s="571"/>
      <c r="ABV138" s="571"/>
      <c r="ABW138" s="571"/>
      <c r="ABX138" s="571"/>
      <c r="ABY138" s="571"/>
      <c r="ABZ138" s="571"/>
      <c r="ACA138" s="571"/>
      <c r="ACB138" s="571"/>
      <c r="ACC138" s="571"/>
      <c r="ACD138" s="571"/>
      <c r="ACE138" s="571"/>
      <c r="ACF138" s="571"/>
      <c r="ACG138" s="571"/>
      <c r="ACH138" s="571"/>
      <c r="ACI138" s="571"/>
      <c r="ACJ138" s="571"/>
      <c r="ACK138" s="571"/>
      <c r="ACL138" s="571"/>
      <c r="ACM138" s="571"/>
      <c r="ACN138" s="571"/>
      <c r="ACO138" s="571"/>
      <c r="ACP138" s="571"/>
      <c r="ACQ138" s="571"/>
      <c r="ACR138" s="571"/>
      <c r="ACS138" s="571"/>
      <c r="ACT138" s="571"/>
      <c r="ACU138" s="571"/>
      <c r="ACV138" s="571"/>
      <c r="ACW138" s="571"/>
      <c r="ACX138" s="571"/>
      <c r="ACY138" s="571"/>
      <c r="ACZ138" s="571"/>
      <c r="ADA138" s="571"/>
      <c r="ADB138" s="571"/>
      <c r="ADC138" s="571"/>
      <c r="ADD138" s="571"/>
      <c r="ADE138" s="571"/>
      <c r="ADF138" s="571"/>
      <c r="ADG138" s="571"/>
      <c r="ADH138" s="571"/>
      <c r="ADI138" s="571"/>
      <c r="ADJ138" s="571"/>
      <c r="ADK138" s="571"/>
      <c r="ADL138" s="571"/>
      <c r="ADM138" s="571"/>
      <c r="ADN138" s="571"/>
      <c r="ADO138" s="571"/>
      <c r="ADP138" s="571"/>
      <c r="ADQ138" s="571"/>
      <c r="ADR138" s="571"/>
      <c r="ADS138" s="571"/>
      <c r="ADT138" s="571"/>
      <c r="ADU138" s="571"/>
      <c r="ADV138" s="571"/>
      <c r="ADW138" s="571"/>
      <c r="ADX138" s="571"/>
      <c r="ADY138" s="571"/>
      <c r="ADZ138" s="571"/>
      <c r="AEA138" s="571"/>
      <c r="AEB138" s="571"/>
      <c r="AEC138" s="571"/>
      <c r="AED138" s="571"/>
      <c r="AEE138" s="571"/>
      <c r="AEF138" s="571"/>
      <c r="AEG138" s="571"/>
      <c r="AEH138" s="571"/>
      <c r="AEI138" s="571"/>
      <c r="AEJ138" s="571"/>
      <c r="AEK138" s="571"/>
      <c r="AEL138" s="571"/>
      <c r="AEM138" s="571"/>
      <c r="AEN138" s="571"/>
      <c r="AEO138" s="571"/>
      <c r="AEP138" s="571"/>
      <c r="AEQ138" s="571"/>
      <c r="AER138" s="571"/>
      <c r="AES138" s="571"/>
      <c r="AET138" s="571"/>
      <c r="AEU138" s="571"/>
      <c r="AEV138" s="571"/>
      <c r="AEW138" s="571"/>
      <c r="AEX138" s="571"/>
      <c r="AEY138" s="571"/>
      <c r="AEZ138" s="571"/>
      <c r="AFA138" s="571"/>
      <c r="AFB138" s="571"/>
      <c r="AFC138" s="571"/>
      <c r="AFD138" s="571"/>
      <c r="AFE138" s="571"/>
      <c r="AFF138" s="571"/>
      <c r="AFG138" s="571"/>
      <c r="AFH138" s="571"/>
      <c r="AFI138" s="571"/>
      <c r="AFJ138" s="571"/>
      <c r="AFK138" s="571"/>
      <c r="AFL138" s="571"/>
      <c r="AFM138" s="571"/>
      <c r="AFN138" s="571"/>
      <c r="AFO138" s="571"/>
      <c r="AFP138" s="571"/>
      <c r="AFQ138" s="571"/>
      <c r="AFR138" s="571"/>
      <c r="AFS138" s="571"/>
      <c r="AFT138" s="571"/>
      <c r="AFU138" s="571"/>
      <c r="AFV138" s="571"/>
      <c r="AFW138" s="571"/>
      <c r="AFX138" s="571"/>
      <c r="AFY138" s="571"/>
      <c r="AFZ138" s="571"/>
      <c r="AGA138" s="571"/>
      <c r="AGB138" s="571"/>
      <c r="AGC138" s="571"/>
      <c r="AGD138" s="571"/>
      <c r="AGE138" s="571"/>
      <c r="AGF138" s="571"/>
      <c r="AGG138" s="571"/>
      <c r="AGH138" s="571"/>
      <c r="AGI138" s="571"/>
      <c r="AGJ138" s="571"/>
      <c r="AGK138" s="571"/>
      <c r="AGL138" s="571"/>
      <c r="AGM138" s="571"/>
      <c r="AGN138" s="571"/>
      <c r="AGO138" s="571"/>
      <c r="AGP138" s="571"/>
      <c r="AGQ138" s="571"/>
      <c r="AGR138" s="571"/>
      <c r="AGS138" s="571"/>
      <c r="AGT138" s="571"/>
      <c r="AGU138" s="571"/>
      <c r="AGV138" s="571"/>
      <c r="AGW138" s="571"/>
      <c r="AGX138" s="571"/>
      <c r="AGY138" s="571"/>
      <c r="AGZ138" s="571"/>
      <c r="AHA138" s="571"/>
      <c r="AHB138" s="571"/>
      <c r="AHC138" s="571"/>
      <c r="AHD138" s="571"/>
      <c r="AHE138" s="571"/>
      <c r="AHF138" s="571"/>
      <c r="AHG138" s="571"/>
      <c r="AHH138" s="571"/>
      <c r="AHI138" s="571"/>
      <c r="AHJ138" s="571"/>
      <c r="AHK138" s="571"/>
      <c r="AHL138" s="571"/>
      <c r="AHM138" s="571"/>
      <c r="AHN138" s="571"/>
      <c r="AHO138" s="571"/>
      <c r="AHP138" s="571"/>
      <c r="AHQ138" s="571"/>
      <c r="AHR138" s="571"/>
      <c r="AHS138" s="571"/>
      <c r="AHT138" s="571"/>
      <c r="AHU138" s="571"/>
      <c r="AHV138" s="571"/>
      <c r="AHW138" s="571"/>
      <c r="AHX138" s="571"/>
      <c r="AHY138" s="571"/>
      <c r="AHZ138" s="571"/>
      <c r="AIA138" s="571"/>
      <c r="AIB138" s="571"/>
      <c r="AIC138" s="571"/>
      <c r="AID138" s="571"/>
      <c r="AIE138" s="571"/>
      <c r="AIF138" s="571"/>
      <c r="AIG138" s="571"/>
      <c r="AIH138" s="571"/>
      <c r="AII138" s="571"/>
      <c r="AIJ138" s="571"/>
      <c r="AIK138" s="571"/>
      <c r="AIL138" s="571"/>
      <c r="AIM138" s="571"/>
      <c r="AIN138" s="571"/>
      <c r="AIO138" s="571"/>
      <c r="AIP138" s="571"/>
      <c r="AIQ138" s="571"/>
      <c r="AIR138" s="571"/>
      <c r="AIS138" s="571"/>
      <c r="AIT138" s="571"/>
      <c r="AIU138" s="571"/>
      <c r="AIV138" s="571"/>
      <c r="AIW138" s="571"/>
      <c r="AIX138" s="571"/>
      <c r="AIY138" s="571"/>
      <c r="AIZ138" s="571"/>
      <c r="AJA138" s="571"/>
      <c r="AJB138" s="571"/>
      <c r="AJC138" s="571"/>
      <c r="AJD138" s="571"/>
      <c r="AJE138" s="571"/>
      <c r="AJF138" s="571"/>
      <c r="AJG138" s="571"/>
      <c r="AJH138" s="571"/>
      <c r="AJI138" s="571"/>
      <c r="AJJ138" s="571"/>
      <c r="AJK138" s="571"/>
      <c r="AJL138" s="571"/>
      <c r="AJM138" s="571"/>
      <c r="AJN138" s="571"/>
      <c r="AJO138" s="571"/>
      <c r="AJP138" s="571"/>
      <c r="AJQ138" s="571"/>
      <c r="AJR138" s="571"/>
      <c r="AJS138" s="571"/>
      <c r="AJT138" s="571"/>
      <c r="AJU138" s="571"/>
      <c r="AJV138" s="571"/>
      <c r="AJW138" s="571"/>
      <c r="AJX138" s="571"/>
      <c r="AJY138" s="571"/>
      <c r="AJZ138" s="571"/>
      <c r="AKA138" s="571"/>
      <c r="AKB138" s="571"/>
      <c r="AKC138" s="571"/>
      <c r="AKD138" s="571"/>
      <c r="AKE138" s="571"/>
      <c r="AKF138" s="571"/>
      <c r="AKG138" s="571"/>
      <c r="AKH138" s="571"/>
      <c r="AKI138" s="571"/>
      <c r="AKJ138" s="571"/>
      <c r="AKK138" s="571"/>
      <c r="AKL138" s="571"/>
      <c r="AKM138" s="571"/>
      <c r="AKN138" s="571"/>
      <c r="AKO138" s="571"/>
      <c r="AKP138" s="571"/>
      <c r="AKQ138" s="571"/>
      <c r="AKR138" s="571"/>
      <c r="AKS138" s="571"/>
      <c r="AKT138" s="571"/>
      <c r="AKU138" s="571"/>
      <c r="AKV138" s="571"/>
      <c r="AKW138" s="571"/>
      <c r="AKX138" s="571"/>
      <c r="AKY138" s="571"/>
      <c r="AKZ138" s="571"/>
      <c r="ALA138" s="571"/>
      <c r="ALB138" s="571"/>
      <c r="ALC138" s="571"/>
      <c r="ALD138" s="571"/>
      <c r="ALE138" s="571"/>
      <c r="ALF138" s="571"/>
      <c r="ALG138" s="571"/>
      <c r="ALH138" s="571"/>
      <c r="ALI138" s="571"/>
      <c r="ALJ138" s="571"/>
      <c r="ALK138" s="571"/>
      <c r="ALL138" s="571"/>
      <c r="ALM138" s="571"/>
      <c r="ALN138" s="571"/>
      <c r="ALO138" s="571"/>
      <c r="ALP138" s="571"/>
      <c r="ALQ138" s="571"/>
      <c r="ALR138" s="571"/>
      <c r="ALS138" s="571"/>
      <c r="ALT138" s="571"/>
      <c r="ALU138" s="571"/>
      <c r="ALV138" s="571"/>
      <c r="ALW138" s="571"/>
      <c r="ALX138" s="571"/>
      <c r="ALY138" s="571"/>
      <c r="ALZ138" s="571"/>
      <c r="AMA138" s="571"/>
      <c r="AMB138" s="571"/>
      <c r="AMC138" s="571"/>
      <c r="AMD138" s="571"/>
      <c r="AME138" s="571"/>
      <c r="AMF138" s="571"/>
      <c r="AMG138" s="571"/>
      <c r="AMH138" s="571"/>
      <c r="AMI138" s="571"/>
      <c r="AMJ138" s="571"/>
      <c r="AMK138" s="571"/>
      <c r="AML138" s="571"/>
      <c r="AMM138" s="571"/>
      <c r="AMN138" s="571"/>
      <c r="AMO138" s="571"/>
      <c r="AMP138" s="571"/>
      <c r="AMQ138" s="571"/>
      <c r="AMR138" s="571"/>
      <c r="AMS138" s="571"/>
      <c r="AMT138" s="571"/>
      <c r="AMU138" s="571"/>
      <c r="AMV138" s="571"/>
      <c r="AMW138" s="571"/>
      <c r="AMX138" s="571"/>
      <c r="AMY138" s="571"/>
      <c r="AMZ138" s="571"/>
      <c r="ANA138" s="571"/>
      <c r="ANB138" s="571"/>
      <c r="ANC138" s="571"/>
      <c r="AND138" s="571"/>
      <c r="ANE138" s="571"/>
      <c r="ANF138" s="571"/>
      <c r="ANG138" s="571"/>
      <c r="ANH138" s="571"/>
      <c r="ANI138" s="571"/>
      <c r="ANJ138" s="571"/>
      <c r="ANK138" s="571"/>
      <c r="ANL138" s="571"/>
      <c r="ANM138" s="571"/>
      <c r="ANN138" s="571"/>
      <c r="ANO138" s="571"/>
      <c r="ANP138" s="571"/>
      <c r="ANQ138" s="571"/>
      <c r="ANR138" s="571"/>
      <c r="ANS138" s="571"/>
      <c r="ANT138" s="571"/>
      <c r="ANU138" s="571"/>
      <c r="ANV138" s="571"/>
      <c r="ANW138" s="571"/>
      <c r="ANX138" s="571"/>
      <c r="ANY138" s="571"/>
      <c r="ANZ138" s="571"/>
      <c r="AOA138" s="571"/>
      <c r="AOB138" s="571"/>
      <c r="AOC138" s="571"/>
      <c r="AOD138" s="571"/>
      <c r="AOE138" s="571"/>
      <c r="AOF138" s="571"/>
      <c r="AOG138" s="571"/>
      <c r="AOH138" s="571"/>
      <c r="AOI138" s="571"/>
      <c r="AOJ138" s="571"/>
      <c r="AOK138" s="571"/>
      <c r="AOL138" s="571"/>
      <c r="AOM138" s="571"/>
      <c r="AON138" s="571"/>
      <c r="AOO138" s="571"/>
      <c r="AOP138" s="571"/>
      <c r="AOQ138" s="571"/>
      <c r="AOR138" s="571"/>
      <c r="AOS138" s="571"/>
      <c r="AOT138" s="571"/>
      <c r="AOU138" s="571"/>
      <c r="AOV138" s="571"/>
      <c r="AOW138" s="571"/>
      <c r="AOX138" s="571"/>
      <c r="AOY138" s="571"/>
      <c r="AOZ138" s="571"/>
      <c r="APA138" s="571"/>
      <c r="APB138" s="571"/>
      <c r="APC138" s="571"/>
      <c r="APD138" s="571"/>
      <c r="APE138" s="571"/>
      <c r="APF138" s="571"/>
      <c r="APG138" s="571"/>
      <c r="APH138" s="571"/>
      <c r="API138" s="571"/>
      <c r="APJ138" s="571"/>
      <c r="APK138" s="571"/>
      <c r="APL138" s="571"/>
      <c r="APM138" s="571"/>
      <c r="APN138" s="571"/>
      <c r="APO138" s="571"/>
      <c r="APP138" s="571"/>
      <c r="APQ138" s="571"/>
      <c r="APR138" s="571"/>
      <c r="APS138" s="571"/>
      <c r="APT138" s="571"/>
      <c r="APU138" s="571"/>
      <c r="APV138" s="571"/>
      <c r="APW138" s="571"/>
      <c r="APX138" s="571"/>
      <c r="APY138" s="571"/>
      <c r="APZ138" s="571"/>
      <c r="AQA138" s="571"/>
      <c r="AQB138" s="571"/>
      <c r="AQC138" s="571"/>
      <c r="AQD138" s="571"/>
      <c r="AQE138" s="571"/>
      <c r="AQF138" s="571"/>
      <c r="AQG138" s="571"/>
      <c r="AQH138" s="571"/>
      <c r="AQI138" s="571"/>
      <c r="AQJ138" s="571"/>
      <c r="AQK138" s="571"/>
      <c r="AQL138" s="571"/>
      <c r="AQM138" s="571"/>
      <c r="AQN138" s="571"/>
      <c r="AQO138" s="571"/>
      <c r="AQP138" s="571"/>
      <c r="AQQ138" s="571"/>
      <c r="AQR138" s="571"/>
      <c r="AQS138" s="571"/>
      <c r="AQT138" s="571"/>
      <c r="AQU138" s="571"/>
      <c r="AQV138" s="571"/>
      <c r="AQW138" s="571"/>
      <c r="AQX138" s="571"/>
      <c r="AQY138" s="571"/>
      <c r="AQZ138" s="571"/>
      <c r="ARA138" s="571"/>
      <c r="ARB138" s="571"/>
      <c r="ARC138" s="571"/>
      <c r="ARD138" s="571"/>
      <c r="ARE138" s="571"/>
      <c r="ARF138" s="571"/>
      <c r="ARG138" s="571"/>
      <c r="ARH138" s="571"/>
      <c r="ARI138" s="571"/>
      <c r="ARJ138" s="571"/>
      <c r="ARK138" s="571"/>
      <c r="ARL138" s="571"/>
      <c r="ARM138" s="571"/>
      <c r="ARN138" s="571"/>
      <c r="ARO138" s="571"/>
      <c r="ARP138" s="571"/>
      <c r="ARQ138" s="571"/>
      <c r="ARR138" s="571"/>
      <c r="ARS138" s="571"/>
      <c r="ART138" s="571"/>
      <c r="ARU138" s="571"/>
      <c r="ARV138" s="571"/>
      <c r="ARW138" s="571"/>
      <c r="ARX138" s="571"/>
      <c r="ARY138" s="571"/>
      <c r="ARZ138" s="571"/>
      <c r="ASA138" s="571"/>
      <c r="ASB138" s="571"/>
      <c r="ASC138" s="571"/>
      <c r="ASD138" s="571"/>
      <c r="ASE138" s="571"/>
      <c r="ASF138" s="571"/>
      <c r="ASG138" s="571"/>
      <c r="ASH138" s="571"/>
      <c r="ASI138" s="571"/>
      <c r="ASJ138" s="571"/>
      <c r="ASK138" s="571"/>
      <c r="ASL138" s="571"/>
      <c r="ASM138" s="571"/>
      <c r="ASN138" s="571"/>
      <c r="ASO138" s="571"/>
      <c r="ASP138" s="571"/>
      <c r="ASQ138" s="571"/>
      <c r="ASR138" s="571"/>
      <c r="ASS138" s="571"/>
      <c r="AST138" s="571"/>
      <c r="ASU138" s="571"/>
      <c r="ASV138" s="571"/>
      <c r="ASW138" s="571"/>
      <c r="ASX138" s="571"/>
      <c r="ASY138" s="571"/>
      <c r="ASZ138" s="571"/>
      <c r="ATA138" s="571"/>
      <c r="ATB138" s="571"/>
      <c r="ATC138" s="571"/>
      <c r="ATD138" s="571"/>
      <c r="ATE138" s="571"/>
      <c r="ATF138" s="571"/>
      <c r="ATG138" s="571"/>
      <c r="ATH138" s="571"/>
      <c r="ATI138" s="571"/>
      <c r="ATJ138" s="571"/>
      <c r="ATK138" s="571"/>
      <c r="ATL138" s="571"/>
      <c r="ATM138" s="571"/>
      <c r="ATN138" s="571"/>
      <c r="ATO138" s="571"/>
      <c r="ATP138" s="571"/>
      <c r="ATQ138" s="571"/>
      <c r="ATR138" s="571"/>
      <c r="ATS138" s="571"/>
      <c r="ATT138" s="571"/>
      <c r="ATU138" s="571"/>
      <c r="ATV138" s="571"/>
      <c r="ATW138" s="571"/>
      <c r="ATX138" s="571"/>
      <c r="ATY138" s="571"/>
      <c r="ATZ138" s="571"/>
      <c r="AUA138" s="571"/>
      <c r="AUB138" s="571"/>
      <c r="AUC138" s="571"/>
      <c r="AUD138" s="571"/>
      <c r="AUE138" s="571"/>
      <c r="AUF138" s="571"/>
      <c r="AUG138" s="571"/>
      <c r="AUH138" s="571"/>
      <c r="AUI138" s="571"/>
      <c r="AUJ138" s="571"/>
      <c r="AUK138" s="571"/>
      <c r="AUL138" s="571"/>
      <c r="AUM138" s="571"/>
      <c r="AUN138" s="571"/>
      <c r="AUO138" s="571"/>
      <c r="AUP138" s="571"/>
      <c r="AUQ138" s="571"/>
      <c r="AUR138" s="571"/>
      <c r="AUS138" s="571"/>
      <c r="AUT138" s="571"/>
      <c r="AUU138" s="571"/>
      <c r="AUV138" s="571"/>
      <c r="AUW138" s="571"/>
      <c r="AUX138" s="571"/>
      <c r="AUY138" s="571"/>
      <c r="AUZ138" s="571"/>
      <c r="AVA138" s="571"/>
      <c r="AVB138" s="571"/>
      <c r="AVC138" s="571"/>
      <c r="AVD138" s="571"/>
      <c r="AVE138" s="571"/>
      <c r="AVF138" s="571"/>
      <c r="AVG138" s="571"/>
      <c r="AVH138" s="571"/>
      <c r="AVI138" s="571"/>
      <c r="AVJ138" s="571"/>
      <c r="AVK138" s="571"/>
      <c r="AVL138" s="571"/>
      <c r="AVM138" s="571"/>
      <c r="AVN138" s="571"/>
      <c r="AVO138" s="571"/>
      <c r="AVP138" s="571"/>
      <c r="AVQ138" s="571"/>
      <c r="AVR138" s="571"/>
      <c r="AVS138" s="571"/>
      <c r="AVT138" s="571"/>
      <c r="AVU138" s="571"/>
      <c r="AVV138" s="571"/>
      <c r="AVW138" s="571"/>
      <c r="AVX138" s="571"/>
      <c r="AVY138" s="571"/>
      <c r="AVZ138" s="571"/>
      <c r="AWA138" s="571"/>
      <c r="AWB138" s="571"/>
      <c r="AWC138" s="571"/>
      <c r="AWD138" s="571"/>
      <c r="AWE138" s="571"/>
      <c r="AWF138" s="571"/>
      <c r="AWG138" s="571"/>
      <c r="AWH138" s="571"/>
      <c r="AWI138" s="571"/>
      <c r="AWJ138" s="571"/>
      <c r="AWK138" s="571"/>
      <c r="AWL138" s="571"/>
      <c r="AWM138" s="571"/>
      <c r="AWN138" s="571"/>
      <c r="AWO138" s="571"/>
      <c r="AWP138" s="571"/>
      <c r="AWQ138" s="571"/>
      <c r="AWR138" s="571"/>
      <c r="AWS138" s="571"/>
      <c r="AWT138" s="571"/>
      <c r="AWU138" s="571"/>
      <c r="AWV138" s="571"/>
      <c r="AWW138" s="571"/>
      <c r="AWX138" s="571"/>
      <c r="AWY138" s="571"/>
      <c r="AWZ138" s="571"/>
      <c r="AXA138" s="571"/>
      <c r="AXB138" s="571"/>
      <c r="AXC138" s="571"/>
      <c r="AXD138" s="571"/>
      <c r="AXE138" s="571"/>
      <c r="AXF138" s="571"/>
      <c r="AXG138" s="571"/>
      <c r="AXH138" s="571"/>
      <c r="AXI138" s="571"/>
      <c r="AXJ138" s="571"/>
      <c r="AXK138" s="571"/>
      <c r="AXL138" s="571"/>
      <c r="AXM138" s="571"/>
      <c r="AXN138" s="571"/>
      <c r="AXO138" s="571"/>
      <c r="AXP138" s="571"/>
      <c r="AXQ138" s="571"/>
      <c r="AXR138" s="571"/>
      <c r="AXS138" s="571"/>
      <c r="AXT138" s="571"/>
      <c r="AXU138" s="571"/>
      <c r="AXV138" s="571"/>
      <c r="AXW138" s="571"/>
      <c r="AXX138" s="571"/>
      <c r="AXY138" s="571"/>
      <c r="AXZ138" s="571"/>
      <c r="AYA138" s="571"/>
      <c r="AYB138" s="571"/>
      <c r="AYC138" s="571"/>
      <c r="AYD138" s="571"/>
      <c r="AYE138" s="571"/>
      <c r="AYF138" s="571"/>
      <c r="AYG138" s="571"/>
      <c r="AYH138" s="571"/>
      <c r="AYI138" s="571"/>
      <c r="AYJ138" s="571"/>
      <c r="AYK138" s="571"/>
      <c r="AYL138" s="571"/>
      <c r="AYM138" s="571"/>
      <c r="AYN138" s="571"/>
      <c r="AYO138" s="571"/>
      <c r="AYP138" s="571"/>
      <c r="AYQ138" s="571"/>
      <c r="AYR138" s="571"/>
      <c r="AYS138" s="571"/>
      <c r="AYT138" s="571"/>
      <c r="AYU138" s="571"/>
      <c r="AYV138" s="571"/>
      <c r="AYW138" s="571"/>
      <c r="AYX138" s="571"/>
      <c r="AYY138" s="571"/>
      <c r="AYZ138" s="571"/>
      <c r="AZA138" s="571"/>
      <c r="AZB138" s="571"/>
      <c r="AZC138" s="571"/>
      <c r="AZD138" s="571"/>
      <c r="AZE138" s="571"/>
      <c r="AZF138" s="571"/>
      <c r="AZG138" s="571"/>
      <c r="AZH138" s="571"/>
      <c r="AZI138" s="571"/>
      <c r="AZJ138" s="571"/>
      <c r="AZK138" s="571"/>
      <c r="AZL138" s="571"/>
      <c r="AZM138" s="571"/>
      <c r="AZN138" s="571"/>
      <c r="AZO138" s="571"/>
      <c r="AZP138" s="571"/>
      <c r="AZQ138" s="571"/>
      <c r="AZR138" s="571"/>
      <c r="AZS138" s="571"/>
      <c r="AZT138" s="571"/>
      <c r="AZU138" s="571"/>
      <c r="AZV138" s="571"/>
      <c r="AZW138" s="571"/>
      <c r="AZX138" s="571"/>
      <c r="AZY138" s="571"/>
      <c r="AZZ138" s="571"/>
      <c r="BAA138" s="571"/>
      <c r="BAB138" s="571"/>
      <c r="BAC138" s="571"/>
      <c r="BAD138" s="571"/>
      <c r="BAE138" s="571"/>
      <c r="BAF138" s="571"/>
      <c r="BAG138" s="571"/>
      <c r="BAH138" s="571"/>
      <c r="BAI138" s="571"/>
      <c r="BAJ138" s="571"/>
      <c r="BAK138" s="571"/>
      <c r="BAL138" s="571"/>
      <c r="BAM138" s="571"/>
      <c r="BAN138" s="571"/>
      <c r="BAO138" s="571"/>
      <c r="BAP138" s="571"/>
      <c r="BAQ138" s="571"/>
      <c r="BAR138" s="571"/>
      <c r="BAS138" s="571"/>
      <c r="BAT138" s="571"/>
      <c r="BAU138" s="571"/>
      <c r="BAV138" s="571"/>
      <c r="BAW138" s="571"/>
      <c r="BAX138" s="571"/>
      <c r="BAY138" s="571"/>
      <c r="BAZ138" s="571"/>
      <c r="BBA138" s="571"/>
      <c r="BBB138" s="571"/>
      <c r="BBC138" s="571"/>
      <c r="BBD138" s="571"/>
      <c r="BBE138" s="571"/>
      <c r="BBF138" s="571"/>
      <c r="BBG138" s="571"/>
      <c r="BBH138" s="571"/>
      <c r="BBI138" s="571"/>
      <c r="BBJ138" s="571"/>
      <c r="BBK138" s="571"/>
      <c r="BBL138" s="571"/>
      <c r="BBM138" s="571"/>
      <c r="BBN138" s="571"/>
      <c r="BBO138" s="571"/>
      <c r="BBP138" s="571"/>
      <c r="BBQ138" s="571"/>
      <c r="BBR138" s="571"/>
      <c r="BBS138" s="571"/>
      <c r="BBT138" s="571"/>
      <c r="BBU138" s="571"/>
      <c r="BBV138" s="571"/>
      <c r="BBW138" s="571"/>
      <c r="BBX138" s="571"/>
      <c r="BBY138" s="571"/>
      <c r="BBZ138" s="571"/>
      <c r="BCA138" s="571"/>
      <c r="BCB138" s="571"/>
      <c r="BCC138" s="571"/>
      <c r="BCD138" s="571"/>
      <c r="BCE138" s="571"/>
      <c r="BCF138" s="571"/>
      <c r="BCG138" s="571"/>
      <c r="BCH138" s="571"/>
      <c r="BCI138" s="571"/>
      <c r="BCJ138" s="571"/>
      <c r="BCK138" s="571"/>
      <c r="BCL138" s="571"/>
      <c r="BCM138" s="571"/>
      <c r="BCN138" s="571"/>
      <c r="BCO138" s="571"/>
      <c r="BCP138" s="571"/>
      <c r="BCQ138" s="571"/>
      <c r="BCR138" s="571"/>
      <c r="BCS138" s="571"/>
      <c r="BCT138" s="571"/>
      <c r="BCU138" s="571"/>
      <c r="BCV138" s="571"/>
      <c r="BCW138" s="571"/>
      <c r="BCX138" s="571"/>
      <c r="BCY138" s="571"/>
      <c r="BCZ138" s="571"/>
      <c r="BDA138" s="571"/>
      <c r="BDB138" s="571"/>
      <c r="BDC138" s="571"/>
      <c r="BDD138" s="571"/>
      <c r="BDE138" s="571"/>
      <c r="BDF138" s="571"/>
      <c r="BDG138" s="571"/>
      <c r="BDH138" s="571"/>
      <c r="BDI138" s="571"/>
      <c r="BDJ138" s="571"/>
      <c r="BDK138" s="571"/>
      <c r="BDL138" s="571"/>
      <c r="BDM138" s="571"/>
      <c r="BDN138" s="571"/>
      <c r="BDO138" s="571"/>
      <c r="BDP138" s="571"/>
      <c r="BDQ138" s="571"/>
      <c r="BDR138" s="571"/>
      <c r="BDS138" s="571"/>
      <c r="BDT138" s="571"/>
      <c r="BDU138" s="571"/>
      <c r="BDV138" s="571"/>
      <c r="BDW138" s="571"/>
      <c r="BDX138" s="571"/>
      <c r="BDY138" s="571"/>
      <c r="BDZ138" s="571"/>
      <c r="BEA138" s="571"/>
      <c r="BEB138" s="571"/>
      <c r="BEC138" s="571"/>
      <c r="BED138" s="571"/>
      <c r="BEE138" s="571"/>
      <c r="BEF138" s="571"/>
      <c r="BEG138" s="571"/>
      <c r="BEH138" s="571"/>
      <c r="BEI138" s="571"/>
      <c r="BEJ138" s="571"/>
      <c r="BEK138" s="571"/>
      <c r="BEL138" s="571"/>
      <c r="BEM138" s="571"/>
      <c r="BEN138" s="571"/>
      <c r="BEO138" s="571"/>
      <c r="BEP138" s="571"/>
      <c r="BEQ138" s="571"/>
      <c r="BER138" s="571"/>
      <c r="BES138" s="571"/>
      <c r="BET138" s="571"/>
      <c r="BEU138" s="571"/>
      <c r="BEV138" s="571"/>
      <c r="BEW138" s="571"/>
      <c r="BEX138" s="571"/>
      <c r="BEY138" s="571"/>
      <c r="BEZ138" s="571"/>
      <c r="BFA138" s="571"/>
      <c r="BFB138" s="571"/>
      <c r="BFC138" s="571"/>
      <c r="BFD138" s="571"/>
      <c r="BFE138" s="571"/>
      <c r="BFF138" s="571"/>
      <c r="BFG138" s="571"/>
      <c r="BFH138" s="571"/>
      <c r="BFI138" s="571"/>
      <c r="BFJ138" s="571"/>
      <c r="BFK138" s="571"/>
      <c r="BFL138" s="571"/>
      <c r="BFM138" s="571"/>
      <c r="BFN138" s="571"/>
      <c r="BFO138" s="571"/>
      <c r="BFP138" s="571"/>
      <c r="BFQ138" s="571"/>
      <c r="BFR138" s="571"/>
      <c r="BFS138" s="571"/>
      <c r="BFT138" s="571"/>
      <c r="BFU138" s="571"/>
      <c r="BFV138" s="571"/>
      <c r="BFW138" s="571"/>
      <c r="BFX138" s="571"/>
      <c r="BFY138" s="571"/>
      <c r="BFZ138" s="571"/>
      <c r="BGA138" s="571"/>
      <c r="BGB138" s="571"/>
      <c r="BGC138" s="571"/>
      <c r="BGD138" s="571"/>
      <c r="BGE138" s="571"/>
      <c r="BGF138" s="571"/>
      <c r="BGG138" s="571"/>
      <c r="BGH138" s="571"/>
      <c r="BGI138" s="571"/>
      <c r="BGJ138" s="571"/>
      <c r="BGK138" s="571"/>
      <c r="BGL138" s="571"/>
      <c r="BGM138" s="571"/>
      <c r="BGN138" s="571"/>
      <c r="BGO138" s="571"/>
      <c r="BGP138" s="571"/>
      <c r="BGQ138" s="571"/>
      <c r="BGR138" s="571"/>
      <c r="BGS138" s="571"/>
      <c r="BGT138" s="571"/>
      <c r="BGU138" s="571"/>
      <c r="BGV138" s="571"/>
      <c r="BGW138" s="571"/>
      <c r="BGX138" s="571"/>
      <c r="BGY138" s="571"/>
      <c r="BGZ138" s="571"/>
      <c r="BHA138" s="571"/>
      <c r="BHB138" s="571"/>
      <c r="BHC138" s="571"/>
      <c r="BHD138" s="571"/>
      <c r="BHE138" s="571"/>
      <c r="BHF138" s="571"/>
      <c r="BHG138" s="571"/>
      <c r="BHH138" s="571"/>
      <c r="BHI138" s="571"/>
      <c r="BHJ138" s="571"/>
      <c r="BHK138" s="571"/>
      <c r="BHL138" s="571"/>
      <c r="BHM138" s="571"/>
      <c r="BHN138" s="571"/>
      <c r="BHO138" s="571"/>
      <c r="BHP138" s="571"/>
      <c r="BHQ138" s="571"/>
      <c r="BHR138" s="571"/>
      <c r="BHS138" s="571"/>
      <c r="BHT138" s="571"/>
      <c r="BHU138" s="571"/>
      <c r="BHV138" s="571"/>
      <c r="BHW138" s="571"/>
      <c r="BHX138" s="571"/>
      <c r="BHY138" s="571"/>
      <c r="BHZ138" s="571"/>
      <c r="BIA138" s="571"/>
      <c r="BIB138" s="571"/>
      <c r="BIC138" s="571"/>
      <c r="BID138" s="571"/>
      <c r="BIE138" s="571"/>
      <c r="BIF138" s="571"/>
      <c r="BIG138" s="571"/>
      <c r="BIH138" s="571"/>
      <c r="BII138" s="571"/>
      <c r="BIJ138" s="571"/>
      <c r="BIK138" s="571"/>
      <c r="BIL138" s="571"/>
      <c r="BIM138" s="571"/>
      <c r="BIN138" s="571"/>
      <c r="BIO138" s="571"/>
      <c r="BIP138" s="571"/>
      <c r="BIQ138" s="571"/>
      <c r="BIR138" s="571"/>
      <c r="BIS138" s="571"/>
      <c r="BIT138" s="571"/>
      <c r="BIU138" s="571"/>
      <c r="BIV138" s="571"/>
      <c r="BIW138" s="571"/>
      <c r="BIX138" s="571"/>
      <c r="BIY138" s="571"/>
      <c r="BIZ138" s="571"/>
      <c r="BJA138" s="571"/>
      <c r="BJB138" s="571"/>
      <c r="BJC138" s="571"/>
      <c r="BJD138" s="571"/>
      <c r="BJE138" s="571"/>
      <c r="BJF138" s="571"/>
      <c r="BJG138" s="571"/>
      <c r="BJH138" s="571"/>
      <c r="BJI138" s="571"/>
      <c r="BJJ138" s="571"/>
      <c r="BJK138" s="571"/>
      <c r="BJL138" s="571"/>
      <c r="BJM138" s="571"/>
      <c r="BJN138" s="571"/>
      <c r="BJO138" s="571"/>
      <c r="BJP138" s="571"/>
      <c r="BJQ138" s="571"/>
      <c r="BJR138" s="571"/>
      <c r="BJS138" s="571"/>
      <c r="BJT138" s="571"/>
      <c r="BJU138" s="571"/>
      <c r="BJV138" s="571"/>
      <c r="BJW138" s="571"/>
      <c r="BJX138" s="571"/>
      <c r="BJY138" s="571"/>
      <c r="BJZ138" s="571"/>
      <c r="BKA138" s="571"/>
      <c r="BKB138" s="571"/>
      <c r="BKC138" s="571"/>
      <c r="BKD138" s="571"/>
      <c r="BKE138" s="571"/>
      <c r="BKF138" s="571"/>
      <c r="BKG138" s="571"/>
      <c r="BKH138" s="571"/>
      <c r="BKI138" s="571"/>
      <c r="BKJ138" s="571"/>
      <c r="BKK138" s="571"/>
      <c r="BKL138" s="571"/>
      <c r="BKM138" s="571"/>
      <c r="BKN138" s="571"/>
      <c r="BKO138" s="571"/>
      <c r="BKP138" s="571"/>
      <c r="BKQ138" s="571"/>
      <c r="BKR138" s="571"/>
      <c r="BKS138" s="571"/>
      <c r="BKT138" s="571"/>
      <c r="BKU138" s="571"/>
      <c r="BKV138" s="571"/>
      <c r="BKW138" s="571"/>
      <c r="BKX138" s="571"/>
      <c r="BKY138" s="571"/>
      <c r="BKZ138" s="571"/>
      <c r="BLA138" s="571"/>
      <c r="BLB138" s="571"/>
      <c r="BLC138" s="571"/>
      <c r="BLD138" s="571"/>
      <c r="BLE138" s="571"/>
      <c r="BLF138" s="571"/>
      <c r="BLG138" s="571"/>
      <c r="BLH138" s="571"/>
      <c r="BLI138" s="571"/>
      <c r="BLJ138" s="571"/>
      <c r="BLK138" s="571"/>
      <c r="BLL138" s="571"/>
      <c r="BLM138" s="571"/>
      <c r="BLN138" s="571"/>
      <c r="BLO138" s="571"/>
      <c r="BLP138" s="571"/>
      <c r="BLQ138" s="571"/>
      <c r="BLR138" s="571"/>
      <c r="BLS138" s="571"/>
      <c r="BLT138" s="571"/>
      <c r="BLU138" s="571"/>
      <c r="BLV138" s="571"/>
      <c r="BLW138" s="571"/>
      <c r="BLX138" s="571"/>
      <c r="BLY138" s="571"/>
      <c r="BLZ138" s="571"/>
      <c r="BMA138" s="571"/>
      <c r="BMB138" s="571"/>
      <c r="BMC138" s="571"/>
      <c r="BMD138" s="571"/>
      <c r="BME138" s="571"/>
      <c r="BMF138" s="571"/>
      <c r="BMG138" s="571"/>
      <c r="BMH138" s="571"/>
      <c r="BMI138" s="571"/>
      <c r="BMJ138" s="571"/>
      <c r="BMK138" s="571"/>
      <c r="BML138" s="571"/>
      <c r="BMM138" s="571"/>
      <c r="BMN138" s="571"/>
      <c r="BMO138" s="571"/>
      <c r="BMP138" s="571"/>
      <c r="BMQ138" s="571"/>
      <c r="BMR138" s="571"/>
      <c r="BMS138" s="571"/>
      <c r="BMT138" s="571"/>
      <c r="BMU138" s="571"/>
      <c r="BMV138" s="571"/>
      <c r="BMW138" s="571"/>
      <c r="BMX138" s="571"/>
      <c r="BMY138" s="571"/>
      <c r="BMZ138" s="571"/>
      <c r="BNA138" s="571"/>
      <c r="BNB138" s="571"/>
      <c r="BNC138" s="571"/>
      <c r="BND138" s="571"/>
      <c r="BNE138" s="571"/>
      <c r="BNF138" s="571"/>
      <c r="BNG138" s="571"/>
      <c r="BNH138" s="571"/>
      <c r="BNI138" s="571"/>
      <c r="BNJ138" s="571"/>
      <c r="BNK138" s="571"/>
      <c r="BNL138" s="571"/>
      <c r="BNM138" s="571"/>
      <c r="BNN138" s="571"/>
      <c r="BNO138" s="571"/>
      <c r="BNP138" s="571"/>
      <c r="BNQ138" s="571"/>
      <c r="BNR138" s="571"/>
      <c r="BNS138" s="571"/>
      <c r="BNT138" s="571"/>
      <c r="BNU138" s="571"/>
      <c r="BNV138" s="571"/>
      <c r="BNW138" s="571"/>
      <c r="BNX138" s="571"/>
      <c r="BNY138" s="571"/>
      <c r="BNZ138" s="571"/>
      <c r="BOA138" s="571"/>
      <c r="BOB138" s="571"/>
      <c r="BOC138" s="571"/>
      <c r="BOD138" s="571"/>
      <c r="BOE138" s="571"/>
      <c r="BOF138" s="571"/>
      <c r="BOG138" s="571"/>
      <c r="BOH138" s="571"/>
      <c r="BOI138" s="571"/>
      <c r="BOJ138" s="571"/>
      <c r="BOK138" s="571"/>
      <c r="BOL138" s="571"/>
      <c r="BOM138" s="571"/>
      <c r="BON138" s="571"/>
      <c r="BOO138" s="571"/>
      <c r="BOP138" s="571"/>
      <c r="BOQ138" s="571"/>
      <c r="BOR138" s="571"/>
      <c r="BOS138" s="571"/>
      <c r="BOT138" s="571"/>
      <c r="BOU138" s="571"/>
      <c r="BOV138" s="571"/>
      <c r="BOW138" s="571"/>
      <c r="BOX138" s="571"/>
      <c r="BOY138" s="571"/>
      <c r="BOZ138" s="571"/>
      <c r="BPA138" s="571"/>
      <c r="BPB138" s="571"/>
      <c r="BPC138" s="571"/>
      <c r="BPD138" s="571"/>
      <c r="BPE138" s="571"/>
      <c r="BPF138" s="571"/>
      <c r="BPG138" s="571"/>
      <c r="BPH138" s="571"/>
      <c r="BPI138" s="571"/>
      <c r="BPJ138" s="571"/>
      <c r="BPK138" s="571"/>
      <c r="BPL138" s="571"/>
      <c r="BPM138" s="571"/>
      <c r="BPN138" s="571"/>
      <c r="BPO138" s="571"/>
      <c r="BPP138" s="571"/>
      <c r="BPQ138" s="571"/>
      <c r="BPR138" s="571"/>
      <c r="BPS138" s="571"/>
      <c r="BPT138" s="571"/>
      <c r="BPU138" s="571"/>
      <c r="BPV138" s="571"/>
      <c r="BPW138" s="571"/>
      <c r="BPX138" s="571"/>
      <c r="BPY138" s="571"/>
      <c r="BPZ138" s="571"/>
      <c r="BQA138" s="571"/>
      <c r="BQB138" s="571"/>
      <c r="BQC138" s="571"/>
      <c r="BQD138" s="571"/>
      <c r="BQE138" s="571"/>
      <c r="BQF138" s="571"/>
      <c r="BQG138" s="571"/>
      <c r="BQH138" s="571"/>
      <c r="BQI138" s="571"/>
      <c r="BQJ138" s="571"/>
      <c r="BQK138" s="571"/>
      <c r="BQL138" s="571"/>
      <c r="BQM138" s="571"/>
      <c r="BQN138" s="571"/>
      <c r="BQO138" s="571"/>
      <c r="BQP138" s="571"/>
      <c r="BQQ138" s="571"/>
      <c r="BQR138" s="571"/>
      <c r="BQS138" s="571"/>
      <c r="BQT138" s="571"/>
      <c r="BQU138" s="571"/>
      <c r="BQV138" s="571"/>
      <c r="BQW138" s="571"/>
      <c r="BQX138" s="571"/>
      <c r="BQY138" s="571"/>
      <c r="BQZ138" s="571"/>
      <c r="BRA138" s="571"/>
      <c r="BRB138" s="571"/>
      <c r="BRC138" s="571"/>
      <c r="BRD138" s="571"/>
      <c r="BRE138" s="571"/>
      <c r="BRF138" s="571"/>
      <c r="BRG138" s="571"/>
      <c r="BRH138" s="571"/>
      <c r="BRI138" s="571"/>
      <c r="BRJ138" s="571"/>
      <c r="BRK138" s="571"/>
      <c r="BRL138" s="571"/>
      <c r="BRM138" s="571"/>
      <c r="BRN138" s="571"/>
      <c r="BRO138" s="571"/>
      <c r="BRP138" s="571"/>
      <c r="BRQ138" s="571"/>
      <c r="BRR138" s="571"/>
      <c r="BRS138" s="571"/>
      <c r="BRT138" s="571"/>
      <c r="BRU138" s="571"/>
      <c r="BRV138" s="571"/>
      <c r="BRW138" s="571"/>
      <c r="BRX138" s="571"/>
      <c r="BRY138" s="571"/>
      <c r="BRZ138" s="571"/>
      <c r="BSA138" s="571"/>
      <c r="BSB138" s="571"/>
      <c r="BSC138" s="571"/>
      <c r="BSD138" s="571"/>
      <c r="BSE138" s="571"/>
      <c r="BSF138" s="571"/>
      <c r="BSG138" s="571"/>
      <c r="BSH138" s="571"/>
      <c r="BSI138" s="571"/>
      <c r="BSJ138" s="571"/>
      <c r="BSK138" s="571"/>
      <c r="BSL138" s="571"/>
      <c r="BSM138" s="571"/>
      <c r="BSN138" s="571"/>
      <c r="BSO138" s="571"/>
      <c r="BSP138" s="571"/>
      <c r="BSQ138" s="571"/>
      <c r="BSR138" s="571"/>
      <c r="BSS138" s="571"/>
      <c r="BST138" s="571"/>
      <c r="BSU138" s="571"/>
      <c r="BSV138" s="571"/>
      <c r="BSW138" s="571"/>
      <c r="BSX138" s="571"/>
      <c r="BSY138" s="571"/>
      <c r="BSZ138" s="571"/>
      <c r="BTA138" s="571"/>
      <c r="BTB138" s="571"/>
      <c r="BTC138" s="571"/>
      <c r="BTD138" s="571"/>
      <c r="BTE138" s="571"/>
      <c r="BTF138" s="571"/>
      <c r="BTG138" s="571"/>
      <c r="BTH138" s="571"/>
      <c r="BTI138" s="571"/>
      <c r="BTJ138" s="571"/>
      <c r="BTK138" s="571"/>
      <c r="BTL138" s="571"/>
      <c r="BTM138" s="571"/>
      <c r="BTN138" s="571"/>
      <c r="BTO138" s="571"/>
      <c r="BTP138" s="571"/>
      <c r="BTQ138" s="571"/>
      <c r="BTR138" s="571"/>
      <c r="BTS138" s="571"/>
      <c r="BTT138" s="571"/>
      <c r="BTU138" s="571"/>
      <c r="BTV138" s="571"/>
      <c r="BTW138" s="571"/>
      <c r="BTX138" s="571"/>
      <c r="BTY138" s="571"/>
      <c r="BTZ138" s="571"/>
      <c r="BUA138" s="571"/>
      <c r="BUB138" s="571"/>
      <c r="BUC138" s="571"/>
      <c r="BUD138" s="571"/>
      <c r="BUE138" s="571"/>
      <c r="BUF138" s="571"/>
      <c r="BUG138" s="571"/>
      <c r="BUH138" s="571"/>
      <c r="BUI138" s="571"/>
      <c r="BUJ138" s="571"/>
      <c r="BUK138" s="571"/>
      <c r="BUL138" s="571"/>
      <c r="BUM138" s="571"/>
      <c r="BUN138" s="571"/>
      <c r="BUO138" s="571"/>
      <c r="BUP138" s="571"/>
      <c r="BUQ138" s="571"/>
      <c r="BUR138" s="571"/>
      <c r="BUS138" s="571"/>
      <c r="BUT138" s="571"/>
      <c r="BUU138" s="571"/>
      <c r="BUV138" s="571"/>
      <c r="BUW138" s="571"/>
      <c r="BUX138" s="571"/>
      <c r="BUY138" s="571"/>
      <c r="BUZ138" s="571"/>
      <c r="BVA138" s="571"/>
      <c r="BVB138" s="571"/>
      <c r="BVC138" s="571"/>
      <c r="BVD138" s="571"/>
      <c r="BVE138" s="571"/>
      <c r="BVF138" s="571"/>
      <c r="BVG138" s="571"/>
      <c r="BVH138" s="571"/>
      <c r="BVI138" s="571"/>
      <c r="BVJ138" s="571"/>
      <c r="BVK138" s="571"/>
      <c r="BVL138" s="571"/>
      <c r="BVM138" s="571"/>
      <c r="BVN138" s="571"/>
      <c r="BVO138" s="571"/>
      <c r="BVP138" s="571"/>
      <c r="BVQ138" s="571"/>
      <c r="BVR138" s="571"/>
      <c r="BVS138" s="571"/>
      <c r="BVT138" s="571"/>
      <c r="BVU138" s="571"/>
      <c r="BVV138" s="571"/>
      <c r="BVW138" s="571"/>
      <c r="BVX138" s="571"/>
      <c r="BVY138" s="571"/>
      <c r="BVZ138" s="571"/>
      <c r="BWA138" s="571"/>
      <c r="BWB138" s="571"/>
      <c r="BWC138" s="571"/>
      <c r="BWD138" s="571"/>
      <c r="BWE138" s="571"/>
      <c r="BWF138" s="571"/>
      <c r="BWG138" s="571"/>
      <c r="BWH138" s="571"/>
      <c r="BWI138" s="571"/>
      <c r="BWJ138" s="571"/>
      <c r="BWK138" s="571"/>
      <c r="BWL138" s="571"/>
      <c r="BWM138" s="571"/>
      <c r="BWN138" s="571"/>
      <c r="BWO138" s="571"/>
      <c r="BWP138" s="571"/>
      <c r="BWQ138" s="571"/>
      <c r="BWR138" s="571"/>
      <c r="BWS138" s="571"/>
      <c r="BWT138" s="571"/>
      <c r="BWU138" s="571"/>
      <c r="BWV138" s="571"/>
      <c r="BWW138" s="571"/>
      <c r="BWX138" s="571"/>
      <c r="BWY138" s="571"/>
      <c r="BWZ138" s="571"/>
      <c r="BXA138" s="571"/>
      <c r="BXB138" s="571"/>
      <c r="BXC138" s="571"/>
      <c r="BXD138" s="571"/>
      <c r="BXE138" s="571"/>
      <c r="BXF138" s="571"/>
      <c r="BXG138" s="571"/>
      <c r="BXH138" s="571"/>
      <c r="BXI138" s="571"/>
      <c r="BXJ138" s="571"/>
      <c r="BXK138" s="571"/>
      <c r="BXL138" s="571"/>
      <c r="BXM138" s="571"/>
      <c r="BXN138" s="571"/>
      <c r="BXO138" s="571"/>
      <c r="BXP138" s="571"/>
      <c r="BXQ138" s="571"/>
      <c r="BXR138" s="571"/>
      <c r="BXS138" s="571"/>
      <c r="BXT138" s="571"/>
      <c r="BXU138" s="571"/>
      <c r="BXV138" s="571"/>
      <c r="BXW138" s="571"/>
      <c r="BXX138" s="571"/>
      <c r="BXY138" s="571"/>
      <c r="BXZ138" s="571"/>
      <c r="BYA138" s="571"/>
      <c r="BYB138" s="571"/>
      <c r="BYC138" s="571"/>
      <c r="BYD138" s="571"/>
      <c r="BYE138" s="571"/>
      <c r="BYF138" s="571"/>
      <c r="BYG138" s="571"/>
      <c r="BYH138" s="571"/>
      <c r="BYI138" s="571"/>
      <c r="BYJ138" s="571"/>
      <c r="BYK138" s="571"/>
      <c r="BYL138" s="571"/>
      <c r="BYM138" s="571"/>
      <c r="BYN138" s="571"/>
      <c r="BYO138" s="571"/>
      <c r="BYP138" s="571"/>
      <c r="BYQ138" s="571"/>
      <c r="BYR138" s="571"/>
      <c r="BYS138" s="571"/>
      <c r="BYT138" s="571"/>
      <c r="BYU138" s="571"/>
      <c r="BYV138" s="571"/>
      <c r="BYW138" s="571"/>
      <c r="BYX138" s="571"/>
      <c r="BYY138" s="571"/>
      <c r="BYZ138" s="571"/>
      <c r="BZA138" s="571"/>
      <c r="BZB138" s="571"/>
      <c r="BZC138" s="571"/>
      <c r="BZD138" s="571"/>
      <c r="BZE138" s="571"/>
      <c r="BZF138" s="571"/>
      <c r="BZG138" s="571"/>
      <c r="BZH138" s="571"/>
      <c r="BZI138" s="571"/>
      <c r="BZJ138" s="571"/>
      <c r="BZK138" s="571"/>
      <c r="BZL138" s="571"/>
      <c r="BZM138" s="571"/>
      <c r="BZN138" s="571"/>
      <c r="BZO138" s="571"/>
      <c r="BZP138" s="571"/>
      <c r="BZQ138" s="571"/>
      <c r="BZR138" s="571"/>
      <c r="BZS138" s="571"/>
      <c r="BZT138" s="571"/>
      <c r="BZU138" s="571"/>
      <c r="BZV138" s="571"/>
      <c r="BZW138" s="571"/>
      <c r="BZX138" s="571"/>
      <c r="BZY138" s="571"/>
      <c r="BZZ138" s="571"/>
      <c r="CAA138" s="571"/>
      <c r="CAB138" s="571"/>
      <c r="CAC138" s="571"/>
      <c r="CAD138" s="571"/>
      <c r="CAE138" s="571"/>
      <c r="CAF138" s="571"/>
      <c r="CAG138" s="571"/>
      <c r="CAH138" s="571"/>
      <c r="CAI138" s="571"/>
      <c r="CAJ138" s="571"/>
      <c r="CAK138" s="571"/>
      <c r="CAL138" s="571"/>
      <c r="CAM138" s="571"/>
      <c r="CAN138" s="571"/>
      <c r="CAO138" s="571"/>
      <c r="CAP138" s="571"/>
      <c r="CAQ138" s="571"/>
      <c r="CAR138" s="571"/>
      <c r="CAS138" s="571"/>
      <c r="CAT138" s="571"/>
      <c r="CAU138" s="571"/>
      <c r="CAV138" s="571"/>
      <c r="CAW138" s="571"/>
      <c r="CAX138" s="571"/>
      <c r="CAY138" s="571"/>
      <c r="CAZ138" s="571"/>
      <c r="CBA138" s="571"/>
      <c r="CBB138" s="571"/>
      <c r="CBC138" s="571"/>
      <c r="CBD138" s="571"/>
      <c r="CBE138" s="571"/>
      <c r="CBF138" s="571"/>
      <c r="CBG138" s="571"/>
      <c r="CBH138" s="571"/>
      <c r="CBI138" s="571"/>
      <c r="CBJ138" s="571"/>
      <c r="CBK138" s="571"/>
      <c r="CBL138" s="571"/>
      <c r="CBM138" s="571"/>
      <c r="CBN138" s="571"/>
      <c r="CBO138" s="571"/>
      <c r="CBP138" s="571"/>
      <c r="CBQ138" s="571"/>
      <c r="CBR138" s="571"/>
      <c r="CBS138" s="571"/>
      <c r="CBT138" s="571"/>
      <c r="CBU138" s="571"/>
      <c r="CBV138" s="571"/>
      <c r="CBW138" s="571"/>
      <c r="CBX138" s="571"/>
      <c r="CBY138" s="571"/>
      <c r="CBZ138" s="571"/>
      <c r="CCA138" s="571"/>
      <c r="CCB138" s="571"/>
      <c r="CCC138" s="571"/>
      <c r="CCD138" s="571"/>
      <c r="CCE138" s="571"/>
      <c r="CCF138" s="571"/>
      <c r="CCG138" s="571"/>
      <c r="CCH138" s="571"/>
      <c r="CCI138" s="571"/>
      <c r="CCJ138" s="571"/>
      <c r="CCK138" s="571"/>
      <c r="CCL138" s="571"/>
      <c r="CCM138" s="571"/>
      <c r="CCN138" s="571"/>
      <c r="CCO138" s="571"/>
      <c r="CCP138" s="571"/>
      <c r="CCQ138" s="571"/>
      <c r="CCR138" s="571"/>
      <c r="CCS138" s="571"/>
      <c r="CCT138" s="571"/>
      <c r="CCU138" s="571"/>
      <c r="CCV138" s="571"/>
      <c r="CCW138" s="571"/>
      <c r="CCX138" s="571"/>
      <c r="CCY138" s="571"/>
      <c r="CCZ138" s="571"/>
      <c r="CDA138" s="571"/>
      <c r="CDB138" s="571"/>
      <c r="CDC138" s="571"/>
      <c r="CDD138" s="571"/>
      <c r="CDE138" s="571"/>
      <c r="CDF138" s="571"/>
      <c r="CDG138" s="571"/>
      <c r="CDH138" s="571"/>
      <c r="CDI138" s="571"/>
      <c r="CDJ138" s="571"/>
      <c r="CDK138" s="571"/>
      <c r="CDL138" s="571"/>
      <c r="CDM138" s="571"/>
      <c r="CDN138" s="571"/>
      <c r="CDO138" s="571"/>
      <c r="CDP138" s="571"/>
      <c r="CDQ138" s="571"/>
      <c r="CDR138" s="571"/>
      <c r="CDS138" s="571"/>
      <c r="CDT138" s="571"/>
      <c r="CDU138" s="571"/>
      <c r="CDV138" s="571"/>
      <c r="CDW138" s="571"/>
      <c r="CDX138" s="571"/>
      <c r="CDY138" s="571"/>
      <c r="CDZ138" s="571"/>
      <c r="CEA138" s="571"/>
      <c r="CEB138" s="571"/>
      <c r="CEC138" s="571"/>
      <c r="CED138" s="571"/>
      <c r="CEE138" s="571"/>
      <c r="CEF138" s="571"/>
      <c r="CEG138" s="571"/>
      <c r="CEH138" s="571"/>
      <c r="CEI138" s="571"/>
      <c r="CEJ138" s="571"/>
      <c r="CEK138" s="571"/>
      <c r="CEL138" s="571"/>
      <c r="CEM138" s="571"/>
      <c r="CEN138" s="571"/>
      <c r="CEO138" s="571"/>
      <c r="CEP138" s="571"/>
      <c r="CEQ138" s="571"/>
      <c r="CER138" s="571"/>
      <c r="CES138" s="571"/>
      <c r="CET138" s="571"/>
      <c r="CEU138" s="571"/>
      <c r="CEV138" s="571"/>
      <c r="CEW138" s="571"/>
      <c r="CEX138" s="571"/>
      <c r="CEY138" s="571"/>
      <c r="CEZ138" s="571"/>
      <c r="CFA138" s="571"/>
      <c r="CFB138" s="571"/>
      <c r="CFC138" s="571"/>
      <c r="CFD138" s="571"/>
      <c r="CFE138" s="571"/>
      <c r="CFF138" s="571"/>
      <c r="CFG138" s="571"/>
      <c r="CFH138" s="571"/>
      <c r="CFI138" s="571"/>
      <c r="CFJ138" s="571"/>
      <c r="CFK138" s="571"/>
      <c r="CFL138" s="571"/>
      <c r="CFM138" s="571"/>
      <c r="CFN138" s="571"/>
      <c r="CFO138" s="571"/>
      <c r="CFP138" s="571"/>
      <c r="CFQ138" s="571"/>
      <c r="CFR138" s="571"/>
      <c r="CFS138" s="571"/>
      <c r="CFT138" s="571"/>
      <c r="CFU138" s="571"/>
      <c r="CFV138" s="571"/>
      <c r="CFW138" s="571"/>
      <c r="CFX138" s="571"/>
      <c r="CFY138" s="571"/>
      <c r="CFZ138" s="571"/>
      <c r="CGA138" s="571"/>
      <c r="CGB138" s="571"/>
      <c r="CGC138" s="571"/>
      <c r="CGD138" s="571"/>
      <c r="CGE138" s="571"/>
      <c r="CGF138" s="571"/>
      <c r="CGG138" s="571"/>
      <c r="CGH138" s="571"/>
      <c r="CGI138" s="571"/>
      <c r="CGJ138" s="571"/>
      <c r="CGK138" s="571"/>
      <c r="CGL138" s="571"/>
      <c r="CGM138" s="571"/>
      <c r="CGN138" s="571"/>
      <c r="CGO138" s="571"/>
      <c r="CGP138" s="571"/>
      <c r="CGQ138" s="571"/>
      <c r="CGR138" s="571"/>
      <c r="CGS138" s="571"/>
      <c r="CGT138" s="571"/>
      <c r="CGU138" s="571"/>
      <c r="CGV138" s="571"/>
      <c r="CGW138" s="571"/>
      <c r="CGX138" s="571"/>
      <c r="CGY138" s="571"/>
      <c r="CGZ138" s="571"/>
      <c r="CHA138" s="571"/>
      <c r="CHB138" s="571"/>
      <c r="CHC138" s="571"/>
      <c r="CHD138" s="571"/>
      <c r="CHE138" s="571"/>
      <c r="CHF138" s="571"/>
      <c r="CHG138" s="571"/>
      <c r="CHH138" s="571"/>
      <c r="CHI138" s="571"/>
      <c r="CHJ138" s="571"/>
      <c r="CHK138" s="571"/>
      <c r="CHL138" s="571"/>
      <c r="CHM138" s="571"/>
      <c r="CHN138" s="571"/>
      <c r="CHO138" s="571"/>
      <c r="CHP138" s="571"/>
      <c r="CHQ138" s="571"/>
      <c r="CHR138" s="571"/>
      <c r="CHS138" s="571"/>
      <c r="CHT138" s="571"/>
      <c r="CHU138" s="571"/>
      <c r="CHV138" s="571"/>
      <c r="CHW138" s="571"/>
      <c r="CHX138" s="571"/>
      <c r="CHY138" s="571"/>
      <c r="CHZ138" s="571"/>
      <c r="CIA138" s="571"/>
      <c r="CIB138" s="571"/>
      <c r="CIC138" s="571"/>
      <c r="CID138" s="571"/>
      <c r="CIE138" s="571"/>
      <c r="CIF138" s="571"/>
      <c r="CIG138" s="571"/>
      <c r="CIH138" s="571"/>
      <c r="CII138" s="571"/>
      <c r="CIJ138" s="571"/>
      <c r="CIK138" s="571"/>
      <c r="CIL138" s="571"/>
      <c r="CIM138" s="571"/>
      <c r="CIN138" s="571"/>
      <c r="CIO138" s="571"/>
      <c r="CIP138" s="571"/>
      <c r="CIQ138" s="571"/>
      <c r="CIR138" s="571"/>
      <c r="CIS138" s="571"/>
      <c r="CIT138" s="571"/>
      <c r="CIU138" s="571"/>
      <c r="CIV138" s="571"/>
      <c r="CIW138" s="571"/>
      <c r="CIX138" s="571"/>
      <c r="CIY138" s="571"/>
      <c r="CIZ138" s="571"/>
      <c r="CJA138" s="571"/>
      <c r="CJB138" s="571"/>
      <c r="CJC138" s="571"/>
      <c r="CJD138" s="571"/>
      <c r="CJE138" s="571"/>
      <c r="CJF138" s="571"/>
      <c r="CJG138" s="571"/>
      <c r="CJH138" s="571"/>
      <c r="CJI138" s="571"/>
      <c r="CJJ138" s="571"/>
      <c r="CJK138" s="571"/>
      <c r="CJL138" s="571"/>
      <c r="CJM138" s="571"/>
      <c r="CJN138" s="571"/>
      <c r="CJO138" s="571"/>
      <c r="CJP138" s="571"/>
      <c r="CJQ138" s="571"/>
      <c r="CJR138" s="571"/>
      <c r="CJS138" s="571"/>
      <c r="CJT138" s="571"/>
      <c r="CJU138" s="571"/>
      <c r="CJV138" s="571"/>
      <c r="CJW138" s="571"/>
      <c r="CJX138" s="571"/>
      <c r="CJY138" s="571"/>
      <c r="CJZ138" s="571"/>
      <c r="CKA138" s="571"/>
      <c r="CKB138" s="571"/>
      <c r="CKC138" s="571"/>
      <c r="CKD138" s="571"/>
      <c r="CKE138" s="571"/>
      <c r="CKF138" s="571"/>
      <c r="CKG138" s="571"/>
      <c r="CKH138" s="571"/>
      <c r="CKI138" s="571"/>
      <c r="CKJ138" s="571"/>
      <c r="CKK138" s="571"/>
      <c r="CKL138" s="571"/>
      <c r="CKM138" s="571"/>
      <c r="CKN138" s="571"/>
      <c r="CKO138" s="571"/>
      <c r="CKP138" s="571"/>
      <c r="CKQ138" s="571"/>
      <c r="CKR138" s="571"/>
      <c r="CKS138" s="571"/>
      <c r="CKT138" s="571"/>
      <c r="CKU138" s="571"/>
      <c r="CKV138" s="571"/>
      <c r="CKW138" s="571"/>
      <c r="CKX138" s="571"/>
      <c r="CKY138" s="571"/>
      <c r="CKZ138" s="571"/>
      <c r="CLA138" s="571"/>
      <c r="CLB138" s="571"/>
      <c r="CLC138" s="571"/>
      <c r="CLD138" s="571"/>
      <c r="CLE138" s="571"/>
      <c r="CLF138" s="571"/>
      <c r="CLG138" s="571"/>
      <c r="CLH138" s="571"/>
      <c r="CLI138" s="571"/>
      <c r="CLJ138" s="571"/>
      <c r="CLK138" s="571"/>
      <c r="CLL138" s="571"/>
      <c r="CLM138" s="571"/>
      <c r="CLN138" s="571"/>
      <c r="CLO138" s="571"/>
      <c r="CLP138" s="571"/>
      <c r="CLQ138" s="571"/>
      <c r="CLR138" s="571"/>
      <c r="CLS138" s="571"/>
      <c r="CLT138" s="571"/>
      <c r="CLU138" s="571"/>
      <c r="CLV138" s="571"/>
      <c r="CLW138" s="571"/>
      <c r="CLX138" s="571"/>
      <c r="CLY138" s="571"/>
      <c r="CLZ138" s="571"/>
      <c r="CMA138" s="571"/>
      <c r="CMB138" s="571"/>
      <c r="CMC138" s="571"/>
      <c r="CMD138" s="571"/>
      <c r="CME138" s="571"/>
      <c r="CMF138" s="571"/>
      <c r="CMG138" s="571"/>
      <c r="CMH138" s="571"/>
      <c r="CMI138" s="571"/>
      <c r="CMJ138" s="571"/>
      <c r="CMK138" s="571"/>
      <c r="CML138" s="571"/>
      <c r="CMM138" s="571"/>
      <c r="CMN138" s="571"/>
      <c r="CMO138" s="571"/>
      <c r="CMP138" s="571"/>
      <c r="CMQ138" s="571"/>
      <c r="CMR138" s="571"/>
      <c r="CMS138" s="571"/>
      <c r="CMT138" s="571"/>
      <c r="CMU138" s="571"/>
      <c r="CMV138" s="571"/>
      <c r="CMW138" s="571"/>
      <c r="CMX138" s="571"/>
      <c r="CMY138" s="571"/>
      <c r="CMZ138" s="571"/>
      <c r="CNA138" s="571"/>
      <c r="CNB138" s="571"/>
      <c r="CNC138" s="571"/>
      <c r="CND138" s="571"/>
      <c r="CNE138" s="571"/>
      <c r="CNF138" s="571"/>
      <c r="CNG138" s="571"/>
      <c r="CNH138" s="571"/>
      <c r="CNI138" s="571"/>
      <c r="CNJ138" s="571"/>
      <c r="CNK138" s="571"/>
      <c r="CNL138" s="571"/>
      <c r="CNM138" s="571"/>
      <c r="CNN138" s="571"/>
      <c r="CNO138" s="571"/>
      <c r="CNP138" s="571"/>
      <c r="CNQ138" s="571"/>
      <c r="CNR138" s="571"/>
      <c r="CNS138" s="571"/>
      <c r="CNT138" s="571"/>
      <c r="CNU138" s="571"/>
      <c r="CNV138" s="571"/>
      <c r="CNW138" s="571"/>
      <c r="CNX138" s="571"/>
      <c r="CNY138" s="571"/>
      <c r="CNZ138" s="571"/>
      <c r="COA138" s="571"/>
      <c r="COB138" s="571"/>
      <c r="COC138" s="571"/>
      <c r="COD138" s="571"/>
      <c r="COE138" s="571"/>
      <c r="COF138" s="571"/>
      <c r="COG138" s="571"/>
      <c r="COH138" s="571"/>
      <c r="COI138" s="571"/>
      <c r="COJ138" s="571"/>
      <c r="COK138" s="571"/>
      <c r="COL138" s="571"/>
      <c r="COM138" s="571"/>
      <c r="CON138" s="571"/>
      <c r="COO138" s="571"/>
      <c r="COP138" s="571"/>
      <c r="COQ138" s="571"/>
      <c r="COR138" s="571"/>
      <c r="COS138" s="571"/>
      <c r="COT138" s="571"/>
      <c r="COU138" s="571"/>
      <c r="COV138" s="571"/>
      <c r="COW138" s="571"/>
      <c r="COX138" s="571"/>
      <c r="COY138" s="571"/>
      <c r="COZ138" s="571"/>
      <c r="CPA138" s="571"/>
      <c r="CPB138" s="571"/>
      <c r="CPC138" s="571"/>
      <c r="CPD138" s="571"/>
      <c r="CPE138" s="571"/>
      <c r="CPF138" s="571"/>
      <c r="CPG138" s="571"/>
      <c r="CPH138" s="571"/>
      <c r="CPI138" s="571"/>
      <c r="CPJ138" s="571"/>
      <c r="CPK138" s="571"/>
      <c r="CPL138" s="571"/>
      <c r="CPM138" s="571"/>
      <c r="CPN138" s="571"/>
      <c r="CPO138" s="571"/>
      <c r="CPP138" s="571"/>
      <c r="CPQ138" s="571"/>
      <c r="CPR138" s="571"/>
      <c r="CPS138" s="571"/>
      <c r="CPT138" s="571"/>
      <c r="CPU138" s="571"/>
      <c r="CPV138" s="571"/>
      <c r="CPW138" s="571"/>
      <c r="CPX138" s="571"/>
      <c r="CPY138" s="571"/>
      <c r="CPZ138" s="571"/>
      <c r="CQA138" s="571"/>
      <c r="CQB138" s="571"/>
      <c r="CQC138" s="571"/>
      <c r="CQD138" s="571"/>
      <c r="CQE138" s="571"/>
      <c r="CQF138" s="571"/>
      <c r="CQG138" s="571"/>
      <c r="CQH138" s="571"/>
      <c r="CQI138" s="571"/>
      <c r="CQJ138" s="571"/>
      <c r="CQK138" s="571"/>
      <c r="CQL138" s="571"/>
      <c r="CQM138" s="571"/>
      <c r="CQN138" s="571"/>
      <c r="CQO138" s="571"/>
      <c r="CQP138" s="571"/>
      <c r="CQQ138" s="571"/>
      <c r="CQR138" s="571"/>
      <c r="CQS138" s="571"/>
      <c r="CQT138" s="571"/>
      <c r="CQU138" s="571"/>
      <c r="CQV138" s="571"/>
      <c r="CQW138" s="571"/>
      <c r="CQX138" s="571"/>
      <c r="CQY138" s="571"/>
      <c r="CQZ138" s="571"/>
      <c r="CRA138" s="571"/>
      <c r="CRB138" s="571"/>
      <c r="CRC138" s="571"/>
      <c r="CRD138" s="571"/>
      <c r="CRE138" s="571"/>
      <c r="CRF138" s="571"/>
      <c r="CRG138" s="571"/>
      <c r="CRH138" s="571"/>
      <c r="CRI138" s="571"/>
      <c r="CRJ138" s="571"/>
      <c r="CRK138" s="571"/>
      <c r="CRL138" s="571"/>
      <c r="CRM138" s="571"/>
      <c r="CRN138" s="571"/>
      <c r="CRO138" s="571"/>
      <c r="CRP138" s="571"/>
      <c r="CRQ138" s="571"/>
      <c r="CRR138" s="571"/>
      <c r="CRS138" s="571"/>
      <c r="CRT138" s="571"/>
      <c r="CRU138" s="571"/>
      <c r="CRV138" s="571"/>
      <c r="CRW138" s="571"/>
      <c r="CRX138" s="571"/>
      <c r="CRY138" s="571"/>
      <c r="CRZ138" s="571"/>
      <c r="CSA138" s="571"/>
      <c r="CSB138" s="571"/>
      <c r="CSC138" s="571"/>
      <c r="CSD138" s="571"/>
      <c r="CSE138" s="571"/>
      <c r="CSF138" s="571"/>
      <c r="CSG138" s="571"/>
      <c r="CSH138" s="571"/>
      <c r="CSI138" s="571"/>
      <c r="CSJ138" s="571"/>
      <c r="CSK138" s="571"/>
      <c r="CSL138" s="571"/>
      <c r="CSM138" s="571"/>
      <c r="CSN138" s="571"/>
      <c r="CSO138" s="571"/>
      <c r="CSP138" s="571"/>
      <c r="CSQ138" s="571"/>
      <c r="CSR138" s="571"/>
      <c r="CSS138" s="571"/>
      <c r="CST138" s="571"/>
      <c r="CSU138" s="571"/>
      <c r="CSV138" s="571"/>
      <c r="CSW138" s="571"/>
      <c r="CSX138" s="571"/>
      <c r="CSY138" s="571"/>
      <c r="CSZ138" s="571"/>
      <c r="CTA138" s="571"/>
      <c r="CTB138" s="571"/>
      <c r="CTC138" s="571"/>
      <c r="CTD138" s="571"/>
      <c r="CTE138" s="571"/>
      <c r="CTF138" s="571"/>
      <c r="CTG138" s="571"/>
      <c r="CTH138" s="571"/>
      <c r="CTI138" s="571"/>
      <c r="CTJ138" s="571"/>
      <c r="CTK138" s="571"/>
      <c r="CTL138" s="571"/>
      <c r="CTM138" s="571"/>
      <c r="CTN138" s="571"/>
      <c r="CTO138" s="571"/>
      <c r="CTP138" s="571"/>
      <c r="CTQ138" s="571"/>
      <c r="CTR138" s="571"/>
      <c r="CTS138" s="571"/>
      <c r="CTT138" s="571"/>
      <c r="CTU138" s="571"/>
      <c r="CTV138" s="571"/>
      <c r="CTW138" s="571"/>
      <c r="CTX138" s="571"/>
      <c r="CTY138" s="571"/>
      <c r="CTZ138" s="571"/>
      <c r="CUA138" s="571"/>
      <c r="CUB138" s="571"/>
      <c r="CUC138" s="571"/>
      <c r="CUD138" s="571"/>
      <c r="CUE138" s="571"/>
      <c r="CUF138" s="571"/>
      <c r="CUG138" s="571"/>
      <c r="CUH138" s="571"/>
      <c r="CUI138" s="571"/>
      <c r="CUJ138" s="571"/>
      <c r="CUK138" s="571"/>
      <c r="CUL138" s="571"/>
      <c r="CUM138" s="571"/>
      <c r="CUN138" s="571"/>
      <c r="CUO138" s="571"/>
      <c r="CUP138" s="571"/>
      <c r="CUQ138" s="571"/>
      <c r="CUR138" s="571"/>
      <c r="CUS138" s="571"/>
      <c r="CUT138" s="571"/>
      <c r="CUU138" s="571"/>
      <c r="CUV138" s="571"/>
      <c r="CUW138" s="571"/>
      <c r="CUX138" s="571"/>
      <c r="CUY138" s="571"/>
      <c r="CUZ138" s="571"/>
      <c r="CVA138" s="571"/>
      <c r="CVB138" s="571"/>
      <c r="CVC138" s="571"/>
      <c r="CVD138" s="571"/>
      <c r="CVE138" s="571"/>
      <c r="CVF138" s="571"/>
      <c r="CVG138" s="571"/>
      <c r="CVH138" s="571"/>
      <c r="CVI138" s="571"/>
      <c r="CVJ138" s="571"/>
      <c r="CVK138" s="571"/>
      <c r="CVL138" s="571"/>
      <c r="CVM138" s="571"/>
      <c r="CVN138" s="571"/>
      <c r="CVO138" s="571"/>
      <c r="CVP138" s="571"/>
      <c r="CVQ138" s="571"/>
      <c r="CVR138" s="571"/>
      <c r="CVS138" s="571"/>
      <c r="CVT138" s="571"/>
      <c r="CVU138" s="571"/>
      <c r="CVV138" s="571"/>
      <c r="CVW138" s="571"/>
      <c r="CVX138" s="571"/>
      <c r="CVY138" s="571"/>
      <c r="CVZ138" s="571"/>
      <c r="CWA138" s="571"/>
      <c r="CWB138" s="571"/>
      <c r="CWC138" s="571"/>
      <c r="CWD138" s="571"/>
      <c r="CWE138" s="571"/>
      <c r="CWF138" s="571"/>
      <c r="CWG138" s="571"/>
      <c r="CWH138" s="571"/>
      <c r="CWI138" s="571"/>
      <c r="CWJ138" s="571"/>
      <c r="CWK138" s="571"/>
      <c r="CWL138" s="571"/>
      <c r="CWM138" s="571"/>
      <c r="CWN138" s="571"/>
      <c r="CWO138" s="571"/>
      <c r="CWP138" s="571"/>
      <c r="CWQ138" s="571"/>
      <c r="CWR138" s="571"/>
      <c r="CWS138" s="571"/>
      <c r="CWT138" s="571"/>
      <c r="CWU138" s="571"/>
      <c r="CWV138" s="571"/>
      <c r="CWW138" s="571"/>
      <c r="CWX138" s="571"/>
      <c r="CWY138" s="571"/>
      <c r="CWZ138" s="571"/>
      <c r="CXA138" s="571"/>
      <c r="CXB138" s="571"/>
      <c r="CXC138" s="571"/>
      <c r="CXD138" s="571"/>
      <c r="CXE138" s="571"/>
      <c r="CXF138" s="571"/>
      <c r="CXG138" s="571"/>
      <c r="CXH138" s="571"/>
      <c r="CXI138" s="571"/>
      <c r="CXJ138" s="571"/>
      <c r="CXK138" s="571"/>
      <c r="CXL138" s="571"/>
      <c r="CXM138" s="571"/>
      <c r="CXN138" s="571"/>
      <c r="CXO138" s="571"/>
      <c r="CXP138" s="571"/>
      <c r="CXQ138" s="571"/>
      <c r="CXR138" s="571"/>
      <c r="CXS138" s="571"/>
      <c r="CXT138" s="571"/>
      <c r="CXU138" s="571"/>
      <c r="CXV138" s="571"/>
      <c r="CXW138" s="571"/>
      <c r="CXX138" s="571"/>
      <c r="CXY138" s="571"/>
      <c r="CXZ138" s="571"/>
      <c r="CYA138" s="571"/>
      <c r="CYB138" s="571"/>
      <c r="CYC138" s="571"/>
      <c r="CYD138" s="571"/>
      <c r="CYE138" s="571"/>
      <c r="CYF138" s="571"/>
      <c r="CYG138" s="571"/>
      <c r="CYH138" s="571"/>
      <c r="CYI138" s="571"/>
      <c r="CYJ138" s="571"/>
      <c r="CYK138" s="571"/>
      <c r="CYL138" s="571"/>
      <c r="CYM138" s="571"/>
      <c r="CYN138" s="571"/>
      <c r="CYO138" s="571"/>
      <c r="CYP138" s="571"/>
      <c r="CYQ138" s="571"/>
      <c r="CYR138" s="571"/>
      <c r="CYS138" s="571"/>
      <c r="CYT138" s="571"/>
      <c r="CYU138" s="571"/>
      <c r="CYV138" s="571"/>
      <c r="CYW138" s="571"/>
      <c r="CYX138" s="571"/>
      <c r="CYY138" s="571"/>
      <c r="CYZ138" s="571"/>
      <c r="CZA138" s="571"/>
      <c r="CZB138" s="571"/>
      <c r="CZC138" s="571"/>
      <c r="CZD138" s="571"/>
      <c r="CZE138" s="571"/>
      <c r="CZF138" s="571"/>
      <c r="CZG138" s="571"/>
      <c r="CZH138" s="571"/>
      <c r="CZI138" s="571"/>
      <c r="CZJ138" s="571"/>
      <c r="CZK138" s="571"/>
      <c r="CZL138" s="571"/>
      <c r="CZM138" s="571"/>
      <c r="CZN138" s="571"/>
      <c r="CZO138" s="571"/>
      <c r="CZP138" s="571"/>
      <c r="CZQ138" s="571"/>
      <c r="CZR138" s="571"/>
      <c r="CZS138" s="571"/>
      <c r="CZT138" s="571"/>
      <c r="CZU138" s="571"/>
      <c r="CZV138" s="571"/>
      <c r="CZW138" s="571"/>
      <c r="CZX138" s="571"/>
      <c r="CZY138" s="571"/>
      <c r="CZZ138" s="571"/>
      <c r="DAA138" s="571"/>
      <c r="DAB138" s="571"/>
      <c r="DAC138" s="571"/>
      <c r="DAD138" s="571"/>
      <c r="DAE138" s="571"/>
      <c r="DAF138" s="571"/>
      <c r="DAG138" s="571"/>
      <c r="DAH138" s="571"/>
      <c r="DAI138" s="571"/>
      <c r="DAJ138" s="571"/>
      <c r="DAK138" s="571"/>
      <c r="DAL138" s="571"/>
      <c r="DAM138" s="571"/>
      <c r="DAN138" s="571"/>
      <c r="DAO138" s="571"/>
      <c r="DAP138" s="571"/>
      <c r="DAQ138" s="571"/>
      <c r="DAR138" s="571"/>
      <c r="DAS138" s="571"/>
      <c r="DAT138" s="571"/>
      <c r="DAU138" s="571"/>
      <c r="DAV138" s="571"/>
      <c r="DAW138" s="571"/>
      <c r="DAX138" s="571"/>
      <c r="DAY138" s="571"/>
      <c r="DAZ138" s="571"/>
      <c r="DBA138" s="571"/>
      <c r="DBB138" s="571"/>
      <c r="DBC138" s="571"/>
      <c r="DBD138" s="571"/>
      <c r="DBE138" s="571"/>
      <c r="DBF138" s="571"/>
      <c r="DBG138" s="571"/>
      <c r="DBH138" s="571"/>
      <c r="DBI138" s="571"/>
      <c r="DBJ138" s="571"/>
      <c r="DBK138" s="571"/>
      <c r="DBL138" s="571"/>
      <c r="DBM138" s="571"/>
      <c r="DBN138" s="571"/>
      <c r="DBO138" s="571"/>
      <c r="DBP138" s="571"/>
      <c r="DBQ138" s="571"/>
      <c r="DBR138" s="571"/>
      <c r="DBS138" s="571"/>
      <c r="DBT138" s="571"/>
      <c r="DBU138" s="571"/>
      <c r="DBV138" s="571"/>
      <c r="DBW138" s="571"/>
      <c r="DBX138" s="571"/>
      <c r="DBY138" s="571"/>
      <c r="DBZ138" s="571"/>
      <c r="DCA138" s="571"/>
      <c r="DCB138" s="571"/>
      <c r="DCC138" s="571"/>
      <c r="DCD138" s="571"/>
      <c r="DCE138" s="571"/>
      <c r="DCF138" s="571"/>
      <c r="DCG138" s="571"/>
      <c r="DCH138" s="571"/>
      <c r="DCI138" s="571"/>
      <c r="DCJ138" s="571"/>
      <c r="DCK138" s="571"/>
      <c r="DCL138" s="571"/>
      <c r="DCM138" s="571"/>
      <c r="DCN138" s="571"/>
      <c r="DCO138" s="571"/>
      <c r="DCP138" s="571"/>
      <c r="DCQ138" s="571"/>
      <c r="DCR138" s="571"/>
      <c r="DCS138" s="571"/>
      <c r="DCT138" s="571"/>
      <c r="DCU138" s="571"/>
      <c r="DCV138" s="571"/>
      <c r="DCW138" s="571"/>
      <c r="DCX138" s="571"/>
      <c r="DCY138" s="571"/>
      <c r="DCZ138" s="571"/>
      <c r="DDA138" s="571"/>
      <c r="DDB138" s="571"/>
      <c r="DDC138" s="571"/>
      <c r="DDD138" s="571"/>
      <c r="DDE138" s="571"/>
      <c r="DDF138" s="571"/>
      <c r="DDG138" s="571"/>
      <c r="DDH138" s="571"/>
      <c r="DDI138" s="571"/>
      <c r="DDJ138" s="571"/>
      <c r="DDK138" s="571"/>
      <c r="DDL138" s="571"/>
      <c r="DDM138" s="571"/>
      <c r="DDN138" s="571"/>
      <c r="DDO138" s="571"/>
      <c r="DDP138" s="571"/>
      <c r="DDQ138" s="571"/>
      <c r="DDR138" s="571"/>
      <c r="DDS138" s="571"/>
      <c r="DDT138" s="571"/>
      <c r="DDU138" s="571"/>
      <c r="DDV138" s="571"/>
      <c r="DDW138" s="571"/>
      <c r="DDX138" s="571"/>
      <c r="DDY138" s="571"/>
      <c r="DDZ138" s="571"/>
      <c r="DEA138" s="571"/>
      <c r="DEB138" s="571"/>
      <c r="DEC138" s="571"/>
      <c r="DED138" s="571"/>
      <c r="DEE138" s="571"/>
      <c r="DEF138" s="571"/>
      <c r="DEG138" s="571"/>
      <c r="DEH138" s="571"/>
      <c r="DEI138" s="571"/>
      <c r="DEJ138" s="571"/>
      <c r="DEK138" s="571"/>
      <c r="DEL138" s="571"/>
      <c r="DEM138" s="571"/>
      <c r="DEN138" s="571"/>
      <c r="DEO138" s="571"/>
      <c r="DEP138" s="571"/>
      <c r="DEQ138" s="571"/>
      <c r="DER138" s="571"/>
      <c r="DES138" s="571"/>
      <c r="DET138" s="571"/>
      <c r="DEU138" s="571"/>
      <c r="DEV138" s="571"/>
      <c r="DEW138" s="571"/>
      <c r="DEX138" s="571"/>
      <c r="DEY138" s="571"/>
      <c r="DEZ138" s="571"/>
      <c r="DFA138" s="571"/>
      <c r="DFB138" s="571"/>
      <c r="DFC138" s="571"/>
      <c r="DFD138" s="571"/>
      <c r="DFE138" s="571"/>
      <c r="DFF138" s="571"/>
      <c r="DFG138" s="571"/>
      <c r="DFH138" s="571"/>
      <c r="DFI138" s="571"/>
      <c r="DFJ138" s="571"/>
      <c r="DFK138" s="571"/>
      <c r="DFL138" s="571"/>
      <c r="DFM138" s="571"/>
      <c r="DFN138" s="571"/>
      <c r="DFO138" s="571"/>
      <c r="DFP138" s="571"/>
      <c r="DFQ138" s="571"/>
      <c r="DFR138" s="571"/>
      <c r="DFS138" s="571"/>
      <c r="DFT138" s="571"/>
      <c r="DFU138" s="571"/>
      <c r="DFV138" s="571"/>
      <c r="DFW138" s="571"/>
      <c r="DFX138" s="571"/>
      <c r="DFY138" s="571"/>
      <c r="DFZ138" s="571"/>
      <c r="DGA138" s="571"/>
      <c r="DGB138" s="571"/>
      <c r="DGC138" s="571"/>
      <c r="DGD138" s="571"/>
      <c r="DGE138" s="571"/>
      <c r="DGF138" s="571"/>
      <c r="DGG138" s="571"/>
      <c r="DGH138" s="571"/>
      <c r="DGI138" s="571"/>
      <c r="DGJ138" s="571"/>
      <c r="DGK138" s="571"/>
      <c r="DGL138" s="571"/>
      <c r="DGM138" s="571"/>
      <c r="DGN138" s="571"/>
      <c r="DGO138" s="571"/>
      <c r="DGP138" s="571"/>
      <c r="DGQ138" s="571"/>
      <c r="DGR138" s="571"/>
      <c r="DGS138" s="571"/>
      <c r="DGT138" s="571"/>
      <c r="DGU138" s="571"/>
      <c r="DGV138" s="571"/>
      <c r="DGW138" s="571"/>
      <c r="DGX138" s="571"/>
      <c r="DGY138" s="571"/>
      <c r="DGZ138" s="571"/>
      <c r="DHA138" s="571"/>
      <c r="DHB138" s="571"/>
      <c r="DHC138" s="571"/>
      <c r="DHD138" s="571"/>
      <c r="DHE138" s="571"/>
      <c r="DHF138" s="571"/>
      <c r="DHG138" s="571"/>
      <c r="DHH138" s="571"/>
      <c r="DHI138" s="571"/>
      <c r="DHJ138" s="571"/>
      <c r="DHK138" s="571"/>
      <c r="DHL138" s="571"/>
      <c r="DHM138" s="571"/>
      <c r="DHN138" s="571"/>
      <c r="DHO138" s="571"/>
      <c r="DHP138" s="571"/>
      <c r="DHQ138" s="571"/>
      <c r="DHR138" s="571"/>
      <c r="DHS138" s="571"/>
      <c r="DHT138" s="571"/>
      <c r="DHU138" s="571"/>
      <c r="DHV138" s="571"/>
      <c r="DHW138" s="571"/>
      <c r="DHX138" s="571"/>
      <c r="DHY138" s="571"/>
      <c r="DHZ138" s="571"/>
      <c r="DIA138" s="571"/>
      <c r="DIB138" s="571"/>
      <c r="DIC138" s="571"/>
      <c r="DID138" s="571"/>
      <c r="DIE138" s="571"/>
      <c r="DIF138" s="571"/>
      <c r="DIG138" s="571"/>
      <c r="DIH138" s="571"/>
      <c r="DII138" s="571"/>
      <c r="DIJ138" s="571"/>
      <c r="DIK138" s="571"/>
      <c r="DIL138" s="571"/>
      <c r="DIM138" s="571"/>
      <c r="DIN138" s="571"/>
      <c r="DIO138" s="571"/>
      <c r="DIP138" s="571"/>
      <c r="DIQ138" s="571"/>
      <c r="DIR138" s="571"/>
      <c r="DIS138" s="571"/>
      <c r="DIT138" s="571"/>
      <c r="DIU138" s="571"/>
      <c r="DIV138" s="571"/>
      <c r="DIW138" s="571"/>
      <c r="DIX138" s="571"/>
      <c r="DIY138" s="571"/>
      <c r="DIZ138" s="571"/>
      <c r="DJA138" s="571"/>
      <c r="DJB138" s="571"/>
      <c r="DJC138" s="571"/>
      <c r="DJD138" s="571"/>
      <c r="DJE138" s="571"/>
      <c r="DJF138" s="571"/>
      <c r="DJG138" s="571"/>
      <c r="DJH138" s="571"/>
      <c r="DJI138" s="571"/>
      <c r="DJJ138" s="571"/>
      <c r="DJK138" s="571"/>
      <c r="DJL138" s="571"/>
      <c r="DJM138" s="571"/>
      <c r="DJN138" s="571"/>
      <c r="DJO138" s="571"/>
      <c r="DJP138" s="571"/>
      <c r="DJQ138" s="571"/>
      <c r="DJR138" s="571"/>
      <c r="DJS138" s="571"/>
      <c r="DJT138" s="571"/>
      <c r="DJU138" s="571"/>
      <c r="DJV138" s="571"/>
      <c r="DJW138" s="571"/>
      <c r="DJX138" s="571"/>
      <c r="DJY138" s="571"/>
      <c r="DJZ138" s="571"/>
      <c r="DKA138" s="571"/>
      <c r="DKB138" s="571"/>
      <c r="DKC138" s="571"/>
      <c r="DKD138" s="571"/>
      <c r="DKE138" s="571"/>
      <c r="DKF138" s="571"/>
      <c r="DKG138" s="571"/>
      <c r="DKH138" s="571"/>
      <c r="DKI138" s="571"/>
      <c r="DKJ138" s="571"/>
      <c r="DKK138" s="571"/>
      <c r="DKL138" s="571"/>
      <c r="DKM138" s="571"/>
      <c r="DKN138" s="571"/>
      <c r="DKO138" s="571"/>
      <c r="DKP138" s="571"/>
      <c r="DKQ138" s="571"/>
      <c r="DKR138" s="571"/>
      <c r="DKS138" s="571"/>
      <c r="DKT138" s="571"/>
      <c r="DKU138" s="571"/>
      <c r="DKV138" s="571"/>
      <c r="DKW138" s="571"/>
      <c r="DKX138" s="571"/>
      <c r="DKY138" s="571"/>
      <c r="DKZ138" s="571"/>
      <c r="DLA138" s="571"/>
      <c r="DLB138" s="571"/>
      <c r="DLC138" s="571"/>
      <c r="DLD138" s="571"/>
      <c r="DLE138" s="571"/>
      <c r="DLF138" s="571"/>
      <c r="DLG138" s="571"/>
      <c r="DLH138" s="571"/>
      <c r="DLI138" s="571"/>
      <c r="DLJ138" s="571"/>
      <c r="DLK138" s="571"/>
      <c r="DLL138" s="571"/>
      <c r="DLM138" s="571"/>
      <c r="DLN138" s="571"/>
      <c r="DLO138" s="571"/>
      <c r="DLP138" s="571"/>
      <c r="DLQ138" s="571"/>
      <c r="DLR138" s="571"/>
      <c r="DLS138" s="571"/>
      <c r="DLT138" s="571"/>
      <c r="DLU138" s="571"/>
      <c r="DLV138" s="571"/>
      <c r="DLW138" s="571"/>
      <c r="DLX138" s="571"/>
      <c r="DLY138" s="571"/>
      <c r="DLZ138" s="571"/>
      <c r="DMA138" s="571"/>
      <c r="DMB138" s="571"/>
      <c r="DMC138" s="571"/>
      <c r="DMD138" s="571"/>
      <c r="DME138" s="571"/>
      <c r="DMF138" s="571"/>
      <c r="DMG138" s="571"/>
      <c r="DMH138" s="571"/>
      <c r="DMI138" s="571"/>
      <c r="DMJ138" s="571"/>
      <c r="DMK138" s="571"/>
      <c r="DML138" s="571"/>
      <c r="DMM138" s="571"/>
      <c r="DMN138" s="571"/>
      <c r="DMO138" s="571"/>
      <c r="DMP138" s="571"/>
      <c r="DMQ138" s="571"/>
      <c r="DMR138" s="571"/>
      <c r="DMS138" s="571"/>
      <c r="DMT138" s="571"/>
      <c r="DMU138" s="571"/>
      <c r="DMV138" s="571"/>
      <c r="DMW138" s="571"/>
      <c r="DMX138" s="571"/>
      <c r="DMY138" s="571"/>
      <c r="DMZ138" s="571"/>
      <c r="DNA138" s="571"/>
      <c r="DNB138" s="571"/>
      <c r="DNC138" s="571"/>
      <c r="DND138" s="571"/>
      <c r="DNE138" s="571"/>
      <c r="DNF138" s="571"/>
      <c r="DNG138" s="571"/>
      <c r="DNH138" s="571"/>
      <c r="DNI138" s="571"/>
      <c r="DNJ138" s="571"/>
      <c r="DNK138" s="571"/>
      <c r="DNL138" s="571"/>
      <c r="DNM138" s="571"/>
      <c r="DNN138" s="571"/>
      <c r="DNO138" s="571"/>
      <c r="DNP138" s="571"/>
      <c r="DNQ138" s="571"/>
      <c r="DNR138" s="571"/>
      <c r="DNS138" s="571"/>
      <c r="DNT138" s="571"/>
      <c r="DNU138" s="571"/>
      <c r="DNV138" s="571"/>
      <c r="DNW138" s="571"/>
      <c r="DNX138" s="571"/>
      <c r="DNY138" s="571"/>
      <c r="DNZ138" s="571"/>
      <c r="DOA138" s="571"/>
      <c r="DOB138" s="571"/>
      <c r="DOC138" s="571"/>
      <c r="DOD138" s="571"/>
      <c r="DOE138" s="571"/>
      <c r="DOF138" s="571"/>
      <c r="DOG138" s="571"/>
      <c r="DOH138" s="571"/>
      <c r="DOI138" s="571"/>
      <c r="DOJ138" s="571"/>
      <c r="DOK138" s="571"/>
      <c r="DOL138" s="571"/>
      <c r="DOM138" s="571"/>
      <c r="DON138" s="571"/>
      <c r="DOO138" s="571"/>
      <c r="DOP138" s="571"/>
      <c r="DOQ138" s="571"/>
      <c r="DOR138" s="571"/>
      <c r="DOS138" s="571"/>
      <c r="DOT138" s="571"/>
      <c r="DOU138" s="571"/>
      <c r="DOV138" s="571"/>
      <c r="DOW138" s="571"/>
      <c r="DOX138" s="571"/>
      <c r="DOY138" s="571"/>
      <c r="DOZ138" s="571"/>
      <c r="DPA138" s="571"/>
      <c r="DPB138" s="571"/>
      <c r="DPC138" s="571"/>
      <c r="DPD138" s="571"/>
      <c r="DPE138" s="571"/>
      <c r="DPF138" s="571"/>
      <c r="DPG138" s="571"/>
      <c r="DPH138" s="571"/>
      <c r="DPI138" s="571"/>
      <c r="DPJ138" s="571"/>
      <c r="DPK138" s="571"/>
      <c r="DPL138" s="571"/>
      <c r="DPM138" s="571"/>
      <c r="DPN138" s="571"/>
      <c r="DPO138" s="571"/>
      <c r="DPP138" s="571"/>
      <c r="DPQ138" s="571"/>
      <c r="DPR138" s="571"/>
      <c r="DPS138" s="571"/>
      <c r="DPT138" s="571"/>
      <c r="DPU138" s="571"/>
      <c r="DPV138" s="571"/>
      <c r="DPW138" s="571"/>
      <c r="DPX138" s="571"/>
      <c r="DPY138" s="571"/>
      <c r="DPZ138" s="571"/>
      <c r="DQA138" s="571"/>
      <c r="DQB138" s="571"/>
      <c r="DQC138" s="571"/>
      <c r="DQD138" s="571"/>
      <c r="DQE138" s="571"/>
      <c r="DQF138" s="571"/>
      <c r="DQG138" s="571"/>
      <c r="DQH138" s="571"/>
      <c r="DQI138" s="571"/>
      <c r="DQJ138" s="571"/>
      <c r="DQK138" s="571"/>
      <c r="DQL138" s="571"/>
      <c r="DQM138" s="571"/>
      <c r="DQN138" s="571"/>
      <c r="DQO138" s="571"/>
      <c r="DQP138" s="571"/>
      <c r="DQQ138" s="571"/>
      <c r="DQR138" s="571"/>
      <c r="DQS138" s="571"/>
      <c r="DQT138" s="571"/>
      <c r="DQU138" s="571"/>
      <c r="DQV138" s="571"/>
      <c r="DQW138" s="571"/>
      <c r="DQX138" s="571"/>
      <c r="DQY138" s="571"/>
      <c r="DQZ138" s="571"/>
      <c r="DRA138" s="571"/>
      <c r="DRB138" s="571"/>
      <c r="DRC138" s="571"/>
      <c r="DRD138" s="571"/>
      <c r="DRE138" s="571"/>
      <c r="DRF138" s="571"/>
      <c r="DRG138" s="571"/>
      <c r="DRH138" s="571"/>
      <c r="DRI138" s="571"/>
      <c r="DRJ138" s="571"/>
      <c r="DRK138" s="571"/>
      <c r="DRL138" s="571"/>
      <c r="DRM138" s="571"/>
      <c r="DRN138" s="571"/>
      <c r="DRO138" s="571"/>
      <c r="DRP138" s="571"/>
      <c r="DRQ138" s="571"/>
      <c r="DRR138" s="571"/>
      <c r="DRS138" s="571"/>
      <c r="DRT138" s="571"/>
      <c r="DRU138" s="571"/>
      <c r="DRV138" s="571"/>
      <c r="DRW138" s="571"/>
      <c r="DRX138" s="571"/>
      <c r="DRY138" s="571"/>
      <c r="DRZ138" s="571"/>
      <c r="DSA138" s="571"/>
      <c r="DSB138" s="571"/>
      <c r="DSC138" s="571"/>
      <c r="DSD138" s="571"/>
      <c r="DSE138" s="571"/>
      <c r="DSF138" s="571"/>
      <c r="DSG138" s="571"/>
      <c r="DSH138" s="571"/>
      <c r="DSI138" s="571"/>
      <c r="DSJ138" s="571"/>
      <c r="DSK138" s="571"/>
      <c r="DSL138" s="571"/>
      <c r="DSM138" s="571"/>
      <c r="DSN138" s="571"/>
      <c r="DSO138" s="571"/>
      <c r="DSP138" s="571"/>
      <c r="DSQ138" s="571"/>
      <c r="DSR138" s="571"/>
      <c r="DSS138" s="571"/>
      <c r="DST138" s="571"/>
      <c r="DSU138" s="571"/>
      <c r="DSV138" s="571"/>
      <c r="DSW138" s="571"/>
      <c r="DSX138" s="571"/>
      <c r="DSY138" s="571"/>
      <c r="DSZ138" s="571"/>
      <c r="DTA138" s="571"/>
      <c r="DTB138" s="571"/>
      <c r="DTC138" s="571"/>
      <c r="DTD138" s="571"/>
      <c r="DTE138" s="571"/>
      <c r="DTF138" s="571"/>
      <c r="DTG138" s="571"/>
      <c r="DTH138" s="571"/>
      <c r="DTI138" s="571"/>
      <c r="DTJ138" s="571"/>
      <c r="DTK138" s="571"/>
      <c r="DTL138" s="571"/>
      <c r="DTM138" s="571"/>
      <c r="DTN138" s="571"/>
      <c r="DTO138" s="571"/>
      <c r="DTP138" s="571"/>
      <c r="DTQ138" s="571"/>
      <c r="DTR138" s="571"/>
      <c r="DTS138" s="571"/>
      <c r="DTT138" s="571"/>
      <c r="DTU138" s="571"/>
      <c r="DTV138" s="571"/>
      <c r="DTW138" s="571"/>
      <c r="DTX138" s="571"/>
      <c r="DTY138" s="571"/>
      <c r="DTZ138" s="571"/>
      <c r="DUA138" s="571"/>
      <c r="DUB138" s="571"/>
      <c r="DUC138" s="571"/>
      <c r="DUD138" s="571"/>
      <c r="DUE138" s="571"/>
      <c r="DUF138" s="571"/>
      <c r="DUG138" s="571"/>
      <c r="DUH138" s="571"/>
      <c r="DUI138" s="571"/>
      <c r="DUJ138" s="571"/>
      <c r="DUK138" s="571"/>
      <c r="DUL138" s="571"/>
      <c r="DUM138" s="571"/>
      <c r="DUN138" s="571"/>
      <c r="DUO138" s="571"/>
      <c r="DUP138" s="571"/>
      <c r="DUQ138" s="571"/>
      <c r="DUR138" s="571"/>
      <c r="DUS138" s="571"/>
      <c r="DUT138" s="571"/>
      <c r="DUU138" s="571"/>
      <c r="DUV138" s="571"/>
      <c r="DUW138" s="571"/>
      <c r="DUX138" s="571"/>
      <c r="DUY138" s="571"/>
      <c r="DUZ138" s="571"/>
      <c r="DVA138" s="571"/>
      <c r="DVB138" s="571"/>
      <c r="DVC138" s="571"/>
      <c r="DVD138" s="571"/>
      <c r="DVE138" s="571"/>
      <c r="DVF138" s="571"/>
      <c r="DVG138" s="571"/>
      <c r="DVH138" s="571"/>
      <c r="DVI138" s="571"/>
      <c r="DVJ138" s="571"/>
      <c r="DVK138" s="571"/>
      <c r="DVL138" s="571"/>
      <c r="DVM138" s="571"/>
      <c r="DVN138" s="571"/>
      <c r="DVO138" s="571"/>
      <c r="DVP138" s="571"/>
      <c r="DVQ138" s="571"/>
      <c r="DVR138" s="571"/>
      <c r="DVS138" s="571"/>
      <c r="DVT138" s="571"/>
      <c r="DVU138" s="571"/>
      <c r="DVV138" s="571"/>
      <c r="DVW138" s="571"/>
      <c r="DVX138" s="571"/>
      <c r="DVY138" s="571"/>
      <c r="DVZ138" s="571"/>
      <c r="DWA138" s="571"/>
      <c r="DWB138" s="571"/>
      <c r="DWC138" s="571"/>
      <c r="DWD138" s="571"/>
      <c r="DWE138" s="571"/>
      <c r="DWF138" s="571"/>
      <c r="DWG138" s="571"/>
      <c r="DWH138" s="571"/>
      <c r="DWI138" s="571"/>
      <c r="DWJ138" s="571"/>
      <c r="DWK138" s="571"/>
      <c r="DWL138" s="571"/>
      <c r="DWM138" s="571"/>
      <c r="DWN138" s="571"/>
      <c r="DWO138" s="571"/>
      <c r="DWP138" s="571"/>
      <c r="DWQ138" s="571"/>
      <c r="DWR138" s="571"/>
      <c r="DWS138" s="571"/>
      <c r="DWT138" s="571"/>
      <c r="DWU138" s="571"/>
      <c r="DWV138" s="571"/>
      <c r="DWW138" s="571"/>
      <c r="DWX138" s="571"/>
      <c r="DWY138" s="571"/>
      <c r="DWZ138" s="571"/>
      <c r="DXA138" s="571"/>
      <c r="DXB138" s="571"/>
      <c r="DXC138" s="571"/>
      <c r="DXD138" s="571"/>
      <c r="DXE138" s="571"/>
      <c r="DXF138" s="571"/>
      <c r="DXG138" s="571"/>
      <c r="DXH138" s="571"/>
      <c r="DXI138" s="571"/>
      <c r="DXJ138" s="571"/>
      <c r="DXK138" s="571"/>
      <c r="DXL138" s="571"/>
      <c r="DXM138" s="571"/>
      <c r="DXN138" s="571"/>
      <c r="DXO138" s="571"/>
      <c r="DXP138" s="571"/>
      <c r="DXQ138" s="571"/>
      <c r="DXR138" s="571"/>
      <c r="DXS138" s="571"/>
      <c r="DXT138" s="571"/>
      <c r="DXU138" s="571"/>
      <c r="DXV138" s="571"/>
      <c r="DXW138" s="571"/>
      <c r="DXX138" s="571"/>
      <c r="DXY138" s="571"/>
      <c r="DXZ138" s="571"/>
      <c r="DYA138" s="571"/>
      <c r="DYB138" s="571"/>
      <c r="DYC138" s="571"/>
      <c r="DYD138" s="571"/>
      <c r="DYE138" s="571"/>
      <c r="DYF138" s="571"/>
      <c r="DYG138" s="571"/>
      <c r="DYH138" s="571"/>
      <c r="DYI138" s="571"/>
      <c r="DYJ138" s="571"/>
      <c r="DYK138" s="571"/>
      <c r="DYL138" s="571"/>
      <c r="DYM138" s="571"/>
      <c r="DYN138" s="571"/>
      <c r="DYO138" s="571"/>
      <c r="DYP138" s="571"/>
      <c r="DYQ138" s="571"/>
      <c r="DYR138" s="571"/>
      <c r="DYS138" s="571"/>
      <c r="DYT138" s="571"/>
      <c r="DYU138" s="571"/>
      <c r="DYV138" s="571"/>
      <c r="DYW138" s="571"/>
      <c r="DYX138" s="571"/>
      <c r="DYY138" s="571"/>
      <c r="DYZ138" s="571"/>
      <c r="DZA138" s="571"/>
      <c r="DZB138" s="571"/>
      <c r="DZC138" s="571"/>
      <c r="DZD138" s="571"/>
      <c r="DZE138" s="571"/>
      <c r="DZF138" s="571"/>
      <c r="DZG138" s="571"/>
      <c r="DZH138" s="571"/>
      <c r="DZI138" s="571"/>
      <c r="DZJ138" s="571"/>
      <c r="DZK138" s="571"/>
      <c r="DZL138" s="571"/>
      <c r="DZM138" s="571"/>
      <c r="DZN138" s="571"/>
      <c r="DZO138" s="571"/>
      <c r="DZP138" s="571"/>
      <c r="DZQ138" s="571"/>
      <c r="DZR138" s="571"/>
      <c r="DZS138" s="571"/>
      <c r="DZT138" s="571"/>
      <c r="DZU138" s="571"/>
      <c r="DZV138" s="571"/>
      <c r="DZW138" s="571"/>
      <c r="DZX138" s="571"/>
      <c r="DZY138" s="571"/>
      <c r="DZZ138" s="571"/>
      <c r="EAA138" s="571"/>
      <c r="EAB138" s="571"/>
      <c r="EAC138" s="571"/>
      <c r="EAD138" s="571"/>
      <c r="EAE138" s="571"/>
      <c r="EAF138" s="571"/>
      <c r="EAG138" s="571"/>
      <c r="EAH138" s="571"/>
      <c r="EAI138" s="571"/>
      <c r="EAJ138" s="571"/>
      <c r="EAK138" s="571"/>
      <c r="EAL138" s="571"/>
      <c r="EAM138" s="571"/>
      <c r="EAN138" s="571"/>
      <c r="EAO138" s="571"/>
      <c r="EAP138" s="571"/>
      <c r="EAQ138" s="571"/>
      <c r="EAR138" s="571"/>
      <c r="EAS138" s="571"/>
      <c r="EAT138" s="571"/>
      <c r="EAU138" s="571"/>
      <c r="EAV138" s="571"/>
      <c r="EAW138" s="571"/>
      <c r="EAX138" s="571"/>
      <c r="EAY138" s="571"/>
      <c r="EAZ138" s="571"/>
      <c r="EBA138" s="571"/>
      <c r="EBB138" s="571"/>
      <c r="EBC138" s="571"/>
      <c r="EBD138" s="571"/>
      <c r="EBE138" s="571"/>
      <c r="EBF138" s="571"/>
      <c r="EBG138" s="571"/>
      <c r="EBH138" s="571"/>
      <c r="EBI138" s="571"/>
      <c r="EBJ138" s="571"/>
      <c r="EBK138" s="571"/>
      <c r="EBL138" s="571"/>
      <c r="EBM138" s="571"/>
      <c r="EBN138" s="571"/>
      <c r="EBO138" s="571"/>
      <c r="EBP138" s="571"/>
      <c r="EBQ138" s="571"/>
      <c r="EBR138" s="571"/>
      <c r="EBS138" s="571"/>
      <c r="EBT138" s="571"/>
      <c r="EBU138" s="571"/>
      <c r="EBV138" s="571"/>
      <c r="EBW138" s="571"/>
      <c r="EBX138" s="571"/>
      <c r="EBY138" s="571"/>
      <c r="EBZ138" s="571"/>
      <c r="ECA138" s="571"/>
      <c r="ECB138" s="571"/>
      <c r="ECC138" s="571"/>
      <c r="ECD138" s="571"/>
      <c r="ECE138" s="571"/>
      <c r="ECF138" s="571"/>
      <c r="ECG138" s="571"/>
      <c r="ECH138" s="571"/>
      <c r="ECI138" s="571"/>
      <c r="ECJ138" s="571"/>
      <c r="ECK138" s="571"/>
      <c r="ECL138" s="571"/>
      <c r="ECM138" s="571"/>
      <c r="ECN138" s="571"/>
      <c r="ECO138" s="571"/>
      <c r="ECP138" s="571"/>
      <c r="ECQ138" s="571"/>
      <c r="ECR138" s="571"/>
      <c r="ECS138" s="571"/>
      <c r="ECT138" s="571"/>
      <c r="ECU138" s="571"/>
      <c r="ECV138" s="571"/>
      <c r="ECW138" s="571"/>
      <c r="ECX138" s="571"/>
      <c r="ECY138" s="571"/>
      <c r="ECZ138" s="571"/>
      <c r="EDA138" s="571"/>
      <c r="EDB138" s="571"/>
      <c r="EDC138" s="571"/>
      <c r="EDD138" s="571"/>
      <c r="EDE138" s="571"/>
      <c r="EDF138" s="571"/>
      <c r="EDG138" s="571"/>
      <c r="EDH138" s="571"/>
      <c r="EDI138" s="571"/>
      <c r="EDJ138" s="571"/>
      <c r="EDK138" s="571"/>
      <c r="EDL138" s="571"/>
      <c r="EDM138" s="571"/>
      <c r="EDN138" s="571"/>
      <c r="EDO138" s="571"/>
      <c r="EDP138" s="571"/>
      <c r="EDQ138" s="571"/>
      <c r="EDR138" s="571"/>
      <c r="EDS138" s="571"/>
      <c r="EDT138" s="571"/>
      <c r="EDU138" s="571"/>
      <c r="EDV138" s="571"/>
      <c r="EDW138" s="571"/>
      <c r="EDX138" s="571"/>
      <c r="EDY138" s="571"/>
      <c r="EDZ138" s="571"/>
      <c r="EEA138" s="571"/>
      <c r="EEB138" s="571"/>
      <c r="EEC138" s="571"/>
      <c r="EED138" s="571"/>
      <c r="EEE138" s="571"/>
      <c r="EEF138" s="571"/>
      <c r="EEG138" s="571"/>
      <c r="EEH138" s="571"/>
      <c r="EEI138" s="571"/>
      <c r="EEJ138" s="571"/>
      <c r="EEK138" s="571"/>
      <c r="EEL138" s="571"/>
      <c r="EEM138" s="571"/>
      <c r="EEN138" s="571"/>
      <c r="EEO138" s="571"/>
      <c r="EEP138" s="571"/>
      <c r="EEQ138" s="571"/>
      <c r="EER138" s="571"/>
      <c r="EES138" s="571"/>
      <c r="EET138" s="571"/>
      <c r="EEU138" s="571"/>
      <c r="EEV138" s="571"/>
      <c r="EEW138" s="571"/>
      <c r="EEX138" s="571"/>
      <c r="EEY138" s="571"/>
      <c r="EEZ138" s="571"/>
      <c r="EFA138" s="571"/>
      <c r="EFB138" s="571"/>
      <c r="EFC138" s="571"/>
      <c r="EFD138" s="571"/>
      <c r="EFE138" s="571"/>
      <c r="EFF138" s="571"/>
      <c r="EFG138" s="571"/>
      <c r="EFH138" s="571"/>
      <c r="EFI138" s="571"/>
      <c r="EFJ138" s="571"/>
      <c r="EFK138" s="571"/>
      <c r="EFL138" s="571"/>
      <c r="EFM138" s="571"/>
      <c r="EFN138" s="571"/>
      <c r="EFO138" s="571"/>
      <c r="EFP138" s="571"/>
      <c r="EFQ138" s="571"/>
      <c r="EFR138" s="571"/>
      <c r="EFS138" s="571"/>
      <c r="EFT138" s="571"/>
      <c r="EFU138" s="571"/>
      <c r="EFV138" s="571"/>
      <c r="EFW138" s="571"/>
      <c r="EFX138" s="571"/>
      <c r="EFY138" s="571"/>
      <c r="EFZ138" s="571"/>
      <c r="EGA138" s="571"/>
      <c r="EGB138" s="571"/>
      <c r="EGC138" s="571"/>
      <c r="EGD138" s="571"/>
      <c r="EGE138" s="571"/>
      <c r="EGF138" s="571"/>
      <c r="EGG138" s="571"/>
      <c r="EGH138" s="571"/>
      <c r="EGI138" s="571"/>
      <c r="EGJ138" s="571"/>
      <c r="EGK138" s="571"/>
      <c r="EGL138" s="571"/>
      <c r="EGM138" s="571"/>
      <c r="EGN138" s="571"/>
      <c r="EGO138" s="571"/>
      <c r="EGP138" s="571"/>
      <c r="EGQ138" s="571"/>
      <c r="EGR138" s="571"/>
      <c r="EGS138" s="571"/>
      <c r="EGT138" s="571"/>
      <c r="EGU138" s="571"/>
      <c r="EGV138" s="571"/>
      <c r="EGW138" s="571"/>
      <c r="EGX138" s="571"/>
      <c r="EGY138" s="571"/>
      <c r="EGZ138" s="571"/>
      <c r="EHA138" s="571"/>
      <c r="EHB138" s="571"/>
      <c r="EHC138" s="571"/>
      <c r="EHD138" s="571"/>
      <c r="EHE138" s="571"/>
      <c r="EHF138" s="571"/>
      <c r="EHG138" s="571"/>
      <c r="EHH138" s="571"/>
      <c r="EHI138" s="571"/>
      <c r="EHJ138" s="571"/>
      <c r="EHK138" s="571"/>
      <c r="EHL138" s="571"/>
      <c r="EHM138" s="571"/>
      <c r="EHN138" s="571"/>
      <c r="EHO138" s="571"/>
      <c r="EHP138" s="571"/>
      <c r="EHQ138" s="571"/>
      <c r="EHR138" s="571"/>
      <c r="EHS138" s="571"/>
      <c r="EHT138" s="571"/>
      <c r="EHU138" s="571"/>
      <c r="EHV138" s="571"/>
      <c r="EHW138" s="571"/>
      <c r="EHX138" s="571"/>
      <c r="EHY138" s="571"/>
      <c r="EHZ138" s="571"/>
      <c r="EIA138" s="571"/>
      <c r="EIB138" s="571"/>
      <c r="EIC138" s="571"/>
      <c r="EID138" s="571"/>
      <c r="EIE138" s="571"/>
      <c r="EIF138" s="571"/>
      <c r="EIG138" s="571"/>
      <c r="EIH138" s="571"/>
      <c r="EII138" s="571"/>
      <c r="EIJ138" s="571"/>
      <c r="EIK138" s="571"/>
      <c r="EIL138" s="571"/>
      <c r="EIM138" s="571"/>
      <c r="EIN138" s="571"/>
      <c r="EIO138" s="571"/>
      <c r="EIP138" s="571"/>
      <c r="EIQ138" s="571"/>
      <c r="EIR138" s="571"/>
      <c r="EIS138" s="571"/>
      <c r="EIT138" s="571"/>
      <c r="EIU138" s="571"/>
      <c r="EIV138" s="571"/>
      <c r="EIW138" s="571"/>
      <c r="EIX138" s="571"/>
      <c r="EIY138" s="571"/>
      <c r="EIZ138" s="571"/>
      <c r="EJA138" s="571"/>
      <c r="EJB138" s="571"/>
      <c r="EJC138" s="571"/>
      <c r="EJD138" s="571"/>
      <c r="EJE138" s="571"/>
      <c r="EJF138" s="571"/>
      <c r="EJG138" s="571"/>
      <c r="EJH138" s="571"/>
      <c r="EJI138" s="571"/>
      <c r="EJJ138" s="571"/>
      <c r="EJK138" s="571"/>
      <c r="EJL138" s="571"/>
      <c r="EJM138" s="571"/>
      <c r="EJN138" s="571"/>
      <c r="EJO138" s="571"/>
      <c r="EJP138" s="571"/>
      <c r="EJQ138" s="571"/>
      <c r="EJR138" s="571"/>
      <c r="EJS138" s="571"/>
      <c r="EJT138" s="571"/>
      <c r="EJU138" s="571"/>
      <c r="EJV138" s="571"/>
      <c r="EJW138" s="571"/>
      <c r="EJX138" s="571"/>
      <c r="EJY138" s="571"/>
      <c r="EJZ138" s="571"/>
      <c r="EKA138" s="571"/>
      <c r="EKB138" s="571"/>
      <c r="EKC138" s="571"/>
      <c r="EKD138" s="571"/>
      <c r="EKE138" s="571"/>
      <c r="EKF138" s="571"/>
      <c r="EKG138" s="571"/>
      <c r="EKH138" s="571"/>
      <c r="EKI138" s="571"/>
      <c r="EKJ138" s="571"/>
      <c r="EKK138" s="571"/>
      <c r="EKL138" s="571"/>
      <c r="EKM138" s="571"/>
      <c r="EKN138" s="571"/>
      <c r="EKO138" s="571"/>
      <c r="EKP138" s="571"/>
      <c r="EKQ138" s="571"/>
      <c r="EKR138" s="571"/>
      <c r="EKS138" s="571"/>
      <c r="EKT138" s="571"/>
      <c r="EKU138" s="571"/>
      <c r="EKV138" s="571"/>
      <c r="EKW138" s="571"/>
      <c r="EKX138" s="571"/>
      <c r="EKY138" s="571"/>
      <c r="EKZ138" s="571"/>
      <c r="ELA138" s="571"/>
      <c r="ELB138" s="571"/>
      <c r="ELC138" s="571"/>
      <c r="ELD138" s="571"/>
      <c r="ELE138" s="571"/>
      <c r="ELF138" s="571"/>
      <c r="ELG138" s="571"/>
      <c r="ELH138" s="571"/>
      <c r="ELI138" s="571"/>
      <c r="ELJ138" s="571"/>
      <c r="ELK138" s="571"/>
      <c r="ELL138" s="571"/>
      <c r="ELM138" s="571"/>
      <c r="ELN138" s="571"/>
      <c r="ELO138" s="571"/>
      <c r="ELP138" s="571"/>
      <c r="ELQ138" s="571"/>
      <c r="ELR138" s="571"/>
      <c r="ELS138" s="571"/>
      <c r="ELT138" s="571"/>
      <c r="ELU138" s="571"/>
      <c r="ELV138" s="571"/>
      <c r="ELW138" s="571"/>
      <c r="ELX138" s="571"/>
      <c r="ELY138" s="571"/>
      <c r="ELZ138" s="571"/>
      <c r="EMA138" s="571"/>
      <c r="EMB138" s="571"/>
      <c r="EMC138" s="571"/>
      <c r="EMD138" s="571"/>
      <c r="EME138" s="571"/>
      <c r="EMF138" s="571"/>
      <c r="EMG138" s="571"/>
      <c r="EMH138" s="571"/>
      <c r="EMI138" s="571"/>
      <c r="EMJ138" s="571"/>
      <c r="EMK138" s="571"/>
      <c r="EML138" s="571"/>
      <c r="EMM138" s="571"/>
      <c r="EMN138" s="571"/>
      <c r="EMO138" s="571"/>
      <c r="EMP138" s="571"/>
      <c r="EMQ138" s="571"/>
      <c r="EMR138" s="571"/>
      <c r="EMS138" s="571"/>
      <c r="EMT138" s="571"/>
      <c r="EMU138" s="571"/>
      <c r="EMV138" s="571"/>
      <c r="EMW138" s="571"/>
      <c r="EMX138" s="571"/>
      <c r="EMY138" s="571"/>
      <c r="EMZ138" s="571"/>
      <c r="ENA138" s="571"/>
      <c r="ENB138" s="571"/>
      <c r="ENC138" s="571"/>
      <c r="END138" s="571"/>
      <c r="ENE138" s="571"/>
      <c r="ENF138" s="571"/>
      <c r="ENG138" s="571"/>
      <c r="ENH138" s="571"/>
      <c r="ENI138" s="571"/>
      <c r="ENJ138" s="571"/>
      <c r="ENK138" s="571"/>
      <c r="ENL138" s="571"/>
      <c r="ENM138" s="571"/>
      <c r="ENN138" s="571"/>
      <c r="ENO138" s="571"/>
      <c r="ENP138" s="571"/>
      <c r="ENQ138" s="571"/>
      <c r="ENR138" s="571"/>
      <c r="ENS138" s="571"/>
      <c r="ENT138" s="571"/>
      <c r="ENU138" s="571"/>
      <c r="ENV138" s="571"/>
      <c r="ENW138" s="571"/>
      <c r="ENX138" s="571"/>
      <c r="ENY138" s="571"/>
      <c r="ENZ138" s="571"/>
      <c r="EOA138" s="571"/>
      <c r="EOB138" s="571"/>
      <c r="EOC138" s="571"/>
      <c r="EOD138" s="571"/>
      <c r="EOE138" s="571"/>
      <c r="EOF138" s="571"/>
      <c r="EOG138" s="571"/>
      <c r="EOH138" s="571"/>
      <c r="EOI138" s="571"/>
      <c r="EOJ138" s="571"/>
      <c r="EOK138" s="571"/>
      <c r="EOL138" s="571"/>
      <c r="EOM138" s="571"/>
      <c r="EON138" s="571"/>
      <c r="EOO138" s="571"/>
      <c r="EOP138" s="571"/>
      <c r="EOQ138" s="571"/>
      <c r="EOR138" s="571"/>
      <c r="EOS138" s="571"/>
      <c r="EOT138" s="571"/>
      <c r="EOU138" s="571"/>
      <c r="EOV138" s="571"/>
      <c r="EOW138" s="571"/>
      <c r="EOX138" s="571"/>
      <c r="EOY138" s="571"/>
      <c r="EOZ138" s="571"/>
      <c r="EPA138" s="571"/>
      <c r="EPB138" s="571"/>
      <c r="EPC138" s="571"/>
      <c r="EPD138" s="571"/>
      <c r="EPE138" s="571"/>
      <c r="EPF138" s="571"/>
      <c r="EPG138" s="571"/>
      <c r="EPH138" s="571"/>
      <c r="EPI138" s="571"/>
      <c r="EPJ138" s="571"/>
      <c r="EPK138" s="571"/>
      <c r="EPL138" s="571"/>
      <c r="EPM138" s="571"/>
      <c r="EPN138" s="571"/>
      <c r="EPO138" s="571"/>
      <c r="EPP138" s="571"/>
      <c r="EPQ138" s="571"/>
      <c r="EPR138" s="571"/>
      <c r="EPS138" s="571"/>
      <c r="EPT138" s="571"/>
      <c r="EPU138" s="571"/>
      <c r="EPV138" s="571"/>
      <c r="EPW138" s="571"/>
      <c r="EPX138" s="571"/>
      <c r="EPY138" s="571"/>
      <c r="EPZ138" s="571"/>
      <c r="EQA138" s="571"/>
      <c r="EQB138" s="571"/>
      <c r="EQC138" s="571"/>
      <c r="EQD138" s="571"/>
      <c r="EQE138" s="571"/>
      <c r="EQF138" s="571"/>
      <c r="EQG138" s="571"/>
      <c r="EQH138" s="571"/>
      <c r="EQI138" s="571"/>
      <c r="EQJ138" s="571"/>
      <c r="EQK138" s="571"/>
      <c r="EQL138" s="571"/>
      <c r="EQM138" s="571"/>
      <c r="EQN138" s="571"/>
      <c r="EQO138" s="571"/>
      <c r="EQP138" s="571"/>
      <c r="EQQ138" s="571"/>
      <c r="EQR138" s="571"/>
      <c r="EQS138" s="571"/>
      <c r="EQT138" s="571"/>
      <c r="EQU138" s="571"/>
      <c r="EQV138" s="571"/>
      <c r="EQW138" s="571"/>
      <c r="EQX138" s="571"/>
      <c r="EQY138" s="571"/>
      <c r="EQZ138" s="571"/>
      <c r="ERA138" s="571"/>
      <c r="ERB138" s="571"/>
      <c r="ERC138" s="571"/>
      <c r="ERD138" s="571"/>
      <c r="ERE138" s="571"/>
      <c r="ERF138" s="571"/>
      <c r="ERG138" s="571"/>
      <c r="ERH138" s="571"/>
      <c r="ERI138" s="571"/>
      <c r="ERJ138" s="571"/>
      <c r="ERK138" s="571"/>
      <c r="ERL138" s="571"/>
      <c r="ERM138" s="571"/>
      <c r="ERN138" s="571"/>
      <c r="ERO138" s="571"/>
      <c r="ERP138" s="571"/>
      <c r="ERQ138" s="571"/>
      <c r="ERR138" s="571"/>
      <c r="ERS138" s="571"/>
      <c r="ERT138" s="571"/>
      <c r="ERU138" s="571"/>
      <c r="ERV138" s="571"/>
      <c r="ERW138" s="571"/>
      <c r="ERX138" s="571"/>
      <c r="ERY138" s="571"/>
      <c r="ERZ138" s="571"/>
      <c r="ESA138" s="571"/>
      <c r="ESB138" s="571"/>
      <c r="ESC138" s="571"/>
      <c r="ESD138" s="571"/>
      <c r="ESE138" s="571"/>
      <c r="ESF138" s="571"/>
      <c r="ESG138" s="571"/>
      <c r="ESH138" s="571"/>
      <c r="ESI138" s="571"/>
      <c r="ESJ138" s="571"/>
      <c r="ESK138" s="571"/>
      <c r="ESL138" s="571"/>
      <c r="ESM138" s="571"/>
      <c r="ESN138" s="571"/>
      <c r="ESO138" s="571"/>
      <c r="ESP138" s="571"/>
      <c r="ESQ138" s="571"/>
      <c r="ESR138" s="571"/>
      <c r="ESS138" s="571"/>
      <c r="EST138" s="571"/>
      <c r="ESU138" s="571"/>
      <c r="ESV138" s="571"/>
      <c r="ESW138" s="571"/>
      <c r="ESX138" s="571"/>
      <c r="ESY138" s="571"/>
      <c r="ESZ138" s="571"/>
      <c r="ETA138" s="571"/>
      <c r="ETB138" s="571"/>
      <c r="ETC138" s="571"/>
      <c r="ETD138" s="571"/>
      <c r="ETE138" s="571"/>
      <c r="ETF138" s="571"/>
      <c r="ETG138" s="571"/>
      <c r="ETH138" s="571"/>
      <c r="ETI138" s="571"/>
      <c r="ETJ138" s="571"/>
      <c r="ETK138" s="571"/>
      <c r="ETL138" s="571"/>
      <c r="ETM138" s="571"/>
      <c r="ETN138" s="571"/>
      <c r="ETO138" s="571"/>
      <c r="ETP138" s="571"/>
      <c r="ETQ138" s="571"/>
      <c r="ETR138" s="571"/>
      <c r="ETS138" s="571"/>
      <c r="ETT138" s="571"/>
      <c r="ETU138" s="571"/>
      <c r="ETV138" s="571"/>
      <c r="ETW138" s="571"/>
      <c r="ETX138" s="571"/>
      <c r="ETY138" s="571"/>
      <c r="ETZ138" s="571"/>
      <c r="EUA138" s="571"/>
      <c r="EUB138" s="571"/>
      <c r="EUC138" s="571"/>
      <c r="EUD138" s="571"/>
      <c r="EUE138" s="571"/>
      <c r="EUF138" s="571"/>
      <c r="EUG138" s="571"/>
      <c r="EUH138" s="571"/>
      <c r="EUI138" s="571"/>
      <c r="EUJ138" s="571"/>
      <c r="EUK138" s="571"/>
      <c r="EUL138" s="571"/>
      <c r="EUM138" s="571"/>
      <c r="EUN138" s="571"/>
      <c r="EUO138" s="571"/>
      <c r="EUP138" s="571"/>
      <c r="EUQ138" s="571"/>
      <c r="EUR138" s="571"/>
      <c r="EUS138" s="571"/>
      <c r="EUT138" s="571"/>
      <c r="EUU138" s="571"/>
      <c r="EUV138" s="571"/>
      <c r="EUW138" s="571"/>
      <c r="EUX138" s="571"/>
      <c r="EUY138" s="571"/>
      <c r="EUZ138" s="571"/>
      <c r="EVA138" s="571"/>
      <c r="EVB138" s="571"/>
      <c r="EVC138" s="571"/>
      <c r="EVD138" s="571"/>
      <c r="EVE138" s="571"/>
      <c r="EVF138" s="571"/>
      <c r="EVG138" s="571"/>
      <c r="EVH138" s="571"/>
      <c r="EVI138" s="571"/>
      <c r="EVJ138" s="571"/>
      <c r="EVK138" s="571"/>
      <c r="EVL138" s="571"/>
      <c r="EVM138" s="571"/>
      <c r="EVN138" s="571"/>
      <c r="EVO138" s="571"/>
      <c r="EVP138" s="571"/>
      <c r="EVQ138" s="571"/>
      <c r="EVR138" s="571"/>
      <c r="EVS138" s="571"/>
      <c r="EVT138" s="571"/>
      <c r="EVU138" s="571"/>
      <c r="EVV138" s="571"/>
      <c r="EVW138" s="571"/>
      <c r="EVX138" s="571"/>
      <c r="EVY138" s="571"/>
      <c r="EVZ138" s="571"/>
      <c r="EWA138" s="571"/>
      <c r="EWB138" s="571"/>
      <c r="EWC138" s="571"/>
      <c r="EWD138" s="571"/>
      <c r="EWE138" s="571"/>
      <c r="EWF138" s="571"/>
      <c r="EWG138" s="571"/>
      <c r="EWH138" s="571"/>
      <c r="EWI138" s="571"/>
      <c r="EWJ138" s="571"/>
      <c r="EWK138" s="571"/>
      <c r="EWL138" s="571"/>
      <c r="EWM138" s="571"/>
      <c r="EWN138" s="571"/>
      <c r="EWO138" s="571"/>
      <c r="EWP138" s="571"/>
      <c r="EWQ138" s="571"/>
      <c r="EWR138" s="571"/>
      <c r="EWS138" s="571"/>
      <c r="EWT138" s="571"/>
      <c r="EWU138" s="571"/>
      <c r="EWV138" s="571"/>
      <c r="EWW138" s="571"/>
      <c r="EWX138" s="571"/>
      <c r="EWY138" s="571"/>
      <c r="EWZ138" s="571"/>
      <c r="EXA138" s="571"/>
      <c r="EXB138" s="571"/>
      <c r="EXC138" s="571"/>
      <c r="EXD138" s="571"/>
      <c r="EXE138" s="571"/>
      <c r="EXF138" s="571"/>
      <c r="EXG138" s="571"/>
      <c r="EXH138" s="571"/>
      <c r="EXI138" s="571"/>
      <c r="EXJ138" s="571"/>
      <c r="EXK138" s="571"/>
      <c r="EXL138" s="571"/>
      <c r="EXM138" s="571"/>
      <c r="EXN138" s="571"/>
      <c r="EXO138" s="571"/>
      <c r="EXP138" s="571"/>
      <c r="EXQ138" s="571"/>
      <c r="EXR138" s="571"/>
      <c r="EXS138" s="571"/>
      <c r="EXT138" s="571"/>
      <c r="EXU138" s="571"/>
      <c r="EXV138" s="571"/>
      <c r="EXW138" s="571"/>
      <c r="EXX138" s="571"/>
      <c r="EXY138" s="571"/>
      <c r="EXZ138" s="571"/>
      <c r="EYA138" s="571"/>
      <c r="EYB138" s="571"/>
      <c r="EYC138" s="571"/>
      <c r="EYD138" s="571"/>
      <c r="EYE138" s="571"/>
      <c r="EYF138" s="571"/>
      <c r="EYG138" s="571"/>
      <c r="EYH138" s="571"/>
      <c r="EYI138" s="571"/>
      <c r="EYJ138" s="571"/>
      <c r="EYK138" s="571"/>
      <c r="EYL138" s="571"/>
      <c r="EYM138" s="571"/>
      <c r="EYN138" s="571"/>
      <c r="EYO138" s="571"/>
      <c r="EYP138" s="571"/>
      <c r="EYQ138" s="571"/>
      <c r="EYR138" s="571"/>
      <c r="EYS138" s="571"/>
      <c r="EYT138" s="571"/>
      <c r="EYU138" s="571"/>
      <c r="EYV138" s="571"/>
      <c r="EYW138" s="571"/>
      <c r="EYX138" s="571"/>
      <c r="EYY138" s="571"/>
      <c r="EYZ138" s="571"/>
      <c r="EZA138" s="571"/>
      <c r="EZB138" s="571"/>
      <c r="EZC138" s="571"/>
      <c r="EZD138" s="571"/>
      <c r="EZE138" s="571"/>
      <c r="EZF138" s="571"/>
      <c r="EZG138" s="571"/>
      <c r="EZH138" s="571"/>
      <c r="EZI138" s="571"/>
      <c r="EZJ138" s="571"/>
      <c r="EZK138" s="571"/>
      <c r="EZL138" s="571"/>
      <c r="EZM138" s="571"/>
      <c r="EZN138" s="571"/>
      <c r="EZO138" s="571"/>
      <c r="EZP138" s="571"/>
      <c r="EZQ138" s="571"/>
      <c r="EZR138" s="571"/>
      <c r="EZS138" s="571"/>
      <c r="EZT138" s="571"/>
      <c r="EZU138" s="571"/>
      <c r="EZV138" s="571"/>
      <c r="EZW138" s="571"/>
      <c r="EZX138" s="571"/>
      <c r="EZY138" s="571"/>
      <c r="EZZ138" s="571"/>
      <c r="FAA138" s="571"/>
      <c r="FAB138" s="571"/>
      <c r="FAC138" s="571"/>
      <c r="FAD138" s="571"/>
      <c r="FAE138" s="571"/>
      <c r="FAF138" s="571"/>
      <c r="FAG138" s="571"/>
      <c r="FAH138" s="571"/>
      <c r="FAI138" s="571"/>
      <c r="FAJ138" s="571"/>
      <c r="FAK138" s="571"/>
      <c r="FAL138" s="571"/>
      <c r="FAM138" s="571"/>
      <c r="FAN138" s="571"/>
      <c r="FAO138" s="571"/>
      <c r="FAP138" s="571"/>
      <c r="FAQ138" s="571"/>
      <c r="FAR138" s="571"/>
      <c r="FAS138" s="571"/>
      <c r="FAT138" s="571"/>
      <c r="FAU138" s="571"/>
      <c r="FAV138" s="571"/>
      <c r="FAW138" s="571"/>
      <c r="FAX138" s="571"/>
      <c r="FAY138" s="571"/>
      <c r="FAZ138" s="571"/>
      <c r="FBA138" s="571"/>
      <c r="FBB138" s="571"/>
      <c r="FBC138" s="571"/>
      <c r="FBD138" s="571"/>
      <c r="FBE138" s="571"/>
      <c r="FBF138" s="571"/>
      <c r="FBG138" s="571"/>
      <c r="FBH138" s="571"/>
      <c r="FBI138" s="571"/>
      <c r="FBJ138" s="571"/>
      <c r="FBK138" s="571"/>
      <c r="FBL138" s="571"/>
      <c r="FBM138" s="571"/>
      <c r="FBN138" s="571"/>
      <c r="FBO138" s="571"/>
      <c r="FBP138" s="571"/>
      <c r="FBQ138" s="571"/>
      <c r="FBR138" s="571"/>
      <c r="FBS138" s="571"/>
      <c r="FBT138" s="571"/>
      <c r="FBU138" s="571"/>
      <c r="FBV138" s="571"/>
      <c r="FBW138" s="571"/>
      <c r="FBX138" s="571"/>
      <c r="FBY138" s="571"/>
      <c r="FBZ138" s="571"/>
      <c r="FCA138" s="571"/>
      <c r="FCB138" s="571"/>
      <c r="FCC138" s="571"/>
      <c r="FCD138" s="571"/>
      <c r="FCE138" s="571"/>
      <c r="FCF138" s="571"/>
      <c r="FCG138" s="571"/>
      <c r="FCH138" s="571"/>
      <c r="FCI138" s="571"/>
      <c r="FCJ138" s="571"/>
      <c r="FCK138" s="571"/>
      <c r="FCL138" s="571"/>
      <c r="FCM138" s="571"/>
      <c r="FCN138" s="571"/>
      <c r="FCO138" s="571"/>
      <c r="FCP138" s="571"/>
      <c r="FCQ138" s="571"/>
      <c r="FCR138" s="571"/>
      <c r="FCS138" s="571"/>
      <c r="FCT138" s="571"/>
      <c r="FCU138" s="571"/>
      <c r="FCV138" s="571"/>
      <c r="FCW138" s="571"/>
      <c r="FCX138" s="571"/>
      <c r="FCY138" s="571"/>
      <c r="FCZ138" s="571"/>
      <c r="FDA138" s="571"/>
      <c r="FDB138" s="571"/>
      <c r="FDC138" s="571"/>
      <c r="FDD138" s="571"/>
      <c r="FDE138" s="571"/>
      <c r="FDF138" s="571"/>
      <c r="FDG138" s="571"/>
      <c r="FDH138" s="571"/>
      <c r="FDI138" s="571"/>
      <c r="FDJ138" s="571"/>
      <c r="FDK138" s="571"/>
      <c r="FDL138" s="571"/>
      <c r="FDM138" s="571"/>
      <c r="FDN138" s="571"/>
      <c r="FDO138" s="571"/>
      <c r="FDP138" s="571"/>
      <c r="FDQ138" s="571"/>
      <c r="FDR138" s="571"/>
      <c r="FDS138" s="571"/>
      <c r="FDT138" s="571"/>
      <c r="FDU138" s="571"/>
      <c r="FDV138" s="571"/>
      <c r="FDW138" s="571"/>
      <c r="FDX138" s="571"/>
      <c r="FDY138" s="571"/>
      <c r="FDZ138" s="571"/>
      <c r="FEA138" s="571"/>
      <c r="FEB138" s="571"/>
      <c r="FEC138" s="571"/>
      <c r="FED138" s="571"/>
      <c r="FEE138" s="571"/>
      <c r="FEF138" s="571"/>
      <c r="FEG138" s="571"/>
      <c r="FEH138" s="571"/>
      <c r="FEI138" s="571"/>
      <c r="FEJ138" s="571"/>
      <c r="FEK138" s="571"/>
      <c r="FEL138" s="571"/>
      <c r="FEM138" s="571"/>
      <c r="FEN138" s="571"/>
      <c r="FEO138" s="571"/>
      <c r="FEP138" s="571"/>
      <c r="FEQ138" s="571"/>
      <c r="FER138" s="571"/>
      <c r="FES138" s="571"/>
      <c r="FET138" s="571"/>
      <c r="FEU138" s="571"/>
      <c r="FEV138" s="571"/>
      <c r="FEW138" s="571"/>
      <c r="FEX138" s="571"/>
      <c r="FEY138" s="571"/>
      <c r="FEZ138" s="571"/>
      <c r="FFA138" s="571"/>
      <c r="FFB138" s="571"/>
      <c r="FFC138" s="571"/>
      <c r="FFD138" s="571"/>
      <c r="FFE138" s="571"/>
      <c r="FFF138" s="571"/>
      <c r="FFG138" s="571"/>
      <c r="FFH138" s="571"/>
      <c r="FFI138" s="571"/>
      <c r="FFJ138" s="571"/>
      <c r="FFK138" s="571"/>
      <c r="FFL138" s="571"/>
      <c r="FFM138" s="571"/>
      <c r="FFN138" s="571"/>
      <c r="FFO138" s="571"/>
      <c r="FFP138" s="571"/>
      <c r="FFQ138" s="571"/>
      <c r="FFR138" s="571"/>
      <c r="FFS138" s="571"/>
      <c r="FFT138" s="571"/>
      <c r="FFU138" s="571"/>
      <c r="FFV138" s="571"/>
      <c r="FFW138" s="571"/>
      <c r="FFX138" s="571"/>
      <c r="FFY138" s="571"/>
      <c r="FFZ138" s="571"/>
      <c r="FGA138" s="571"/>
      <c r="FGB138" s="571"/>
      <c r="FGC138" s="571"/>
      <c r="FGD138" s="571"/>
      <c r="FGE138" s="571"/>
      <c r="FGF138" s="571"/>
      <c r="FGG138" s="571"/>
      <c r="FGH138" s="571"/>
      <c r="FGI138" s="571"/>
      <c r="FGJ138" s="571"/>
      <c r="FGK138" s="571"/>
      <c r="FGL138" s="571"/>
      <c r="FGM138" s="571"/>
      <c r="FGN138" s="571"/>
      <c r="FGO138" s="571"/>
      <c r="FGP138" s="571"/>
      <c r="FGQ138" s="571"/>
      <c r="FGR138" s="571"/>
      <c r="FGS138" s="571"/>
      <c r="FGT138" s="571"/>
      <c r="FGU138" s="571"/>
      <c r="FGV138" s="571"/>
      <c r="FGW138" s="571"/>
      <c r="FGX138" s="571"/>
      <c r="FGY138" s="571"/>
      <c r="FGZ138" s="571"/>
      <c r="FHA138" s="571"/>
      <c r="FHB138" s="571"/>
      <c r="FHC138" s="571"/>
      <c r="FHD138" s="571"/>
      <c r="FHE138" s="571"/>
      <c r="FHF138" s="571"/>
      <c r="FHG138" s="571"/>
      <c r="FHH138" s="571"/>
      <c r="FHI138" s="571"/>
      <c r="FHJ138" s="571"/>
      <c r="FHK138" s="571"/>
      <c r="FHL138" s="571"/>
      <c r="FHM138" s="571"/>
      <c r="FHN138" s="571"/>
      <c r="FHO138" s="571"/>
      <c r="FHP138" s="571"/>
      <c r="FHQ138" s="571"/>
      <c r="FHR138" s="571"/>
      <c r="FHS138" s="571"/>
      <c r="FHT138" s="571"/>
      <c r="FHU138" s="571"/>
      <c r="FHV138" s="571"/>
      <c r="FHW138" s="571"/>
      <c r="FHX138" s="571"/>
      <c r="FHY138" s="571"/>
      <c r="FHZ138" s="571"/>
      <c r="FIA138" s="571"/>
      <c r="FIB138" s="571"/>
      <c r="FIC138" s="571"/>
      <c r="FID138" s="571"/>
      <c r="FIE138" s="571"/>
      <c r="FIF138" s="571"/>
      <c r="FIG138" s="571"/>
      <c r="FIH138" s="571"/>
      <c r="FII138" s="571"/>
      <c r="FIJ138" s="571"/>
      <c r="FIK138" s="571"/>
      <c r="FIL138" s="571"/>
      <c r="FIM138" s="571"/>
      <c r="FIN138" s="571"/>
      <c r="FIO138" s="571"/>
      <c r="FIP138" s="571"/>
      <c r="FIQ138" s="571"/>
      <c r="FIR138" s="571"/>
      <c r="FIS138" s="571"/>
      <c r="FIT138" s="571"/>
      <c r="FIU138" s="571"/>
      <c r="FIV138" s="571"/>
      <c r="FIW138" s="571"/>
      <c r="FIX138" s="571"/>
      <c r="FIY138" s="571"/>
      <c r="FIZ138" s="571"/>
      <c r="FJA138" s="571"/>
      <c r="FJB138" s="571"/>
      <c r="FJC138" s="571"/>
      <c r="FJD138" s="571"/>
      <c r="FJE138" s="571"/>
      <c r="FJF138" s="571"/>
      <c r="FJG138" s="571"/>
      <c r="FJH138" s="571"/>
      <c r="FJI138" s="571"/>
      <c r="FJJ138" s="571"/>
      <c r="FJK138" s="571"/>
      <c r="FJL138" s="571"/>
      <c r="FJM138" s="571"/>
      <c r="FJN138" s="571"/>
      <c r="FJO138" s="571"/>
      <c r="FJP138" s="571"/>
      <c r="FJQ138" s="571"/>
      <c r="FJR138" s="571"/>
      <c r="FJS138" s="571"/>
      <c r="FJT138" s="571"/>
      <c r="FJU138" s="571"/>
      <c r="FJV138" s="571"/>
      <c r="FJW138" s="571"/>
      <c r="FJX138" s="571"/>
      <c r="FJY138" s="571"/>
      <c r="FJZ138" s="571"/>
      <c r="FKA138" s="571"/>
      <c r="FKB138" s="571"/>
      <c r="FKC138" s="571"/>
      <c r="FKD138" s="571"/>
      <c r="FKE138" s="571"/>
      <c r="FKF138" s="571"/>
      <c r="FKG138" s="571"/>
      <c r="FKH138" s="571"/>
      <c r="FKI138" s="571"/>
      <c r="FKJ138" s="571"/>
      <c r="FKK138" s="571"/>
      <c r="FKL138" s="571"/>
      <c r="FKM138" s="571"/>
      <c r="FKN138" s="571"/>
      <c r="FKO138" s="571"/>
      <c r="FKP138" s="571"/>
      <c r="FKQ138" s="571"/>
      <c r="FKR138" s="571"/>
      <c r="FKS138" s="571"/>
      <c r="FKT138" s="571"/>
      <c r="FKU138" s="571"/>
      <c r="FKV138" s="571"/>
      <c r="FKW138" s="571"/>
      <c r="FKX138" s="571"/>
      <c r="FKY138" s="571"/>
      <c r="FKZ138" s="571"/>
      <c r="FLA138" s="571"/>
      <c r="FLB138" s="571"/>
      <c r="FLC138" s="571"/>
      <c r="FLD138" s="571"/>
      <c r="FLE138" s="571"/>
      <c r="FLF138" s="571"/>
      <c r="FLG138" s="571"/>
      <c r="FLH138" s="571"/>
      <c r="FLI138" s="571"/>
      <c r="FLJ138" s="571"/>
      <c r="FLK138" s="571"/>
      <c r="FLL138" s="571"/>
      <c r="FLM138" s="571"/>
      <c r="FLN138" s="571"/>
      <c r="FLO138" s="571"/>
      <c r="FLP138" s="571"/>
      <c r="FLQ138" s="571"/>
      <c r="FLR138" s="571"/>
      <c r="FLS138" s="571"/>
      <c r="FLT138" s="571"/>
      <c r="FLU138" s="571"/>
      <c r="FLV138" s="571"/>
      <c r="FLW138" s="571"/>
      <c r="FLX138" s="571"/>
      <c r="FLY138" s="571"/>
      <c r="FLZ138" s="571"/>
      <c r="FMA138" s="571"/>
      <c r="FMB138" s="571"/>
      <c r="FMC138" s="571"/>
      <c r="FMD138" s="571"/>
      <c r="FME138" s="571"/>
      <c r="FMF138" s="571"/>
      <c r="FMG138" s="571"/>
      <c r="FMH138" s="571"/>
      <c r="FMI138" s="571"/>
      <c r="FMJ138" s="571"/>
      <c r="FMK138" s="571"/>
      <c r="FML138" s="571"/>
      <c r="FMM138" s="571"/>
      <c r="FMN138" s="571"/>
      <c r="FMO138" s="571"/>
      <c r="FMP138" s="571"/>
      <c r="FMQ138" s="571"/>
      <c r="FMR138" s="571"/>
      <c r="FMS138" s="571"/>
      <c r="FMT138" s="571"/>
      <c r="FMU138" s="571"/>
      <c r="FMV138" s="571"/>
      <c r="FMW138" s="571"/>
      <c r="FMX138" s="571"/>
      <c r="FMY138" s="571"/>
      <c r="FMZ138" s="571"/>
      <c r="FNA138" s="571"/>
      <c r="FNB138" s="571"/>
      <c r="FNC138" s="571"/>
      <c r="FND138" s="571"/>
      <c r="FNE138" s="571"/>
      <c r="FNF138" s="571"/>
      <c r="FNG138" s="571"/>
      <c r="FNH138" s="571"/>
      <c r="FNI138" s="571"/>
      <c r="FNJ138" s="571"/>
      <c r="FNK138" s="571"/>
      <c r="FNL138" s="571"/>
      <c r="FNM138" s="571"/>
      <c r="FNN138" s="571"/>
      <c r="FNO138" s="571"/>
      <c r="FNP138" s="571"/>
      <c r="FNQ138" s="571"/>
      <c r="FNR138" s="571"/>
      <c r="FNS138" s="571"/>
      <c r="FNT138" s="571"/>
      <c r="FNU138" s="571"/>
      <c r="FNV138" s="571"/>
      <c r="FNW138" s="571"/>
      <c r="FNX138" s="571"/>
      <c r="FNY138" s="571"/>
      <c r="FNZ138" s="571"/>
      <c r="FOA138" s="571"/>
      <c r="FOB138" s="571"/>
      <c r="FOC138" s="571"/>
      <c r="FOD138" s="571"/>
      <c r="FOE138" s="571"/>
      <c r="FOF138" s="571"/>
      <c r="FOG138" s="571"/>
      <c r="FOH138" s="571"/>
      <c r="FOI138" s="571"/>
      <c r="FOJ138" s="571"/>
      <c r="FOK138" s="571"/>
      <c r="FOL138" s="571"/>
      <c r="FOM138" s="571"/>
      <c r="FON138" s="571"/>
      <c r="FOO138" s="571"/>
      <c r="FOP138" s="571"/>
      <c r="FOQ138" s="571"/>
      <c r="FOR138" s="571"/>
      <c r="FOS138" s="571"/>
      <c r="FOT138" s="571"/>
      <c r="FOU138" s="571"/>
      <c r="FOV138" s="571"/>
      <c r="FOW138" s="571"/>
      <c r="FOX138" s="571"/>
      <c r="FOY138" s="571"/>
      <c r="FOZ138" s="571"/>
      <c r="FPA138" s="571"/>
      <c r="FPB138" s="571"/>
      <c r="FPC138" s="571"/>
      <c r="FPD138" s="571"/>
      <c r="FPE138" s="571"/>
      <c r="FPF138" s="571"/>
      <c r="FPG138" s="571"/>
      <c r="FPH138" s="571"/>
      <c r="FPI138" s="571"/>
      <c r="FPJ138" s="571"/>
      <c r="FPK138" s="571"/>
      <c r="FPL138" s="571"/>
      <c r="FPM138" s="571"/>
      <c r="FPN138" s="571"/>
      <c r="FPO138" s="571"/>
      <c r="FPP138" s="571"/>
      <c r="FPQ138" s="571"/>
      <c r="FPR138" s="571"/>
      <c r="FPS138" s="571"/>
      <c r="FPT138" s="571"/>
      <c r="FPU138" s="571"/>
      <c r="FPV138" s="571"/>
      <c r="FPW138" s="571"/>
      <c r="FPX138" s="571"/>
      <c r="FPY138" s="571"/>
      <c r="FPZ138" s="571"/>
      <c r="FQA138" s="571"/>
      <c r="FQB138" s="571"/>
      <c r="FQC138" s="571"/>
      <c r="FQD138" s="571"/>
      <c r="FQE138" s="571"/>
      <c r="FQF138" s="571"/>
      <c r="FQG138" s="571"/>
      <c r="FQH138" s="571"/>
      <c r="FQI138" s="571"/>
      <c r="FQJ138" s="571"/>
      <c r="FQK138" s="571"/>
      <c r="FQL138" s="571"/>
      <c r="FQM138" s="571"/>
      <c r="FQN138" s="571"/>
      <c r="FQO138" s="571"/>
      <c r="FQP138" s="571"/>
      <c r="FQQ138" s="571"/>
      <c r="FQR138" s="571"/>
      <c r="FQS138" s="571"/>
      <c r="FQT138" s="571"/>
      <c r="FQU138" s="571"/>
      <c r="FQV138" s="571"/>
      <c r="FQW138" s="571"/>
      <c r="FQX138" s="571"/>
      <c r="FQY138" s="571"/>
      <c r="FQZ138" s="571"/>
      <c r="FRA138" s="571"/>
      <c r="FRB138" s="571"/>
      <c r="FRC138" s="571"/>
      <c r="FRD138" s="571"/>
      <c r="FRE138" s="571"/>
      <c r="FRF138" s="571"/>
      <c r="FRG138" s="571"/>
      <c r="FRH138" s="571"/>
      <c r="FRI138" s="571"/>
      <c r="FRJ138" s="571"/>
      <c r="FRK138" s="571"/>
      <c r="FRL138" s="571"/>
      <c r="FRM138" s="571"/>
      <c r="FRN138" s="571"/>
      <c r="FRO138" s="571"/>
      <c r="FRP138" s="571"/>
      <c r="FRQ138" s="571"/>
      <c r="FRR138" s="571"/>
      <c r="FRS138" s="571"/>
      <c r="FRT138" s="571"/>
      <c r="FRU138" s="571"/>
      <c r="FRV138" s="571"/>
      <c r="FRW138" s="571"/>
      <c r="FRX138" s="571"/>
      <c r="FRY138" s="571"/>
      <c r="FRZ138" s="571"/>
      <c r="FSA138" s="571"/>
      <c r="FSB138" s="571"/>
      <c r="FSC138" s="571"/>
      <c r="FSD138" s="571"/>
      <c r="FSE138" s="571"/>
      <c r="FSF138" s="571"/>
      <c r="FSG138" s="571"/>
      <c r="FSH138" s="571"/>
      <c r="FSI138" s="571"/>
      <c r="FSJ138" s="571"/>
      <c r="FSK138" s="571"/>
      <c r="FSL138" s="571"/>
      <c r="FSM138" s="571"/>
      <c r="FSN138" s="571"/>
      <c r="FSO138" s="571"/>
      <c r="FSP138" s="571"/>
      <c r="FSQ138" s="571"/>
      <c r="FSR138" s="571"/>
      <c r="FSS138" s="571"/>
      <c r="FST138" s="571"/>
      <c r="FSU138" s="571"/>
      <c r="FSV138" s="571"/>
      <c r="FSW138" s="571"/>
      <c r="FSX138" s="571"/>
      <c r="FSY138" s="571"/>
      <c r="FSZ138" s="571"/>
      <c r="FTA138" s="571"/>
      <c r="FTB138" s="571"/>
      <c r="FTC138" s="571"/>
      <c r="FTD138" s="571"/>
      <c r="FTE138" s="571"/>
      <c r="FTF138" s="571"/>
      <c r="FTG138" s="571"/>
      <c r="FTH138" s="571"/>
      <c r="FTI138" s="571"/>
      <c r="FTJ138" s="571"/>
      <c r="FTK138" s="571"/>
      <c r="FTL138" s="571"/>
      <c r="FTM138" s="571"/>
      <c r="FTN138" s="571"/>
      <c r="FTO138" s="571"/>
      <c r="FTP138" s="571"/>
      <c r="FTQ138" s="571"/>
      <c r="FTR138" s="571"/>
      <c r="FTS138" s="571"/>
      <c r="FTT138" s="571"/>
      <c r="FTU138" s="571"/>
      <c r="FTV138" s="571"/>
      <c r="FTW138" s="571"/>
      <c r="FTX138" s="571"/>
      <c r="FTY138" s="571"/>
      <c r="FTZ138" s="571"/>
      <c r="FUA138" s="571"/>
      <c r="FUB138" s="571"/>
      <c r="FUC138" s="571"/>
      <c r="FUD138" s="571"/>
      <c r="FUE138" s="571"/>
      <c r="FUF138" s="571"/>
      <c r="FUG138" s="571"/>
      <c r="FUH138" s="571"/>
      <c r="FUI138" s="571"/>
      <c r="FUJ138" s="571"/>
      <c r="FUK138" s="571"/>
      <c r="FUL138" s="571"/>
      <c r="FUM138" s="571"/>
      <c r="FUN138" s="571"/>
      <c r="FUO138" s="571"/>
      <c r="FUP138" s="571"/>
      <c r="FUQ138" s="571"/>
      <c r="FUR138" s="571"/>
      <c r="FUS138" s="571"/>
      <c r="FUT138" s="571"/>
      <c r="FUU138" s="571"/>
      <c r="FUV138" s="571"/>
      <c r="FUW138" s="571"/>
      <c r="FUX138" s="571"/>
      <c r="FUY138" s="571"/>
      <c r="FUZ138" s="571"/>
      <c r="FVA138" s="571"/>
      <c r="FVB138" s="571"/>
      <c r="FVC138" s="571"/>
      <c r="FVD138" s="571"/>
      <c r="FVE138" s="571"/>
      <c r="FVF138" s="571"/>
      <c r="FVG138" s="571"/>
      <c r="FVH138" s="571"/>
      <c r="FVI138" s="571"/>
      <c r="FVJ138" s="571"/>
      <c r="FVK138" s="571"/>
      <c r="FVL138" s="571"/>
      <c r="FVM138" s="571"/>
      <c r="FVN138" s="571"/>
      <c r="FVO138" s="571"/>
      <c r="FVP138" s="571"/>
      <c r="FVQ138" s="571"/>
      <c r="FVR138" s="571"/>
      <c r="FVS138" s="571"/>
      <c r="FVT138" s="571"/>
      <c r="FVU138" s="571"/>
      <c r="FVV138" s="571"/>
      <c r="FVW138" s="571"/>
      <c r="FVX138" s="571"/>
      <c r="FVY138" s="571"/>
      <c r="FVZ138" s="571"/>
      <c r="FWA138" s="571"/>
      <c r="FWB138" s="571"/>
      <c r="FWC138" s="571"/>
      <c r="FWD138" s="571"/>
      <c r="FWE138" s="571"/>
      <c r="FWF138" s="571"/>
      <c r="FWG138" s="571"/>
      <c r="FWH138" s="571"/>
      <c r="FWI138" s="571"/>
      <c r="FWJ138" s="571"/>
      <c r="FWK138" s="571"/>
      <c r="FWL138" s="571"/>
      <c r="FWM138" s="571"/>
      <c r="FWN138" s="571"/>
      <c r="FWO138" s="571"/>
      <c r="FWP138" s="571"/>
      <c r="FWQ138" s="571"/>
      <c r="FWR138" s="571"/>
      <c r="FWS138" s="571"/>
      <c r="FWT138" s="571"/>
      <c r="FWU138" s="571"/>
      <c r="FWV138" s="571"/>
      <c r="FWW138" s="571"/>
      <c r="FWX138" s="571"/>
      <c r="FWY138" s="571"/>
      <c r="FWZ138" s="571"/>
      <c r="FXA138" s="571"/>
      <c r="FXB138" s="571"/>
      <c r="FXC138" s="571"/>
      <c r="FXD138" s="571"/>
      <c r="FXE138" s="571"/>
      <c r="FXF138" s="571"/>
      <c r="FXG138" s="571"/>
      <c r="FXH138" s="571"/>
      <c r="FXI138" s="571"/>
      <c r="FXJ138" s="571"/>
      <c r="FXK138" s="571"/>
      <c r="FXL138" s="571"/>
      <c r="FXM138" s="571"/>
      <c r="FXN138" s="571"/>
      <c r="FXO138" s="571"/>
      <c r="FXP138" s="571"/>
      <c r="FXQ138" s="571"/>
      <c r="FXR138" s="571"/>
      <c r="FXS138" s="571"/>
      <c r="FXT138" s="571"/>
      <c r="FXU138" s="571"/>
      <c r="FXV138" s="571"/>
      <c r="FXW138" s="571"/>
      <c r="FXX138" s="571"/>
      <c r="FXY138" s="571"/>
      <c r="FXZ138" s="571"/>
      <c r="FYA138" s="571"/>
      <c r="FYB138" s="571"/>
      <c r="FYC138" s="571"/>
      <c r="FYD138" s="571"/>
      <c r="FYE138" s="571"/>
      <c r="FYF138" s="571"/>
      <c r="FYG138" s="571"/>
      <c r="FYH138" s="571"/>
      <c r="FYI138" s="571"/>
      <c r="FYJ138" s="571"/>
      <c r="FYK138" s="571"/>
      <c r="FYL138" s="571"/>
      <c r="FYM138" s="571"/>
      <c r="FYN138" s="571"/>
      <c r="FYO138" s="571"/>
      <c r="FYP138" s="571"/>
      <c r="FYQ138" s="571"/>
      <c r="FYR138" s="571"/>
      <c r="FYS138" s="571"/>
      <c r="FYT138" s="571"/>
      <c r="FYU138" s="571"/>
      <c r="FYV138" s="571"/>
      <c r="FYW138" s="571"/>
      <c r="FYX138" s="571"/>
      <c r="FYY138" s="571"/>
      <c r="FYZ138" s="571"/>
      <c r="FZA138" s="571"/>
      <c r="FZB138" s="571"/>
      <c r="FZC138" s="571"/>
      <c r="FZD138" s="571"/>
      <c r="FZE138" s="571"/>
      <c r="FZF138" s="571"/>
      <c r="FZG138" s="571"/>
      <c r="FZH138" s="571"/>
      <c r="FZI138" s="571"/>
      <c r="FZJ138" s="571"/>
      <c r="FZK138" s="571"/>
      <c r="FZL138" s="571"/>
      <c r="FZM138" s="571"/>
      <c r="FZN138" s="571"/>
      <c r="FZO138" s="571"/>
      <c r="FZP138" s="571"/>
      <c r="FZQ138" s="571"/>
      <c r="FZR138" s="571"/>
      <c r="FZS138" s="571"/>
      <c r="FZT138" s="571"/>
      <c r="FZU138" s="571"/>
      <c r="FZV138" s="571"/>
      <c r="FZW138" s="571"/>
      <c r="FZX138" s="571"/>
      <c r="FZY138" s="571"/>
      <c r="FZZ138" s="571"/>
      <c r="GAA138" s="571"/>
      <c r="GAB138" s="571"/>
      <c r="GAC138" s="571"/>
      <c r="GAD138" s="571"/>
      <c r="GAE138" s="571"/>
      <c r="GAF138" s="571"/>
      <c r="GAG138" s="571"/>
      <c r="GAH138" s="571"/>
      <c r="GAI138" s="571"/>
      <c r="GAJ138" s="571"/>
      <c r="GAK138" s="571"/>
      <c r="GAL138" s="571"/>
      <c r="GAM138" s="571"/>
      <c r="GAN138" s="571"/>
      <c r="GAO138" s="571"/>
      <c r="GAP138" s="571"/>
      <c r="GAQ138" s="571"/>
      <c r="GAR138" s="571"/>
      <c r="GAS138" s="571"/>
      <c r="GAT138" s="571"/>
      <c r="GAU138" s="571"/>
      <c r="GAV138" s="571"/>
      <c r="GAW138" s="571"/>
      <c r="GAX138" s="571"/>
      <c r="GAY138" s="571"/>
      <c r="GAZ138" s="571"/>
      <c r="GBA138" s="571"/>
      <c r="GBB138" s="571"/>
      <c r="GBC138" s="571"/>
      <c r="GBD138" s="571"/>
      <c r="GBE138" s="571"/>
      <c r="GBF138" s="571"/>
      <c r="GBG138" s="571"/>
      <c r="GBH138" s="571"/>
      <c r="GBI138" s="571"/>
      <c r="GBJ138" s="571"/>
      <c r="GBK138" s="571"/>
      <c r="GBL138" s="571"/>
      <c r="GBM138" s="571"/>
      <c r="GBN138" s="571"/>
      <c r="GBO138" s="571"/>
      <c r="GBP138" s="571"/>
      <c r="GBQ138" s="571"/>
      <c r="GBR138" s="571"/>
      <c r="GBS138" s="571"/>
      <c r="GBT138" s="571"/>
      <c r="GBU138" s="571"/>
      <c r="GBV138" s="571"/>
      <c r="GBW138" s="571"/>
      <c r="GBX138" s="571"/>
      <c r="GBY138" s="571"/>
      <c r="GBZ138" s="571"/>
      <c r="GCA138" s="571"/>
      <c r="GCB138" s="571"/>
      <c r="GCC138" s="571"/>
      <c r="GCD138" s="571"/>
      <c r="GCE138" s="571"/>
      <c r="GCF138" s="571"/>
      <c r="GCG138" s="571"/>
      <c r="GCH138" s="571"/>
      <c r="GCI138" s="571"/>
      <c r="GCJ138" s="571"/>
      <c r="GCK138" s="571"/>
      <c r="GCL138" s="571"/>
      <c r="GCM138" s="571"/>
      <c r="GCN138" s="571"/>
      <c r="GCO138" s="571"/>
      <c r="GCP138" s="571"/>
      <c r="GCQ138" s="571"/>
      <c r="GCR138" s="571"/>
      <c r="GCS138" s="571"/>
      <c r="GCT138" s="571"/>
      <c r="GCU138" s="571"/>
      <c r="GCV138" s="571"/>
      <c r="GCW138" s="571"/>
      <c r="GCX138" s="571"/>
      <c r="GCY138" s="571"/>
      <c r="GCZ138" s="571"/>
      <c r="GDA138" s="571"/>
      <c r="GDB138" s="571"/>
      <c r="GDC138" s="571"/>
      <c r="GDD138" s="571"/>
      <c r="GDE138" s="571"/>
      <c r="GDF138" s="571"/>
      <c r="GDG138" s="571"/>
      <c r="GDH138" s="571"/>
      <c r="GDI138" s="571"/>
      <c r="GDJ138" s="571"/>
      <c r="GDK138" s="571"/>
      <c r="GDL138" s="571"/>
      <c r="GDM138" s="571"/>
      <c r="GDN138" s="571"/>
      <c r="GDO138" s="571"/>
      <c r="GDP138" s="571"/>
      <c r="GDQ138" s="571"/>
      <c r="GDR138" s="571"/>
      <c r="GDS138" s="571"/>
      <c r="GDT138" s="571"/>
      <c r="GDU138" s="571"/>
      <c r="GDV138" s="571"/>
      <c r="GDW138" s="571"/>
      <c r="GDX138" s="571"/>
      <c r="GDY138" s="571"/>
      <c r="GDZ138" s="571"/>
      <c r="GEA138" s="571"/>
      <c r="GEB138" s="571"/>
      <c r="GEC138" s="571"/>
      <c r="GED138" s="571"/>
      <c r="GEE138" s="571"/>
      <c r="GEF138" s="571"/>
      <c r="GEG138" s="571"/>
      <c r="GEH138" s="571"/>
      <c r="GEI138" s="571"/>
      <c r="GEJ138" s="571"/>
      <c r="GEK138" s="571"/>
      <c r="GEL138" s="571"/>
      <c r="GEM138" s="571"/>
      <c r="GEN138" s="571"/>
      <c r="GEO138" s="571"/>
      <c r="GEP138" s="571"/>
      <c r="GEQ138" s="571"/>
      <c r="GER138" s="571"/>
      <c r="GES138" s="571"/>
      <c r="GET138" s="571"/>
      <c r="GEU138" s="571"/>
      <c r="GEV138" s="571"/>
      <c r="GEW138" s="571"/>
      <c r="GEX138" s="571"/>
      <c r="GEY138" s="571"/>
      <c r="GEZ138" s="571"/>
      <c r="GFA138" s="571"/>
      <c r="GFB138" s="571"/>
      <c r="GFC138" s="571"/>
      <c r="GFD138" s="571"/>
      <c r="GFE138" s="571"/>
      <c r="GFF138" s="571"/>
      <c r="GFG138" s="571"/>
      <c r="GFH138" s="571"/>
      <c r="GFI138" s="571"/>
      <c r="GFJ138" s="571"/>
      <c r="GFK138" s="571"/>
      <c r="GFL138" s="571"/>
      <c r="GFM138" s="571"/>
      <c r="GFN138" s="571"/>
      <c r="GFO138" s="571"/>
      <c r="GFP138" s="571"/>
      <c r="GFQ138" s="571"/>
      <c r="GFR138" s="571"/>
      <c r="GFS138" s="571"/>
      <c r="GFT138" s="571"/>
      <c r="GFU138" s="571"/>
      <c r="GFV138" s="571"/>
      <c r="GFW138" s="571"/>
      <c r="GFX138" s="571"/>
      <c r="GFY138" s="571"/>
      <c r="GFZ138" s="571"/>
      <c r="GGA138" s="571"/>
      <c r="GGB138" s="571"/>
      <c r="GGC138" s="571"/>
      <c r="GGD138" s="571"/>
      <c r="GGE138" s="571"/>
      <c r="GGF138" s="571"/>
      <c r="GGG138" s="571"/>
      <c r="GGH138" s="571"/>
      <c r="GGI138" s="571"/>
      <c r="GGJ138" s="571"/>
      <c r="GGK138" s="571"/>
      <c r="GGL138" s="571"/>
      <c r="GGM138" s="571"/>
      <c r="GGN138" s="571"/>
      <c r="GGO138" s="571"/>
      <c r="GGP138" s="571"/>
      <c r="GGQ138" s="571"/>
      <c r="GGR138" s="571"/>
      <c r="GGS138" s="571"/>
      <c r="GGT138" s="571"/>
      <c r="GGU138" s="571"/>
      <c r="GGV138" s="571"/>
      <c r="GGW138" s="571"/>
      <c r="GGX138" s="571"/>
      <c r="GGY138" s="571"/>
      <c r="GGZ138" s="571"/>
      <c r="GHA138" s="571"/>
      <c r="GHB138" s="571"/>
      <c r="GHC138" s="571"/>
      <c r="GHD138" s="571"/>
      <c r="GHE138" s="571"/>
      <c r="GHF138" s="571"/>
      <c r="GHG138" s="571"/>
      <c r="GHH138" s="571"/>
      <c r="GHI138" s="571"/>
      <c r="GHJ138" s="571"/>
      <c r="GHK138" s="571"/>
      <c r="GHL138" s="571"/>
      <c r="GHM138" s="571"/>
      <c r="GHN138" s="571"/>
      <c r="GHO138" s="571"/>
      <c r="GHP138" s="571"/>
      <c r="GHQ138" s="571"/>
      <c r="GHR138" s="571"/>
      <c r="GHS138" s="571"/>
      <c r="GHT138" s="571"/>
      <c r="GHU138" s="571"/>
      <c r="GHV138" s="571"/>
      <c r="GHW138" s="571"/>
      <c r="GHX138" s="571"/>
      <c r="GHY138" s="571"/>
      <c r="GHZ138" s="571"/>
      <c r="GIA138" s="571"/>
      <c r="GIB138" s="571"/>
      <c r="GIC138" s="571"/>
      <c r="GID138" s="571"/>
      <c r="GIE138" s="571"/>
      <c r="GIF138" s="571"/>
      <c r="GIG138" s="571"/>
      <c r="GIH138" s="571"/>
      <c r="GII138" s="571"/>
      <c r="GIJ138" s="571"/>
      <c r="GIK138" s="571"/>
      <c r="GIL138" s="571"/>
      <c r="GIM138" s="571"/>
      <c r="GIN138" s="571"/>
      <c r="GIO138" s="571"/>
      <c r="GIP138" s="571"/>
      <c r="GIQ138" s="571"/>
      <c r="GIR138" s="571"/>
      <c r="GIS138" s="571"/>
      <c r="GIT138" s="571"/>
      <c r="GIU138" s="571"/>
      <c r="GIV138" s="571"/>
      <c r="GIW138" s="571"/>
      <c r="GIX138" s="571"/>
      <c r="GIY138" s="571"/>
      <c r="GIZ138" s="571"/>
      <c r="GJA138" s="571"/>
      <c r="GJB138" s="571"/>
      <c r="GJC138" s="571"/>
      <c r="GJD138" s="571"/>
      <c r="GJE138" s="571"/>
      <c r="GJF138" s="571"/>
      <c r="GJG138" s="571"/>
      <c r="GJH138" s="571"/>
      <c r="GJI138" s="571"/>
      <c r="GJJ138" s="571"/>
      <c r="GJK138" s="571"/>
      <c r="GJL138" s="571"/>
      <c r="GJM138" s="571"/>
      <c r="GJN138" s="571"/>
      <c r="GJO138" s="571"/>
      <c r="GJP138" s="571"/>
      <c r="GJQ138" s="571"/>
      <c r="GJR138" s="571"/>
      <c r="GJS138" s="571"/>
      <c r="GJT138" s="571"/>
      <c r="GJU138" s="571"/>
      <c r="GJV138" s="571"/>
      <c r="GJW138" s="571"/>
      <c r="GJX138" s="571"/>
      <c r="GJY138" s="571"/>
      <c r="GJZ138" s="571"/>
      <c r="GKA138" s="571"/>
      <c r="GKB138" s="571"/>
      <c r="GKC138" s="571"/>
      <c r="GKD138" s="571"/>
      <c r="GKE138" s="571"/>
      <c r="GKF138" s="571"/>
      <c r="GKG138" s="571"/>
      <c r="GKH138" s="571"/>
      <c r="GKI138" s="571"/>
      <c r="GKJ138" s="571"/>
      <c r="GKK138" s="571"/>
      <c r="GKL138" s="571"/>
      <c r="GKM138" s="571"/>
      <c r="GKN138" s="571"/>
      <c r="GKO138" s="571"/>
      <c r="GKP138" s="571"/>
      <c r="GKQ138" s="571"/>
      <c r="GKR138" s="571"/>
      <c r="GKS138" s="571"/>
      <c r="GKT138" s="571"/>
      <c r="GKU138" s="571"/>
      <c r="GKV138" s="571"/>
      <c r="GKW138" s="571"/>
      <c r="GKX138" s="571"/>
      <c r="GKY138" s="571"/>
      <c r="GKZ138" s="571"/>
      <c r="GLA138" s="571"/>
      <c r="GLB138" s="571"/>
      <c r="GLC138" s="571"/>
      <c r="GLD138" s="571"/>
      <c r="GLE138" s="571"/>
      <c r="GLF138" s="571"/>
      <c r="GLG138" s="571"/>
      <c r="GLH138" s="571"/>
      <c r="GLI138" s="571"/>
      <c r="GLJ138" s="571"/>
      <c r="GLK138" s="571"/>
      <c r="GLL138" s="571"/>
      <c r="GLM138" s="571"/>
      <c r="GLN138" s="571"/>
      <c r="GLO138" s="571"/>
      <c r="GLP138" s="571"/>
      <c r="GLQ138" s="571"/>
      <c r="GLR138" s="571"/>
      <c r="GLS138" s="571"/>
      <c r="GLT138" s="571"/>
      <c r="GLU138" s="571"/>
      <c r="GLV138" s="571"/>
      <c r="GLW138" s="571"/>
      <c r="GLX138" s="571"/>
      <c r="GLY138" s="571"/>
      <c r="GLZ138" s="571"/>
      <c r="GMA138" s="571"/>
      <c r="GMB138" s="571"/>
      <c r="GMC138" s="571"/>
      <c r="GMD138" s="571"/>
      <c r="GME138" s="571"/>
      <c r="GMF138" s="571"/>
      <c r="GMG138" s="571"/>
      <c r="GMH138" s="571"/>
      <c r="GMI138" s="571"/>
      <c r="GMJ138" s="571"/>
      <c r="GMK138" s="571"/>
      <c r="GML138" s="571"/>
      <c r="GMM138" s="571"/>
      <c r="GMN138" s="571"/>
      <c r="GMO138" s="571"/>
      <c r="GMP138" s="571"/>
      <c r="GMQ138" s="571"/>
      <c r="GMR138" s="571"/>
      <c r="GMS138" s="571"/>
      <c r="GMT138" s="571"/>
      <c r="GMU138" s="571"/>
      <c r="GMV138" s="571"/>
      <c r="GMW138" s="571"/>
      <c r="GMX138" s="571"/>
      <c r="GMY138" s="571"/>
      <c r="GMZ138" s="571"/>
      <c r="GNA138" s="571"/>
      <c r="GNB138" s="571"/>
      <c r="GNC138" s="571"/>
      <c r="GND138" s="571"/>
      <c r="GNE138" s="571"/>
      <c r="GNF138" s="571"/>
      <c r="GNG138" s="571"/>
      <c r="GNH138" s="571"/>
      <c r="GNI138" s="571"/>
      <c r="GNJ138" s="571"/>
      <c r="GNK138" s="571"/>
      <c r="GNL138" s="571"/>
      <c r="GNM138" s="571"/>
      <c r="GNN138" s="571"/>
      <c r="GNO138" s="571"/>
      <c r="GNP138" s="571"/>
      <c r="GNQ138" s="571"/>
      <c r="GNR138" s="571"/>
      <c r="GNS138" s="571"/>
      <c r="GNT138" s="571"/>
      <c r="GNU138" s="571"/>
      <c r="GNV138" s="571"/>
      <c r="GNW138" s="571"/>
      <c r="GNX138" s="571"/>
      <c r="GNY138" s="571"/>
      <c r="GNZ138" s="571"/>
      <c r="GOA138" s="571"/>
      <c r="GOB138" s="571"/>
      <c r="GOC138" s="571"/>
      <c r="GOD138" s="571"/>
      <c r="GOE138" s="571"/>
      <c r="GOF138" s="571"/>
      <c r="GOG138" s="571"/>
      <c r="GOH138" s="571"/>
      <c r="GOI138" s="571"/>
      <c r="GOJ138" s="571"/>
      <c r="GOK138" s="571"/>
      <c r="GOL138" s="571"/>
      <c r="GOM138" s="571"/>
      <c r="GON138" s="571"/>
      <c r="GOO138" s="571"/>
      <c r="GOP138" s="571"/>
      <c r="GOQ138" s="571"/>
      <c r="GOR138" s="571"/>
      <c r="GOS138" s="571"/>
      <c r="GOT138" s="571"/>
      <c r="GOU138" s="571"/>
      <c r="GOV138" s="571"/>
      <c r="GOW138" s="571"/>
      <c r="GOX138" s="571"/>
      <c r="GOY138" s="571"/>
      <c r="GOZ138" s="571"/>
      <c r="GPA138" s="571"/>
      <c r="GPB138" s="571"/>
      <c r="GPC138" s="571"/>
      <c r="GPD138" s="571"/>
      <c r="GPE138" s="571"/>
      <c r="GPF138" s="571"/>
      <c r="GPG138" s="571"/>
      <c r="GPH138" s="571"/>
      <c r="GPI138" s="571"/>
      <c r="GPJ138" s="571"/>
      <c r="GPK138" s="571"/>
      <c r="GPL138" s="571"/>
      <c r="GPM138" s="571"/>
      <c r="GPN138" s="571"/>
      <c r="GPO138" s="571"/>
      <c r="GPP138" s="571"/>
      <c r="GPQ138" s="571"/>
      <c r="GPR138" s="571"/>
      <c r="GPS138" s="571"/>
      <c r="GPT138" s="571"/>
      <c r="GPU138" s="571"/>
      <c r="GPV138" s="571"/>
      <c r="GPW138" s="571"/>
      <c r="GPX138" s="571"/>
      <c r="GPY138" s="571"/>
      <c r="GPZ138" s="571"/>
      <c r="GQA138" s="571"/>
      <c r="GQB138" s="571"/>
      <c r="GQC138" s="571"/>
      <c r="GQD138" s="571"/>
      <c r="GQE138" s="571"/>
      <c r="GQF138" s="571"/>
      <c r="GQG138" s="571"/>
      <c r="GQH138" s="571"/>
      <c r="GQI138" s="571"/>
      <c r="GQJ138" s="571"/>
      <c r="GQK138" s="571"/>
      <c r="GQL138" s="571"/>
      <c r="GQM138" s="571"/>
      <c r="GQN138" s="571"/>
      <c r="GQO138" s="571"/>
      <c r="GQP138" s="571"/>
      <c r="GQQ138" s="571"/>
      <c r="GQR138" s="571"/>
      <c r="GQS138" s="571"/>
      <c r="GQT138" s="571"/>
      <c r="GQU138" s="571"/>
      <c r="GQV138" s="571"/>
      <c r="GQW138" s="571"/>
      <c r="GQX138" s="571"/>
      <c r="GQY138" s="571"/>
      <c r="GQZ138" s="571"/>
      <c r="GRA138" s="571"/>
      <c r="GRB138" s="571"/>
      <c r="GRC138" s="571"/>
      <c r="GRD138" s="571"/>
      <c r="GRE138" s="571"/>
      <c r="GRF138" s="571"/>
      <c r="GRG138" s="571"/>
      <c r="GRH138" s="571"/>
      <c r="GRI138" s="571"/>
      <c r="GRJ138" s="571"/>
      <c r="GRK138" s="571"/>
      <c r="GRL138" s="571"/>
      <c r="GRM138" s="571"/>
      <c r="GRN138" s="571"/>
      <c r="GRO138" s="571"/>
      <c r="GRP138" s="571"/>
      <c r="GRQ138" s="571"/>
      <c r="GRR138" s="571"/>
      <c r="GRS138" s="571"/>
      <c r="GRT138" s="571"/>
      <c r="GRU138" s="571"/>
      <c r="GRV138" s="571"/>
      <c r="GRW138" s="571"/>
      <c r="GRX138" s="571"/>
      <c r="GRY138" s="571"/>
      <c r="GRZ138" s="571"/>
      <c r="GSA138" s="571"/>
      <c r="GSB138" s="571"/>
      <c r="GSC138" s="571"/>
      <c r="GSD138" s="571"/>
      <c r="GSE138" s="571"/>
      <c r="GSF138" s="571"/>
      <c r="GSG138" s="571"/>
      <c r="GSH138" s="571"/>
      <c r="GSI138" s="571"/>
      <c r="GSJ138" s="571"/>
      <c r="GSK138" s="571"/>
      <c r="GSL138" s="571"/>
      <c r="GSM138" s="571"/>
      <c r="GSN138" s="571"/>
      <c r="GSO138" s="571"/>
      <c r="GSP138" s="571"/>
      <c r="GSQ138" s="571"/>
      <c r="GSR138" s="571"/>
      <c r="GSS138" s="571"/>
      <c r="GST138" s="571"/>
      <c r="GSU138" s="571"/>
      <c r="GSV138" s="571"/>
      <c r="GSW138" s="571"/>
      <c r="GSX138" s="571"/>
      <c r="GSY138" s="571"/>
      <c r="GSZ138" s="571"/>
      <c r="GTA138" s="571"/>
      <c r="GTB138" s="571"/>
      <c r="GTC138" s="571"/>
      <c r="GTD138" s="571"/>
      <c r="GTE138" s="571"/>
      <c r="GTF138" s="571"/>
      <c r="GTG138" s="571"/>
      <c r="GTH138" s="571"/>
      <c r="GTI138" s="571"/>
      <c r="GTJ138" s="571"/>
      <c r="GTK138" s="571"/>
      <c r="GTL138" s="571"/>
      <c r="GTM138" s="571"/>
      <c r="GTN138" s="571"/>
      <c r="GTO138" s="571"/>
      <c r="GTP138" s="571"/>
      <c r="GTQ138" s="571"/>
      <c r="GTR138" s="571"/>
      <c r="GTS138" s="571"/>
      <c r="GTT138" s="571"/>
      <c r="GTU138" s="571"/>
      <c r="GTV138" s="571"/>
      <c r="GTW138" s="571"/>
      <c r="GTX138" s="571"/>
      <c r="GTY138" s="571"/>
      <c r="GTZ138" s="571"/>
      <c r="GUA138" s="571"/>
      <c r="GUB138" s="571"/>
      <c r="GUC138" s="571"/>
      <c r="GUD138" s="571"/>
      <c r="GUE138" s="571"/>
      <c r="GUF138" s="571"/>
      <c r="GUG138" s="571"/>
      <c r="GUH138" s="571"/>
      <c r="GUI138" s="571"/>
      <c r="GUJ138" s="571"/>
      <c r="GUK138" s="571"/>
      <c r="GUL138" s="571"/>
      <c r="GUM138" s="571"/>
      <c r="GUN138" s="571"/>
      <c r="GUO138" s="571"/>
      <c r="GUP138" s="571"/>
      <c r="GUQ138" s="571"/>
      <c r="GUR138" s="571"/>
      <c r="GUS138" s="571"/>
      <c r="GUT138" s="571"/>
      <c r="GUU138" s="571"/>
      <c r="GUV138" s="571"/>
      <c r="GUW138" s="571"/>
      <c r="GUX138" s="571"/>
      <c r="GUY138" s="571"/>
      <c r="GUZ138" s="571"/>
      <c r="GVA138" s="571"/>
      <c r="GVB138" s="571"/>
      <c r="GVC138" s="571"/>
      <c r="GVD138" s="571"/>
      <c r="GVE138" s="571"/>
      <c r="GVF138" s="571"/>
      <c r="GVG138" s="571"/>
      <c r="GVH138" s="571"/>
      <c r="GVI138" s="571"/>
      <c r="GVJ138" s="571"/>
      <c r="GVK138" s="571"/>
      <c r="GVL138" s="571"/>
      <c r="GVM138" s="571"/>
      <c r="GVN138" s="571"/>
      <c r="GVO138" s="571"/>
      <c r="GVP138" s="571"/>
      <c r="GVQ138" s="571"/>
      <c r="GVR138" s="571"/>
      <c r="GVS138" s="571"/>
      <c r="GVT138" s="571"/>
      <c r="GVU138" s="571"/>
      <c r="GVV138" s="571"/>
      <c r="GVW138" s="571"/>
      <c r="GVX138" s="571"/>
      <c r="GVY138" s="571"/>
      <c r="GVZ138" s="571"/>
      <c r="GWA138" s="571"/>
      <c r="GWB138" s="571"/>
      <c r="GWC138" s="571"/>
      <c r="GWD138" s="571"/>
      <c r="GWE138" s="571"/>
      <c r="GWF138" s="571"/>
      <c r="GWG138" s="571"/>
      <c r="GWH138" s="571"/>
      <c r="GWI138" s="571"/>
      <c r="GWJ138" s="571"/>
      <c r="GWK138" s="571"/>
      <c r="GWL138" s="571"/>
      <c r="GWM138" s="571"/>
      <c r="GWN138" s="571"/>
      <c r="GWO138" s="571"/>
      <c r="GWP138" s="571"/>
      <c r="GWQ138" s="571"/>
      <c r="GWR138" s="571"/>
      <c r="GWS138" s="571"/>
      <c r="GWT138" s="571"/>
      <c r="GWU138" s="571"/>
      <c r="GWV138" s="571"/>
      <c r="GWW138" s="571"/>
      <c r="GWX138" s="571"/>
      <c r="GWY138" s="571"/>
      <c r="GWZ138" s="571"/>
      <c r="GXA138" s="571"/>
      <c r="GXB138" s="571"/>
      <c r="GXC138" s="571"/>
      <c r="GXD138" s="571"/>
      <c r="GXE138" s="571"/>
      <c r="GXF138" s="571"/>
      <c r="GXG138" s="571"/>
      <c r="GXH138" s="571"/>
      <c r="GXI138" s="571"/>
      <c r="GXJ138" s="571"/>
      <c r="GXK138" s="571"/>
      <c r="GXL138" s="571"/>
      <c r="GXM138" s="571"/>
      <c r="GXN138" s="571"/>
      <c r="GXO138" s="571"/>
      <c r="GXP138" s="571"/>
      <c r="GXQ138" s="571"/>
      <c r="GXR138" s="571"/>
      <c r="GXS138" s="571"/>
      <c r="GXT138" s="571"/>
      <c r="GXU138" s="571"/>
      <c r="GXV138" s="571"/>
      <c r="GXW138" s="571"/>
      <c r="GXX138" s="571"/>
      <c r="GXY138" s="571"/>
      <c r="GXZ138" s="571"/>
      <c r="GYA138" s="571"/>
      <c r="GYB138" s="571"/>
      <c r="GYC138" s="571"/>
      <c r="GYD138" s="571"/>
      <c r="GYE138" s="571"/>
      <c r="GYF138" s="571"/>
      <c r="GYG138" s="571"/>
      <c r="GYH138" s="571"/>
      <c r="GYI138" s="571"/>
      <c r="GYJ138" s="571"/>
      <c r="GYK138" s="571"/>
      <c r="GYL138" s="571"/>
      <c r="GYM138" s="571"/>
      <c r="GYN138" s="571"/>
      <c r="GYO138" s="571"/>
      <c r="GYP138" s="571"/>
      <c r="GYQ138" s="571"/>
      <c r="GYR138" s="571"/>
      <c r="GYS138" s="571"/>
      <c r="GYT138" s="571"/>
      <c r="GYU138" s="571"/>
      <c r="GYV138" s="571"/>
      <c r="GYW138" s="571"/>
      <c r="GYX138" s="571"/>
      <c r="GYY138" s="571"/>
      <c r="GYZ138" s="571"/>
      <c r="GZA138" s="571"/>
      <c r="GZB138" s="571"/>
      <c r="GZC138" s="571"/>
      <c r="GZD138" s="571"/>
      <c r="GZE138" s="571"/>
      <c r="GZF138" s="571"/>
      <c r="GZG138" s="571"/>
      <c r="GZH138" s="571"/>
      <c r="GZI138" s="571"/>
      <c r="GZJ138" s="571"/>
      <c r="GZK138" s="571"/>
      <c r="GZL138" s="571"/>
      <c r="GZM138" s="571"/>
      <c r="GZN138" s="571"/>
      <c r="GZO138" s="571"/>
      <c r="GZP138" s="571"/>
      <c r="GZQ138" s="571"/>
      <c r="GZR138" s="571"/>
      <c r="GZS138" s="571"/>
      <c r="GZT138" s="571"/>
      <c r="GZU138" s="571"/>
      <c r="GZV138" s="571"/>
      <c r="GZW138" s="571"/>
      <c r="GZX138" s="571"/>
      <c r="GZY138" s="571"/>
      <c r="GZZ138" s="571"/>
      <c r="HAA138" s="571"/>
      <c r="HAB138" s="571"/>
      <c r="HAC138" s="571"/>
      <c r="HAD138" s="571"/>
      <c r="HAE138" s="571"/>
      <c r="HAF138" s="571"/>
      <c r="HAG138" s="571"/>
      <c r="HAH138" s="571"/>
      <c r="HAI138" s="571"/>
      <c r="HAJ138" s="571"/>
      <c r="HAK138" s="571"/>
      <c r="HAL138" s="571"/>
      <c r="HAM138" s="571"/>
      <c r="HAN138" s="571"/>
      <c r="HAO138" s="571"/>
      <c r="HAP138" s="571"/>
      <c r="HAQ138" s="571"/>
      <c r="HAR138" s="571"/>
      <c r="HAS138" s="571"/>
      <c r="HAT138" s="571"/>
      <c r="HAU138" s="571"/>
      <c r="HAV138" s="571"/>
      <c r="HAW138" s="571"/>
      <c r="HAX138" s="571"/>
      <c r="HAY138" s="571"/>
      <c r="HAZ138" s="571"/>
      <c r="HBA138" s="571"/>
      <c r="HBB138" s="571"/>
      <c r="HBC138" s="571"/>
      <c r="HBD138" s="571"/>
      <c r="HBE138" s="571"/>
      <c r="HBF138" s="571"/>
      <c r="HBG138" s="571"/>
      <c r="HBH138" s="571"/>
      <c r="HBI138" s="571"/>
      <c r="HBJ138" s="571"/>
      <c r="HBK138" s="571"/>
      <c r="HBL138" s="571"/>
      <c r="HBM138" s="571"/>
      <c r="HBN138" s="571"/>
      <c r="HBO138" s="571"/>
      <c r="HBP138" s="571"/>
      <c r="HBQ138" s="571"/>
      <c r="HBR138" s="571"/>
      <c r="HBS138" s="571"/>
      <c r="HBT138" s="571"/>
      <c r="HBU138" s="571"/>
      <c r="HBV138" s="571"/>
      <c r="HBW138" s="571"/>
      <c r="HBX138" s="571"/>
      <c r="HBY138" s="571"/>
      <c r="HBZ138" s="571"/>
      <c r="HCA138" s="571"/>
      <c r="HCB138" s="571"/>
      <c r="HCC138" s="571"/>
      <c r="HCD138" s="571"/>
      <c r="HCE138" s="571"/>
      <c r="HCF138" s="571"/>
      <c r="HCG138" s="571"/>
      <c r="HCH138" s="571"/>
      <c r="HCI138" s="571"/>
      <c r="HCJ138" s="571"/>
      <c r="HCK138" s="571"/>
      <c r="HCL138" s="571"/>
      <c r="HCM138" s="571"/>
      <c r="HCN138" s="571"/>
      <c r="HCO138" s="571"/>
      <c r="HCP138" s="571"/>
      <c r="HCQ138" s="571"/>
      <c r="HCR138" s="571"/>
      <c r="HCS138" s="571"/>
      <c r="HCT138" s="571"/>
      <c r="HCU138" s="571"/>
      <c r="HCV138" s="571"/>
      <c r="HCW138" s="571"/>
      <c r="HCX138" s="571"/>
      <c r="HCY138" s="571"/>
      <c r="HCZ138" s="571"/>
      <c r="HDA138" s="571"/>
      <c r="HDB138" s="571"/>
      <c r="HDC138" s="571"/>
      <c r="HDD138" s="571"/>
      <c r="HDE138" s="571"/>
      <c r="HDF138" s="571"/>
      <c r="HDG138" s="571"/>
      <c r="HDH138" s="571"/>
      <c r="HDI138" s="571"/>
      <c r="HDJ138" s="571"/>
      <c r="HDK138" s="571"/>
      <c r="HDL138" s="571"/>
      <c r="HDM138" s="571"/>
      <c r="HDN138" s="571"/>
      <c r="HDO138" s="571"/>
      <c r="HDP138" s="571"/>
      <c r="HDQ138" s="571"/>
      <c r="HDR138" s="571"/>
      <c r="HDS138" s="571"/>
      <c r="HDT138" s="571"/>
      <c r="HDU138" s="571"/>
      <c r="HDV138" s="571"/>
      <c r="HDW138" s="571"/>
      <c r="HDX138" s="571"/>
      <c r="HDY138" s="571"/>
      <c r="HDZ138" s="571"/>
      <c r="HEA138" s="571"/>
      <c r="HEB138" s="571"/>
      <c r="HEC138" s="571"/>
      <c r="HED138" s="571"/>
      <c r="HEE138" s="571"/>
      <c r="HEF138" s="571"/>
      <c r="HEG138" s="571"/>
      <c r="HEH138" s="571"/>
      <c r="HEI138" s="571"/>
      <c r="HEJ138" s="571"/>
      <c r="HEK138" s="571"/>
      <c r="HEL138" s="571"/>
      <c r="HEM138" s="571"/>
      <c r="HEN138" s="571"/>
      <c r="HEO138" s="571"/>
      <c r="HEP138" s="571"/>
      <c r="HEQ138" s="571"/>
      <c r="HER138" s="571"/>
      <c r="HES138" s="571"/>
      <c r="HET138" s="571"/>
      <c r="HEU138" s="571"/>
      <c r="HEV138" s="571"/>
      <c r="HEW138" s="571"/>
      <c r="HEX138" s="571"/>
      <c r="HEY138" s="571"/>
      <c r="HEZ138" s="571"/>
      <c r="HFA138" s="571"/>
      <c r="HFB138" s="571"/>
      <c r="HFC138" s="571"/>
      <c r="HFD138" s="571"/>
      <c r="HFE138" s="571"/>
      <c r="HFF138" s="571"/>
      <c r="HFG138" s="571"/>
      <c r="HFH138" s="571"/>
      <c r="HFI138" s="571"/>
      <c r="HFJ138" s="571"/>
      <c r="HFK138" s="571"/>
      <c r="HFL138" s="571"/>
      <c r="HFM138" s="571"/>
      <c r="HFN138" s="571"/>
      <c r="HFO138" s="571"/>
      <c r="HFP138" s="571"/>
      <c r="HFQ138" s="571"/>
      <c r="HFR138" s="571"/>
      <c r="HFS138" s="571"/>
      <c r="HFT138" s="571"/>
      <c r="HFU138" s="571"/>
      <c r="HFV138" s="571"/>
      <c r="HFW138" s="571"/>
      <c r="HFX138" s="571"/>
      <c r="HFY138" s="571"/>
      <c r="HFZ138" s="571"/>
      <c r="HGA138" s="571"/>
      <c r="HGB138" s="571"/>
      <c r="HGC138" s="571"/>
      <c r="HGD138" s="571"/>
      <c r="HGE138" s="571"/>
      <c r="HGF138" s="571"/>
      <c r="HGG138" s="571"/>
      <c r="HGH138" s="571"/>
      <c r="HGI138" s="571"/>
      <c r="HGJ138" s="571"/>
      <c r="HGK138" s="571"/>
      <c r="HGL138" s="571"/>
      <c r="HGM138" s="571"/>
      <c r="HGN138" s="571"/>
      <c r="HGO138" s="571"/>
      <c r="HGP138" s="571"/>
      <c r="HGQ138" s="571"/>
      <c r="HGR138" s="571"/>
      <c r="HGS138" s="571"/>
      <c r="HGT138" s="571"/>
      <c r="HGU138" s="571"/>
      <c r="HGV138" s="571"/>
      <c r="HGW138" s="571"/>
      <c r="HGX138" s="571"/>
      <c r="HGY138" s="571"/>
      <c r="HGZ138" s="571"/>
      <c r="HHA138" s="571"/>
      <c r="HHB138" s="571"/>
      <c r="HHC138" s="571"/>
      <c r="HHD138" s="571"/>
      <c r="HHE138" s="571"/>
      <c r="HHF138" s="571"/>
      <c r="HHG138" s="571"/>
      <c r="HHH138" s="571"/>
      <c r="HHI138" s="571"/>
      <c r="HHJ138" s="571"/>
      <c r="HHK138" s="571"/>
      <c r="HHL138" s="571"/>
      <c r="HHM138" s="571"/>
      <c r="HHN138" s="571"/>
      <c r="HHO138" s="571"/>
      <c r="HHP138" s="571"/>
      <c r="HHQ138" s="571"/>
      <c r="HHR138" s="571"/>
      <c r="HHS138" s="571"/>
      <c r="HHT138" s="571"/>
      <c r="HHU138" s="571"/>
      <c r="HHV138" s="571"/>
      <c r="HHW138" s="571"/>
      <c r="HHX138" s="571"/>
      <c r="HHY138" s="571"/>
      <c r="HHZ138" s="571"/>
      <c r="HIA138" s="571"/>
      <c r="HIB138" s="571"/>
      <c r="HIC138" s="571"/>
      <c r="HID138" s="571"/>
      <c r="HIE138" s="571"/>
      <c r="HIF138" s="571"/>
      <c r="HIG138" s="571"/>
      <c r="HIH138" s="571"/>
      <c r="HII138" s="571"/>
      <c r="HIJ138" s="571"/>
      <c r="HIK138" s="571"/>
      <c r="HIL138" s="571"/>
      <c r="HIM138" s="571"/>
      <c r="HIN138" s="571"/>
      <c r="HIO138" s="571"/>
      <c r="HIP138" s="571"/>
      <c r="HIQ138" s="571"/>
      <c r="HIR138" s="571"/>
      <c r="HIS138" s="571"/>
      <c r="HIT138" s="571"/>
      <c r="HIU138" s="571"/>
      <c r="HIV138" s="571"/>
      <c r="HIW138" s="571"/>
      <c r="HIX138" s="571"/>
      <c r="HIY138" s="571"/>
      <c r="HIZ138" s="571"/>
      <c r="HJA138" s="571"/>
      <c r="HJB138" s="571"/>
      <c r="HJC138" s="571"/>
      <c r="HJD138" s="571"/>
      <c r="HJE138" s="571"/>
      <c r="HJF138" s="571"/>
      <c r="HJG138" s="571"/>
      <c r="HJH138" s="571"/>
      <c r="HJI138" s="571"/>
      <c r="HJJ138" s="571"/>
      <c r="HJK138" s="571"/>
      <c r="HJL138" s="571"/>
      <c r="HJM138" s="571"/>
      <c r="HJN138" s="571"/>
      <c r="HJO138" s="571"/>
      <c r="HJP138" s="571"/>
      <c r="HJQ138" s="571"/>
      <c r="HJR138" s="571"/>
      <c r="HJS138" s="571"/>
      <c r="HJT138" s="571"/>
      <c r="HJU138" s="571"/>
      <c r="HJV138" s="571"/>
      <c r="HJW138" s="571"/>
      <c r="HJX138" s="571"/>
      <c r="HJY138" s="571"/>
      <c r="HJZ138" s="571"/>
      <c r="HKA138" s="571"/>
      <c r="HKB138" s="571"/>
      <c r="HKC138" s="571"/>
      <c r="HKD138" s="571"/>
      <c r="HKE138" s="571"/>
      <c r="HKF138" s="571"/>
      <c r="HKG138" s="571"/>
      <c r="HKH138" s="571"/>
      <c r="HKI138" s="571"/>
      <c r="HKJ138" s="571"/>
      <c r="HKK138" s="571"/>
      <c r="HKL138" s="571"/>
      <c r="HKM138" s="571"/>
      <c r="HKN138" s="571"/>
      <c r="HKO138" s="571"/>
      <c r="HKP138" s="571"/>
      <c r="HKQ138" s="571"/>
      <c r="HKR138" s="571"/>
      <c r="HKS138" s="571"/>
      <c r="HKT138" s="571"/>
      <c r="HKU138" s="571"/>
      <c r="HKV138" s="571"/>
      <c r="HKW138" s="571"/>
      <c r="HKX138" s="571"/>
      <c r="HKY138" s="571"/>
      <c r="HKZ138" s="571"/>
      <c r="HLA138" s="571"/>
      <c r="HLB138" s="571"/>
      <c r="HLC138" s="571"/>
      <c r="HLD138" s="571"/>
      <c r="HLE138" s="571"/>
      <c r="HLF138" s="571"/>
      <c r="HLG138" s="571"/>
      <c r="HLH138" s="571"/>
      <c r="HLI138" s="571"/>
      <c r="HLJ138" s="571"/>
      <c r="HLK138" s="571"/>
      <c r="HLL138" s="571"/>
      <c r="HLM138" s="571"/>
      <c r="HLN138" s="571"/>
      <c r="HLO138" s="571"/>
      <c r="HLP138" s="571"/>
      <c r="HLQ138" s="571"/>
      <c r="HLR138" s="571"/>
      <c r="HLS138" s="571"/>
      <c r="HLT138" s="571"/>
      <c r="HLU138" s="571"/>
      <c r="HLV138" s="571"/>
      <c r="HLW138" s="571"/>
      <c r="HLX138" s="571"/>
      <c r="HLY138" s="571"/>
      <c r="HLZ138" s="571"/>
      <c r="HMA138" s="571"/>
      <c r="HMB138" s="571"/>
      <c r="HMC138" s="571"/>
      <c r="HMD138" s="571"/>
      <c r="HME138" s="571"/>
      <c r="HMF138" s="571"/>
      <c r="HMG138" s="571"/>
      <c r="HMH138" s="571"/>
      <c r="HMI138" s="571"/>
      <c r="HMJ138" s="571"/>
      <c r="HMK138" s="571"/>
      <c r="HML138" s="571"/>
      <c r="HMM138" s="571"/>
      <c r="HMN138" s="571"/>
      <c r="HMO138" s="571"/>
      <c r="HMP138" s="571"/>
      <c r="HMQ138" s="571"/>
      <c r="HMR138" s="571"/>
      <c r="HMS138" s="571"/>
      <c r="HMT138" s="571"/>
      <c r="HMU138" s="571"/>
      <c r="HMV138" s="571"/>
      <c r="HMW138" s="571"/>
      <c r="HMX138" s="571"/>
      <c r="HMY138" s="571"/>
      <c r="HMZ138" s="571"/>
      <c r="HNA138" s="571"/>
      <c r="HNB138" s="571"/>
      <c r="HNC138" s="571"/>
      <c r="HND138" s="571"/>
      <c r="HNE138" s="571"/>
      <c r="HNF138" s="571"/>
      <c r="HNG138" s="571"/>
      <c r="HNH138" s="571"/>
      <c r="HNI138" s="571"/>
      <c r="HNJ138" s="571"/>
      <c r="HNK138" s="571"/>
      <c r="HNL138" s="571"/>
      <c r="HNM138" s="571"/>
      <c r="HNN138" s="571"/>
      <c r="HNO138" s="571"/>
      <c r="HNP138" s="571"/>
      <c r="HNQ138" s="571"/>
      <c r="HNR138" s="571"/>
      <c r="HNS138" s="571"/>
      <c r="HNT138" s="571"/>
      <c r="HNU138" s="571"/>
      <c r="HNV138" s="571"/>
      <c r="HNW138" s="571"/>
      <c r="HNX138" s="571"/>
      <c r="HNY138" s="571"/>
      <c r="HNZ138" s="571"/>
      <c r="HOA138" s="571"/>
      <c r="HOB138" s="571"/>
      <c r="HOC138" s="571"/>
      <c r="HOD138" s="571"/>
      <c r="HOE138" s="571"/>
      <c r="HOF138" s="571"/>
      <c r="HOG138" s="571"/>
      <c r="HOH138" s="571"/>
      <c r="HOI138" s="571"/>
      <c r="HOJ138" s="571"/>
      <c r="HOK138" s="571"/>
      <c r="HOL138" s="571"/>
      <c r="HOM138" s="571"/>
      <c r="HON138" s="571"/>
      <c r="HOO138" s="571"/>
      <c r="HOP138" s="571"/>
      <c r="HOQ138" s="571"/>
      <c r="HOR138" s="571"/>
      <c r="HOS138" s="571"/>
      <c r="HOT138" s="571"/>
      <c r="HOU138" s="571"/>
      <c r="HOV138" s="571"/>
      <c r="HOW138" s="571"/>
      <c r="HOX138" s="571"/>
      <c r="HOY138" s="571"/>
      <c r="HOZ138" s="571"/>
      <c r="HPA138" s="571"/>
      <c r="HPB138" s="571"/>
      <c r="HPC138" s="571"/>
      <c r="HPD138" s="571"/>
      <c r="HPE138" s="571"/>
      <c r="HPF138" s="571"/>
      <c r="HPG138" s="571"/>
      <c r="HPH138" s="571"/>
      <c r="HPI138" s="571"/>
      <c r="HPJ138" s="571"/>
      <c r="HPK138" s="571"/>
      <c r="HPL138" s="571"/>
      <c r="HPM138" s="571"/>
      <c r="HPN138" s="571"/>
      <c r="HPO138" s="571"/>
      <c r="HPP138" s="571"/>
      <c r="HPQ138" s="571"/>
      <c r="HPR138" s="571"/>
      <c r="HPS138" s="571"/>
      <c r="HPT138" s="571"/>
      <c r="HPU138" s="571"/>
      <c r="HPV138" s="571"/>
      <c r="HPW138" s="571"/>
      <c r="HPX138" s="571"/>
      <c r="HPY138" s="571"/>
      <c r="HPZ138" s="571"/>
      <c r="HQA138" s="571"/>
      <c r="HQB138" s="571"/>
      <c r="HQC138" s="571"/>
      <c r="HQD138" s="571"/>
      <c r="HQE138" s="571"/>
      <c r="HQF138" s="571"/>
      <c r="HQG138" s="571"/>
      <c r="HQH138" s="571"/>
      <c r="HQI138" s="571"/>
      <c r="HQJ138" s="571"/>
      <c r="HQK138" s="571"/>
      <c r="HQL138" s="571"/>
      <c r="HQM138" s="571"/>
      <c r="HQN138" s="571"/>
      <c r="HQO138" s="571"/>
      <c r="HQP138" s="571"/>
      <c r="HQQ138" s="571"/>
      <c r="HQR138" s="571"/>
      <c r="HQS138" s="571"/>
      <c r="HQT138" s="571"/>
      <c r="HQU138" s="571"/>
      <c r="HQV138" s="571"/>
      <c r="HQW138" s="571"/>
      <c r="HQX138" s="571"/>
      <c r="HQY138" s="571"/>
      <c r="HQZ138" s="571"/>
      <c r="HRA138" s="571"/>
      <c r="HRB138" s="571"/>
      <c r="HRC138" s="571"/>
      <c r="HRD138" s="571"/>
      <c r="HRE138" s="571"/>
      <c r="HRF138" s="571"/>
      <c r="HRG138" s="571"/>
      <c r="HRH138" s="571"/>
      <c r="HRI138" s="571"/>
      <c r="HRJ138" s="571"/>
      <c r="HRK138" s="571"/>
      <c r="HRL138" s="571"/>
      <c r="HRM138" s="571"/>
      <c r="HRN138" s="571"/>
      <c r="HRO138" s="571"/>
      <c r="HRP138" s="571"/>
      <c r="HRQ138" s="571"/>
      <c r="HRR138" s="571"/>
      <c r="HRS138" s="571"/>
      <c r="HRT138" s="571"/>
      <c r="HRU138" s="571"/>
      <c r="HRV138" s="571"/>
      <c r="HRW138" s="571"/>
      <c r="HRX138" s="571"/>
      <c r="HRY138" s="571"/>
      <c r="HRZ138" s="571"/>
      <c r="HSA138" s="571"/>
      <c r="HSB138" s="571"/>
      <c r="HSC138" s="571"/>
      <c r="HSD138" s="571"/>
      <c r="HSE138" s="571"/>
      <c r="HSF138" s="571"/>
      <c r="HSG138" s="571"/>
      <c r="HSH138" s="571"/>
      <c r="HSI138" s="571"/>
      <c r="HSJ138" s="571"/>
      <c r="HSK138" s="571"/>
      <c r="HSL138" s="571"/>
      <c r="HSM138" s="571"/>
      <c r="HSN138" s="571"/>
      <c r="HSO138" s="571"/>
      <c r="HSP138" s="571"/>
      <c r="HSQ138" s="571"/>
      <c r="HSR138" s="571"/>
      <c r="HSS138" s="571"/>
      <c r="HST138" s="571"/>
      <c r="HSU138" s="571"/>
      <c r="HSV138" s="571"/>
      <c r="HSW138" s="571"/>
      <c r="HSX138" s="571"/>
      <c r="HSY138" s="571"/>
      <c r="HSZ138" s="571"/>
      <c r="HTA138" s="571"/>
      <c r="HTB138" s="571"/>
      <c r="HTC138" s="571"/>
      <c r="HTD138" s="571"/>
      <c r="HTE138" s="571"/>
      <c r="HTF138" s="571"/>
      <c r="HTG138" s="571"/>
      <c r="HTH138" s="571"/>
      <c r="HTI138" s="571"/>
      <c r="HTJ138" s="571"/>
      <c r="HTK138" s="571"/>
      <c r="HTL138" s="571"/>
      <c r="HTM138" s="571"/>
      <c r="HTN138" s="571"/>
      <c r="HTO138" s="571"/>
      <c r="HTP138" s="571"/>
      <c r="HTQ138" s="571"/>
      <c r="HTR138" s="571"/>
      <c r="HTS138" s="571"/>
      <c r="HTT138" s="571"/>
      <c r="HTU138" s="571"/>
      <c r="HTV138" s="571"/>
      <c r="HTW138" s="571"/>
      <c r="HTX138" s="571"/>
      <c r="HTY138" s="571"/>
      <c r="HTZ138" s="571"/>
      <c r="HUA138" s="571"/>
      <c r="HUB138" s="571"/>
      <c r="HUC138" s="571"/>
      <c r="HUD138" s="571"/>
      <c r="HUE138" s="571"/>
      <c r="HUF138" s="571"/>
      <c r="HUG138" s="571"/>
      <c r="HUH138" s="571"/>
      <c r="HUI138" s="571"/>
      <c r="HUJ138" s="571"/>
      <c r="HUK138" s="571"/>
      <c r="HUL138" s="571"/>
      <c r="HUM138" s="571"/>
      <c r="HUN138" s="571"/>
      <c r="HUO138" s="571"/>
      <c r="HUP138" s="571"/>
      <c r="HUQ138" s="571"/>
      <c r="HUR138" s="571"/>
      <c r="HUS138" s="571"/>
      <c r="HUT138" s="571"/>
      <c r="HUU138" s="571"/>
      <c r="HUV138" s="571"/>
      <c r="HUW138" s="571"/>
      <c r="HUX138" s="571"/>
      <c r="HUY138" s="571"/>
      <c r="HUZ138" s="571"/>
      <c r="HVA138" s="571"/>
      <c r="HVB138" s="571"/>
      <c r="HVC138" s="571"/>
      <c r="HVD138" s="571"/>
      <c r="HVE138" s="571"/>
      <c r="HVF138" s="571"/>
      <c r="HVG138" s="571"/>
      <c r="HVH138" s="571"/>
      <c r="HVI138" s="571"/>
      <c r="HVJ138" s="571"/>
      <c r="HVK138" s="571"/>
      <c r="HVL138" s="571"/>
      <c r="HVM138" s="571"/>
      <c r="HVN138" s="571"/>
      <c r="HVO138" s="571"/>
      <c r="HVP138" s="571"/>
      <c r="HVQ138" s="571"/>
      <c r="HVR138" s="571"/>
      <c r="HVS138" s="571"/>
      <c r="HVT138" s="571"/>
      <c r="HVU138" s="571"/>
      <c r="HVV138" s="571"/>
      <c r="HVW138" s="571"/>
      <c r="HVX138" s="571"/>
      <c r="HVY138" s="571"/>
      <c r="HVZ138" s="571"/>
      <c r="HWA138" s="571"/>
      <c r="HWB138" s="571"/>
      <c r="HWC138" s="571"/>
      <c r="HWD138" s="571"/>
      <c r="HWE138" s="571"/>
      <c r="HWF138" s="571"/>
      <c r="HWG138" s="571"/>
      <c r="HWH138" s="571"/>
      <c r="HWI138" s="571"/>
      <c r="HWJ138" s="571"/>
      <c r="HWK138" s="571"/>
      <c r="HWL138" s="571"/>
      <c r="HWM138" s="571"/>
      <c r="HWN138" s="571"/>
      <c r="HWO138" s="571"/>
      <c r="HWP138" s="571"/>
      <c r="HWQ138" s="571"/>
      <c r="HWR138" s="571"/>
      <c r="HWS138" s="571"/>
      <c r="HWT138" s="571"/>
      <c r="HWU138" s="571"/>
      <c r="HWV138" s="571"/>
      <c r="HWW138" s="571"/>
      <c r="HWX138" s="571"/>
      <c r="HWY138" s="571"/>
      <c r="HWZ138" s="571"/>
      <c r="HXA138" s="571"/>
      <c r="HXB138" s="571"/>
      <c r="HXC138" s="571"/>
      <c r="HXD138" s="571"/>
      <c r="HXE138" s="571"/>
      <c r="HXF138" s="571"/>
      <c r="HXG138" s="571"/>
      <c r="HXH138" s="571"/>
      <c r="HXI138" s="571"/>
      <c r="HXJ138" s="571"/>
      <c r="HXK138" s="571"/>
      <c r="HXL138" s="571"/>
      <c r="HXM138" s="571"/>
      <c r="HXN138" s="571"/>
      <c r="HXO138" s="571"/>
      <c r="HXP138" s="571"/>
      <c r="HXQ138" s="571"/>
      <c r="HXR138" s="571"/>
      <c r="HXS138" s="571"/>
      <c r="HXT138" s="571"/>
      <c r="HXU138" s="571"/>
      <c r="HXV138" s="571"/>
      <c r="HXW138" s="571"/>
      <c r="HXX138" s="571"/>
      <c r="HXY138" s="571"/>
      <c r="HXZ138" s="571"/>
      <c r="HYA138" s="571"/>
      <c r="HYB138" s="571"/>
      <c r="HYC138" s="571"/>
      <c r="HYD138" s="571"/>
      <c r="HYE138" s="571"/>
      <c r="HYF138" s="571"/>
      <c r="HYG138" s="571"/>
      <c r="HYH138" s="571"/>
      <c r="HYI138" s="571"/>
      <c r="HYJ138" s="571"/>
      <c r="HYK138" s="571"/>
      <c r="HYL138" s="571"/>
      <c r="HYM138" s="571"/>
      <c r="HYN138" s="571"/>
      <c r="HYO138" s="571"/>
      <c r="HYP138" s="571"/>
      <c r="HYQ138" s="571"/>
      <c r="HYR138" s="571"/>
      <c r="HYS138" s="571"/>
      <c r="HYT138" s="571"/>
      <c r="HYU138" s="571"/>
      <c r="HYV138" s="571"/>
      <c r="HYW138" s="571"/>
      <c r="HYX138" s="571"/>
      <c r="HYY138" s="571"/>
      <c r="HYZ138" s="571"/>
      <c r="HZA138" s="571"/>
      <c r="HZB138" s="571"/>
      <c r="HZC138" s="571"/>
      <c r="HZD138" s="571"/>
      <c r="HZE138" s="571"/>
      <c r="HZF138" s="571"/>
      <c r="HZG138" s="571"/>
      <c r="HZH138" s="571"/>
      <c r="HZI138" s="571"/>
      <c r="HZJ138" s="571"/>
      <c r="HZK138" s="571"/>
      <c r="HZL138" s="571"/>
      <c r="HZM138" s="571"/>
      <c r="HZN138" s="571"/>
      <c r="HZO138" s="571"/>
      <c r="HZP138" s="571"/>
      <c r="HZQ138" s="571"/>
      <c r="HZR138" s="571"/>
      <c r="HZS138" s="571"/>
      <c r="HZT138" s="571"/>
      <c r="HZU138" s="571"/>
      <c r="HZV138" s="571"/>
      <c r="HZW138" s="571"/>
      <c r="HZX138" s="571"/>
      <c r="HZY138" s="571"/>
      <c r="HZZ138" s="571"/>
      <c r="IAA138" s="571"/>
      <c r="IAB138" s="571"/>
      <c r="IAC138" s="571"/>
      <c r="IAD138" s="571"/>
      <c r="IAE138" s="571"/>
      <c r="IAF138" s="571"/>
      <c r="IAG138" s="571"/>
      <c r="IAH138" s="571"/>
      <c r="IAI138" s="571"/>
      <c r="IAJ138" s="571"/>
      <c r="IAK138" s="571"/>
      <c r="IAL138" s="571"/>
      <c r="IAM138" s="571"/>
      <c r="IAN138" s="571"/>
      <c r="IAO138" s="571"/>
      <c r="IAP138" s="571"/>
      <c r="IAQ138" s="571"/>
      <c r="IAR138" s="571"/>
      <c r="IAS138" s="571"/>
      <c r="IAT138" s="571"/>
      <c r="IAU138" s="571"/>
      <c r="IAV138" s="571"/>
      <c r="IAW138" s="571"/>
      <c r="IAX138" s="571"/>
      <c r="IAY138" s="571"/>
      <c r="IAZ138" s="571"/>
      <c r="IBA138" s="571"/>
      <c r="IBB138" s="571"/>
      <c r="IBC138" s="571"/>
      <c r="IBD138" s="571"/>
      <c r="IBE138" s="571"/>
      <c r="IBF138" s="571"/>
      <c r="IBG138" s="571"/>
      <c r="IBH138" s="571"/>
      <c r="IBI138" s="571"/>
      <c r="IBJ138" s="571"/>
      <c r="IBK138" s="571"/>
      <c r="IBL138" s="571"/>
      <c r="IBM138" s="571"/>
      <c r="IBN138" s="571"/>
      <c r="IBO138" s="571"/>
      <c r="IBP138" s="571"/>
      <c r="IBQ138" s="571"/>
      <c r="IBR138" s="571"/>
      <c r="IBS138" s="571"/>
      <c r="IBT138" s="571"/>
      <c r="IBU138" s="571"/>
      <c r="IBV138" s="571"/>
      <c r="IBW138" s="571"/>
      <c r="IBX138" s="571"/>
      <c r="IBY138" s="571"/>
      <c r="IBZ138" s="571"/>
      <c r="ICA138" s="571"/>
      <c r="ICB138" s="571"/>
      <c r="ICC138" s="571"/>
      <c r="ICD138" s="571"/>
      <c r="ICE138" s="571"/>
      <c r="ICF138" s="571"/>
      <c r="ICG138" s="571"/>
      <c r="ICH138" s="571"/>
      <c r="ICI138" s="571"/>
      <c r="ICJ138" s="571"/>
      <c r="ICK138" s="571"/>
      <c r="ICL138" s="571"/>
      <c r="ICM138" s="571"/>
      <c r="ICN138" s="571"/>
      <c r="ICO138" s="571"/>
      <c r="ICP138" s="571"/>
      <c r="ICQ138" s="571"/>
      <c r="ICR138" s="571"/>
      <c r="ICS138" s="571"/>
      <c r="ICT138" s="571"/>
      <c r="ICU138" s="571"/>
      <c r="ICV138" s="571"/>
      <c r="ICW138" s="571"/>
      <c r="ICX138" s="571"/>
      <c r="ICY138" s="571"/>
      <c r="ICZ138" s="571"/>
      <c r="IDA138" s="571"/>
      <c r="IDB138" s="571"/>
      <c r="IDC138" s="571"/>
      <c r="IDD138" s="571"/>
      <c r="IDE138" s="571"/>
      <c r="IDF138" s="571"/>
      <c r="IDG138" s="571"/>
      <c r="IDH138" s="571"/>
      <c r="IDI138" s="571"/>
      <c r="IDJ138" s="571"/>
      <c r="IDK138" s="571"/>
      <c r="IDL138" s="571"/>
      <c r="IDM138" s="571"/>
      <c r="IDN138" s="571"/>
      <c r="IDO138" s="571"/>
      <c r="IDP138" s="571"/>
      <c r="IDQ138" s="571"/>
      <c r="IDR138" s="571"/>
      <c r="IDS138" s="571"/>
      <c r="IDT138" s="571"/>
      <c r="IDU138" s="571"/>
      <c r="IDV138" s="571"/>
      <c r="IDW138" s="571"/>
      <c r="IDX138" s="571"/>
      <c r="IDY138" s="571"/>
      <c r="IDZ138" s="571"/>
      <c r="IEA138" s="571"/>
      <c r="IEB138" s="571"/>
      <c r="IEC138" s="571"/>
      <c r="IED138" s="571"/>
      <c r="IEE138" s="571"/>
      <c r="IEF138" s="571"/>
      <c r="IEG138" s="571"/>
      <c r="IEH138" s="571"/>
      <c r="IEI138" s="571"/>
      <c r="IEJ138" s="571"/>
      <c r="IEK138" s="571"/>
      <c r="IEL138" s="571"/>
      <c r="IEM138" s="571"/>
      <c r="IEN138" s="571"/>
      <c r="IEO138" s="571"/>
      <c r="IEP138" s="571"/>
      <c r="IEQ138" s="571"/>
      <c r="IER138" s="571"/>
      <c r="IES138" s="571"/>
      <c r="IET138" s="571"/>
      <c r="IEU138" s="571"/>
      <c r="IEV138" s="571"/>
      <c r="IEW138" s="571"/>
      <c r="IEX138" s="571"/>
      <c r="IEY138" s="571"/>
      <c r="IEZ138" s="571"/>
      <c r="IFA138" s="571"/>
      <c r="IFB138" s="571"/>
      <c r="IFC138" s="571"/>
      <c r="IFD138" s="571"/>
      <c r="IFE138" s="571"/>
      <c r="IFF138" s="571"/>
      <c r="IFG138" s="571"/>
      <c r="IFH138" s="571"/>
      <c r="IFI138" s="571"/>
      <c r="IFJ138" s="571"/>
      <c r="IFK138" s="571"/>
      <c r="IFL138" s="571"/>
      <c r="IFM138" s="571"/>
      <c r="IFN138" s="571"/>
      <c r="IFO138" s="571"/>
      <c r="IFP138" s="571"/>
      <c r="IFQ138" s="571"/>
      <c r="IFR138" s="571"/>
      <c r="IFS138" s="571"/>
      <c r="IFT138" s="571"/>
      <c r="IFU138" s="571"/>
      <c r="IFV138" s="571"/>
      <c r="IFW138" s="571"/>
      <c r="IFX138" s="571"/>
      <c r="IFY138" s="571"/>
      <c r="IFZ138" s="571"/>
      <c r="IGA138" s="571"/>
      <c r="IGB138" s="571"/>
      <c r="IGC138" s="571"/>
      <c r="IGD138" s="571"/>
      <c r="IGE138" s="571"/>
      <c r="IGF138" s="571"/>
      <c r="IGG138" s="571"/>
      <c r="IGH138" s="571"/>
      <c r="IGI138" s="571"/>
      <c r="IGJ138" s="571"/>
      <c r="IGK138" s="571"/>
      <c r="IGL138" s="571"/>
      <c r="IGM138" s="571"/>
      <c r="IGN138" s="571"/>
      <c r="IGO138" s="571"/>
      <c r="IGP138" s="571"/>
      <c r="IGQ138" s="571"/>
      <c r="IGR138" s="571"/>
      <c r="IGS138" s="571"/>
      <c r="IGT138" s="571"/>
      <c r="IGU138" s="571"/>
      <c r="IGV138" s="571"/>
      <c r="IGW138" s="571"/>
      <c r="IGX138" s="571"/>
      <c r="IGY138" s="571"/>
      <c r="IGZ138" s="571"/>
      <c r="IHA138" s="571"/>
      <c r="IHB138" s="571"/>
      <c r="IHC138" s="571"/>
      <c r="IHD138" s="571"/>
      <c r="IHE138" s="571"/>
      <c r="IHF138" s="571"/>
      <c r="IHG138" s="571"/>
      <c r="IHH138" s="571"/>
      <c r="IHI138" s="571"/>
      <c r="IHJ138" s="571"/>
      <c r="IHK138" s="571"/>
      <c r="IHL138" s="571"/>
      <c r="IHM138" s="571"/>
      <c r="IHN138" s="571"/>
      <c r="IHO138" s="571"/>
      <c r="IHP138" s="571"/>
      <c r="IHQ138" s="571"/>
      <c r="IHR138" s="571"/>
      <c r="IHS138" s="571"/>
      <c r="IHT138" s="571"/>
      <c r="IHU138" s="571"/>
      <c r="IHV138" s="571"/>
      <c r="IHW138" s="571"/>
      <c r="IHX138" s="571"/>
      <c r="IHY138" s="571"/>
      <c r="IHZ138" s="571"/>
      <c r="IIA138" s="571"/>
      <c r="IIB138" s="571"/>
      <c r="IIC138" s="571"/>
      <c r="IID138" s="571"/>
      <c r="IIE138" s="571"/>
      <c r="IIF138" s="571"/>
      <c r="IIG138" s="571"/>
      <c r="IIH138" s="571"/>
      <c r="III138" s="571"/>
      <c r="IIJ138" s="571"/>
      <c r="IIK138" s="571"/>
      <c r="IIL138" s="571"/>
      <c r="IIM138" s="571"/>
      <c r="IIN138" s="571"/>
      <c r="IIO138" s="571"/>
      <c r="IIP138" s="571"/>
      <c r="IIQ138" s="571"/>
      <c r="IIR138" s="571"/>
      <c r="IIS138" s="571"/>
      <c r="IIT138" s="571"/>
      <c r="IIU138" s="571"/>
      <c r="IIV138" s="571"/>
      <c r="IIW138" s="571"/>
      <c r="IIX138" s="571"/>
      <c r="IIY138" s="571"/>
      <c r="IIZ138" s="571"/>
      <c r="IJA138" s="571"/>
      <c r="IJB138" s="571"/>
      <c r="IJC138" s="571"/>
      <c r="IJD138" s="571"/>
      <c r="IJE138" s="571"/>
      <c r="IJF138" s="571"/>
      <c r="IJG138" s="571"/>
      <c r="IJH138" s="571"/>
      <c r="IJI138" s="571"/>
      <c r="IJJ138" s="571"/>
      <c r="IJK138" s="571"/>
      <c r="IJL138" s="571"/>
      <c r="IJM138" s="571"/>
      <c r="IJN138" s="571"/>
      <c r="IJO138" s="571"/>
      <c r="IJP138" s="571"/>
      <c r="IJQ138" s="571"/>
      <c r="IJR138" s="571"/>
      <c r="IJS138" s="571"/>
      <c r="IJT138" s="571"/>
      <c r="IJU138" s="571"/>
      <c r="IJV138" s="571"/>
      <c r="IJW138" s="571"/>
      <c r="IJX138" s="571"/>
      <c r="IJY138" s="571"/>
      <c r="IJZ138" s="571"/>
      <c r="IKA138" s="571"/>
      <c r="IKB138" s="571"/>
      <c r="IKC138" s="571"/>
      <c r="IKD138" s="571"/>
      <c r="IKE138" s="571"/>
      <c r="IKF138" s="571"/>
      <c r="IKG138" s="571"/>
      <c r="IKH138" s="571"/>
      <c r="IKI138" s="571"/>
      <c r="IKJ138" s="571"/>
      <c r="IKK138" s="571"/>
      <c r="IKL138" s="571"/>
      <c r="IKM138" s="571"/>
      <c r="IKN138" s="571"/>
      <c r="IKO138" s="571"/>
      <c r="IKP138" s="571"/>
      <c r="IKQ138" s="571"/>
      <c r="IKR138" s="571"/>
      <c r="IKS138" s="571"/>
      <c r="IKT138" s="571"/>
      <c r="IKU138" s="571"/>
      <c r="IKV138" s="571"/>
      <c r="IKW138" s="571"/>
      <c r="IKX138" s="571"/>
      <c r="IKY138" s="571"/>
      <c r="IKZ138" s="571"/>
      <c r="ILA138" s="571"/>
      <c r="ILB138" s="571"/>
      <c r="ILC138" s="571"/>
      <c r="ILD138" s="571"/>
      <c r="ILE138" s="571"/>
      <c r="ILF138" s="571"/>
      <c r="ILG138" s="571"/>
      <c r="ILH138" s="571"/>
      <c r="ILI138" s="571"/>
      <c r="ILJ138" s="571"/>
      <c r="ILK138" s="571"/>
      <c r="ILL138" s="571"/>
      <c r="ILM138" s="571"/>
      <c r="ILN138" s="571"/>
      <c r="ILO138" s="571"/>
      <c r="ILP138" s="571"/>
      <c r="ILQ138" s="571"/>
      <c r="ILR138" s="571"/>
      <c r="ILS138" s="571"/>
      <c r="ILT138" s="571"/>
      <c r="ILU138" s="571"/>
      <c r="ILV138" s="571"/>
      <c r="ILW138" s="571"/>
      <c r="ILX138" s="571"/>
      <c r="ILY138" s="571"/>
      <c r="ILZ138" s="571"/>
      <c r="IMA138" s="571"/>
      <c r="IMB138" s="571"/>
      <c r="IMC138" s="571"/>
      <c r="IMD138" s="571"/>
      <c r="IME138" s="571"/>
      <c r="IMF138" s="571"/>
      <c r="IMG138" s="571"/>
      <c r="IMH138" s="571"/>
      <c r="IMI138" s="571"/>
      <c r="IMJ138" s="571"/>
      <c r="IMK138" s="571"/>
      <c r="IML138" s="571"/>
      <c r="IMM138" s="571"/>
      <c r="IMN138" s="571"/>
      <c r="IMO138" s="571"/>
      <c r="IMP138" s="571"/>
      <c r="IMQ138" s="571"/>
      <c r="IMR138" s="571"/>
      <c r="IMS138" s="571"/>
      <c r="IMT138" s="571"/>
      <c r="IMU138" s="571"/>
      <c r="IMV138" s="571"/>
      <c r="IMW138" s="571"/>
      <c r="IMX138" s="571"/>
      <c r="IMY138" s="571"/>
      <c r="IMZ138" s="571"/>
      <c r="INA138" s="571"/>
      <c r="INB138" s="571"/>
      <c r="INC138" s="571"/>
      <c r="IND138" s="571"/>
      <c r="INE138" s="571"/>
      <c r="INF138" s="571"/>
      <c r="ING138" s="571"/>
      <c r="INH138" s="571"/>
      <c r="INI138" s="571"/>
      <c r="INJ138" s="571"/>
      <c r="INK138" s="571"/>
      <c r="INL138" s="571"/>
      <c r="INM138" s="571"/>
      <c r="INN138" s="571"/>
      <c r="INO138" s="571"/>
      <c r="INP138" s="571"/>
      <c r="INQ138" s="571"/>
      <c r="INR138" s="571"/>
      <c r="INS138" s="571"/>
      <c r="INT138" s="571"/>
      <c r="INU138" s="571"/>
      <c r="INV138" s="571"/>
      <c r="INW138" s="571"/>
      <c r="INX138" s="571"/>
      <c r="INY138" s="571"/>
      <c r="INZ138" s="571"/>
      <c r="IOA138" s="571"/>
      <c r="IOB138" s="571"/>
      <c r="IOC138" s="571"/>
      <c r="IOD138" s="571"/>
      <c r="IOE138" s="571"/>
      <c r="IOF138" s="571"/>
      <c r="IOG138" s="571"/>
      <c r="IOH138" s="571"/>
      <c r="IOI138" s="571"/>
      <c r="IOJ138" s="571"/>
      <c r="IOK138" s="571"/>
      <c r="IOL138" s="571"/>
      <c r="IOM138" s="571"/>
      <c r="ION138" s="571"/>
      <c r="IOO138" s="571"/>
      <c r="IOP138" s="571"/>
      <c r="IOQ138" s="571"/>
      <c r="IOR138" s="571"/>
      <c r="IOS138" s="571"/>
      <c r="IOT138" s="571"/>
      <c r="IOU138" s="571"/>
      <c r="IOV138" s="571"/>
      <c r="IOW138" s="571"/>
      <c r="IOX138" s="571"/>
      <c r="IOY138" s="571"/>
      <c r="IOZ138" s="571"/>
      <c r="IPA138" s="571"/>
      <c r="IPB138" s="571"/>
      <c r="IPC138" s="571"/>
      <c r="IPD138" s="571"/>
      <c r="IPE138" s="571"/>
      <c r="IPF138" s="571"/>
      <c r="IPG138" s="571"/>
      <c r="IPH138" s="571"/>
      <c r="IPI138" s="571"/>
      <c r="IPJ138" s="571"/>
      <c r="IPK138" s="571"/>
      <c r="IPL138" s="571"/>
      <c r="IPM138" s="571"/>
      <c r="IPN138" s="571"/>
      <c r="IPO138" s="571"/>
      <c r="IPP138" s="571"/>
      <c r="IPQ138" s="571"/>
      <c r="IPR138" s="571"/>
      <c r="IPS138" s="571"/>
      <c r="IPT138" s="571"/>
      <c r="IPU138" s="571"/>
      <c r="IPV138" s="571"/>
      <c r="IPW138" s="571"/>
      <c r="IPX138" s="571"/>
      <c r="IPY138" s="571"/>
      <c r="IPZ138" s="571"/>
      <c r="IQA138" s="571"/>
      <c r="IQB138" s="571"/>
      <c r="IQC138" s="571"/>
      <c r="IQD138" s="571"/>
      <c r="IQE138" s="571"/>
      <c r="IQF138" s="571"/>
      <c r="IQG138" s="571"/>
      <c r="IQH138" s="571"/>
      <c r="IQI138" s="571"/>
      <c r="IQJ138" s="571"/>
      <c r="IQK138" s="571"/>
      <c r="IQL138" s="571"/>
      <c r="IQM138" s="571"/>
      <c r="IQN138" s="571"/>
      <c r="IQO138" s="571"/>
      <c r="IQP138" s="571"/>
      <c r="IQQ138" s="571"/>
      <c r="IQR138" s="571"/>
      <c r="IQS138" s="571"/>
      <c r="IQT138" s="571"/>
      <c r="IQU138" s="571"/>
      <c r="IQV138" s="571"/>
      <c r="IQW138" s="571"/>
      <c r="IQX138" s="571"/>
      <c r="IQY138" s="571"/>
      <c r="IQZ138" s="571"/>
      <c r="IRA138" s="571"/>
      <c r="IRB138" s="571"/>
      <c r="IRC138" s="571"/>
      <c r="IRD138" s="571"/>
      <c r="IRE138" s="571"/>
      <c r="IRF138" s="571"/>
      <c r="IRG138" s="571"/>
      <c r="IRH138" s="571"/>
      <c r="IRI138" s="571"/>
      <c r="IRJ138" s="571"/>
      <c r="IRK138" s="571"/>
      <c r="IRL138" s="571"/>
      <c r="IRM138" s="571"/>
      <c r="IRN138" s="571"/>
      <c r="IRO138" s="571"/>
      <c r="IRP138" s="571"/>
      <c r="IRQ138" s="571"/>
      <c r="IRR138" s="571"/>
      <c r="IRS138" s="571"/>
      <c r="IRT138" s="571"/>
      <c r="IRU138" s="571"/>
      <c r="IRV138" s="571"/>
      <c r="IRW138" s="571"/>
      <c r="IRX138" s="571"/>
      <c r="IRY138" s="571"/>
      <c r="IRZ138" s="571"/>
      <c r="ISA138" s="571"/>
      <c r="ISB138" s="571"/>
      <c r="ISC138" s="571"/>
      <c r="ISD138" s="571"/>
      <c r="ISE138" s="571"/>
      <c r="ISF138" s="571"/>
      <c r="ISG138" s="571"/>
      <c r="ISH138" s="571"/>
      <c r="ISI138" s="571"/>
      <c r="ISJ138" s="571"/>
      <c r="ISK138" s="571"/>
      <c r="ISL138" s="571"/>
      <c r="ISM138" s="571"/>
      <c r="ISN138" s="571"/>
      <c r="ISO138" s="571"/>
      <c r="ISP138" s="571"/>
      <c r="ISQ138" s="571"/>
      <c r="ISR138" s="571"/>
      <c r="ISS138" s="571"/>
      <c r="IST138" s="571"/>
      <c r="ISU138" s="571"/>
      <c r="ISV138" s="571"/>
      <c r="ISW138" s="571"/>
      <c r="ISX138" s="571"/>
      <c r="ISY138" s="571"/>
      <c r="ISZ138" s="571"/>
      <c r="ITA138" s="571"/>
      <c r="ITB138" s="571"/>
      <c r="ITC138" s="571"/>
      <c r="ITD138" s="571"/>
      <c r="ITE138" s="571"/>
      <c r="ITF138" s="571"/>
      <c r="ITG138" s="571"/>
      <c r="ITH138" s="571"/>
      <c r="ITI138" s="571"/>
      <c r="ITJ138" s="571"/>
      <c r="ITK138" s="571"/>
      <c r="ITL138" s="571"/>
      <c r="ITM138" s="571"/>
      <c r="ITN138" s="571"/>
      <c r="ITO138" s="571"/>
      <c r="ITP138" s="571"/>
      <c r="ITQ138" s="571"/>
      <c r="ITR138" s="571"/>
      <c r="ITS138" s="571"/>
      <c r="ITT138" s="571"/>
      <c r="ITU138" s="571"/>
      <c r="ITV138" s="571"/>
      <c r="ITW138" s="571"/>
      <c r="ITX138" s="571"/>
      <c r="ITY138" s="571"/>
      <c r="ITZ138" s="571"/>
      <c r="IUA138" s="571"/>
      <c r="IUB138" s="571"/>
      <c r="IUC138" s="571"/>
      <c r="IUD138" s="571"/>
      <c r="IUE138" s="571"/>
      <c r="IUF138" s="571"/>
      <c r="IUG138" s="571"/>
      <c r="IUH138" s="571"/>
      <c r="IUI138" s="571"/>
      <c r="IUJ138" s="571"/>
      <c r="IUK138" s="571"/>
      <c r="IUL138" s="571"/>
      <c r="IUM138" s="571"/>
      <c r="IUN138" s="571"/>
      <c r="IUO138" s="571"/>
      <c r="IUP138" s="571"/>
      <c r="IUQ138" s="571"/>
      <c r="IUR138" s="571"/>
      <c r="IUS138" s="571"/>
      <c r="IUT138" s="571"/>
      <c r="IUU138" s="571"/>
      <c r="IUV138" s="571"/>
      <c r="IUW138" s="571"/>
      <c r="IUX138" s="571"/>
      <c r="IUY138" s="571"/>
      <c r="IUZ138" s="571"/>
      <c r="IVA138" s="571"/>
      <c r="IVB138" s="571"/>
      <c r="IVC138" s="571"/>
      <c r="IVD138" s="571"/>
      <c r="IVE138" s="571"/>
      <c r="IVF138" s="571"/>
      <c r="IVG138" s="571"/>
      <c r="IVH138" s="571"/>
      <c r="IVI138" s="571"/>
      <c r="IVJ138" s="571"/>
      <c r="IVK138" s="571"/>
      <c r="IVL138" s="571"/>
      <c r="IVM138" s="571"/>
      <c r="IVN138" s="571"/>
      <c r="IVO138" s="571"/>
      <c r="IVP138" s="571"/>
      <c r="IVQ138" s="571"/>
      <c r="IVR138" s="571"/>
      <c r="IVS138" s="571"/>
      <c r="IVT138" s="571"/>
      <c r="IVU138" s="571"/>
      <c r="IVV138" s="571"/>
      <c r="IVW138" s="571"/>
      <c r="IVX138" s="571"/>
      <c r="IVY138" s="571"/>
      <c r="IVZ138" s="571"/>
      <c r="IWA138" s="571"/>
      <c r="IWB138" s="571"/>
      <c r="IWC138" s="571"/>
      <c r="IWD138" s="571"/>
      <c r="IWE138" s="571"/>
      <c r="IWF138" s="571"/>
      <c r="IWG138" s="571"/>
      <c r="IWH138" s="571"/>
      <c r="IWI138" s="571"/>
      <c r="IWJ138" s="571"/>
      <c r="IWK138" s="571"/>
      <c r="IWL138" s="571"/>
      <c r="IWM138" s="571"/>
      <c r="IWN138" s="571"/>
      <c r="IWO138" s="571"/>
      <c r="IWP138" s="571"/>
      <c r="IWQ138" s="571"/>
      <c r="IWR138" s="571"/>
      <c r="IWS138" s="571"/>
      <c r="IWT138" s="571"/>
      <c r="IWU138" s="571"/>
      <c r="IWV138" s="571"/>
      <c r="IWW138" s="571"/>
      <c r="IWX138" s="571"/>
      <c r="IWY138" s="571"/>
      <c r="IWZ138" s="571"/>
      <c r="IXA138" s="571"/>
      <c r="IXB138" s="571"/>
      <c r="IXC138" s="571"/>
      <c r="IXD138" s="571"/>
      <c r="IXE138" s="571"/>
      <c r="IXF138" s="571"/>
      <c r="IXG138" s="571"/>
      <c r="IXH138" s="571"/>
      <c r="IXI138" s="571"/>
      <c r="IXJ138" s="571"/>
      <c r="IXK138" s="571"/>
      <c r="IXL138" s="571"/>
      <c r="IXM138" s="571"/>
      <c r="IXN138" s="571"/>
      <c r="IXO138" s="571"/>
      <c r="IXP138" s="571"/>
      <c r="IXQ138" s="571"/>
      <c r="IXR138" s="571"/>
      <c r="IXS138" s="571"/>
      <c r="IXT138" s="571"/>
      <c r="IXU138" s="571"/>
      <c r="IXV138" s="571"/>
      <c r="IXW138" s="571"/>
      <c r="IXX138" s="571"/>
      <c r="IXY138" s="571"/>
      <c r="IXZ138" s="571"/>
      <c r="IYA138" s="571"/>
      <c r="IYB138" s="571"/>
      <c r="IYC138" s="571"/>
      <c r="IYD138" s="571"/>
      <c r="IYE138" s="571"/>
      <c r="IYF138" s="571"/>
      <c r="IYG138" s="571"/>
      <c r="IYH138" s="571"/>
      <c r="IYI138" s="571"/>
      <c r="IYJ138" s="571"/>
      <c r="IYK138" s="571"/>
      <c r="IYL138" s="571"/>
      <c r="IYM138" s="571"/>
      <c r="IYN138" s="571"/>
      <c r="IYO138" s="571"/>
      <c r="IYP138" s="571"/>
      <c r="IYQ138" s="571"/>
      <c r="IYR138" s="571"/>
      <c r="IYS138" s="571"/>
      <c r="IYT138" s="571"/>
      <c r="IYU138" s="571"/>
      <c r="IYV138" s="571"/>
      <c r="IYW138" s="571"/>
      <c r="IYX138" s="571"/>
      <c r="IYY138" s="571"/>
      <c r="IYZ138" s="571"/>
      <c r="IZA138" s="571"/>
      <c r="IZB138" s="571"/>
      <c r="IZC138" s="571"/>
      <c r="IZD138" s="571"/>
      <c r="IZE138" s="571"/>
      <c r="IZF138" s="571"/>
      <c r="IZG138" s="571"/>
      <c r="IZH138" s="571"/>
      <c r="IZI138" s="571"/>
      <c r="IZJ138" s="571"/>
      <c r="IZK138" s="571"/>
      <c r="IZL138" s="571"/>
      <c r="IZM138" s="571"/>
      <c r="IZN138" s="571"/>
      <c r="IZO138" s="571"/>
      <c r="IZP138" s="571"/>
      <c r="IZQ138" s="571"/>
      <c r="IZR138" s="571"/>
      <c r="IZS138" s="571"/>
      <c r="IZT138" s="571"/>
      <c r="IZU138" s="571"/>
      <c r="IZV138" s="571"/>
      <c r="IZW138" s="571"/>
      <c r="IZX138" s="571"/>
      <c r="IZY138" s="571"/>
      <c r="IZZ138" s="571"/>
      <c r="JAA138" s="571"/>
      <c r="JAB138" s="571"/>
      <c r="JAC138" s="571"/>
      <c r="JAD138" s="571"/>
      <c r="JAE138" s="571"/>
      <c r="JAF138" s="571"/>
      <c r="JAG138" s="571"/>
      <c r="JAH138" s="571"/>
      <c r="JAI138" s="571"/>
      <c r="JAJ138" s="571"/>
      <c r="JAK138" s="571"/>
      <c r="JAL138" s="571"/>
      <c r="JAM138" s="571"/>
      <c r="JAN138" s="571"/>
      <c r="JAO138" s="571"/>
      <c r="JAP138" s="571"/>
      <c r="JAQ138" s="571"/>
      <c r="JAR138" s="571"/>
      <c r="JAS138" s="571"/>
      <c r="JAT138" s="571"/>
      <c r="JAU138" s="571"/>
      <c r="JAV138" s="571"/>
      <c r="JAW138" s="571"/>
      <c r="JAX138" s="571"/>
      <c r="JAY138" s="571"/>
      <c r="JAZ138" s="571"/>
      <c r="JBA138" s="571"/>
      <c r="JBB138" s="571"/>
      <c r="JBC138" s="571"/>
      <c r="JBD138" s="571"/>
      <c r="JBE138" s="571"/>
      <c r="JBF138" s="571"/>
      <c r="JBG138" s="571"/>
      <c r="JBH138" s="571"/>
      <c r="JBI138" s="571"/>
      <c r="JBJ138" s="571"/>
      <c r="JBK138" s="571"/>
      <c r="JBL138" s="571"/>
      <c r="JBM138" s="571"/>
      <c r="JBN138" s="571"/>
      <c r="JBO138" s="571"/>
      <c r="JBP138" s="571"/>
      <c r="JBQ138" s="571"/>
      <c r="JBR138" s="571"/>
      <c r="JBS138" s="571"/>
      <c r="JBT138" s="571"/>
      <c r="JBU138" s="571"/>
      <c r="JBV138" s="571"/>
      <c r="JBW138" s="571"/>
      <c r="JBX138" s="571"/>
      <c r="JBY138" s="571"/>
      <c r="JBZ138" s="571"/>
      <c r="JCA138" s="571"/>
      <c r="JCB138" s="571"/>
      <c r="JCC138" s="571"/>
      <c r="JCD138" s="571"/>
      <c r="JCE138" s="571"/>
      <c r="JCF138" s="571"/>
      <c r="JCG138" s="571"/>
      <c r="JCH138" s="571"/>
      <c r="JCI138" s="571"/>
      <c r="JCJ138" s="571"/>
      <c r="JCK138" s="571"/>
      <c r="JCL138" s="571"/>
      <c r="JCM138" s="571"/>
      <c r="JCN138" s="571"/>
      <c r="JCO138" s="571"/>
      <c r="JCP138" s="571"/>
      <c r="JCQ138" s="571"/>
      <c r="JCR138" s="571"/>
      <c r="JCS138" s="571"/>
      <c r="JCT138" s="571"/>
      <c r="JCU138" s="571"/>
      <c r="JCV138" s="571"/>
      <c r="JCW138" s="571"/>
      <c r="JCX138" s="571"/>
      <c r="JCY138" s="571"/>
      <c r="JCZ138" s="571"/>
      <c r="JDA138" s="571"/>
      <c r="JDB138" s="571"/>
      <c r="JDC138" s="571"/>
      <c r="JDD138" s="571"/>
      <c r="JDE138" s="571"/>
      <c r="JDF138" s="571"/>
      <c r="JDG138" s="571"/>
      <c r="JDH138" s="571"/>
      <c r="JDI138" s="571"/>
      <c r="JDJ138" s="571"/>
      <c r="JDK138" s="571"/>
      <c r="JDL138" s="571"/>
      <c r="JDM138" s="571"/>
      <c r="JDN138" s="571"/>
      <c r="JDO138" s="571"/>
      <c r="JDP138" s="571"/>
      <c r="JDQ138" s="571"/>
      <c r="JDR138" s="571"/>
      <c r="JDS138" s="571"/>
      <c r="JDT138" s="571"/>
      <c r="JDU138" s="571"/>
      <c r="JDV138" s="571"/>
      <c r="JDW138" s="571"/>
      <c r="JDX138" s="571"/>
      <c r="JDY138" s="571"/>
      <c r="JDZ138" s="571"/>
      <c r="JEA138" s="571"/>
      <c r="JEB138" s="571"/>
      <c r="JEC138" s="571"/>
      <c r="JED138" s="571"/>
      <c r="JEE138" s="571"/>
      <c r="JEF138" s="571"/>
      <c r="JEG138" s="571"/>
      <c r="JEH138" s="571"/>
      <c r="JEI138" s="571"/>
      <c r="JEJ138" s="571"/>
      <c r="JEK138" s="571"/>
      <c r="JEL138" s="571"/>
      <c r="JEM138" s="571"/>
      <c r="JEN138" s="571"/>
      <c r="JEO138" s="571"/>
      <c r="JEP138" s="571"/>
      <c r="JEQ138" s="571"/>
      <c r="JER138" s="571"/>
      <c r="JES138" s="571"/>
      <c r="JET138" s="571"/>
      <c r="JEU138" s="571"/>
      <c r="JEV138" s="571"/>
      <c r="JEW138" s="571"/>
      <c r="JEX138" s="571"/>
      <c r="JEY138" s="571"/>
      <c r="JEZ138" s="571"/>
      <c r="JFA138" s="571"/>
      <c r="JFB138" s="571"/>
      <c r="JFC138" s="571"/>
      <c r="JFD138" s="571"/>
      <c r="JFE138" s="571"/>
      <c r="JFF138" s="571"/>
      <c r="JFG138" s="571"/>
      <c r="JFH138" s="571"/>
      <c r="JFI138" s="571"/>
      <c r="JFJ138" s="571"/>
      <c r="JFK138" s="571"/>
      <c r="JFL138" s="571"/>
      <c r="JFM138" s="571"/>
      <c r="JFN138" s="571"/>
      <c r="JFO138" s="571"/>
      <c r="JFP138" s="571"/>
      <c r="JFQ138" s="571"/>
      <c r="JFR138" s="571"/>
      <c r="JFS138" s="571"/>
      <c r="JFT138" s="571"/>
      <c r="JFU138" s="571"/>
      <c r="JFV138" s="571"/>
      <c r="JFW138" s="571"/>
      <c r="JFX138" s="571"/>
      <c r="JFY138" s="571"/>
      <c r="JFZ138" s="571"/>
      <c r="JGA138" s="571"/>
      <c r="JGB138" s="571"/>
      <c r="JGC138" s="571"/>
      <c r="JGD138" s="571"/>
      <c r="JGE138" s="571"/>
      <c r="JGF138" s="571"/>
      <c r="JGG138" s="571"/>
      <c r="JGH138" s="571"/>
      <c r="JGI138" s="571"/>
      <c r="JGJ138" s="571"/>
      <c r="JGK138" s="571"/>
      <c r="JGL138" s="571"/>
      <c r="JGM138" s="571"/>
      <c r="JGN138" s="571"/>
      <c r="JGO138" s="571"/>
      <c r="JGP138" s="571"/>
      <c r="JGQ138" s="571"/>
      <c r="JGR138" s="571"/>
      <c r="JGS138" s="571"/>
      <c r="JGT138" s="571"/>
      <c r="JGU138" s="571"/>
      <c r="JGV138" s="571"/>
      <c r="JGW138" s="571"/>
      <c r="JGX138" s="571"/>
      <c r="JGY138" s="571"/>
      <c r="JGZ138" s="571"/>
      <c r="JHA138" s="571"/>
      <c r="JHB138" s="571"/>
      <c r="JHC138" s="571"/>
      <c r="JHD138" s="571"/>
      <c r="JHE138" s="571"/>
      <c r="JHF138" s="571"/>
      <c r="JHG138" s="571"/>
      <c r="JHH138" s="571"/>
      <c r="JHI138" s="571"/>
      <c r="JHJ138" s="571"/>
      <c r="JHK138" s="571"/>
      <c r="JHL138" s="571"/>
      <c r="JHM138" s="571"/>
      <c r="JHN138" s="571"/>
      <c r="JHO138" s="571"/>
      <c r="JHP138" s="571"/>
      <c r="JHQ138" s="571"/>
      <c r="JHR138" s="571"/>
      <c r="JHS138" s="571"/>
      <c r="JHT138" s="571"/>
      <c r="JHU138" s="571"/>
      <c r="JHV138" s="571"/>
      <c r="JHW138" s="571"/>
      <c r="JHX138" s="571"/>
      <c r="JHY138" s="571"/>
      <c r="JHZ138" s="571"/>
      <c r="JIA138" s="571"/>
      <c r="JIB138" s="571"/>
      <c r="JIC138" s="571"/>
      <c r="JID138" s="571"/>
      <c r="JIE138" s="571"/>
      <c r="JIF138" s="571"/>
      <c r="JIG138" s="571"/>
      <c r="JIH138" s="571"/>
      <c r="JII138" s="571"/>
      <c r="JIJ138" s="571"/>
      <c r="JIK138" s="571"/>
      <c r="JIL138" s="571"/>
      <c r="JIM138" s="571"/>
      <c r="JIN138" s="571"/>
      <c r="JIO138" s="571"/>
      <c r="JIP138" s="571"/>
      <c r="JIQ138" s="571"/>
      <c r="JIR138" s="571"/>
      <c r="JIS138" s="571"/>
      <c r="JIT138" s="571"/>
      <c r="JIU138" s="571"/>
      <c r="JIV138" s="571"/>
      <c r="JIW138" s="571"/>
      <c r="JIX138" s="571"/>
      <c r="JIY138" s="571"/>
      <c r="JIZ138" s="571"/>
      <c r="JJA138" s="571"/>
      <c r="JJB138" s="571"/>
      <c r="JJC138" s="571"/>
      <c r="JJD138" s="571"/>
      <c r="JJE138" s="571"/>
      <c r="JJF138" s="571"/>
      <c r="JJG138" s="571"/>
      <c r="JJH138" s="571"/>
      <c r="JJI138" s="571"/>
      <c r="JJJ138" s="571"/>
      <c r="JJK138" s="571"/>
      <c r="JJL138" s="571"/>
      <c r="JJM138" s="571"/>
      <c r="JJN138" s="571"/>
      <c r="JJO138" s="571"/>
      <c r="JJP138" s="571"/>
      <c r="JJQ138" s="571"/>
      <c r="JJR138" s="571"/>
      <c r="JJS138" s="571"/>
      <c r="JJT138" s="571"/>
      <c r="JJU138" s="571"/>
      <c r="JJV138" s="571"/>
      <c r="JJW138" s="571"/>
      <c r="JJX138" s="571"/>
      <c r="JJY138" s="571"/>
      <c r="JJZ138" s="571"/>
      <c r="JKA138" s="571"/>
      <c r="JKB138" s="571"/>
      <c r="JKC138" s="571"/>
      <c r="JKD138" s="571"/>
      <c r="JKE138" s="571"/>
      <c r="JKF138" s="571"/>
      <c r="JKG138" s="571"/>
      <c r="JKH138" s="571"/>
      <c r="JKI138" s="571"/>
      <c r="JKJ138" s="571"/>
      <c r="JKK138" s="571"/>
      <c r="JKL138" s="571"/>
      <c r="JKM138" s="571"/>
      <c r="JKN138" s="571"/>
      <c r="JKO138" s="571"/>
      <c r="JKP138" s="571"/>
      <c r="JKQ138" s="571"/>
      <c r="JKR138" s="571"/>
      <c r="JKS138" s="571"/>
      <c r="JKT138" s="571"/>
      <c r="JKU138" s="571"/>
      <c r="JKV138" s="571"/>
      <c r="JKW138" s="571"/>
      <c r="JKX138" s="571"/>
      <c r="JKY138" s="571"/>
      <c r="JKZ138" s="571"/>
      <c r="JLA138" s="571"/>
      <c r="JLB138" s="571"/>
      <c r="JLC138" s="571"/>
      <c r="JLD138" s="571"/>
      <c r="JLE138" s="571"/>
      <c r="JLF138" s="571"/>
      <c r="JLG138" s="571"/>
      <c r="JLH138" s="571"/>
      <c r="JLI138" s="571"/>
      <c r="JLJ138" s="571"/>
      <c r="JLK138" s="571"/>
      <c r="JLL138" s="571"/>
      <c r="JLM138" s="571"/>
      <c r="JLN138" s="571"/>
      <c r="JLO138" s="571"/>
      <c r="JLP138" s="571"/>
      <c r="JLQ138" s="571"/>
      <c r="JLR138" s="571"/>
      <c r="JLS138" s="571"/>
      <c r="JLT138" s="571"/>
      <c r="JLU138" s="571"/>
      <c r="JLV138" s="571"/>
      <c r="JLW138" s="571"/>
      <c r="JLX138" s="571"/>
      <c r="JLY138" s="571"/>
      <c r="JLZ138" s="571"/>
      <c r="JMA138" s="571"/>
      <c r="JMB138" s="571"/>
      <c r="JMC138" s="571"/>
      <c r="JMD138" s="571"/>
      <c r="JME138" s="571"/>
      <c r="JMF138" s="571"/>
      <c r="JMG138" s="571"/>
      <c r="JMH138" s="571"/>
      <c r="JMI138" s="571"/>
      <c r="JMJ138" s="571"/>
      <c r="JMK138" s="571"/>
      <c r="JML138" s="571"/>
      <c r="JMM138" s="571"/>
      <c r="JMN138" s="571"/>
      <c r="JMO138" s="571"/>
      <c r="JMP138" s="571"/>
      <c r="JMQ138" s="571"/>
      <c r="JMR138" s="571"/>
      <c r="JMS138" s="571"/>
      <c r="JMT138" s="571"/>
      <c r="JMU138" s="571"/>
      <c r="JMV138" s="571"/>
      <c r="JMW138" s="571"/>
      <c r="JMX138" s="571"/>
      <c r="JMY138" s="571"/>
      <c r="JMZ138" s="571"/>
      <c r="JNA138" s="571"/>
      <c r="JNB138" s="571"/>
      <c r="JNC138" s="571"/>
      <c r="JND138" s="571"/>
      <c r="JNE138" s="571"/>
      <c r="JNF138" s="571"/>
      <c r="JNG138" s="571"/>
      <c r="JNH138" s="571"/>
      <c r="JNI138" s="571"/>
      <c r="JNJ138" s="571"/>
      <c r="JNK138" s="571"/>
      <c r="JNL138" s="571"/>
      <c r="JNM138" s="571"/>
      <c r="JNN138" s="571"/>
      <c r="JNO138" s="571"/>
      <c r="JNP138" s="571"/>
      <c r="JNQ138" s="571"/>
      <c r="JNR138" s="571"/>
      <c r="JNS138" s="571"/>
      <c r="JNT138" s="571"/>
      <c r="JNU138" s="571"/>
      <c r="JNV138" s="571"/>
      <c r="JNW138" s="571"/>
      <c r="JNX138" s="571"/>
      <c r="JNY138" s="571"/>
      <c r="JNZ138" s="571"/>
      <c r="JOA138" s="571"/>
      <c r="JOB138" s="571"/>
      <c r="JOC138" s="571"/>
      <c r="JOD138" s="571"/>
      <c r="JOE138" s="571"/>
      <c r="JOF138" s="571"/>
      <c r="JOG138" s="571"/>
      <c r="JOH138" s="571"/>
      <c r="JOI138" s="571"/>
      <c r="JOJ138" s="571"/>
      <c r="JOK138" s="571"/>
      <c r="JOL138" s="571"/>
      <c r="JOM138" s="571"/>
      <c r="JON138" s="571"/>
      <c r="JOO138" s="571"/>
      <c r="JOP138" s="571"/>
      <c r="JOQ138" s="571"/>
      <c r="JOR138" s="571"/>
      <c r="JOS138" s="571"/>
      <c r="JOT138" s="571"/>
      <c r="JOU138" s="571"/>
      <c r="JOV138" s="571"/>
      <c r="JOW138" s="571"/>
      <c r="JOX138" s="571"/>
      <c r="JOY138" s="571"/>
      <c r="JOZ138" s="571"/>
      <c r="JPA138" s="571"/>
      <c r="JPB138" s="571"/>
      <c r="JPC138" s="571"/>
      <c r="JPD138" s="571"/>
      <c r="JPE138" s="571"/>
      <c r="JPF138" s="571"/>
      <c r="JPG138" s="571"/>
      <c r="JPH138" s="571"/>
      <c r="JPI138" s="571"/>
      <c r="JPJ138" s="571"/>
      <c r="JPK138" s="571"/>
      <c r="JPL138" s="571"/>
      <c r="JPM138" s="571"/>
      <c r="JPN138" s="571"/>
      <c r="JPO138" s="571"/>
      <c r="JPP138" s="571"/>
      <c r="JPQ138" s="571"/>
      <c r="JPR138" s="571"/>
      <c r="JPS138" s="571"/>
      <c r="JPT138" s="571"/>
      <c r="JPU138" s="571"/>
      <c r="JPV138" s="571"/>
      <c r="JPW138" s="571"/>
      <c r="JPX138" s="571"/>
      <c r="JPY138" s="571"/>
      <c r="JPZ138" s="571"/>
      <c r="JQA138" s="571"/>
      <c r="JQB138" s="571"/>
      <c r="JQC138" s="571"/>
      <c r="JQD138" s="571"/>
      <c r="JQE138" s="571"/>
      <c r="JQF138" s="571"/>
      <c r="JQG138" s="571"/>
      <c r="JQH138" s="571"/>
      <c r="JQI138" s="571"/>
      <c r="JQJ138" s="571"/>
      <c r="JQK138" s="571"/>
      <c r="JQL138" s="571"/>
      <c r="JQM138" s="571"/>
      <c r="JQN138" s="571"/>
      <c r="JQO138" s="571"/>
      <c r="JQP138" s="571"/>
      <c r="JQQ138" s="571"/>
      <c r="JQR138" s="571"/>
      <c r="JQS138" s="571"/>
      <c r="JQT138" s="571"/>
      <c r="JQU138" s="571"/>
      <c r="JQV138" s="571"/>
      <c r="JQW138" s="571"/>
      <c r="JQX138" s="571"/>
      <c r="JQY138" s="571"/>
      <c r="JQZ138" s="571"/>
      <c r="JRA138" s="571"/>
      <c r="JRB138" s="571"/>
      <c r="JRC138" s="571"/>
      <c r="JRD138" s="571"/>
      <c r="JRE138" s="571"/>
      <c r="JRF138" s="571"/>
      <c r="JRG138" s="571"/>
      <c r="JRH138" s="571"/>
      <c r="JRI138" s="571"/>
      <c r="JRJ138" s="571"/>
      <c r="JRK138" s="571"/>
      <c r="JRL138" s="571"/>
      <c r="JRM138" s="571"/>
      <c r="JRN138" s="571"/>
      <c r="JRO138" s="571"/>
      <c r="JRP138" s="571"/>
      <c r="JRQ138" s="571"/>
      <c r="JRR138" s="571"/>
      <c r="JRS138" s="571"/>
      <c r="JRT138" s="571"/>
      <c r="JRU138" s="571"/>
      <c r="JRV138" s="571"/>
      <c r="JRW138" s="571"/>
      <c r="JRX138" s="571"/>
      <c r="JRY138" s="571"/>
      <c r="JRZ138" s="571"/>
      <c r="JSA138" s="571"/>
      <c r="JSB138" s="571"/>
      <c r="JSC138" s="571"/>
      <c r="JSD138" s="571"/>
      <c r="JSE138" s="571"/>
      <c r="JSF138" s="571"/>
      <c r="JSG138" s="571"/>
      <c r="JSH138" s="571"/>
      <c r="JSI138" s="571"/>
      <c r="JSJ138" s="571"/>
      <c r="JSK138" s="571"/>
      <c r="JSL138" s="571"/>
      <c r="JSM138" s="571"/>
      <c r="JSN138" s="571"/>
      <c r="JSO138" s="571"/>
      <c r="JSP138" s="571"/>
      <c r="JSQ138" s="571"/>
      <c r="JSR138" s="571"/>
      <c r="JSS138" s="571"/>
      <c r="JST138" s="571"/>
      <c r="JSU138" s="571"/>
      <c r="JSV138" s="571"/>
      <c r="JSW138" s="571"/>
      <c r="JSX138" s="571"/>
      <c r="JSY138" s="571"/>
      <c r="JSZ138" s="571"/>
      <c r="JTA138" s="571"/>
      <c r="JTB138" s="571"/>
      <c r="JTC138" s="571"/>
      <c r="JTD138" s="571"/>
      <c r="JTE138" s="571"/>
      <c r="JTF138" s="571"/>
      <c r="JTG138" s="571"/>
      <c r="JTH138" s="571"/>
      <c r="JTI138" s="571"/>
      <c r="JTJ138" s="571"/>
      <c r="JTK138" s="571"/>
      <c r="JTL138" s="571"/>
      <c r="JTM138" s="571"/>
      <c r="JTN138" s="571"/>
      <c r="JTO138" s="571"/>
      <c r="JTP138" s="571"/>
      <c r="JTQ138" s="571"/>
      <c r="JTR138" s="571"/>
      <c r="JTS138" s="571"/>
      <c r="JTT138" s="571"/>
      <c r="JTU138" s="571"/>
      <c r="JTV138" s="571"/>
      <c r="JTW138" s="571"/>
      <c r="JTX138" s="571"/>
      <c r="JTY138" s="571"/>
      <c r="JTZ138" s="571"/>
      <c r="JUA138" s="571"/>
      <c r="JUB138" s="571"/>
      <c r="JUC138" s="571"/>
      <c r="JUD138" s="571"/>
      <c r="JUE138" s="571"/>
      <c r="JUF138" s="571"/>
      <c r="JUG138" s="571"/>
      <c r="JUH138" s="571"/>
      <c r="JUI138" s="571"/>
      <c r="JUJ138" s="571"/>
      <c r="JUK138" s="571"/>
      <c r="JUL138" s="571"/>
      <c r="JUM138" s="571"/>
      <c r="JUN138" s="571"/>
      <c r="JUO138" s="571"/>
      <c r="JUP138" s="571"/>
      <c r="JUQ138" s="571"/>
      <c r="JUR138" s="571"/>
      <c r="JUS138" s="571"/>
      <c r="JUT138" s="571"/>
      <c r="JUU138" s="571"/>
      <c r="JUV138" s="571"/>
      <c r="JUW138" s="571"/>
      <c r="JUX138" s="571"/>
      <c r="JUY138" s="571"/>
      <c r="JUZ138" s="571"/>
      <c r="JVA138" s="571"/>
      <c r="JVB138" s="571"/>
      <c r="JVC138" s="571"/>
      <c r="JVD138" s="571"/>
      <c r="JVE138" s="571"/>
      <c r="JVF138" s="571"/>
      <c r="JVG138" s="571"/>
      <c r="JVH138" s="571"/>
      <c r="JVI138" s="571"/>
      <c r="JVJ138" s="571"/>
      <c r="JVK138" s="571"/>
      <c r="JVL138" s="571"/>
      <c r="JVM138" s="571"/>
      <c r="JVN138" s="571"/>
      <c r="JVO138" s="571"/>
      <c r="JVP138" s="571"/>
      <c r="JVQ138" s="571"/>
      <c r="JVR138" s="571"/>
      <c r="JVS138" s="571"/>
      <c r="JVT138" s="571"/>
      <c r="JVU138" s="571"/>
      <c r="JVV138" s="571"/>
      <c r="JVW138" s="571"/>
      <c r="JVX138" s="571"/>
      <c r="JVY138" s="571"/>
      <c r="JVZ138" s="571"/>
      <c r="JWA138" s="571"/>
      <c r="JWB138" s="571"/>
      <c r="JWC138" s="571"/>
      <c r="JWD138" s="571"/>
      <c r="JWE138" s="571"/>
      <c r="JWF138" s="571"/>
      <c r="JWG138" s="571"/>
      <c r="JWH138" s="571"/>
      <c r="JWI138" s="571"/>
      <c r="JWJ138" s="571"/>
      <c r="JWK138" s="571"/>
      <c r="JWL138" s="571"/>
      <c r="JWM138" s="571"/>
      <c r="JWN138" s="571"/>
      <c r="JWO138" s="571"/>
      <c r="JWP138" s="571"/>
      <c r="JWQ138" s="571"/>
      <c r="JWR138" s="571"/>
      <c r="JWS138" s="571"/>
      <c r="JWT138" s="571"/>
      <c r="JWU138" s="571"/>
      <c r="JWV138" s="571"/>
      <c r="JWW138" s="571"/>
      <c r="JWX138" s="571"/>
      <c r="JWY138" s="571"/>
      <c r="JWZ138" s="571"/>
      <c r="JXA138" s="571"/>
      <c r="JXB138" s="571"/>
      <c r="JXC138" s="571"/>
      <c r="JXD138" s="571"/>
      <c r="JXE138" s="571"/>
      <c r="JXF138" s="571"/>
      <c r="JXG138" s="571"/>
      <c r="JXH138" s="571"/>
      <c r="JXI138" s="571"/>
      <c r="JXJ138" s="571"/>
      <c r="JXK138" s="571"/>
      <c r="JXL138" s="571"/>
      <c r="JXM138" s="571"/>
      <c r="JXN138" s="571"/>
      <c r="JXO138" s="571"/>
      <c r="JXP138" s="571"/>
      <c r="JXQ138" s="571"/>
      <c r="JXR138" s="571"/>
      <c r="JXS138" s="571"/>
      <c r="JXT138" s="571"/>
      <c r="JXU138" s="571"/>
      <c r="JXV138" s="571"/>
      <c r="JXW138" s="571"/>
      <c r="JXX138" s="571"/>
      <c r="JXY138" s="571"/>
      <c r="JXZ138" s="571"/>
      <c r="JYA138" s="571"/>
      <c r="JYB138" s="571"/>
      <c r="JYC138" s="571"/>
      <c r="JYD138" s="571"/>
      <c r="JYE138" s="571"/>
      <c r="JYF138" s="571"/>
      <c r="JYG138" s="571"/>
      <c r="JYH138" s="571"/>
      <c r="JYI138" s="571"/>
      <c r="JYJ138" s="571"/>
      <c r="JYK138" s="571"/>
      <c r="JYL138" s="571"/>
      <c r="JYM138" s="571"/>
      <c r="JYN138" s="571"/>
      <c r="JYO138" s="571"/>
      <c r="JYP138" s="571"/>
      <c r="JYQ138" s="571"/>
      <c r="JYR138" s="571"/>
      <c r="JYS138" s="571"/>
      <c r="JYT138" s="571"/>
      <c r="JYU138" s="571"/>
      <c r="JYV138" s="571"/>
      <c r="JYW138" s="571"/>
      <c r="JYX138" s="571"/>
      <c r="JYY138" s="571"/>
      <c r="JYZ138" s="571"/>
      <c r="JZA138" s="571"/>
      <c r="JZB138" s="571"/>
      <c r="JZC138" s="571"/>
      <c r="JZD138" s="571"/>
      <c r="JZE138" s="571"/>
      <c r="JZF138" s="571"/>
      <c r="JZG138" s="571"/>
      <c r="JZH138" s="571"/>
      <c r="JZI138" s="571"/>
      <c r="JZJ138" s="571"/>
      <c r="JZK138" s="571"/>
      <c r="JZL138" s="571"/>
      <c r="JZM138" s="571"/>
      <c r="JZN138" s="571"/>
      <c r="JZO138" s="571"/>
      <c r="JZP138" s="571"/>
      <c r="JZQ138" s="571"/>
      <c r="JZR138" s="571"/>
      <c r="JZS138" s="571"/>
      <c r="JZT138" s="571"/>
      <c r="JZU138" s="571"/>
      <c r="JZV138" s="571"/>
      <c r="JZW138" s="571"/>
      <c r="JZX138" s="571"/>
      <c r="JZY138" s="571"/>
      <c r="JZZ138" s="571"/>
      <c r="KAA138" s="571"/>
      <c r="KAB138" s="571"/>
      <c r="KAC138" s="571"/>
      <c r="KAD138" s="571"/>
      <c r="KAE138" s="571"/>
      <c r="KAF138" s="571"/>
      <c r="KAG138" s="571"/>
      <c r="KAH138" s="571"/>
      <c r="KAI138" s="571"/>
      <c r="KAJ138" s="571"/>
      <c r="KAK138" s="571"/>
      <c r="KAL138" s="571"/>
      <c r="KAM138" s="571"/>
      <c r="KAN138" s="571"/>
      <c r="KAO138" s="571"/>
      <c r="KAP138" s="571"/>
      <c r="KAQ138" s="571"/>
      <c r="KAR138" s="571"/>
      <c r="KAS138" s="571"/>
      <c r="KAT138" s="571"/>
      <c r="KAU138" s="571"/>
      <c r="KAV138" s="571"/>
      <c r="KAW138" s="571"/>
      <c r="KAX138" s="571"/>
      <c r="KAY138" s="571"/>
      <c r="KAZ138" s="571"/>
      <c r="KBA138" s="571"/>
      <c r="KBB138" s="571"/>
      <c r="KBC138" s="571"/>
      <c r="KBD138" s="571"/>
      <c r="KBE138" s="571"/>
      <c r="KBF138" s="571"/>
      <c r="KBG138" s="571"/>
      <c r="KBH138" s="571"/>
      <c r="KBI138" s="571"/>
      <c r="KBJ138" s="571"/>
      <c r="KBK138" s="571"/>
      <c r="KBL138" s="571"/>
      <c r="KBM138" s="571"/>
      <c r="KBN138" s="571"/>
      <c r="KBO138" s="571"/>
      <c r="KBP138" s="571"/>
      <c r="KBQ138" s="571"/>
      <c r="KBR138" s="571"/>
      <c r="KBS138" s="571"/>
      <c r="KBT138" s="571"/>
      <c r="KBU138" s="571"/>
      <c r="KBV138" s="571"/>
      <c r="KBW138" s="571"/>
      <c r="KBX138" s="571"/>
      <c r="KBY138" s="571"/>
      <c r="KBZ138" s="571"/>
      <c r="KCA138" s="571"/>
      <c r="KCB138" s="571"/>
      <c r="KCC138" s="571"/>
      <c r="KCD138" s="571"/>
      <c r="KCE138" s="571"/>
      <c r="KCF138" s="571"/>
      <c r="KCG138" s="571"/>
      <c r="KCH138" s="571"/>
      <c r="KCI138" s="571"/>
      <c r="KCJ138" s="571"/>
      <c r="KCK138" s="571"/>
      <c r="KCL138" s="571"/>
      <c r="KCM138" s="571"/>
      <c r="KCN138" s="571"/>
      <c r="KCO138" s="571"/>
      <c r="KCP138" s="571"/>
      <c r="KCQ138" s="571"/>
      <c r="KCR138" s="571"/>
      <c r="KCS138" s="571"/>
      <c r="KCT138" s="571"/>
      <c r="KCU138" s="571"/>
      <c r="KCV138" s="571"/>
      <c r="KCW138" s="571"/>
      <c r="KCX138" s="571"/>
      <c r="KCY138" s="571"/>
      <c r="KCZ138" s="571"/>
      <c r="KDA138" s="571"/>
      <c r="KDB138" s="571"/>
      <c r="KDC138" s="571"/>
      <c r="KDD138" s="571"/>
      <c r="KDE138" s="571"/>
      <c r="KDF138" s="571"/>
      <c r="KDG138" s="571"/>
      <c r="KDH138" s="571"/>
      <c r="KDI138" s="571"/>
      <c r="KDJ138" s="571"/>
      <c r="KDK138" s="571"/>
      <c r="KDL138" s="571"/>
      <c r="KDM138" s="571"/>
      <c r="KDN138" s="571"/>
      <c r="KDO138" s="571"/>
      <c r="KDP138" s="571"/>
      <c r="KDQ138" s="571"/>
      <c r="KDR138" s="571"/>
      <c r="KDS138" s="571"/>
      <c r="KDT138" s="571"/>
      <c r="KDU138" s="571"/>
      <c r="KDV138" s="571"/>
      <c r="KDW138" s="571"/>
      <c r="KDX138" s="571"/>
      <c r="KDY138" s="571"/>
      <c r="KDZ138" s="571"/>
      <c r="KEA138" s="571"/>
      <c r="KEB138" s="571"/>
      <c r="KEC138" s="571"/>
      <c r="KED138" s="571"/>
      <c r="KEE138" s="571"/>
      <c r="KEF138" s="571"/>
      <c r="KEG138" s="571"/>
      <c r="KEH138" s="571"/>
      <c r="KEI138" s="571"/>
      <c r="KEJ138" s="571"/>
      <c r="KEK138" s="571"/>
      <c r="KEL138" s="571"/>
      <c r="KEM138" s="571"/>
      <c r="KEN138" s="571"/>
      <c r="KEO138" s="571"/>
      <c r="KEP138" s="571"/>
      <c r="KEQ138" s="571"/>
      <c r="KER138" s="571"/>
      <c r="KES138" s="571"/>
      <c r="KET138" s="571"/>
      <c r="KEU138" s="571"/>
      <c r="KEV138" s="571"/>
      <c r="KEW138" s="571"/>
      <c r="KEX138" s="571"/>
      <c r="KEY138" s="571"/>
      <c r="KEZ138" s="571"/>
      <c r="KFA138" s="571"/>
      <c r="KFB138" s="571"/>
      <c r="KFC138" s="571"/>
      <c r="KFD138" s="571"/>
      <c r="KFE138" s="571"/>
      <c r="KFF138" s="571"/>
      <c r="KFG138" s="571"/>
      <c r="KFH138" s="571"/>
      <c r="KFI138" s="571"/>
      <c r="KFJ138" s="571"/>
      <c r="KFK138" s="571"/>
      <c r="KFL138" s="571"/>
      <c r="KFM138" s="571"/>
      <c r="KFN138" s="571"/>
      <c r="KFO138" s="571"/>
      <c r="KFP138" s="571"/>
      <c r="KFQ138" s="571"/>
      <c r="KFR138" s="571"/>
      <c r="KFS138" s="571"/>
      <c r="KFT138" s="571"/>
      <c r="KFU138" s="571"/>
      <c r="KFV138" s="571"/>
      <c r="KFW138" s="571"/>
      <c r="KFX138" s="571"/>
      <c r="KFY138" s="571"/>
      <c r="KFZ138" s="571"/>
      <c r="KGA138" s="571"/>
      <c r="KGB138" s="571"/>
      <c r="KGC138" s="571"/>
      <c r="KGD138" s="571"/>
      <c r="KGE138" s="571"/>
      <c r="KGF138" s="571"/>
      <c r="KGG138" s="571"/>
      <c r="KGH138" s="571"/>
      <c r="KGI138" s="571"/>
      <c r="KGJ138" s="571"/>
      <c r="KGK138" s="571"/>
      <c r="KGL138" s="571"/>
      <c r="KGM138" s="571"/>
      <c r="KGN138" s="571"/>
      <c r="KGO138" s="571"/>
      <c r="KGP138" s="571"/>
      <c r="KGQ138" s="571"/>
      <c r="KGR138" s="571"/>
      <c r="KGS138" s="571"/>
      <c r="KGT138" s="571"/>
      <c r="KGU138" s="571"/>
      <c r="KGV138" s="571"/>
      <c r="KGW138" s="571"/>
      <c r="KGX138" s="571"/>
      <c r="KGY138" s="571"/>
      <c r="KGZ138" s="571"/>
      <c r="KHA138" s="571"/>
      <c r="KHB138" s="571"/>
      <c r="KHC138" s="571"/>
      <c r="KHD138" s="571"/>
      <c r="KHE138" s="571"/>
      <c r="KHF138" s="571"/>
      <c r="KHG138" s="571"/>
      <c r="KHH138" s="571"/>
      <c r="KHI138" s="571"/>
      <c r="KHJ138" s="571"/>
      <c r="KHK138" s="571"/>
      <c r="KHL138" s="571"/>
      <c r="KHM138" s="571"/>
      <c r="KHN138" s="571"/>
      <c r="KHO138" s="571"/>
      <c r="KHP138" s="571"/>
      <c r="KHQ138" s="571"/>
      <c r="KHR138" s="571"/>
      <c r="KHS138" s="571"/>
      <c r="KHT138" s="571"/>
      <c r="KHU138" s="571"/>
      <c r="KHV138" s="571"/>
      <c r="KHW138" s="571"/>
      <c r="KHX138" s="571"/>
      <c r="KHY138" s="571"/>
      <c r="KHZ138" s="571"/>
      <c r="KIA138" s="571"/>
      <c r="KIB138" s="571"/>
      <c r="KIC138" s="571"/>
      <c r="KID138" s="571"/>
      <c r="KIE138" s="571"/>
      <c r="KIF138" s="571"/>
      <c r="KIG138" s="571"/>
      <c r="KIH138" s="571"/>
      <c r="KII138" s="571"/>
      <c r="KIJ138" s="571"/>
      <c r="KIK138" s="571"/>
      <c r="KIL138" s="571"/>
      <c r="KIM138" s="571"/>
      <c r="KIN138" s="571"/>
      <c r="KIO138" s="571"/>
      <c r="KIP138" s="571"/>
      <c r="KIQ138" s="571"/>
      <c r="KIR138" s="571"/>
      <c r="KIS138" s="571"/>
      <c r="KIT138" s="571"/>
      <c r="KIU138" s="571"/>
      <c r="KIV138" s="571"/>
      <c r="KIW138" s="571"/>
      <c r="KIX138" s="571"/>
      <c r="KIY138" s="571"/>
      <c r="KIZ138" s="571"/>
      <c r="KJA138" s="571"/>
      <c r="KJB138" s="571"/>
      <c r="KJC138" s="571"/>
      <c r="KJD138" s="571"/>
      <c r="KJE138" s="571"/>
      <c r="KJF138" s="571"/>
      <c r="KJG138" s="571"/>
      <c r="KJH138" s="571"/>
      <c r="KJI138" s="571"/>
      <c r="KJJ138" s="571"/>
      <c r="KJK138" s="571"/>
      <c r="KJL138" s="571"/>
      <c r="KJM138" s="571"/>
      <c r="KJN138" s="571"/>
      <c r="KJO138" s="571"/>
      <c r="KJP138" s="571"/>
      <c r="KJQ138" s="571"/>
      <c r="KJR138" s="571"/>
      <c r="KJS138" s="571"/>
      <c r="KJT138" s="571"/>
      <c r="KJU138" s="571"/>
      <c r="KJV138" s="571"/>
      <c r="KJW138" s="571"/>
      <c r="KJX138" s="571"/>
      <c r="KJY138" s="571"/>
      <c r="KJZ138" s="571"/>
      <c r="KKA138" s="571"/>
      <c r="KKB138" s="571"/>
      <c r="KKC138" s="571"/>
      <c r="KKD138" s="571"/>
      <c r="KKE138" s="571"/>
      <c r="KKF138" s="571"/>
      <c r="KKG138" s="571"/>
      <c r="KKH138" s="571"/>
      <c r="KKI138" s="571"/>
      <c r="KKJ138" s="571"/>
      <c r="KKK138" s="571"/>
      <c r="KKL138" s="571"/>
      <c r="KKM138" s="571"/>
      <c r="KKN138" s="571"/>
      <c r="KKO138" s="571"/>
      <c r="KKP138" s="571"/>
      <c r="KKQ138" s="571"/>
      <c r="KKR138" s="571"/>
      <c r="KKS138" s="571"/>
      <c r="KKT138" s="571"/>
      <c r="KKU138" s="571"/>
      <c r="KKV138" s="571"/>
      <c r="KKW138" s="571"/>
      <c r="KKX138" s="571"/>
      <c r="KKY138" s="571"/>
      <c r="KKZ138" s="571"/>
      <c r="KLA138" s="571"/>
      <c r="KLB138" s="571"/>
      <c r="KLC138" s="571"/>
      <c r="KLD138" s="571"/>
      <c r="KLE138" s="571"/>
      <c r="KLF138" s="571"/>
      <c r="KLG138" s="571"/>
      <c r="KLH138" s="571"/>
      <c r="KLI138" s="571"/>
      <c r="KLJ138" s="571"/>
      <c r="KLK138" s="571"/>
      <c r="KLL138" s="571"/>
      <c r="KLM138" s="571"/>
      <c r="KLN138" s="571"/>
      <c r="KLO138" s="571"/>
      <c r="KLP138" s="571"/>
      <c r="KLQ138" s="571"/>
      <c r="KLR138" s="571"/>
      <c r="KLS138" s="571"/>
      <c r="KLT138" s="571"/>
      <c r="KLU138" s="571"/>
      <c r="KLV138" s="571"/>
      <c r="KLW138" s="571"/>
      <c r="KLX138" s="571"/>
      <c r="KLY138" s="571"/>
      <c r="KLZ138" s="571"/>
      <c r="KMA138" s="571"/>
      <c r="KMB138" s="571"/>
      <c r="KMC138" s="571"/>
      <c r="KMD138" s="571"/>
      <c r="KME138" s="571"/>
      <c r="KMF138" s="571"/>
      <c r="KMG138" s="571"/>
      <c r="KMH138" s="571"/>
      <c r="KMI138" s="571"/>
      <c r="KMJ138" s="571"/>
      <c r="KMK138" s="571"/>
      <c r="KML138" s="571"/>
      <c r="KMM138" s="571"/>
      <c r="KMN138" s="571"/>
      <c r="KMO138" s="571"/>
      <c r="KMP138" s="571"/>
      <c r="KMQ138" s="571"/>
      <c r="KMR138" s="571"/>
      <c r="KMS138" s="571"/>
      <c r="KMT138" s="571"/>
      <c r="KMU138" s="571"/>
      <c r="KMV138" s="571"/>
      <c r="KMW138" s="571"/>
      <c r="KMX138" s="571"/>
      <c r="KMY138" s="571"/>
      <c r="KMZ138" s="571"/>
      <c r="KNA138" s="571"/>
      <c r="KNB138" s="571"/>
      <c r="KNC138" s="571"/>
      <c r="KND138" s="571"/>
      <c r="KNE138" s="571"/>
      <c r="KNF138" s="571"/>
      <c r="KNG138" s="571"/>
      <c r="KNH138" s="571"/>
      <c r="KNI138" s="571"/>
      <c r="KNJ138" s="571"/>
      <c r="KNK138" s="571"/>
      <c r="KNL138" s="571"/>
      <c r="KNM138" s="571"/>
      <c r="KNN138" s="571"/>
      <c r="KNO138" s="571"/>
      <c r="KNP138" s="571"/>
      <c r="KNQ138" s="571"/>
      <c r="KNR138" s="571"/>
      <c r="KNS138" s="571"/>
      <c r="KNT138" s="571"/>
      <c r="KNU138" s="571"/>
      <c r="KNV138" s="571"/>
      <c r="KNW138" s="571"/>
      <c r="KNX138" s="571"/>
      <c r="KNY138" s="571"/>
      <c r="KNZ138" s="571"/>
      <c r="KOA138" s="571"/>
      <c r="KOB138" s="571"/>
      <c r="KOC138" s="571"/>
      <c r="KOD138" s="571"/>
      <c r="KOE138" s="571"/>
      <c r="KOF138" s="571"/>
      <c r="KOG138" s="571"/>
      <c r="KOH138" s="571"/>
      <c r="KOI138" s="571"/>
      <c r="KOJ138" s="571"/>
      <c r="KOK138" s="571"/>
      <c r="KOL138" s="571"/>
      <c r="KOM138" s="571"/>
      <c r="KON138" s="571"/>
      <c r="KOO138" s="571"/>
      <c r="KOP138" s="571"/>
      <c r="KOQ138" s="571"/>
      <c r="KOR138" s="571"/>
      <c r="KOS138" s="571"/>
      <c r="KOT138" s="571"/>
      <c r="KOU138" s="571"/>
      <c r="KOV138" s="571"/>
      <c r="KOW138" s="571"/>
      <c r="KOX138" s="571"/>
      <c r="KOY138" s="571"/>
      <c r="KOZ138" s="571"/>
      <c r="KPA138" s="571"/>
      <c r="KPB138" s="571"/>
      <c r="KPC138" s="571"/>
      <c r="KPD138" s="571"/>
      <c r="KPE138" s="571"/>
      <c r="KPF138" s="571"/>
      <c r="KPG138" s="571"/>
      <c r="KPH138" s="571"/>
      <c r="KPI138" s="571"/>
      <c r="KPJ138" s="571"/>
      <c r="KPK138" s="571"/>
      <c r="KPL138" s="571"/>
      <c r="KPM138" s="571"/>
      <c r="KPN138" s="571"/>
      <c r="KPO138" s="571"/>
      <c r="KPP138" s="571"/>
      <c r="KPQ138" s="571"/>
      <c r="KPR138" s="571"/>
      <c r="KPS138" s="571"/>
      <c r="KPT138" s="571"/>
      <c r="KPU138" s="571"/>
      <c r="KPV138" s="571"/>
      <c r="KPW138" s="571"/>
      <c r="KPX138" s="571"/>
      <c r="KPY138" s="571"/>
      <c r="KPZ138" s="571"/>
      <c r="KQA138" s="571"/>
      <c r="KQB138" s="571"/>
      <c r="KQC138" s="571"/>
      <c r="KQD138" s="571"/>
      <c r="KQE138" s="571"/>
      <c r="KQF138" s="571"/>
      <c r="KQG138" s="571"/>
      <c r="KQH138" s="571"/>
      <c r="KQI138" s="571"/>
      <c r="KQJ138" s="571"/>
      <c r="KQK138" s="571"/>
      <c r="KQL138" s="571"/>
      <c r="KQM138" s="571"/>
      <c r="KQN138" s="571"/>
      <c r="KQO138" s="571"/>
      <c r="KQP138" s="571"/>
      <c r="KQQ138" s="571"/>
      <c r="KQR138" s="571"/>
      <c r="KQS138" s="571"/>
      <c r="KQT138" s="571"/>
      <c r="KQU138" s="571"/>
      <c r="KQV138" s="571"/>
      <c r="KQW138" s="571"/>
      <c r="KQX138" s="571"/>
      <c r="KQY138" s="571"/>
      <c r="KQZ138" s="571"/>
      <c r="KRA138" s="571"/>
      <c r="KRB138" s="571"/>
      <c r="KRC138" s="571"/>
      <c r="KRD138" s="571"/>
      <c r="KRE138" s="571"/>
      <c r="KRF138" s="571"/>
      <c r="KRG138" s="571"/>
      <c r="KRH138" s="571"/>
      <c r="KRI138" s="571"/>
      <c r="KRJ138" s="571"/>
      <c r="KRK138" s="571"/>
      <c r="KRL138" s="571"/>
      <c r="KRM138" s="571"/>
      <c r="KRN138" s="571"/>
      <c r="KRO138" s="571"/>
      <c r="KRP138" s="571"/>
      <c r="KRQ138" s="571"/>
      <c r="KRR138" s="571"/>
      <c r="KRS138" s="571"/>
      <c r="KRT138" s="571"/>
      <c r="KRU138" s="571"/>
      <c r="KRV138" s="571"/>
      <c r="KRW138" s="571"/>
      <c r="KRX138" s="571"/>
      <c r="KRY138" s="571"/>
      <c r="KRZ138" s="571"/>
      <c r="KSA138" s="571"/>
      <c r="KSB138" s="571"/>
      <c r="KSC138" s="571"/>
      <c r="KSD138" s="571"/>
      <c r="KSE138" s="571"/>
      <c r="KSF138" s="571"/>
      <c r="KSG138" s="571"/>
      <c r="KSH138" s="571"/>
      <c r="KSI138" s="571"/>
      <c r="KSJ138" s="571"/>
      <c r="KSK138" s="571"/>
      <c r="KSL138" s="571"/>
      <c r="KSM138" s="571"/>
      <c r="KSN138" s="571"/>
      <c r="KSO138" s="571"/>
      <c r="KSP138" s="571"/>
      <c r="KSQ138" s="571"/>
      <c r="KSR138" s="571"/>
      <c r="KSS138" s="571"/>
      <c r="KST138" s="571"/>
      <c r="KSU138" s="571"/>
      <c r="KSV138" s="571"/>
      <c r="KSW138" s="571"/>
      <c r="KSX138" s="571"/>
      <c r="KSY138" s="571"/>
      <c r="KSZ138" s="571"/>
      <c r="KTA138" s="571"/>
      <c r="KTB138" s="571"/>
      <c r="KTC138" s="571"/>
      <c r="KTD138" s="571"/>
      <c r="KTE138" s="571"/>
      <c r="KTF138" s="571"/>
      <c r="KTG138" s="571"/>
      <c r="KTH138" s="571"/>
      <c r="KTI138" s="571"/>
      <c r="KTJ138" s="571"/>
      <c r="KTK138" s="571"/>
      <c r="KTL138" s="571"/>
      <c r="KTM138" s="571"/>
      <c r="KTN138" s="571"/>
      <c r="KTO138" s="571"/>
      <c r="KTP138" s="571"/>
      <c r="KTQ138" s="571"/>
      <c r="KTR138" s="571"/>
      <c r="KTS138" s="571"/>
      <c r="KTT138" s="571"/>
      <c r="KTU138" s="571"/>
      <c r="KTV138" s="571"/>
      <c r="KTW138" s="571"/>
      <c r="KTX138" s="571"/>
      <c r="KTY138" s="571"/>
      <c r="KTZ138" s="571"/>
      <c r="KUA138" s="571"/>
      <c r="KUB138" s="571"/>
      <c r="KUC138" s="571"/>
      <c r="KUD138" s="571"/>
      <c r="KUE138" s="571"/>
      <c r="KUF138" s="571"/>
      <c r="KUG138" s="571"/>
      <c r="KUH138" s="571"/>
      <c r="KUI138" s="571"/>
      <c r="KUJ138" s="571"/>
      <c r="KUK138" s="571"/>
      <c r="KUL138" s="571"/>
      <c r="KUM138" s="571"/>
      <c r="KUN138" s="571"/>
      <c r="KUO138" s="571"/>
      <c r="KUP138" s="571"/>
      <c r="KUQ138" s="571"/>
      <c r="KUR138" s="571"/>
      <c r="KUS138" s="571"/>
      <c r="KUT138" s="571"/>
      <c r="KUU138" s="571"/>
      <c r="KUV138" s="571"/>
      <c r="KUW138" s="571"/>
      <c r="KUX138" s="571"/>
      <c r="KUY138" s="571"/>
      <c r="KUZ138" s="571"/>
      <c r="KVA138" s="571"/>
      <c r="KVB138" s="571"/>
      <c r="KVC138" s="571"/>
      <c r="KVD138" s="571"/>
      <c r="KVE138" s="571"/>
      <c r="KVF138" s="571"/>
      <c r="KVG138" s="571"/>
      <c r="KVH138" s="571"/>
      <c r="KVI138" s="571"/>
      <c r="KVJ138" s="571"/>
      <c r="KVK138" s="571"/>
      <c r="KVL138" s="571"/>
      <c r="KVM138" s="571"/>
      <c r="KVN138" s="571"/>
      <c r="KVO138" s="571"/>
      <c r="KVP138" s="571"/>
      <c r="KVQ138" s="571"/>
      <c r="KVR138" s="571"/>
      <c r="KVS138" s="571"/>
      <c r="KVT138" s="571"/>
      <c r="KVU138" s="571"/>
      <c r="KVV138" s="571"/>
      <c r="KVW138" s="571"/>
      <c r="KVX138" s="571"/>
      <c r="KVY138" s="571"/>
      <c r="KVZ138" s="571"/>
      <c r="KWA138" s="571"/>
      <c r="KWB138" s="571"/>
      <c r="KWC138" s="571"/>
      <c r="KWD138" s="571"/>
      <c r="KWE138" s="571"/>
      <c r="KWF138" s="571"/>
      <c r="KWG138" s="571"/>
      <c r="KWH138" s="571"/>
      <c r="KWI138" s="571"/>
      <c r="KWJ138" s="571"/>
      <c r="KWK138" s="571"/>
      <c r="KWL138" s="571"/>
      <c r="KWM138" s="571"/>
      <c r="KWN138" s="571"/>
      <c r="KWO138" s="571"/>
      <c r="KWP138" s="571"/>
      <c r="KWQ138" s="571"/>
      <c r="KWR138" s="571"/>
      <c r="KWS138" s="571"/>
      <c r="KWT138" s="571"/>
      <c r="KWU138" s="571"/>
      <c r="KWV138" s="571"/>
      <c r="KWW138" s="571"/>
      <c r="KWX138" s="571"/>
      <c r="KWY138" s="571"/>
      <c r="KWZ138" s="571"/>
      <c r="KXA138" s="571"/>
      <c r="KXB138" s="571"/>
      <c r="KXC138" s="571"/>
      <c r="KXD138" s="571"/>
      <c r="KXE138" s="571"/>
      <c r="KXF138" s="571"/>
      <c r="KXG138" s="571"/>
      <c r="KXH138" s="571"/>
      <c r="KXI138" s="571"/>
      <c r="KXJ138" s="571"/>
      <c r="KXK138" s="571"/>
      <c r="KXL138" s="571"/>
      <c r="KXM138" s="571"/>
      <c r="KXN138" s="571"/>
      <c r="KXO138" s="571"/>
      <c r="KXP138" s="571"/>
      <c r="KXQ138" s="571"/>
      <c r="KXR138" s="571"/>
      <c r="KXS138" s="571"/>
      <c r="KXT138" s="571"/>
      <c r="KXU138" s="571"/>
      <c r="KXV138" s="571"/>
      <c r="KXW138" s="571"/>
      <c r="KXX138" s="571"/>
      <c r="KXY138" s="571"/>
      <c r="KXZ138" s="571"/>
      <c r="KYA138" s="571"/>
      <c r="KYB138" s="571"/>
      <c r="KYC138" s="571"/>
      <c r="KYD138" s="571"/>
      <c r="KYE138" s="571"/>
      <c r="KYF138" s="571"/>
      <c r="KYG138" s="571"/>
      <c r="KYH138" s="571"/>
      <c r="KYI138" s="571"/>
      <c r="KYJ138" s="571"/>
      <c r="KYK138" s="571"/>
      <c r="KYL138" s="571"/>
      <c r="KYM138" s="571"/>
      <c r="KYN138" s="571"/>
      <c r="KYO138" s="571"/>
      <c r="KYP138" s="571"/>
      <c r="KYQ138" s="571"/>
      <c r="KYR138" s="571"/>
      <c r="KYS138" s="571"/>
      <c r="KYT138" s="571"/>
      <c r="KYU138" s="571"/>
      <c r="KYV138" s="571"/>
      <c r="KYW138" s="571"/>
      <c r="KYX138" s="571"/>
      <c r="KYY138" s="571"/>
      <c r="KYZ138" s="571"/>
      <c r="KZA138" s="571"/>
      <c r="KZB138" s="571"/>
      <c r="KZC138" s="571"/>
      <c r="KZD138" s="571"/>
      <c r="KZE138" s="571"/>
      <c r="KZF138" s="571"/>
      <c r="KZG138" s="571"/>
      <c r="KZH138" s="571"/>
      <c r="KZI138" s="571"/>
      <c r="KZJ138" s="571"/>
      <c r="KZK138" s="571"/>
      <c r="KZL138" s="571"/>
      <c r="KZM138" s="571"/>
      <c r="KZN138" s="571"/>
      <c r="KZO138" s="571"/>
      <c r="KZP138" s="571"/>
      <c r="KZQ138" s="571"/>
      <c r="KZR138" s="571"/>
      <c r="KZS138" s="571"/>
      <c r="KZT138" s="571"/>
      <c r="KZU138" s="571"/>
      <c r="KZV138" s="571"/>
      <c r="KZW138" s="571"/>
      <c r="KZX138" s="571"/>
      <c r="KZY138" s="571"/>
      <c r="KZZ138" s="571"/>
      <c r="LAA138" s="571"/>
      <c r="LAB138" s="571"/>
      <c r="LAC138" s="571"/>
      <c r="LAD138" s="571"/>
      <c r="LAE138" s="571"/>
      <c r="LAF138" s="571"/>
      <c r="LAG138" s="571"/>
      <c r="LAH138" s="571"/>
      <c r="LAI138" s="571"/>
      <c r="LAJ138" s="571"/>
      <c r="LAK138" s="571"/>
      <c r="LAL138" s="571"/>
      <c r="LAM138" s="571"/>
      <c r="LAN138" s="571"/>
      <c r="LAO138" s="571"/>
      <c r="LAP138" s="571"/>
      <c r="LAQ138" s="571"/>
      <c r="LAR138" s="571"/>
      <c r="LAS138" s="571"/>
      <c r="LAT138" s="571"/>
      <c r="LAU138" s="571"/>
      <c r="LAV138" s="571"/>
      <c r="LAW138" s="571"/>
      <c r="LAX138" s="571"/>
      <c r="LAY138" s="571"/>
      <c r="LAZ138" s="571"/>
      <c r="LBA138" s="571"/>
      <c r="LBB138" s="571"/>
      <c r="LBC138" s="571"/>
      <c r="LBD138" s="571"/>
      <c r="LBE138" s="571"/>
      <c r="LBF138" s="571"/>
      <c r="LBG138" s="571"/>
      <c r="LBH138" s="571"/>
      <c r="LBI138" s="571"/>
      <c r="LBJ138" s="571"/>
      <c r="LBK138" s="571"/>
      <c r="LBL138" s="571"/>
      <c r="LBM138" s="571"/>
      <c r="LBN138" s="571"/>
      <c r="LBO138" s="571"/>
      <c r="LBP138" s="571"/>
      <c r="LBQ138" s="571"/>
      <c r="LBR138" s="571"/>
      <c r="LBS138" s="571"/>
      <c r="LBT138" s="571"/>
      <c r="LBU138" s="571"/>
      <c r="LBV138" s="571"/>
      <c r="LBW138" s="571"/>
      <c r="LBX138" s="571"/>
      <c r="LBY138" s="571"/>
      <c r="LBZ138" s="571"/>
      <c r="LCA138" s="571"/>
      <c r="LCB138" s="571"/>
      <c r="LCC138" s="571"/>
      <c r="LCD138" s="571"/>
      <c r="LCE138" s="571"/>
      <c r="LCF138" s="571"/>
      <c r="LCG138" s="571"/>
      <c r="LCH138" s="571"/>
      <c r="LCI138" s="571"/>
      <c r="LCJ138" s="571"/>
      <c r="LCK138" s="571"/>
      <c r="LCL138" s="571"/>
      <c r="LCM138" s="571"/>
      <c r="LCN138" s="571"/>
      <c r="LCO138" s="571"/>
      <c r="LCP138" s="571"/>
      <c r="LCQ138" s="571"/>
      <c r="LCR138" s="571"/>
      <c r="LCS138" s="571"/>
      <c r="LCT138" s="571"/>
      <c r="LCU138" s="571"/>
      <c r="LCV138" s="571"/>
      <c r="LCW138" s="571"/>
      <c r="LCX138" s="571"/>
      <c r="LCY138" s="571"/>
      <c r="LCZ138" s="571"/>
      <c r="LDA138" s="571"/>
      <c r="LDB138" s="571"/>
      <c r="LDC138" s="571"/>
      <c r="LDD138" s="571"/>
      <c r="LDE138" s="571"/>
      <c r="LDF138" s="571"/>
      <c r="LDG138" s="571"/>
      <c r="LDH138" s="571"/>
      <c r="LDI138" s="571"/>
      <c r="LDJ138" s="571"/>
      <c r="LDK138" s="571"/>
      <c r="LDL138" s="571"/>
      <c r="LDM138" s="571"/>
      <c r="LDN138" s="571"/>
      <c r="LDO138" s="571"/>
      <c r="LDP138" s="571"/>
      <c r="LDQ138" s="571"/>
      <c r="LDR138" s="571"/>
      <c r="LDS138" s="571"/>
      <c r="LDT138" s="571"/>
      <c r="LDU138" s="571"/>
      <c r="LDV138" s="571"/>
      <c r="LDW138" s="571"/>
      <c r="LDX138" s="571"/>
      <c r="LDY138" s="571"/>
      <c r="LDZ138" s="571"/>
      <c r="LEA138" s="571"/>
      <c r="LEB138" s="571"/>
      <c r="LEC138" s="571"/>
      <c r="LED138" s="571"/>
      <c r="LEE138" s="571"/>
      <c r="LEF138" s="571"/>
      <c r="LEG138" s="571"/>
      <c r="LEH138" s="571"/>
      <c r="LEI138" s="571"/>
      <c r="LEJ138" s="571"/>
      <c r="LEK138" s="571"/>
      <c r="LEL138" s="571"/>
      <c r="LEM138" s="571"/>
      <c r="LEN138" s="571"/>
      <c r="LEO138" s="571"/>
      <c r="LEP138" s="571"/>
      <c r="LEQ138" s="571"/>
      <c r="LER138" s="571"/>
      <c r="LES138" s="571"/>
      <c r="LET138" s="571"/>
      <c r="LEU138" s="571"/>
      <c r="LEV138" s="571"/>
      <c r="LEW138" s="571"/>
      <c r="LEX138" s="571"/>
      <c r="LEY138" s="571"/>
      <c r="LEZ138" s="571"/>
      <c r="LFA138" s="571"/>
      <c r="LFB138" s="571"/>
      <c r="LFC138" s="571"/>
      <c r="LFD138" s="571"/>
      <c r="LFE138" s="571"/>
      <c r="LFF138" s="571"/>
      <c r="LFG138" s="571"/>
      <c r="LFH138" s="571"/>
      <c r="LFI138" s="571"/>
      <c r="LFJ138" s="571"/>
      <c r="LFK138" s="571"/>
      <c r="LFL138" s="571"/>
      <c r="LFM138" s="571"/>
      <c r="LFN138" s="571"/>
      <c r="LFO138" s="571"/>
      <c r="LFP138" s="571"/>
      <c r="LFQ138" s="571"/>
      <c r="LFR138" s="571"/>
      <c r="LFS138" s="571"/>
      <c r="LFT138" s="571"/>
      <c r="LFU138" s="571"/>
      <c r="LFV138" s="571"/>
      <c r="LFW138" s="571"/>
      <c r="LFX138" s="571"/>
      <c r="LFY138" s="571"/>
      <c r="LFZ138" s="571"/>
      <c r="LGA138" s="571"/>
      <c r="LGB138" s="571"/>
      <c r="LGC138" s="571"/>
      <c r="LGD138" s="571"/>
      <c r="LGE138" s="571"/>
      <c r="LGF138" s="571"/>
      <c r="LGG138" s="571"/>
      <c r="LGH138" s="571"/>
      <c r="LGI138" s="571"/>
      <c r="LGJ138" s="571"/>
      <c r="LGK138" s="571"/>
      <c r="LGL138" s="571"/>
      <c r="LGM138" s="571"/>
      <c r="LGN138" s="571"/>
      <c r="LGO138" s="571"/>
      <c r="LGP138" s="571"/>
      <c r="LGQ138" s="571"/>
      <c r="LGR138" s="571"/>
      <c r="LGS138" s="571"/>
      <c r="LGT138" s="571"/>
      <c r="LGU138" s="571"/>
      <c r="LGV138" s="571"/>
      <c r="LGW138" s="571"/>
      <c r="LGX138" s="571"/>
      <c r="LGY138" s="571"/>
      <c r="LGZ138" s="571"/>
      <c r="LHA138" s="571"/>
      <c r="LHB138" s="571"/>
      <c r="LHC138" s="571"/>
      <c r="LHD138" s="571"/>
      <c r="LHE138" s="571"/>
      <c r="LHF138" s="571"/>
      <c r="LHG138" s="571"/>
      <c r="LHH138" s="571"/>
      <c r="LHI138" s="571"/>
      <c r="LHJ138" s="571"/>
      <c r="LHK138" s="571"/>
      <c r="LHL138" s="571"/>
      <c r="LHM138" s="571"/>
      <c r="LHN138" s="571"/>
      <c r="LHO138" s="571"/>
      <c r="LHP138" s="571"/>
      <c r="LHQ138" s="571"/>
      <c r="LHR138" s="571"/>
      <c r="LHS138" s="571"/>
      <c r="LHT138" s="571"/>
      <c r="LHU138" s="571"/>
      <c r="LHV138" s="571"/>
      <c r="LHW138" s="571"/>
      <c r="LHX138" s="571"/>
      <c r="LHY138" s="571"/>
      <c r="LHZ138" s="571"/>
      <c r="LIA138" s="571"/>
      <c r="LIB138" s="571"/>
      <c r="LIC138" s="571"/>
      <c r="LID138" s="571"/>
      <c r="LIE138" s="571"/>
      <c r="LIF138" s="571"/>
      <c r="LIG138" s="571"/>
      <c r="LIH138" s="571"/>
      <c r="LII138" s="571"/>
      <c r="LIJ138" s="571"/>
      <c r="LIK138" s="571"/>
      <c r="LIL138" s="571"/>
      <c r="LIM138" s="571"/>
      <c r="LIN138" s="571"/>
      <c r="LIO138" s="571"/>
      <c r="LIP138" s="571"/>
      <c r="LIQ138" s="571"/>
      <c r="LIR138" s="571"/>
      <c r="LIS138" s="571"/>
      <c r="LIT138" s="571"/>
      <c r="LIU138" s="571"/>
      <c r="LIV138" s="571"/>
      <c r="LIW138" s="571"/>
      <c r="LIX138" s="571"/>
      <c r="LIY138" s="571"/>
      <c r="LIZ138" s="571"/>
      <c r="LJA138" s="571"/>
      <c r="LJB138" s="571"/>
      <c r="LJC138" s="571"/>
      <c r="LJD138" s="571"/>
      <c r="LJE138" s="571"/>
      <c r="LJF138" s="571"/>
      <c r="LJG138" s="571"/>
      <c r="LJH138" s="571"/>
      <c r="LJI138" s="571"/>
      <c r="LJJ138" s="571"/>
      <c r="LJK138" s="571"/>
      <c r="LJL138" s="571"/>
      <c r="LJM138" s="571"/>
      <c r="LJN138" s="571"/>
      <c r="LJO138" s="571"/>
      <c r="LJP138" s="571"/>
      <c r="LJQ138" s="571"/>
      <c r="LJR138" s="571"/>
      <c r="LJS138" s="571"/>
      <c r="LJT138" s="571"/>
      <c r="LJU138" s="571"/>
      <c r="LJV138" s="571"/>
      <c r="LJW138" s="571"/>
      <c r="LJX138" s="571"/>
      <c r="LJY138" s="571"/>
      <c r="LJZ138" s="571"/>
      <c r="LKA138" s="571"/>
      <c r="LKB138" s="571"/>
      <c r="LKC138" s="571"/>
      <c r="LKD138" s="571"/>
      <c r="LKE138" s="571"/>
      <c r="LKF138" s="571"/>
      <c r="LKG138" s="571"/>
      <c r="LKH138" s="571"/>
      <c r="LKI138" s="571"/>
      <c r="LKJ138" s="571"/>
      <c r="LKK138" s="571"/>
      <c r="LKL138" s="571"/>
      <c r="LKM138" s="571"/>
      <c r="LKN138" s="571"/>
      <c r="LKO138" s="571"/>
      <c r="LKP138" s="571"/>
      <c r="LKQ138" s="571"/>
      <c r="LKR138" s="571"/>
      <c r="LKS138" s="571"/>
      <c r="LKT138" s="571"/>
      <c r="LKU138" s="571"/>
      <c r="LKV138" s="571"/>
      <c r="LKW138" s="571"/>
      <c r="LKX138" s="571"/>
      <c r="LKY138" s="571"/>
      <c r="LKZ138" s="571"/>
      <c r="LLA138" s="571"/>
      <c r="LLB138" s="571"/>
      <c r="LLC138" s="571"/>
      <c r="LLD138" s="571"/>
      <c r="LLE138" s="571"/>
      <c r="LLF138" s="571"/>
      <c r="LLG138" s="571"/>
      <c r="LLH138" s="571"/>
      <c r="LLI138" s="571"/>
      <c r="LLJ138" s="571"/>
      <c r="LLK138" s="571"/>
      <c r="LLL138" s="571"/>
      <c r="LLM138" s="571"/>
      <c r="LLN138" s="571"/>
      <c r="LLO138" s="571"/>
      <c r="LLP138" s="571"/>
      <c r="LLQ138" s="571"/>
      <c r="LLR138" s="571"/>
      <c r="LLS138" s="571"/>
      <c r="LLT138" s="571"/>
      <c r="LLU138" s="571"/>
      <c r="LLV138" s="571"/>
      <c r="LLW138" s="571"/>
      <c r="LLX138" s="571"/>
      <c r="LLY138" s="571"/>
      <c r="LLZ138" s="571"/>
      <c r="LMA138" s="571"/>
      <c r="LMB138" s="571"/>
      <c r="LMC138" s="571"/>
      <c r="LMD138" s="571"/>
      <c r="LME138" s="571"/>
      <c r="LMF138" s="571"/>
      <c r="LMG138" s="571"/>
      <c r="LMH138" s="571"/>
      <c r="LMI138" s="571"/>
      <c r="LMJ138" s="571"/>
      <c r="LMK138" s="571"/>
      <c r="LML138" s="571"/>
      <c r="LMM138" s="571"/>
      <c r="LMN138" s="571"/>
      <c r="LMO138" s="571"/>
      <c r="LMP138" s="571"/>
      <c r="LMQ138" s="571"/>
      <c r="LMR138" s="571"/>
      <c r="LMS138" s="571"/>
      <c r="LMT138" s="571"/>
      <c r="LMU138" s="571"/>
      <c r="LMV138" s="571"/>
      <c r="LMW138" s="571"/>
      <c r="LMX138" s="571"/>
      <c r="LMY138" s="571"/>
      <c r="LMZ138" s="571"/>
      <c r="LNA138" s="571"/>
      <c r="LNB138" s="571"/>
      <c r="LNC138" s="571"/>
      <c r="LND138" s="571"/>
      <c r="LNE138" s="571"/>
      <c r="LNF138" s="571"/>
      <c r="LNG138" s="571"/>
      <c r="LNH138" s="571"/>
      <c r="LNI138" s="571"/>
      <c r="LNJ138" s="571"/>
      <c r="LNK138" s="571"/>
      <c r="LNL138" s="571"/>
      <c r="LNM138" s="571"/>
      <c r="LNN138" s="571"/>
      <c r="LNO138" s="571"/>
      <c r="LNP138" s="571"/>
      <c r="LNQ138" s="571"/>
      <c r="LNR138" s="571"/>
      <c r="LNS138" s="571"/>
      <c r="LNT138" s="571"/>
      <c r="LNU138" s="571"/>
      <c r="LNV138" s="571"/>
      <c r="LNW138" s="571"/>
      <c r="LNX138" s="571"/>
      <c r="LNY138" s="571"/>
      <c r="LNZ138" s="571"/>
      <c r="LOA138" s="571"/>
      <c r="LOB138" s="571"/>
      <c r="LOC138" s="571"/>
      <c r="LOD138" s="571"/>
      <c r="LOE138" s="571"/>
      <c r="LOF138" s="571"/>
      <c r="LOG138" s="571"/>
      <c r="LOH138" s="571"/>
      <c r="LOI138" s="571"/>
      <c r="LOJ138" s="571"/>
      <c r="LOK138" s="571"/>
      <c r="LOL138" s="571"/>
      <c r="LOM138" s="571"/>
      <c r="LON138" s="571"/>
      <c r="LOO138" s="571"/>
      <c r="LOP138" s="571"/>
      <c r="LOQ138" s="571"/>
      <c r="LOR138" s="571"/>
      <c r="LOS138" s="571"/>
      <c r="LOT138" s="571"/>
      <c r="LOU138" s="571"/>
      <c r="LOV138" s="571"/>
      <c r="LOW138" s="571"/>
      <c r="LOX138" s="571"/>
      <c r="LOY138" s="571"/>
      <c r="LOZ138" s="571"/>
      <c r="LPA138" s="571"/>
      <c r="LPB138" s="571"/>
      <c r="LPC138" s="571"/>
      <c r="LPD138" s="571"/>
      <c r="LPE138" s="571"/>
      <c r="LPF138" s="571"/>
      <c r="LPG138" s="571"/>
      <c r="LPH138" s="571"/>
      <c r="LPI138" s="571"/>
      <c r="LPJ138" s="571"/>
      <c r="LPK138" s="571"/>
      <c r="LPL138" s="571"/>
      <c r="LPM138" s="571"/>
      <c r="LPN138" s="571"/>
      <c r="LPO138" s="571"/>
      <c r="LPP138" s="571"/>
      <c r="LPQ138" s="571"/>
      <c r="LPR138" s="571"/>
      <c r="LPS138" s="571"/>
      <c r="LPT138" s="571"/>
      <c r="LPU138" s="571"/>
      <c r="LPV138" s="571"/>
      <c r="LPW138" s="571"/>
      <c r="LPX138" s="571"/>
      <c r="LPY138" s="571"/>
      <c r="LPZ138" s="571"/>
      <c r="LQA138" s="571"/>
      <c r="LQB138" s="571"/>
      <c r="LQC138" s="571"/>
      <c r="LQD138" s="571"/>
      <c r="LQE138" s="571"/>
      <c r="LQF138" s="571"/>
      <c r="LQG138" s="571"/>
      <c r="LQH138" s="571"/>
      <c r="LQI138" s="571"/>
      <c r="LQJ138" s="571"/>
      <c r="LQK138" s="571"/>
      <c r="LQL138" s="571"/>
      <c r="LQM138" s="571"/>
      <c r="LQN138" s="571"/>
      <c r="LQO138" s="571"/>
      <c r="LQP138" s="571"/>
      <c r="LQQ138" s="571"/>
      <c r="LQR138" s="571"/>
      <c r="LQS138" s="571"/>
      <c r="LQT138" s="571"/>
      <c r="LQU138" s="571"/>
      <c r="LQV138" s="571"/>
      <c r="LQW138" s="571"/>
      <c r="LQX138" s="571"/>
      <c r="LQY138" s="571"/>
      <c r="LQZ138" s="571"/>
      <c r="LRA138" s="571"/>
      <c r="LRB138" s="571"/>
      <c r="LRC138" s="571"/>
      <c r="LRD138" s="571"/>
      <c r="LRE138" s="571"/>
      <c r="LRF138" s="571"/>
      <c r="LRG138" s="571"/>
      <c r="LRH138" s="571"/>
      <c r="LRI138" s="571"/>
      <c r="LRJ138" s="571"/>
      <c r="LRK138" s="571"/>
      <c r="LRL138" s="571"/>
      <c r="LRM138" s="571"/>
      <c r="LRN138" s="571"/>
      <c r="LRO138" s="571"/>
      <c r="LRP138" s="571"/>
      <c r="LRQ138" s="571"/>
      <c r="LRR138" s="571"/>
      <c r="LRS138" s="571"/>
      <c r="LRT138" s="571"/>
      <c r="LRU138" s="571"/>
      <c r="LRV138" s="571"/>
      <c r="LRW138" s="571"/>
      <c r="LRX138" s="571"/>
      <c r="LRY138" s="571"/>
      <c r="LRZ138" s="571"/>
      <c r="LSA138" s="571"/>
      <c r="LSB138" s="571"/>
      <c r="LSC138" s="571"/>
      <c r="LSD138" s="571"/>
      <c r="LSE138" s="571"/>
      <c r="LSF138" s="571"/>
      <c r="LSG138" s="571"/>
      <c r="LSH138" s="571"/>
      <c r="LSI138" s="571"/>
      <c r="LSJ138" s="571"/>
      <c r="LSK138" s="571"/>
      <c r="LSL138" s="571"/>
      <c r="LSM138" s="571"/>
      <c r="LSN138" s="571"/>
      <c r="LSO138" s="571"/>
      <c r="LSP138" s="571"/>
      <c r="LSQ138" s="571"/>
      <c r="LSR138" s="571"/>
      <c r="LSS138" s="571"/>
      <c r="LST138" s="571"/>
      <c r="LSU138" s="571"/>
      <c r="LSV138" s="571"/>
      <c r="LSW138" s="571"/>
      <c r="LSX138" s="571"/>
      <c r="LSY138" s="571"/>
      <c r="LSZ138" s="571"/>
      <c r="LTA138" s="571"/>
      <c r="LTB138" s="571"/>
      <c r="LTC138" s="571"/>
      <c r="LTD138" s="571"/>
      <c r="LTE138" s="571"/>
      <c r="LTF138" s="571"/>
      <c r="LTG138" s="571"/>
      <c r="LTH138" s="571"/>
      <c r="LTI138" s="571"/>
      <c r="LTJ138" s="571"/>
      <c r="LTK138" s="571"/>
      <c r="LTL138" s="571"/>
      <c r="LTM138" s="571"/>
      <c r="LTN138" s="571"/>
      <c r="LTO138" s="571"/>
      <c r="LTP138" s="571"/>
      <c r="LTQ138" s="571"/>
      <c r="LTR138" s="571"/>
      <c r="LTS138" s="571"/>
      <c r="LTT138" s="571"/>
      <c r="LTU138" s="571"/>
      <c r="LTV138" s="571"/>
      <c r="LTW138" s="571"/>
      <c r="LTX138" s="571"/>
      <c r="LTY138" s="571"/>
      <c r="LTZ138" s="571"/>
      <c r="LUA138" s="571"/>
      <c r="LUB138" s="571"/>
      <c r="LUC138" s="571"/>
      <c r="LUD138" s="571"/>
      <c r="LUE138" s="571"/>
      <c r="LUF138" s="571"/>
      <c r="LUG138" s="571"/>
      <c r="LUH138" s="571"/>
      <c r="LUI138" s="571"/>
      <c r="LUJ138" s="571"/>
      <c r="LUK138" s="571"/>
      <c r="LUL138" s="571"/>
      <c r="LUM138" s="571"/>
      <c r="LUN138" s="571"/>
      <c r="LUO138" s="571"/>
      <c r="LUP138" s="571"/>
      <c r="LUQ138" s="571"/>
      <c r="LUR138" s="571"/>
      <c r="LUS138" s="571"/>
      <c r="LUT138" s="571"/>
      <c r="LUU138" s="571"/>
      <c r="LUV138" s="571"/>
      <c r="LUW138" s="571"/>
      <c r="LUX138" s="571"/>
      <c r="LUY138" s="571"/>
      <c r="LUZ138" s="571"/>
      <c r="LVA138" s="571"/>
      <c r="LVB138" s="571"/>
      <c r="LVC138" s="571"/>
      <c r="LVD138" s="571"/>
      <c r="LVE138" s="571"/>
      <c r="LVF138" s="571"/>
      <c r="LVG138" s="571"/>
      <c r="LVH138" s="571"/>
      <c r="LVI138" s="571"/>
      <c r="LVJ138" s="571"/>
      <c r="LVK138" s="571"/>
      <c r="LVL138" s="571"/>
      <c r="LVM138" s="571"/>
      <c r="LVN138" s="571"/>
      <c r="LVO138" s="571"/>
      <c r="LVP138" s="571"/>
      <c r="LVQ138" s="571"/>
      <c r="LVR138" s="571"/>
      <c r="LVS138" s="571"/>
      <c r="LVT138" s="571"/>
      <c r="LVU138" s="571"/>
      <c r="LVV138" s="571"/>
      <c r="LVW138" s="571"/>
      <c r="LVX138" s="571"/>
      <c r="LVY138" s="571"/>
      <c r="LVZ138" s="571"/>
      <c r="LWA138" s="571"/>
      <c r="LWB138" s="571"/>
      <c r="LWC138" s="571"/>
      <c r="LWD138" s="571"/>
      <c r="LWE138" s="571"/>
      <c r="LWF138" s="571"/>
      <c r="LWG138" s="571"/>
      <c r="LWH138" s="571"/>
      <c r="LWI138" s="571"/>
      <c r="LWJ138" s="571"/>
      <c r="LWK138" s="571"/>
      <c r="LWL138" s="571"/>
      <c r="LWM138" s="571"/>
      <c r="LWN138" s="571"/>
      <c r="LWO138" s="571"/>
      <c r="LWP138" s="571"/>
      <c r="LWQ138" s="571"/>
      <c r="LWR138" s="571"/>
      <c r="LWS138" s="571"/>
      <c r="LWT138" s="571"/>
      <c r="LWU138" s="571"/>
      <c r="LWV138" s="571"/>
      <c r="LWW138" s="571"/>
      <c r="LWX138" s="571"/>
      <c r="LWY138" s="571"/>
      <c r="LWZ138" s="571"/>
      <c r="LXA138" s="571"/>
      <c r="LXB138" s="571"/>
      <c r="LXC138" s="571"/>
      <c r="LXD138" s="571"/>
      <c r="LXE138" s="571"/>
      <c r="LXF138" s="571"/>
      <c r="LXG138" s="571"/>
      <c r="LXH138" s="571"/>
      <c r="LXI138" s="571"/>
      <c r="LXJ138" s="571"/>
      <c r="LXK138" s="571"/>
      <c r="LXL138" s="571"/>
      <c r="LXM138" s="571"/>
      <c r="LXN138" s="571"/>
      <c r="LXO138" s="571"/>
      <c r="LXP138" s="571"/>
      <c r="LXQ138" s="571"/>
      <c r="LXR138" s="571"/>
      <c r="LXS138" s="571"/>
      <c r="LXT138" s="571"/>
      <c r="LXU138" s="571"/>
      <c r="LXV138" s="571"/>
      <c r="LXW138" s="571"/>
      <c r="LXX138" s="571"/>
      <c r="LXY138" s="571"/>
      <c r="LXZ138" s="571"/>
      <c r="LYA138" s="571"/>
      <c r="LYB138" s="571"/>
      <c r="LYC138" s="571"/>
      <c r="LYD138" s="571"/>
      <c r="LYE138" s="571"/>
      <c r="LYF138" s="571"/>
      <c r="LYG138" s="571"/>
      <c r="LYH138" s="571"/>
      <c r="LYI138" s="571"/>
      <c r="LYJ138" s="571"/>
      <c r="LYK138" s="571"/>
      <c r="LYL138" s="571"/>
      <c r="LYM138" s="571"/>
      <c r="LYN138" s="571"/>
      <c r="LYO138" s="571"/>
      <c r="LYP138" s="571"/>
      <c r="LYQ138" s="571"/>
      <c r="LYR138" s="571"/>
      <c r="LYS138" s="571"/>
      <c r="LYT138" s="571"/>
      <c r="LYU138" s="571"/>
      <c r="LYV138" s="571"/>
      <c r="LYW138" s="571"/>
      <c r="LYX138" s="571"/>
      <c r="LYY138" s="571"/>
      <c r="LYZ138" s="571"/>
      <c r="LZA138" s="571"/>
      <c r="LZB138" s="571"/>
      <c r="LZC138" s="571"/>
      <c r="LZD138" s="571"/>
      <c r="LZE138" s="571"/>
      <c r="LZF138" s="571"/>
      <c r="LZG138" s="571"/>
      <c r="LZH138" s="571"/>
      <c r="LZI138" s="571"/>
      <c r="LZJ138" s="571"/>
      <c r="LZK138" s="571"/>
      <c r="LZL138" s="571"/>
      <c r="LZM138" s="571"/>
      <c r="LZN138" s="571"/>
      <c r="LZO138" s="571"/>
      <c r="LZP138" s="571"/>
      <c r="LZQ138" s="571"/>
      <c r="LZR138" s="571"/>
      <c r="LZS138" s="571"/>
      <c r="LZT138" s="571"/>
      <c r="LZU138" s="571"/>
      <c r="LZV138" s="571"/>
      <c r="LZW138" s="571"/>
      <c r="LZX138" s="571"/>
      <c r="LZY138" s="571"/>
      <c r="LZZ138" s="571"/>
      <c r="MAA138" s="571"/>
      <c r="MAB138" s="571"/>
      <c r="MAC138" s="571"/>
      <c r="MAD138" s="571"/>
      <c r="MAE138" s="571"/>
      <c r="MAF138" s="571"/>
      <c r="MAG138" s="571"/>
      <c r="MAH138" s="571"/>
      <c r="MAI138" s="571"/>
      <c r="MAJ138" s="571"/>
      <c r="MAK138" s="571"/>
      <c r="MAL138" s="571"/>
      <c r="MAM138" s="571"/>
      <c r="MAN138" s="571"/>
      <c r="MAO138" s="571"/>
      <c r="MAP138" s="571"/>
      <c r="MAQ138" s="571"/>
      <c r="MAR138" s="571"/>
      <c r="MAS138" s="571"/>
      <c r="MAT138" s="571"/>
      <c r="MAU138" s="571"/>
      <c r="MAV138" s="571"/>
      <c r="MAW138" s="571"/>
      <c r="MAX138" s="571"/>
      <c r="MAY138" s="571"/>
      <c r="MAZ138" s="571"/>
      <c r="MBA138" s="571"/>
      <c r="MBB138" s="571"/>
      <c r="MBC138" s="571"/>
      <c r="MBD138" s="571"/>
      <c r="MBE138" s="571"/>
      <c r="MBF138" s="571"/>
      <c r="MBG138" s="571"/>
      <c r="MBH138" s="571"/>
      <c r="MBI138" s="571"/>
      <c r="MBJ138" s="571"/>
      <c r="MBK138" s="571"/>
      <c r="MBL138" s="571"/>
      <c r="MBM138" s="571"/>
      <c r="MBN138" s="571"/>
      <c r="MBO138" s="571"/>
      <c r="MBP138" s="571"/>
      <c r="MBQ138" s="571"/>
      <c r="MBR138" s="571"/>
      <c r="MBS138" s="571"/>
      <c r="MBT138" s="571"/>
      <c r="MBU138" s="571"/>
      <c r="MBV138" s="571"/>
      <c r="MBW138" s="571"/>
      <c r="MBX138" s="571"/>
      <c r="MBY138" s="571"/>
      <c r="MBZ138" s="571"/>
      <c r="MCA138" s="571"/>
      <c r="MCB138" s="571"/>
      <c r="MCC138" s="571"/>
      <c r="MCD138" s="571"/>
      <c r="MCE138" s="571"/>
      <c r="MCF138" s="571"/>
      <c r="MCG138" s="571"/>
      <c r="MCH138" s="571"/>
      <c r="MCI138" s="571"/>
      <c r="MCJ138" s="571"/>
      <c r="MCK138" s="571"/>
      <c r="MCL138" s="571"/>
      <c r="MCM138" s="571"/>
      <c r="MCN138" s="571"/>
      <c r="MCO138" s="571"/>
      <c r="MCP138" s="571"/>
      <c r="MCQ138" s="571"/>
      <c r="MCR138" s="571"/>
      <c r="MCS138" s="571"/>
      <c r="MCT138" s="571"/>
      <c r="MCU138" s="571"/>
      <c r="MCV138" s="571"/>
      <c r="MCW138" s="571"/>
      <c r="MCX138" s="571"/>
      <c r="MCY138" s="571"/>
      <c r="MCZ138" s="571"/>
      <c r="MDA138" s="571"/>
      <c r="MDB138" s="571"/>
      <c r="MDC138" s="571"/>
      <c r="MDD138" s="571"/>
      <c r="MDE138" s="571"/>
      <c r="MDF138" s="571"/>
      <c r="MDG138" s="571"/>
      <c r="MDH138" s="571"/>
      <c r="MDI138" s="571"/>
      <c r="MDJ138" s="571"/>
      <c r="MDK138" s="571"/>
      <c r="MDL138" s="571"/>
      <c r="MDM138" s="571"/>
      <c r="MDN138" s="571"/>
      <c r="MDO138" s="571"/>
      <c r="MDP138" s="571"/>
      <c r="MDQ138" s="571"/>
      <c r="MDR138" s="571"/>
      <c r="MDS138" s="571"/>
      <c r="MDT138" s="571"/>
      <c r="MDU138" s="571"/>
      <c r="MDV138" s="571"/>
      <c r="MDW138" s="571"/>
      <c r="MDX138" s="571"/>
      <c r="MDY138" s="571"/>
      <c r="MDZ138" s="571"/>
      <c r="MEA138" s="571"/>
      <c r="MEB138" s="571"/>
      <c r="MEC138" s="571"/>
      <c r="MED138" s="571"/>
      <c r="MEE138" s="571"/>
      <c r="MEF138" s="571"/>
      <c r="MEG138" s="571"/>
      <c r="MEH138" s="571"/>
      <c r="MEI138" s="571"/>
      <c r="MEJ138" s="571"/>
      <c r="MEK138" s="571"/>
      <c r="MEL138" s="571"/>
      <c r="MEM138" s="571"/>
      <c r="MEN138" s="571"/>
      <c r="MEO138" s="571"/>
      <c r="MEP138" s="571"/>
      <c r="MEQ138" s="571"/>
      <c r="MER138" s="571"/>
      <c r="MES138" s="571"/>
      <c r="MET138" s="571"/>
      <c r="MEU138" s="571"/>
      <c r="MEV138" s="571"/>
      <c r="MEW138" s="571"/>
      <c r="MEX138" s="571"/>
      <c r="MEY138" s="571"/>
      <c r="MEZ138" s="571"/>
      <c r="MFA138" s="571"/>
      <c r="MFB138" s="571"/>
      <c r="MFC138" s="571"/>
      <c r="MFD138" s="571"/>
      <c r="MFE138" s="571"/>
      <c r="MFF138" s="571"/>
      <c r="MFG138" s="571"/>
      <c r="MFH138" s="571"/>
      <c r="MFI138" s="571"/>
      <c r="MFJ138" s="571"/>
      <c r="MFK138" s="571"/>
      <c r="MFL138" s="571"/>
      <c r="MFM138" s="571"/>
      <c r="MFN138" s="571"/>
      <c r="MFO138" s="571"/>
      <c r="MFP138" s="571"/>
      <c r="MFQ138" s="571"/>
      <c r="MFR138" s="571"/>
      <c r="MFS138" s="571"/>
      <c r="MFT138" s="571"/>
      <c r="MFU138" s="571"/>
      <c r="MFV138" s="571"/>
      <c r="MFW138" s="571"/>
      <c r="MFX138" s="571"/>
      <c r="MFY138" s="571"/>
      <c r="MFZ138" s="571"/>
      <c r="MGA138" s="571"/>
      <c r="MGB138" s="571"/>
      <c r="MGC138" s="571"/>
      <c r="MGD138" s="571"/>
      <c r="MGE138" s="571"/>
      <c r="MGF138" s="571"/>
      <c r="MGG138" s="571"/>
      <c r="MGH138" s="571"/>
      <c r="MGI138" s="571"/>
      <c r="MGJ138" s="571"/>
      <c r="MGK138" s="571"/>
      <c r="MGL138" s="571"/>
      <c r="MGM138" s="571"/>
      <c r="MGN138" s="571"/>
      <c r="MGO138" s="571"/>
      <c r="MGP138" s="571"/>
      <c r="MGQ138" s="571"/>
      <c r="MGR138" s="571"/>
      <c r="MGS138" s="571"/>
      <c r="MGT138" s="571"/>
      <c r="MGU138" s="571"/>
      <c r="MGV138" s="571"/>
      <c r="MGW138" s="571"/>
      <c r="MGX138" s="571"/>
      <c r="MGY138" s="571"/>
      <c r="MGZ138" s="571"/>
      <c r="MHA138" s="571"/>
      <c r="MHB138" s="571"/>
      <c r="MHC138" s="571"/>
      <c r="MHD138" s="571"/>
      <c r="MHE138" s="571"/>
      <c r="MHF138" s="571"/>
      <c r="MHG138" s="571"/>
      <c r="MHH138" s="571"/>
      <c r="MHI138" s="571"/>
      <c r="MHJ138" s="571"/>
      <c r="MHK138" s="571"/>
      <c r="MHL138" s="571"/>
      <c r="MHM138" s="571"/>
      <c r="MHN138" s="571"/>
      <c r="MHO138" s="571"/>
      <c r="MHP138" s="571"/>
      <c r="MHQ138" s="571"/>
      <c r="MHR138" s="571"/>
      <c r="MHS138" s="571"/>
      <c r="MHT138" s="571"/>
      <c r="MHU138" s="571"/>
      <c r="MHV138" s="571"/>
      <c r="MHW138" s="571"/>
      <c r="MHX138" s="571"/>
      <c r="MHY138" s="571"/>
      <c r="MHZ138" s="571"/>
      <c r="MIA138" s="571"/>
      <c r="MIB138" s="571"/>
      <c r="MIC138" s="571"/>
      <c r="MID138" s="571"/>
      <c r="MIE138" s="571"/>
      <c r="MIF138" s="571"/>
      <c r="MIG138" s="571"/>
      <c r="MIH138" s="571"/>
      <c r="MII138" s="571"/>
      <c r="MIJ138" s="571"/>
      <c r="MIK138" s="571"/>
      <c r="MIL138" s="571"/>
      <c r="MIM138" s="571"/>
      <c r="MIN138" s="571"/>
      <c r="MIO138" s="571"/>
      <c r="MIP138" s="571"/>
      <c r="MIQ138" s="571"/>
      <c r="MIR138" s="571"/>
      <c r="MIS138" s="571"/>
      <c r="MIT138" s="571"/>
      <c r="MIU138" s="571"/>
      <c r="MIV138" s="571"/>
      <c r="MIW138" s="571"/>
      <c r="MIX138" s="571"/>
      <c r="MIY138" s="571"/>
      <c r="MIZ138" s="571"/>
      <c r="MJA138" s="571"/>
      <c r="MJB138" s="571"/>
      <c r="MJC138" s="571"/>
      <c r="MJD138" s="571"/>
      <c r="MJE138" s="571"/>
      <c r="MJF138" s="571"/>
      <c r="MJG138" s="571"/>
      <c r="MJH138" s="571"/>
      <c r="MJI138" s="571"/>
      <c r="MJJ138" s="571"/>
      <c r="MJK138" s="571"/>
      <c r="MJL138" s="571"/>
      <c r="MJM138" s="571"/>
      <c r="MJN138" s="571"/>
      <c r="MJO138" s="571"/>
      <c r="MJP138" s="571"/>
      <c r="MJQ138" s="571"/>
      <c r="MJR138" s="571"/>
      <c r="MJS138" s="571"/>
      <c r="MJT138" s="571"/>
      <c r="MJU138" s="571"/>
      <c r="MJV138" s="571"/>
      <c r="MJW138" s="571"/>
      <c r="MJX138" s="571"/>
      <c r="MJY138" s="571"/>
      <c r="MJZ138" s="571"/>
      <c r="MKA138" s="571"/>
      <c r="MKB138" s="571"/>
      <c r="MKC138" s="571"/>
      <c r="MKD138" s="571"/>
      <c r="MKE138" s="571"/>
      <c r="MKF138" s="571"/>
      <c r="MKG138" s="571"/>
      <c r="MKH138" s="571"/>
      <c r="MKI138" s="571"/>
      <c r="MKJ138" s="571"/>
      <c r="MKK138" s="571"/>
      <c r="MKL138" s="571"/>
      <c r="MKM138" s="571"/>
      <c r="MKN138" s="571"/>
      <c r="MKO138" s="571"/>
      <c r="MKP138" s="571"/>
      <c r="MKQ138" s="571"/>
      <c r="MKR138" s="571"/>
      <c r="MKS138" s="571"/>
      <c r="MKT138" s="571"/>
      <c r="MKU138" s="571"/>
      <c r="MKV138" s="571"/>
      <c r="MKW138" s="571"/>
      <c r="MKX138" s="571"/>
      <c r="MKY138" s="571"/>
      <c r="MKZ138" s="571"/>
      <c r="MLA138" s="571"/>
      <c r="MLB138" s="571"/>
      <c r="MLC138" s="571"/>
      <c r="MLD138" s="571"/>
      <c r="MLE138" s="571"/>
      <c r="MLF138" s="571"/>
      <c r="MLG138" s="571"/>
      <c r="MLH138" s="571"/>
      <c r="MLI138" s="571"/>
      <c r="MLJ138" s="571"/>
      <c r="MLK138" s="571"/>
      <c r="MLL138" s="571"/>
      <c r="MLM138" s="571"/>
      <c r="MLN138" s="571"/>
      <c r="MLO138" s="571"/>
      <c r="MLP138" s="571"/>
      <c r="MLQ138" s="571"/>
      <c r="MLR138" s="571"/>
      <c r="MLS138" s="571"/>
      <c r="MLT138" s="571"/>
      <c r="MLU138" s="571"/>
      <c r="MLV138" s="571"/>
      <c r="MLW138" s="571"/>
      <c r="MLX138" s="571"/>
      <c r="MLY138" s="571"/>
      <c r="MLZ138" s="571"/>
      <c r="MMA138" s="571"/>
      <c r="MMB138" s="571"/>
      <c r="MMC138" s="571"/>
      <c r="MMD138" s="571"/>
      <c r="MME138" s="571"/>
      <c r="MMF138" s="571"/>
      <c r="MMG138" s="571"/>
      <c r="MMH138" s="571"/>
      <c r="MMI138" s="571"/>
      <c r="MMJ138" s="571"/>
      <c r="MMK138" s="571"/>
      <c r="MML138" s="571"/>
      <c r="MMM138" s="571"/>
      <c r="MMN138" s="571"/>
      <c r="MMO138" s="571"/>
      <c r="MMP138" s="571"/>
      <c r="MMQ138" s="571"/>
      <c r="MMR138" s="571"/>
      <c r="MMS138" s="571"/>
      <c r="MMT138" s="571"/>
      <c r="MMU138" s="571"/>
      <c r="MMV138" s="571"/>
      <c r="MMW138" s="571"/>
      <c r="MMX138" s="571"/>
      <c r="MMY138" s="571"/>
      <c r="MMZ138" s="571"/>
      <c r="MNA138" s="571"/>
      <c r="MNB138" s="571"/>
      <c r="MNC138" s="571"/>
      <c r="MND138" s="571"/>
      <c r="MNE138" s="571"/>
      <c r="MNF138" s="571"/>
      <c r="MNG138" s="571"/>
      <c r="MNH138" s="571"/>
      <c r="MNI138" s="571"/>
      <c r="MNJ138" s="571"/>
      <c r="MNK138" s="571"/>
      <c r="MNL138" s="571"/>
      <c r="MNM138" s="571"/>
      <c r="MNN138" s="571"/>
      <c r="MNO138" s="571"/>
      <c r="MNP138" s="571"/>
      <c r="MNQ138" s="571"/>
      <c r="MNR138" s="571"/>
      <c r="MNS138" s="571"/>
      <c r="MNT138" s="571"/>
      <c r="MNU138" s="571"/>
      <c r="MNV138" s="571"/>
      <c r="MNW138" s="571"/>
      <c r="MNX138" s="571"/>
      <c r="MNY138" s="571"/>
      <c r="MNZ138" s="571"/>
      <c r="MOA138" s="571"/>
      <c r="MOB138" s="571"/>
      <c r="MOC138" s="571"/>
      <c r="MOD138" s="571"/>
      <c r="MOE138" s="571"/>
      <c r="MOF138" s="571"/>
      <c r="MOG138" s="571"/>
      <c r="MOH138" s="571"/>
      <c r="MOI138" s="571"/>
      <c r="MOJ138" s="571"/>
      <c r="MOK138" s="571"/>
      <c r="MOL138" s="571"/>
      <c r="MOM138" s="571"/>
      <c r="MON138" s="571"/>
      <c r="MOO138" s="571"/>
      <c r="MOP138" s="571"/>
      <c r="MOQ138" s="571"/>
      <c r="MOR138" s="571"/>
      <c r="MOS138" s="571"/>
      <c r="MOT138" s="571"/>
      <c r="MOU138" s="571"/>
      <c r="MOV138" s="571"/>
      <c r="MOW138" s="571"/>
      <c r="MOX138" s="571"/>
      <c r="MOY138" s="571"/>
      <c r="MOZ138" s="571"/>
      <c r="MPA138" s="571"/>
      <c r="MPB138" s="571"/>
      <c r="MPC138" s="571"/>
      <c r="MPD138" s="571"/>
      <c r="MPE138" s="571"/>
      <c r="MPF138" s="571"/>
      <c r="MPG138" s="571"/>
      <c r="MPH138" s="571"/>
      <c r="MPI138" s="571"/>
      <c r="MPJ138" s="571"/>
      <c r="MPK138" s="571"/>
      <c r="MPL138" s="571"/>
      <c r="MPM138" s="571"/>
      <c r="MPN138" s="571"/>
      <c r="MPO138" s="571"/>
      <c r="MPP138" s="571"/>
      <c r="MPQ138" s="571"/>
      <c r="MPR138" s="571"/>
      <c r="MPS138" s="571"/>
      <c r="MPT138" s="571"/>
      <c r="MPU138" s="571"/>
      <c r="MPV138" s="571"/>
      <c r="MPW138" s="571"/>
      <c r="MPX138" s="571"/>
      <c r="MPY138" s="571"/>
      <c r="MPZ138" s="571"/>
      <c r="MQA138" s="571"/>
      <c r="MQB138" s="571"/>
      <c r="MQC138" s="571"/>
      <c r="MQD138" s="571"/>
      <c r="MQE138" s="571"/>
      <c r="MQF138" s="571"/>
      <c r="MQG138" s="571"/>
      <c r="MQH138" s="571"/>
      <c r="MQI138" s="571"/>
      <c r="MQJ138" s="571"/>
      <c r="MQK138" s="571"/>
      <c r="MQL138" s="571"/>
      <c r="MQM138" s="571"/>
      <c r="MQN138" s="571"/>
      <c r="MQO138" s="571"/>
      <c r="MQP138" s="571"/>
      <c r="MQQ138" s="571"/>
      <c r="MQR138" s="571"/>
      <c r="MQS138" s="571"/>
      <c r="MQT138" s="571"/>
      <c r="MQU138" s="571"/>
      <c r="MQV138" s="571"/>
      <c r="MQW138" s="571"/>
      <c r="MQX138" s="571"/>
      <c r="MQY138" s="571"/>
      <c r="MQZ138" s="571"/>
      <c r="MRA138" s="571"/>
      <c r="MRB138" s="571"/>
      <c r="MRC138" s="571"/>
      <c r="MRD138" s="571"/>
      <c r="MRE138" s="571"/>
      <c r="MRF138" s="571"/>
      <c r="MRG138" s="571"/>
      <c r="MRH138" s="571"/>
      <c r="MRI138" s="571"/>
      <c r="MRJ138" s="571"/>
      <c r="MRK138" s="571"/>
      <c r="MRL138" s="571"/>
      <c r="MRM138" s="571"/>
      <c r="MRN138" s="571"/>
      <c r="MRO138" s="571"/>
      <c r="MRP138" s="571"/>
      <c r="MRQ138" s="571"/>
      <c r="MRR138" s="571"/>
      <c r="MRS138" s="571"/>
      <c r="MRT138" s="571"/>
      <c r="MRU138" s="571"/>
      <c r="MRV138" s="571"/>
      <c r="MRW138" s="571"/>
      <c r="MRX138" s="571"/>
      <c r="MRY138" s="571"/>
      <c r="MRZ138" s="571"/>
      <c r="MSA138" s="571"/>
      <c r="MSB138" s="571"/>
      <c r="MSC138" s="571"/>
      <c r="MSD138" s="571"/>
      <c r="MSE138" s="571"/>
      <c r="MSF138" s="571"/>
      <c r="MSG138" s="571"/>
      <c r="MSH138" s="571"/>
      <c r="MSI138" s="571"/>
      <c r="MSJ138" s="571"/>
      <c r="MSK138" s="571"/>
      <c r="MSL138" s="571"/>
      <c r="MSM138" s="571"/>
      <c r="MSN138" s="571"/>
      <c r="MSO138" s="571"/>
      <c r="MSP138" s="571"/>
      <c r="MSQ138" s="571"/>
      <c r="MSR138" s="571"/>
      <c r="MSS138" s="571"/>
      <c r="MST138" s="571"/>
      <c r="MSU138" s="571"/>
      <c r="MSV138" s="571"/>
      <c r="MSW138" s="571"/>
      <c r="MSX138" s="571"/>
      <c r="MSY138" s="571"/>
      <c r="MSZ138" s="571"/>
      <c r="MTA138" s="571"/>
      <c r="MTB138" s="571"/>
      <c r="MTC138" s="571"/>
      <c r="MTD138" s="571"/>
      <c r="MTE138" s="571"/>
      <c r="MTF138" s="571"/>
      <c r="MTG138" s="571"/>
      <c r="MTH138" s="571"/>
      <c r="MTI138" s="571"/>
      <c r="MTJ138" s="571"/>
      <c r="MTK138" s="571"/>
      <c r="MTL138" s="571"/>
      <c r="MTM138" s="571"/>
      <c r="MTN138" s="571"/>
      <c r="MTO138" s="571"/>
      <c r="MTP138" s="571"/>
      <c r="MTQ138" s="571"/>
      <c r="MTR138" s="571"/>
      <c r="MTS138" s="571"/>
      <c r="MTT138" s="571"/>
      <c r="MTU138" s="571"/>
      <c r="MTV138" s="571"/>
      <c r="MTW138" s="571"/>
      <c r="MTX138" s="571"/>
      <c r="MTY138" s="571"/>
      <c r="MTZ138" s="571"/>
      <c r="MUA138" s="571"/>
      <c r="MUB138" s="571"/>
      <c r="MUC138" s="571"/>
      <c r="MUD138" s="571"/>
      <c r="MUE138" s="571"/>
      <c r="MUF138" s="571"/>
      <c r="MUG138" s="571"/>
      <c r="MUH138" s="571"/>
      <c r="MUI138" s="571"/>
      <c r="MUJ138" s="571"/>
      <c r="MUK138" s="571"/>
      <c r="MUL138" s="571"/>
      <c r="MUM138" s="571"/>
      <c r="MUN138" s="571"/>
      <c r="MUO138" s="571"/>
      <c r="MUP138" s="571"/>
      <c r="MUQ138" s="571"/>
      <c r="MUR138" s="571"/>
      <c r="MUS138" s="571"/>
      <c r="MUT138" s="571"/>
      <c r="MUU138" s="571"/>
      <c r="MUV138" s="571"/>
      <c r="MUW138" s="571"/>
      <c r="MUX138" s="571"/>
      <c r="MUY138" s="571"/>
      <c r="MUZ138" s="571"/>
      <c r="MVA138" s="571"/>
      <c r="MVB138" s="571"/>
      <c r="MVC138" s="571"/>
      <c r="MVD138" s="571"/>
      <c r="MVE138" s="571"/>
      <c r="MVF138" s="571"/>
      <c r="MVG138" s="571"/>
      <c r="MVH138" s="571"/>
      <c r="MVI138" s="571"/>
      <c r="MVJ138" s="571"/>
      <c r="MVK138" s="571"/>
      <c r="MVL138" s="571"/>
      <c r="MVM138" s="571"/>
      <c r="MVN138" s="571"/>
      <c r="MVO138" s="571"/>
      <c r="MVP138" s="571"/>
      <c r="MVQ138" s="571"/>
      <c r="MVR138" s="571"/>
      <c r="MVS138" s="571"/>
      <c r="MVT138" s="571"/>
      <c r="MVU138" s="571"/>
      <c r="MVV138" s="571"/>
      <c r="MVW138" s="571"/>
      <c r="MVX138" s="571"/>
      <c r="MVY138" s="571"/>
      <c r="MVZ138" s="571"/>
      <c r="MWA138" s="571"/>
      <c r="MWB138" s="571"/>
      <c r="MWC138" s="571"/>
      <c r="MWD138" s="571"/>
      <c r="MWE138" s="571"/>
      <c r="MWF138" s="571"/>
      <c r="MWG138" s="571"/>
      <c r="MWH138" s="571"/>
      <c r="MWI138" s="571"/>
      <c r="MWJ138" s="571"/>
      <c r="MWK138" s="571"/>
      <c r="MWL138" s="571"/>
      <c r="MWM138" s="571"/>
      <c r="MWN138" s="571"/>
      <c r="MWO138" s="571"/>
      <c r="MWP138" s="571"/>
      <c r="MWQ138" s="571"/>
      <c r="MWR138" s="571"/>
      <c r="MWS138" s="571"/>
      <c r="MWT138" s="571"/>
      <c r="MWU138" s="571"/>
      <c r="MWV138" s="571"/>
      <c r="MWW138" s="571"/>
      <c r="MWX138" s="571"/>
      <c r="MWY138" s="571"/>
      <c r="MWZ138" s="571"/>
      <c r="MXA138" s="571"/>
      <c r="MXB138" s="571"/>
      <c r="MXC138" s="571"/>
      <c r="MXD138" s="571"/>
      <c r="MXE138" s="571"/>
      <c r="MXF138" s="571"/>
      <c r="MXG138" s="571"/>
      <c r="MXH138" s="571"/>
      <c r="MXI138" s="571"/>
      <c r="MXJ138" s="571"/>
      <c r="MXK138" s="571"/>
      <c r="MXL138" s="571"/>
      <c r="MXM138" s="571"/>
      <c r="MXN138" s="571"/>
      <c r="MXO138" s="571"/>
      <c r="MXP138" s="571"/>
      <c r="MXQ138" s="571"/>
      <c r="MXR138" s="571"/>
      <c r="MXS138" s="571"/>
      <c r="MXT138" s="571"/>
      <c r="MXU138" s="571"/>
      <c r="MXV138" s="571"/>
      <c r="MXW138" s="571"/>
      <c r="MXX138" s="571"/>
      <c r="MXY138" s="571"/>
      <c r="MXZ138" s="571"/>
      <c r="MYA138" s="571"/>
      <c r="MYB138" s="571"/>
      <c r="MYC138" s="571"/>
      <c r="MYD138" s="571"/>
      <c r="MYE138" s="571"/>
      <c r="MYF138" s="571"/>
      <c r="MYG138" s="571"/>
      <c r="MYH138" s="571"/>
      <c r="MYI138" s="571"/>
      <c r="MYJ138" s="571"/>
      <c r="MYK138" s="571"/>
      <c r="MYL138" s="571"/>
      <c r="MYM138" s="571"/>
      <c r="MYN138" s="571"/>
      <c r="MYO138" s="571"/>
      <c r="MYP138" s="571"/>
      <c r="MYQ138" s="571"/>
      <c r="MYR138" s="571"/>
      <c r="MYS138" s="571"/>
      <c r="MYT138" s="571"/>
      <c r="MYU138" s="571"/>
      <c r="MYV138" s="571"/>
      <c r="MYW138" s="571"/>
      <c r="MYX138" s="571"/>
      <c r="MYY138" s="571"/>
      <c r="MYZ138" s="571"/>
      <c r="MZA138" s="571"/>
      <c r="MZB138" s="571"/>
      <c r="MZC138" s="571"/>
      <c r="MZD138" s="571"/>
      <c r="MZE138" s="571"/>
      <c r="MZF138" s="571"/>
      <c r="MZG138" s="571"/>
      <c r="MZH138" s="571"/>
      <c r="MZI138" s="571"/>
      <c r="MZJ138" s="571"/>
      <c r="MZK138" s="571"/>
      <c r="MZL138" s="571"/>
      <c r="MZM138" s="571"/>
      <c r="MZN138" s="571"/>
      <c r="MZO138" s="571"/>
      <c r="MZP138" s="571"/>
      <c r="MZQ138" s="571"/>
      <c r="MZR138" s="571"/>
      <c r="MZS138" s="571"/>
      <c r="MZT138" s="571"/>
      <c r="MZU138" s="571"/>
      <c r="MZV138" s="571"/>
      <c r="MZW138" s="571"/>
      <c r="MZX138" s="571"/>
      <c r="MZY138" s="571"/>
      <c r="MZZ138" s="571"/>
      <c r="NAA138" s="571"/>
      <c r="NAB138" s="571"/>
      <c r="NAC138" s="571"/>
      <c r="NAD138" s="571"/>
      <c r="NAE138" s="571"/>
      <c r="NAF138" s="571"/>
      <c r="NAG138" s="571"/>
      <c r="NAH138" s="571"/>
      <c r="NAI138" s="571"/>
      <c r="NAJ138" s="571"/>
      <c r="NAK138" s="571"/>
      <c r="NAL138" s="571"/>
      <c r="NAM138" s="571"/>
      <c r="NAN138" s="571"/>
      <c r="NAO138" s="571"/>
      <c r="NAP138" s="571"/>
      <c r="NAQ138" s="571"/>
      <c r="NAR138" s="571"/>
      <c r="NAS138" s="571"/>
      <c r="NAT138" s="571"/>
      <c r="NAU138" s="571"/>
      <c r="NAV138" s="571"/>
      <c r="NAW138" s="571"/>
      <c r="NAX138" s="571"/>
      <c r="NAY138" s="571"/>
      <c r="NAZ138" s="571"/>
      <c r="NBA138" s="571"/>
      <c r="NBB138" s="571"/>
      <c r="NBC138" s="571"/>
      <c r="NBD138" s="571"/>
      <c r="NBE138" s="571"/>
      <c r="NBF138" s="571"/>
      <c r="NBG138" s="571"/>
      <c r="NBH138" s="571"/>
      <c r="NBI138" s="571"/>
      <c r="NBJ138" s="571"/>
      <c r="NBK138" s="571"/>
      <c r="NBL138" s="571"/>
      <c r="NBM138" s="571"/>
      <c r="NBN138" s="571"/>
      <c r="NBO138" s="571"/>
      <c r="NBP138" s="571"/>
      <c r="NBQ138" s="571"/>
      <c r="NBR138" s="571"/>
      <c r="NBS138" s="571"/>
      <c r="NBT138" s="571"/>
      <c r="NBU138" s="571"/>
      <c r="NBV138" s="571"/>
      <c r="NBW138" s="571"/>
      <c r="NBX138" s="571"/>
      <c r="NBY138" s="571"/>
      <c r="NBZ138" s="571"/>
      <c r="NCA138" s="571"/>
      <c r="NCB138" s="571"/>
      <c r="NCC138" s="571"/>
      <c r="NCD138" s="571"/>
      <c r="NCE138" s="571"/>
      <c r="NCF138" s="571"/>
      <c r="NCG138" s="571"/>
      <c r="NCH138" s="571"/>
      <c r="NCI138" s="571"/>
      <c r="NCJ138" s="571"/>
      <c r="NCK138" s="571"/>
      <c r="NCL138" s="571"/>
      <c r="NCM138" s="571"/>
      <c r="NCN138" s="571"/>
      <c r="NCO138" s="571"/>
      <c r="NCP138" s="571"/>
      <c r="NCQ138" s="571"/>
      <c r="NCR138" s="571"/>
      <c r="NCS138" s="571"/>
      <c r="NCT138" s="571"/>
      <c r="NCU138" s="571"/>
      <c r="NCV138" s="571"/>
      <c r="NCW138" s="571"/>
      <c r="NCX138" s="571"/>
      <c r="NCY138" s="571"/>
      <c r="NCZ138" s="571"/>
      <c r="NDA138" s="571"/>
      <c r="NDB138" s="571"/>
      <c r="NDC138" s="571"/>
      <c r="NDD138" s="571"/>
      <c r="NDE138" s="571"/>
      <c r="NDF138" s="571"/>
      <c r="NDG138" s="571"/>
      <c r="NDH138" s="571"/>
      <c r="NDI138" s="571"/>
      <c r="NDJ138" s="571"/>
      <c r="NDK138" s="571"/>
      <c r="NDL138" s="571"/>
      <c r="NDM138" s="571"/>
      <c r="NDN138" s="571"/>
      <c r="NDO138" s="571"/>
      <c r="NDP138" s="571"/>
      <c r="NDQ138" s="571"/>
      <c r="NDR138" s="571"/>
      <c r="NDS138" s="571"/>
      <c r="NDT138" s="571"/>
      <c r="NDU138" s="571"/>
      <c r="NDV138" s="571"/>
      <c r="NDW138" s="571"/>
      <c r="NDX138" s="571"/>
      <c r="NDY138" s="571"/>
      <c r="NDZ138" s="571"/>
      <c r="NEA138" s="571"/>
      <c r="NEB138" s="571"/>
      <c r="NEC138" s="571"/>
      <c r="NED138" s="571"/>
      <c r="NEE138" s="571"/>
      <c r="NEF138" s="571"/>
      <c r="NEG138" s="571"/>
      <c r="NEH138" s="571"/>
      <c r="NEI138" s="571"/>
      <c r="NEJ138" s="571"/>
      <c r="NEK138" s="571"/>
      <c r="NEL138" s="571"/>
      <c r="NEM138" s="571"/>
      <c r="NEN138" s="571"/>
      <c r="NEO138" s="571"/>
      <c r="NEP138" s="571"/>
      <c r="NEQ138" s="571"/>
      <c r="NER138" s="571"/>
      <c r="NES138" s="571"/>
      <c r="NET138" s="571"/>
      <c r="NEU138" s="571"/>
      <c r="NEV138" s="571"/>
      <c r="NEW138" s="571"/>
      <c r="NEX138" s="571"/>
      <c r="NEY138" s="571"/>
      <c r="NEZ138" s="571"/>
      <c r="NFA138" s="571"/>
      <c r="NFB138" s="571"/>
      <c r="NFC138" s="571"/>
      <c r="NFD138" s="571"/>
      <c r="NFE138" s="571"/>
      <c r="NFF138" s="571"/>
      <c r="NFG138" s="571"/>
      <c r="NFH138" s="571"/>
      <c r="NFI138" s="571"/>
      <c r="NFJ138" s="571"/>
      <c r="NFK138" s="571"/>
      <c r="NFL138" s="571"/>
      <c r="NFM138" s="571"/>
      <c r="NFN138" s="571"/>
      <c r="NFO138" s="571"/>
      <c r="NFP138" s="571"/>
      <c r="NFQ138" s="571"/>
      <c r="NFR138" s="571"/>
      <c r="NFS138" s="571"/>
      <c r="NFT138" s="571"/>
      <c r="NFU138" s="571"/>
      <c r="NFV138" s="571"/>
      <c r="NFW138" s="571"/>
      <c r="NFX138" s="571"/>
      <c r="NFY138" s="571"/>
      <c r="NFZ138" s="571"/>
      <c r="NGA138" s="571"/>
      <c r="NGB138" s="571"/>
      <c r="NGC138" s="571"/>
      <c r="NGD138" s="571"/>
      <c r="NGE138" s="571"/>
      <c r="NGF138" s="571"/>
      <c r="NGG138" s="571"/>
      <c r="NGH138" s="571"/>
      <c r="NGI138" s="571"/>
      <c r="NGJ138" s="571"/>
      <c r="NGK138" s="571"/>
      <c r="NGL138" s="571"/>
      <c r="NGM138" s="571"/>
      <c r="NGN138" s="571"/>
      <c r="NGO138" s="571"/>
      <c r="NGP138" s="571"/>
      <c r="NGQ138" s="571"/>
      <c r="NGR138" s="571"/>
      <c r="NGS138" s="571"/>
      <c r="NGT138" s="571"/>
      <c r="NGU138" s="571"/>
      <c r="NGV138" s="571"/>
      <c r="NGW138" s="571"/>
      <c r="NGX138" s="571"/>
      <c r="NGY138" s="571"/>
      <c r="NGZ138" s="571"/>
      <c r="NHA138" s="571"/>
      <c r="NHB138" s="571"/>
      <c r="NHC138" s="571"/>
      <c r="NHD138" s="571"/>
      <c r="NHE138" s="571"/>
      <c r="NHF138" s="571"/>
      <c r="NHG138" s="571"/>
      <c r="NHH138" s="571"/>
      <c r="NHI138" s="571"/>
      <c r="NHJ138" s="571"/>
      <c r="NHK138" s="571"/>
      <c r="NHL138" s="571"/>
      <c r="NHM138" s="571"/>
      <c r="NHN138" s="571"/>
      <c r="NHO138" s="571"/>
      <c r="NHP138" s="571"/>
      <c r="NHQ138" s="571"/>
      <c r="NHR138" s="571"/>
      <c r="NHS138" s="571"/>
      <c r="NHT138" s="571"/>
      <c r="NHU138" s="571"/>
      <c r="NHV138" s="571"/>
      <c r="NHW138" s="571"/>
      <c r="NHX138" s="571"/>
      <c r="NHY138" s="571"/>
      <c r="NHZ138" s="571"/>
      <c r="NIA138" s="571"/>
      <c r="NIB138" s="571"/>
      <c r="NIC138" s="571"/>
      <c r="NID138" s="571"/>
      <c r="NIE138" s="571"/>
      <c r="NIF138" s="571"/>
      <c r="NIG138" s="571"/>
      <c r="NIH138" s="571"/>
      <c r="NII138" s="571"/>
      <c r="NIJ138" s="571"/>
      <c r="NIK138" s="571"/>
      <c r="NIL138" s="571"/>
      <c r="NIM138" s="571"/>
      <c r="NIN138" s="571"/>
      <c r="NIO138" s="571"/>
      <c r="NIP138" s="571"/>
      <c r="NIQ138" s="571"/>
      <c r="NIR138" s="571"/>
      <c r="NIS138" s="571"/>
      <c r="NIT138" s="571"/>
      <c r="NIU138" s="571"/>
      <c r="NIV138" s="571"/>
      <c r="NIW138" s="571"/>
      <c r="NIX138" s="571"/>
      <c r="NIY138" s="571"/>
      <c r="NIZ138" s="571"/>
      <c r="NJA138" s="571"/>
      <c r="NJB138" s="571"/>
      <c r="NJC138" s="571"/>
      <c r="NJD138" s="571"/>
      <c r="NJE138" s="571"/>
      <c r="NJF138" s="571"/>
      <c r="NJG138" s="571"/>
      <c r="NJH138" s="571"/>
      <c r="NJI138" s="571"/>
      <c r="NJJ138" s="571"/>
      <c r="NJK138" s="571"/>
      <c r="NJL138" s="571"/>
      <c r="NJM138" s="571"/>
      <c r="NJN138" s="571"/>
      <c r="NJO138" s="571"/>
      <c r="NJP138" s="571"/>
      <c r="NJQ138" s="571"/>
      <c r="NJR138" s="571"/>
      <c r="NJS138" s="571"/>
      <c r="NJT138" s="571"/>
      <c r="NJU138" s="571"/>
      <c r="NJV138" s="571"/>
      <c r="NJW138" s="571"/>
      <c r="NJX138" s="571"/>
      <c r="NJY138" s="571"/>
      <c r="NJZ138" s="571"/>
      <c r="NKA138" s="571"/>
      <c r="NKB138" s="571"/>
      <c r="NKC138" s="571"/>
      <c r="NKD138" s="571"/>
      <c r="NKE138" s="571"/>
      <c r="NKF138" s="571"/>
      <c r="NKG138" s="571"/>
      <c r="NKH138" s="571"/>
      <c r="NKI138" s="571"/>
      <c r="NKJ138" s="571"/>
      <c r="NKK138" s="571"/>
      <c r="NKL138" s="571"/>
      <c r="NKM138" s="571"/>
      <c r="NKN138" s="571"/>
      <c r="NKO138" s="571"/>
      <c r="NKP138" s="571"/>
      <c r="NKQ138" s="571"/>
      <c r="NKR138" s="571"/>
      <c r="NKS138" s="571"/>
      <c r="NKT138" s="571"/>
      <c r="NKU138" s="571"/>
      <c r="NKV138" s="571"/>
      <c r="NKW138" s="571"/>
      <c r="NKX138" s="571"/>
      <c r="NKY138" s="571"/>
      <c r="NKZ138" s="571"/>
      <c r="NLA138" s="571"/>
      <c r="NLB138" s="571"/>
      <c r="NLC138" s="571"/>
      <c r="NLD138" s="571"/>
      <c r="NLE138" s="571"/>
      <c r="NLF138" s="571"/>
      <c r="NLG138" s="571"/>
      <c r="NLH138" s="571"/>
      <c r="NLI138" s="571"/>
      <c r="NLJ138" s="571"/>
      <c r="NLK138" s="571"/>
      <c r="NLL138" s="571"/>
      <c r="NLM138" s="571"/>
      <c r="NLN138" s="571"/>
      <c r="NLO138" s="571"/>
      <c r="NLP138" s="571"/>
      <c r="NLQ138" s="571"/>
      <c r="NLR138" s="571"/>
      <c r="NLS138" s="571"/>
      <c r="NLT138" s="571"/>
      <c r="NLU138" s="571"/>
      <c r="NLV138" s="571"/>
      <c r="NLW138" s="571"/>
      <c r="NLX138" s="571"/>
      <c r="NLY138" s="571"/>
      <c r="NLZ138" s="571"/>
      <c r="NMA138" s="571"/>
      <c r="NMB138" s="571"/>
      <c r="NMC138" s="571"/>
      <c r="NMD138" s="571"/>
      <c r="NME138" s="571"/>
      <c r="NMF138" s="571"/>
      <c r="NMG138" s="571"/>
      <c r="NMH138" s="571"/>
      <c r="NMI138" s="571"/>
      <c r="NMJ138" s="571"/>
      <c r="NMK138" s="571"/>
      <c r="NML138" s="571"/>
      <c r="NMM138" s="571"/>
      <c r="NMN138" s="571"/>
      <c r="NMO138" s="571"/>
      <c r="NMP138" s="571"/>
      <c r="NMQ138" s="571"/>
      <c r="NMR138" s="571"/>
      <c r="NMS138" s="571"/>
      <c r="NMT138" s="571"/>
      <c r="NMU138" s="571"/>
      <c r="NMV138" s="571"/>
      <c r="NMW138" s="571"/>
      <c r="NMX138" s="571"/>
      <c r="NMY138" s="571"/>
      <c r="NMZ138" s="571"/>
      <c r="NNA138" s="571"/>
      <c r="NNB138" s="571"/>
      <c r="NNC138" s="571"/>
      <c r="NND138" s="571"/>
      <c r="NNE138" s="571"/>
      <c r="NNF138" s="571"/>
      <c r="NNG138" s="571"/>
      <c r="NNH138" s="571"/>
      <c r="NNI138" s="571"/>
      <c r="NNJ138" s="571"/>
      <c r="NNK138" s="571"/>
      <c r="NNL138" s="571"/>
      <c r="NNM138" s="571"/>
      <c r="NNN138" s="571"/>
      <c r="NNO138" s="571"/>
      <c r="NNP138" s="571"/>
      <c r="NNQ138" s="571"/>
      <c r="NNR138" s="571"/>
      <c r="NNS138" s="571"/>
      <c r="NNT138" s="571"/>
      <c r="NNU138" s="571"/>
      <c r="NNV138" s="571"/>
      <c r="NNW138" s="571"/>
      <c r="NNX138" s="571"/>
      <c r="NNY138" s="571"/>
      <c r="NNZ138" s="571"/>
      <c r="NOA138" s="571"/>
      <c r="NOB138" s="571"/>
      <c r="NOC138" s="571"/>
      <c r="NOD138" s="571"/>
      <c r="NOE138" s="571"/>
      <c r="NOF138" s="571"/>
      <c r="NOG138" s="571"/>
      <c r="NOH138" s="571"/>
      <c r="NOI138" s="571"/>
      <c r="NOJ138" s="571"/>
      <c r="NOK138" s="571"/>
      <c r="NOL138" s="571"/>
      <c r="NOM138" s="571"/>
      <c r="NON138" s="571"/>
      <c r="NOO138" s="571"/>
      <c r="NOP138" s="571"/>
      <c r="NOQ138" s="571"/>
      <c r="NOR138" s="571"/>
      <c r="NOS138" s="571"/>
      <c r="NOT138" s="571"/>
      <c r="NOU138" s="571"/>
      <c r="NOV138" s="571"/>
      <c r="NOW138" s="571"/>
      <c r="NOX138" s="571"/>
      <c r="NOY138" s="571"/>
      <c r="NOZ138" s="571"/>
      <c r="NPA138" s="571"/>
      <c r="NPB138" s="571"/>
      <c r="NPC138" s="571"/>
      <c r="NPD138" s="571"/>
      <c r="NPE138" s="571"/>
      <c r="NPF138" s="571"/>
      <c r="NPG138" s="571"/>
      <c r="NPH138" s="571"/>
      <c r="NPI138" s="571"/>
      <c r="NPJ138" s="571"/>
      <c r="NPK138" s="571"/>
      <c r="NPL138" s="571"/>
      <c r="NPM138" s="571"/>
      <c r="NPN138" s="571"/>
      <c r="NPO138" s="571"/>
      <c r="NPP138" s="571"/>
      <c r="NPQ138" s="571"/>
      <c r="NPR138" s="571"/>
      <c r="NPS138" s="571"/>
      <c r="NPT138" s="571"/>
      <c r="NPU138" s="571"/>
      <c r="NPV138" s="571"/>
      <c r="NPW138" s="571"/>
      <c r="NPX138" s="571"/>
      <c r="NPY138" s="571"/>
      <c r="NPZ138" s="571"/>
      <c r="NQA138" s="571"/>
      <c r="NQB138" s="571"/>
      <c r="NQC138" s="571"/>
      <c r="NQD138" s="571"/>
      <c r="NQE138" s="571"/>
      <c r="NQF138" s="571"/>
      <c r="NQG138" s="571"/>
      <c r="NQH138" s="571"/>
      <c r="NQI138" s="571"/>
      <c r="NQJ138" s="571"/>
      <c r="NQK138" s="571"/>
      <c r="NQL138" s="571"/>
      <c r="NQM138" s="571"/>
      <c r="NQN138" s="571"/>
      <c r="NQO138" s="571"/>
      <c r="NQP138" s="571"/>
      <c r="NQQ138" s="571"/>
      <c r="NQR138" s="571"/>
      <c r="NQS138" s="571"/>
      <c r="NQT138" s="571"/>
      <c r="NQU138" s="571"/>
      <c r="NQV138" s="571"/>
      <c r="NQW138" s="571"/>
      <c r="NQX138" s="571"/>
      <c r="NQY138" s="571"/>
      <c r="NQZ138" s="571"/>
      <c r="NRA138" s="571"/>
      <c r="NRB138" s="571"/>
      <c r="NRC138" s="571"/>
      <c r="NRD138" s="571"/>
      <c r="NRE138" s="571"/>
      <c r="NRF138" s="571"/>
      <c r="NRG138" s="571"/>
      <c r="NRH138" s="571"/>
      <c r="NRI138" s="571"/>
      <c r="NRJ138" s="571"/>
      <c r="NRK138" s="571"/>
      <c r="NRL138" s="571"/>
      <c r="NRM138" s="571"/>
      <c r="NRN138" s="571"/>
      <c r="NRO138" s="571"/>
      <c r="NRP138" s="571"/>
      <c r="NRQ138" s="571"/>
      <c r="NRR138" s="571"/>
      <c r="NRS138" s="571"/>
      <c r="NRT138" s="571"/>
      <c r="NRU138" s="571"/>
      <c r="NRV138" s="571"/>
      <c r="NRW138" s="571"/>
      <c r="NRX138" s="571"/>
      <c r="NRY138" s="571"/>
      <c r="NRZ138" s="571"/>
      <c r="NSA138" s="571"/>
      <c r="NSB138" s="571"/>
      <c r="NSC138" s="571"/>
      <c r="NSD138" s="571"/>
      <c r="NSE138" s="571"/>
      <c r="NSF138" s="571"/>
      <c r="NSG138" s="571"/>
      <c r="NSH138" s="571"/>
      <c r="NSI138" s="571"/>
      <c r="NSJ138" s="571"/>
      <c r="NSK138" s="571"/>
      <c r="NSL138" s="571"/>
      <c r="NSM138" s="571"/>
      <c r="NSN138" s="571"/>
      <c r="NSO138" s="571"/>
      <c r="NSP138" s="571"/>
      <c r="NSQ138" s="571"/>
      <c r="NSR138" s="571"/>
      <c r="NSS138" s="571"/>
      <c r="NST138" s="571"/>
      <c r="NSU138" s="571"/>
      <c r="NSV138" s="571"/>
      <c r="NSW138" s="571"/>
      <c r="NSX138" s="571"/>
      <c r="NSY138" s="571"/>
      <c r="NSZ138" s="571"/>
      <c r="NTA138" s="571"/>
      <c r="NTB138" s="571"/>
      <c r="NTC138" s="571"/>
      <c r="NTD138" s="571"/>
      <c r="NTE138" s="571"/>
      <c r="NTF138" s="571"/>
      <c r="NTG138" s="571"/>
      <c r="NTH138" s="571"/>
      <c r="NTI138" s="571"/>
      <c r="NTJ138" s="571"/>
      <c r="NTK138" s="571"/>
      <c r="NTL138" s="571"/>
      <c r="NTM138" s="571"/>
      <c r="NTN138" s="571"/>
      <c r="NTO138" s="571"/>
      <c r="NTP138" s="571"/>
      <c r="NTQ138" s="571"/>
      <c r="NTR138" s="571"/>
      <c r="NTS138" s="571"/>
      <c r="NTT138" s="571"/>
      <c r="NTU138" s="571"/>
      <c r="NTV138" s="571"/>
      <c r="NTW138" s="571"/>
      <c r="NTX138" s="571"/>
      <c r="NTY138" s="571"/>
      <c r="NTZ138" s="571"/>
      <c r="NUA138" s="571"/>
      <c r="NUB138" s="571"/>
      <c r="NUC138" s="571"/>
      <c r="NUD138" s="571"/>
      <c r="NUE138" s="571"/>
      <c r="NUF138" s="571"/>
      <c r="NUG138" s="571"/>
      <c r="NUH138" s="571"/>
      <c r="NUI138" s="571"/>
      <c r="NUJ138" s="571"/>
      <c r="NUK138" s="571"/>
      <c r="NUL138" s="571"/>
      <c r="NUM138" s="571"/>
      <c r="NUN138" s="571"/>
      <c r="NUO138" s="571"/>
      <c r="NUP138" s="571"/>
      <c r="NUQ138" s="571"/>
      <c r="NUR138" s="571"/>
      <c r="NUS138" s="571"/>
      <c r="NUT138" s="571"/>
      <c r="NUU138" s="571"/>
      <c r="NUV138" s="571"/>
      <c r="NUW138" s="571"/>
      <c r="NUX138" s="571"/>
      <c r="NUY138" s="571"/>
      <c r="NUZ138" s="571"/>
      <c r="NVA138" s="571"/>
      <c r="NVB138" s="571"/>
      <c r="NVC138" s="571"/>
      <c r="NVD138" s="571"/>
      <c r="NVE138" s="571"/>
      <c r="NVF138" s="571"/>
      <c r="NVG138" s="571"/>
      <c r="NVH138" s="571"/>
      <c r="NVI138" s="571"/>
      <c r="NVJ138" s="571"/>
      <c r="NVK138" s="571"/>
      <c r="NVL138" s="571"/>
      <c r="NVM138" s="571"/>
      <c r="NVN138" s="571"/>
      <c r="NVO138" s="571"/>
      <c r="NVP138" s="571"/>
      <c r="NVQ138" s="571"/>
      <c r="NVR138" s="571"/>
      <c r="NVS138" s="571"/>
      <c r="NVT138" s="571"/>
      <c r="NVU138" s="571"/>
      <c r="NVV138" s="571"/>
      <c r="NVW138" s="571"/>
      <c r="NVX138" s="571"/>
      <c r="NVY138" s="571"/>
      <c r="NVZ138" s="571"/>
      <c r="NWA138" s="571"/>
      <c r="NWB138" s="571"/>
      <c r="NWC138" s="571"/>
      <c r="NWD138" s="571"/>
      <c r="NWE138" s="571"/>
      <c r="NWF138" s="571"/>
      <c r="NWG138" s="571"/>
      <c r="NWH138" s="571"/>
      <c r="NWI138" s="571"/>
      <c r="NWJ138" s="571"/>
      <c r="NWK138" s="571"/>
      <c r="NWL138" s="571"/>
      <c r="NWM138" s="571"/>
      <c r="NWN138" s="571"/>
      <c r="NWO138" s="571"/>
      <c r="NWP138" s="571"/>
      <c r="NWQ138" s="571"/>
      <c r="NWR138" s="571"/>
      <c r="NWS138" s="571"/>
      <c r="NWT138" s="571"/>
      <c r="NWU138" s="571"/>
      <c r="NWV138" s="571"/>
      <c r="NWW138" s="571"/>
      <c r="NWX138" s="571"/>
      <c r="NWY138" s="571"/>
      <c r="NWZ138" s="571"/>
      <c r="NXA138" s="571"/>
      <c r="NXB138" s="571"/>
      <c r="NXC138" s="571"/>
      <c r="NXD138" s="571"/>
      <c r="NXE138" s="571"/>
      <c r="NXF138" s="571"/>
      <c r="NXG138" s="571"/>
      <c r="NXH138" s="571"/>
      <c r="NXI138" s="571"/>
      <c r="NXJ138" s="571"/>
      <c r="NXK138" s="571"/>
      <c r="NXL138" s="571"/>
      <c r="NXM138" s="571"/>
      <c r="NXN138" s="571"/>
      <c r="NXO138" s="571"/>
      <c r="NXP138" s="571"/>
      <c r="NXQ138" s="571"/>
      <c r="NXR138" s="571"/>
      <c r="NXS138" s="571"/>
      <c r="NXT138" s="571"/>
      <c r="NXU138" s="571"/>
      <c r="NXV138" s="571"/>
      <c r="NXW138" s="571"/>
      <c r="NXX138" s="571"/>
      <c r="NXY138" s="571"/>
      <c r="NXZ138" s="571"/>
      <c r="NYA138" s="571"/>
      <c r="NYB138" s="571"/>
      <c r="NYC138" s="571"/>
      <c r="NYD138" s="571"/>
      <c r="NYE138" s="571"/>
      <c r="NYF138" s="571"/>
      <c r="NYG138" s="571"/>
      <c r="NYH138" s="571"/>
      <c r="NYI138" s="571"/>
      <c r="NYJ138" s="571"/>
      <c r="NYK138" s="571"/>
      <c r="NYL138" s="571"/>
      <c r="NYM138" s="571"/>
      <c r="NYN138" s="571"/>
      <c r="NYO138" s="571"/>
      <c r="NYP138" s="571"/>
      <c r="NYQ138" s="571"/>
      <c r="NYR138" s="571"/>
      <c r="NYS138" s="571"/>
      <c r="NYT138" s="571"/>
      <c r="NYU138" s="571"/>
      <c r="NYV138" s="571"/>
      <c r="NYW138" s="571"/>
      <c r="NYX138" s="571"/>
      <c r="NYY138" s="571"/>
      <c r="NYZ138" s="571"/>
      <c r="NZA138" s="571"/>
      <c r="NZB138" s="571"/>
      <c r="NZC138" s="571"/>
      <c r="NZD138" s="571"/>
      <c r="NZE138" s="571"/>
      <c r="NZF138" s="571"/>
      <c r="NZG138" s="571"/>
      <c r="NZH138" s="571"/>
      <c r="NZI138" s="571"/>
      <c r="NZJ138" s="571"/>
      <c r="NZK138" s="571"/>
      <c r="NZL138" s="571"/>
      <c r="NZM138" s="571"/>
      <c r="NZN138" s="571"/>
      <c r="NZO138" s="571"/>
      <c r="NZP138" s="571"/>
      <c r="NZQ138" s="571"/>
      <c r="NZR138" s="571"/>
      <c r="NZS138" s="571"/>
      <c r="NZT138" s="571"/>
      <c r="NZU138" s="571"/>
      <c r="NZV138" s="571"/>
      <c r="NZW138" s="571"/>
      <c r="NZX138" s="571"/>
      <c r="NZY138" s="571"/>
      <c r="NZZ138" s="571"/>
      <c r="OAA138" s="571"/>
      <c r="OAB138" s="571"/>
      <c r="OAC138" s="571"/>
      <c r="OAD138" s="571"/>
      <c r="OAE138" s="571"/>
      <c r="OAF138" s="571"/>
      <c r="OAG138" s="571"/>
      <c r="OAH138" s="571"/>
      <c r="OAI138" s="571"/>
      <c r="OAJ138" s="571"/>
      <c r="OAK138" s="571"/>
      <c r="OAL138" s="571"/>
      <c r="OAM138" s="571"/>
      <c r="OAN138" s="571"/>
      <c r="OAO138" s="571"/>
      <c r="OAP138" s="571"/>
      <c r="OAQ138" s="571"/>
      <c r="OAR138" s="571"/>
      <c r="OAS138" s="571"/>
      <c r="OAT138" s="571"/>
      <c r="OAU138" s="571"/>
      <c r="OAV138" s="571"/>
      <c r="OAW138" s="571"/>
      <c r="OAX138" s="571"/>
      <c r="OAY138" s="571"/>
      <c r="OAZ138" s="571"/>
      <c r="OBA138" s="571"/>
      <c r="OBB138" s="571"/>
      <c r="OBC138" s="571"/>
      <c r="OBD138" s="571"/>
      <c r="OBE138" s="571"/>
      <c r="OBF138" s="571"/>
      <c r="OBG138" s="571"/>
      <c r="OBH138" s="571"/>
      <c r="OBI138" s="571"/>
      <c r="OBJ138" s="571"/>
      <c r="OBK138" s="571"/>
      <c r="OBL138" s="571"/>
      <c r="OBM138" s="571"/>
      <c r="OBN138" s="571"/>
      <c r="OBO138" s="571"/>
      <c r="OBP138" s="571"/>
      <c r="OBQ138" s="571"/>
      <c r="OBR138" s="571"/>
      <c r="OBS138" s="571"/>
      <c r="OBT138" s="571"/>
      <c r="OBU138" s="571"/>
      <c r="OBV138" s="571"/>
      <c r="OBW138" s="571"/>
      <c r="OBX138" s="571"/>
      <c r="OBY138" s="571"/>
      <c r="OBZ138" s="571"/>
      <c r="OCA138" s="571"/>
      <c r="OCB138" s="571"/>
      <c r="OCC138" s="571"/>
      <c r="OCD138" s="571"/>
      <c r="OCE138" s="571"/>
      <c r="OCF138" s="571"/>
      <c r="OCG138" s="571"/>
      <c r="OCH138" s="571"/>
      <c r="OCI138" s="571"/>
      <c r="OCJ138" s="571"/>
      <c r="OCK138" s="571"/>
      <c r="OCL138" s="571"/>
      <c r="OCM138" s="571"/>
      <c r="OCN138" s="571"/>
      <c r="OCO138" s="571"/>
      <c r="OCP138" s="571"/>
      <c r="OCQ138" s="571"/>
      <c r="OCR138" s="571"/>
      <c r="OCS138" s="571"/>
      <c r="OCT138" s="571"/>
      <c r="OCU138" s="571"/>
      <c r="OCV138" s="571"/>
      <c r="OCW138" s="571"/>
      <c r="OCX138" s="571"/>
      <c r="OCY138" s="571"/>
      <c r="OCZ138" s="571"/>
      <c r="ODA138" s="571"/>
      <c r="ODB138" s="571"/>
      <c r="ODC138" s="571"/>
      <c r="ODD138" s="571"/>
      <c r="ODE138" s="571"/>
      <c r="ODF138" s="571"/>
      <c r="ODG138" s="571"/>
      <c r="ODH138" s="571"/>
      <c r="ODI138" s="571"/>
      <c r="ODJ138" s="571"/>
      <c r="ODK138" s="571"/>
      <c r="ODL138" s="571"/>
      <c r="ODM138" s="571"/>
      <c r="ODN138" s="571"/>
      <c r="ODO138" s="571"/>
      <c r="ODP138" s="571"/>
      <c r="ODQ138" s="571"/>
      <c r="ODR138" s="571"/>
      <c r="ODS138" s="571"/>
      <c r="ODT138" s="571"/>
      <c r="ODU138" s="571"/>
      <c r="ODV138" s="571"/>
      <c r="ODW138" s="571"/>
      <c r="ODX138" s="571"/>
      <c r="ODY138" s="571"/>
      <c r="ODZ138" s="571"/>
      <c r="OEA138" s="571"/>
      <c r="OEB138" s="571"/>
      <c r="OEC138" s="571"/>
      <c r="OED138" s="571"/>
      <c r="OEE138" s="571"/>
      <c r="OEF138" s="571"/>
      <c r="OEG138" s="571"/>
      <c r="OEH138" s="571"/>
      <c r="OEI138" s="571"/>
      <c r="OEJ138" s="571"/>
      <c r="OEK138" s="571"/>
      <c r="OEL138" s="571"/>
      <c r="OEM138" s="571"/>
      <c r="OEN138" s="571"/>
      <c r="OEO138" s="571"/>
      <c r="OEP138" s="571"/>
      <c r="OEQ138" s="571"/>
      <c r="OER138" s="571"/>
      <c r="OES138" s="571"/>
      <c r="OET138" s="571"/>
      <c r="OEU138" s="571"/>
      <c r="OEV138" s="571"/>
      <c r="OEW138" s="571"/>
      <c r="OEX138" s="571"/>
      <c r="OEY138" s="571"/>
      <c r="OEZ138" s="571"/>
      <c r="OFA138" s="571"/>
      <c r="OFB138" s="571"/>
      <c r="OFC138" s="571"/>
      <c r="OFD138" s="571"/>
      <c r="OFE138" s="571"/>
      <c r="OFF138" s="571"/>
      <c r="OFG138" s="571"/>
      <c r="OFH138" s="571"/>
      <c r="OFI138" s="571"/>
      <c r="OFJ138" s="571"/>
      <c r="OFK138" s="571"/>
      <c r="OFL138" s="571"/>
      <c r="OFM138" s="571"/>
      <c r="OFN138" s="571"/>
      <c r="OFO138" s="571"/>
      <c r="OFP138" s="571"/>
      <c r="OFQ138" s="571"/>
      <c r="OFR138" s="571"/>
      <c r="OFS138" s="571"/>
      <c r="OFT138" s="571"/>
      <c r="OFU138" s="571"/>
      <c r="OFV138" s="571"/>
      <c r="OFW138" s="571"/>
      <c r="OFX138" s="571"/>
      <c r="OFY138" s="571"/>
      <c r="OFZ138" s="571"/>
      <c r="OGA138" s="571"/>
      <c r="OGB138" s="571"/>
      <c r="OGC138" s="571"/>
      <c r="OGD138" s="571"/>
      <c r="OGE138" s="571"/>
      <c r="OGF138" s="571"/>
      <c r="OGG138" s="571"/>
      <c r="OGH138" s="571"/>
      <c r="OGI138" s="571"/>
      <c r="OGJ138" s="571"/>
      <c r="OGK138" s="571"/>
      <c r="OGL138" s="571"/>
      <c r="OGM138" s="571"/>
      <c r="OGN138" s="571"/>
      <c r="OGO138" s="571"/>
      <c r="OGP138" s="571"/>
      <c r="OGQ138" s="571"/>
      <c r="OGR138" s="571"/>
      <c r="OGS138" s="571"/>
      <c r="OGT138" s="571"/>
      <c r="OGU138" s="571"/>
      <c r="OGV138" s="571"/>
      <c r="OGW138" s="571"/>
      <c r="OGX138" s="571"/>
      <c r="OGY138" s="571"/>
      <c r="OGZ138" s="571"/>
      <c r="OHA138" s="571"/>
      <c r="OHB138" s="571"/>
      <c r="OHC138" s="571"/>
      <c r="OHD138" s="571"/>
      <c r="OHE138" s="571"/>
      <c r="OHF138" s="571"/>
      <c r="OHG138" s="571"/>
      <c r="OHH138" s="571"/>
      <c r="OHI138" s="571"/>
      <c r="OHJ138" s="571"/>
      <c r="OHK138" s="571"/>
      <c r="OHL138" s="571"/>
      <c r="OHM138" s="571"/>
      <c r="OHN138" s="571"/>
      <c r="OHO138" s="571"/>
      <c r="OHP138" s="571"/>
      <c r="OHQ138" s="571"/>
      <c r="OHR138" s="571"/>
      <c r="OHS138" s="571"/>
      <c r="OHT138" s="571"/>
      <c r="OHU138" s="571"/>
      <c r="OHV138" s="571"/>
      <c r="OHW138" s="571"/>
      <c r="OHX138" s="571"/>
      <c r="OHY138" s="571"/>
      <c r="OHZ138" s="571"/>
      <c r="OIA138" s="571"/>
      <c r="OIB138" s="571"/>
      <c r="OIC138" s="571"/>
      <c r="OID138" s="571"/>
      <c r="OIE138" s="571"/>
      <c r="OIF138" s="571"/>
      <c r="OIG138" s="571"/>
      <c r="OIH138" s="571"/>
      <c r="OII138" s="571"/>
      <c r="OIJ138" s="571"/>
      <c r="OIK138" s="571"/>
      <c r="OIL138" s="571"/>
      <c r="OIM138" s="571"/>
      <c r="OIN138" s="571"/>
      <c r="OIO138" s="571"/>
      <c r="OIP138" s="571"/>
      <c r="OIQ138" s="571"/>
      <c r="OIR138" s="571"/>
      <c r="OIS138" s="571"/>
      <c r="OIT138" s="571"/>
      <c r="OIU138" s="571"/>
      <c r="OIV138" s="571"/>
      <c r="OIW138" s="571"/>
      <c r="OIX138" s="571"/>
      <c r="OIY138" s="571"/>
      <c r="OIZ138" s="571"/>
      <c r="OJA138" s="571"/>
      <c r="OJB138" s="571"/>
      <c r="OJC138" s="571"/>
      <c r="OJD138" s="571"/>
      <c r="OJE138" s="571"/>
      <c r="OJF138" s="571"/>
      <c r="OJG138" s="571"/>
      <c r="OJH138" s="571"/>
      <c r="OJI138" s="571"/>
      <c r="OJJ138" s="571"/>
      <c r="OJK138" s="571"/>
      <c r="OJL138" s="571"/>
      <c r="OJM138" s="571"/>
      <c r="OJN138" s="571"/>
      <c r="OJO138" s="571"/>
      <c r="OJP138" s="571"/>
      <c r="OJQ138" s="571"/>
      <c r="OJR138" s="571"/>
      <c r="OJS138" s="571"/>
      <c r="OJT138" s="571"/>
      <c r="OJU138" s="571"/>
      <c r="OJV138" s="571"/>
      <c r="OJW138" s="571"/>
      <c r="OJX138" s="571"/>
      <c r="OJY138" s="571"/>
      <c r="OJZ138" s="571"/>
      <c r="OKA138" s="571"/>
      <c r="OKB138" s="571"/>
      <c r="OKC138" s="571"/>
      <c r="OKD138" s="571"/>
      <c r="OKE138" s="571"/>
      <c r="OKF138" s="571"/>
      <c r="OKG138" s="571"/>
      <c r="OKH138" s="571"/>
      <c r="OKI138" s="571"/>
      <c r="OKJ138" s="571"/>
      <c r="OKK138" s="571"/>
      <c r="OKL138" s="571"/>
      <c r="OKM138" s="571"/>
      <c r="OKN138" s="571"/>
      <c r="OKO138" s="571"/>
      <c r="OKP138" s="571"/>
      <c r="OKQ138" s="571"/>
      <c r="OKR138" s="571"/>
      <c r="OKS138" s="571"/>
      <c r="OKT138" s="571"/>
      <c r="OKU138" s="571"/>
      <c r="OKV138" s="571"/>
      <c r="OKW138" s="571"/>
      <c r="OKX138" s="571"/>
      <c r="OKY138" s="571"/>
      <c r="OKZ138" s="571"/>
      <c r="OLA138" s="571"/>
      <c r="OLB138" s="571"/>
      <c r="OLC138" s="571"/>
      <c r="OLD138" s="571"/>
      <c r="OLE138" s="571"/>
      <c r="OLF138" s="571"/>
      <c r="OLG138" s="571"/>
      <c r="OLH138" s="571"/>
      <c r="OLI138" s="571"/>
      <c r="OLJ138" s="571"/>
      <c r="OLK138" s="571"/>
      <c r="OLL138" s="571"/>
      <c r="OLM138" s="571"/>
      <c r="OLN138" s="571"/>
      <c r="OLO138" s="571"/>
      <c r="OLP138" s="571"/>
      <c r="OLQ138" s="571"/>
      <c r="OLR138" s="571"/>
      <c r="OLS138" s="571"/>
      <c r="OLT138" s="571"/>
      <c r="OLU138" s="571"/>
      <c r="OLV138" s="571"/>
      <c r="OLW138" s="571"/>
      <c r="OLX138" s="571"/>
      <c r="OLY138" s="571"/>
      <c r="OLZ138" s="571"/>
      <c r="OMA138" s="571"/>
      <c r="OMB138" s="571"/>
      <c r="OMC138" s="571"/>
      <c r="OMD138" s="571"/>
      <c r="OME138" s="571"/>
      <c r="OMF138" s="571"/>
      <c r="OMG138" s="571"/>
      <c r="OMH138" s="571"/>
      <c r="OMI138" s="571"/>
      <c r="OMJ138" s="571"/>
      <c r="OMK138" s="571"/>
      <c r="OML138" s="571"/>
      <c r="OMM138" s="571"/>
      <c r="OMN138" s="571"/>
      <c r="OMO138" s="571"/>
      <c r="OMP138" s="571"/>
      <c r="OMQ138" s="571"/>
      <c r="OMR138" s="571"/>
      <c r="OMS138" s="571"/>
      <c r="OMT138" s="571"/>
      <c r="OMU138" s="571"/>
      <c r="OMV138" s="571"/>
      <c r="OMW138" s="571"/>
      <c r="OMX138" s="571"/>
      <c r="OMY138" s="571"/>
      <c r="OMZ138" s="571"/>
      <c r="ONA138" s="571"/>
      <c r="ONB138" s="571"/>
      <c r="ONC138" s="571"/>
      <c r="OND138" s="571"/>
      <c r="ONE138" s="571"/>
      <c r="ONF138" s="571"/>
      <c r="ONG138" s="571"/>
      <c r="ONH138" s="571"/>
      <c r="ONI138" s="571"/>
      <c r="ONJ138" s="571"/>
      <c r="ONK138" s="571"/>
      <c r="ONL138" s="571"/>
      <c r="ONM138" s="571"/>
      <c r="ONN138" s="571"/>
      <c r="ONO138" s="571"/>
      <c r="ONP138" s="571"/>
      <c r="ONQ138" s="571"/>
      <c r="ONR138" s="571"/>
      <c r="ONS138" s="571"/>
      <c r="ONT138" s="571"/>
      <c r="ONU138" s="571"/>
      <c r="ONV138" s="571"/>
      <c r="ONW138" s="571"/>
      <c r="ONX138" s="571"/>
      <c r="ONY138" s="571"/>
      <c r="ONZ138" s="571"/>
      <c r="OOA138" s="571"/>
      <c r="OOB138" s="571"/>
      <c r="OOC138" s="571"/>
      <c r="OOD138" s="571"/>
      <c r="OOE138" s="571"/>
      <c r="OOF138" s="571"/>
      <c r="OOG138" s="571"/>
      <c r="OOH138" s="571"/>
      <c r="OOI138" s="571"/>
      <c r="OOJ138" s="571"/>
      <c r="OOK138" s="571"/>
      <c r="OOL138" s="571"/>
      <c r="OOM138" s="571"/>
      <c r="OON138" s="571"/>
      <c r="OOO138" s="571"/>
      <c r="OOP138" s="571"/>
      <c r="OOQ138" s="571"/>
      <c r="OOR138" s="571"/>
      <c r="OOS138" s="571"/>
      <c r="OOT138" s="571"/>
      <c r="OOU138" s="571"/>
      <c r="OOV138" s="571"/>
      <c r="OOW138" s="571"/>
      <c r="OOX138" s="571"/>
      <c r="OOY138" s="571"/>
      <c r="OOZ138" s="571"/>
      <c r="OPA138" s="571"/>
      <c r="OPB138" s="571"/>
      <c r="OPC138" s="571"/>
      <c r="OPD138" s="571"/>
      <c r="OPE138" s="571"/>
      <c r="OPF138" s="571"/>
      <c r="OPG138" s="571"/>
      <c r="OPH138" s="571"/>
      <c r="OPI138" s="571"/>
      <c r="OPJ138" s="571"/>
      <c r="OPK138" s="571"/>
      <c r="OPL138" s="571"/>
      <c r="OPM138" s="571"/>
      <c r="OPN138" s="571"/>
      <c r="OPO138" s="571"/>
      <c r="OPP138" s="571"/>
      <c r="OPQ138" s="571"/>
      <c r="OPR138" s="571"/>
      <c r="OPS138" s="571"/>
      <c r="OPT138" s="571"/>
      <c r="OPU138" s="571"/>
      <c r="OPV138" s="571"/>
      <c r="OPW138" s="571"/>
      <c r="OPX138" s="571"/>
      <c r="OPY138" s="571"/>
      <c r="OPZ138" s="571"/>
      <c r="OQA138" s="571"/>
      <c r="OQB138" s="571"/>
      <c r="OQC138" s="571"/>
      <c r="OQD138" s="571"/>
      <c r="OQE138" s="571"/>
      <c r="OQF138" s="571"/>
      <c r="OQG138" s="571"/>
      <c r="OQH138" s="571"/>
      <c r="OQI138" s="571"/>
      <c r="OQJ138" s="571"/>
      <c r="OQK138" s="571"/>
      <c r="OQL138" s="571"/>
      <c r="OQM138" s="571"/>
      <c r="OQN138" s="571"/>
      <c r="OQO138" s="571"/>
      <c r="OQP138" s="571"/>
      <c r="OQQ138" s="571"/>
      <c r="OQR138" s="571"/>
      <c r="OQS138" s="571"/>
      <c r="OQT138" s="571"/>
      <c r="OQU138" s="571"/>
      <c r="OQV138" s="571"/>
      <c r="OQW138" s="571"/>
      <c r="OQX138" s="571"/>
      <c r="OQY138" s="571"/>
      <c r="OQZ138" s="571"/>
      <c r="ORA138" s="571"/>
      <c r="ORB138" s="571"/>
      <c r="ORC138" s="571"/>
      <c r="ORD138" s="571"/>
      <c r="ORE138" s="571"/>
      <c r="ORF138" s="571"/>
      <c r="ORG138" s="571"/>
      <c r="ORH138" s="571"/>
      <c r="ORI138" s="571"/>
      <c r="ORJ138" s="571"/>
      <c r="ORK138" s="571"/>
      <c r="ORL138" s="571"/>
      <c r="ORM138" s="571"/>
      <c r="ORN138" s="571"/>
      <c r="ORO138" s="571"/>
      <c r="ORP138" s="571"/>
      <c r="ORQ138" s="571"/>
      <c r="ORR138" s="571"/>
      <c r="ORS138" s="571"/>
      <c r="ORT138" s="571"/>
      <c r="ORU138" s="571"/>
      <c r="ORV138" s="571"/>
      <c r="ORW138" s="571"/>
      <c r="ORX138" s="571"/>
      <c r="ORY138" s="571"/>
      <c r="ORZ138" s="571"/>
      <c r="OSA138" s="571"/>
      <c r="OSB138" s="571"/>
      <c r="OSC138" s="571"/>
      <c r="OSD138" s="571"/>
      <c r="OSE138" s="571"/>
      <c r="OSF138" s="571"/>
      <c r="OSG138" s="571"/>
      <c r="OSH138" s="571"/>
      <c r="OSI138" s="571"/>
      <c r="OSJ138" s="571"/>
      <c r="OSK138" s="571"/>
      <c r="OSL138" s="571"/>
      <c r="OSM138" s="571"/>
      <c r="OSN138" s="571"/>
      <c r="OSO138" s="571"/>
      <c r="OSP138" s="571"/>
      <c r="OSQ138" s="571"/>
      <c r="OSR138" s="571"/>
      <c r="OSS138" s="571"/>
      <c r="OST138" s="571"/>
      <c r="OSU138" s="571"/>
      <c r="OSV138" s="571"/>
      <c r="OSW138" s="571"/>
      <c r="OSX138" s="571"/>
      <c r="OSY138" s="571"/>
      <c r="OSZ138" s="571"/>
      <c r="OTA138" s="571"/>
      <c r="OTB138" s="571"/>
      <c r="OTC138" s="571"/>
      <c r="OTD138" s="571"/>
      <c r="OTE138" s="571"/>
      <c r="OTF138" s="571"/>
      <c r="OTG138" s="571"/>
      <c r="OTH138" s="571"/>
      <c r="OTI138" s="571"/>
      <c r="OTJ138" s="571"/>
      <c r="OTK138" s="571"/>
      <c r="OTL138" s="571"/>
      <c r="OTM138" s="571"/>
      <c r="OTN138" s="571"/>
      <c r="OTO138" s="571"/>
      <c r="OTP138" s="571"/>
      <c r="OTQ138" s="571"/>
      <c r="OTR138" s="571"/>
      <c r="OTS138" s="571"/>
      <c r="OTT138" s="571"/>
      <c r="OTU138" s="571"/>
      <c r="OTV138" s="571"/>
      <c r="OTW138" s="571"/>
      <c r="OTX138" s="571"/>
      <c r="OTY138" s="571"/>
      <c r="OTZ138" s="571"/>
      <c r="OUA138" s="571"/>
      <c r="OUB138" s="571"/>
      <c r="OUC138" s="571"/>
      <c r="OUD138" s="571"/>
      <c r="OUE138" s="571"/>
      <c r="OUF138" s="571"/>
      <c r="OUG138" s="571"/>
      <c r="OUH138" s="571"/>
      <c r="OUI138" s="571"/>
      <c r="OUJ138" s="571"/>
      <c r="OUK138" s="571"/>
      <c r="OUL138" s="571"/>
      <c r="OUM138" s="571"/>
      <c r="OUN138" s="571"/>
      <c r="OUO138" s="571"/>
      <c r="OUP138" s="571"/>
      <c r="OUQ138" s="571"/>
      <c r="OUR138" s="571"/>
      <c r="OUS138" s="571"/>
      <c r="OUT138" s="571"/>
      <c r="OUU138" s="571"/>
      <c r="OUV138" s="571"/>
      <c r="OUW138" s="571"/>
      <c r="OUX138" s="571"/>
      <c r="OUY138" s="571"/>
      <c r="OUZ138" s="571"/>
      <c r="OVA138" s="571"/>
      <c r="OVB138" s="571"/>
      <c r="OVC138" s="571"/>
      <c r="OVD138" s="571"/>
      <c r="OVE138" s="571"/>
      <c r="OVF138" s="571"/>
      <c r="OVG138" s="571"/>
      <c r="OVH138" s="571"/>
      <c r="OVI138" s="571"/>
      <c r="OVJ138" s="571"/>
      <c r="OVK138" s="571"/>
      <c r="OVL138" s="571"/>
      <c r="OVM138" s="571"/>
      <c r="OVN138" s="571"/>
      <c r="OVO138" s="571"/>
      <c r="OVP138" s="571"/>
      <c r="OVQ138" s="571"/>
      <c r="OVR138" s="571"/>
      <c r="OVS138" s="571"/>
      <c r="OVT138" s="571"/>
      <c r="OVU138" s="571"/>
      <c r="OVV138" s="571"/>
      <c r="OVW138" s="571"/>
      <c r="OVX138" s="571"/>
      <c r="OVY138" s="571"/>
      <c r="OVZ138" s="571"/>
      <c r="OWA138" s="571"/>
      <c r="OWB138" s="571"/>
      <c r="OWC138" s="571"/>
      <c r="OWD138" s="571"/>
      <c r="OWE138" s="571"/>
      <c r="OWF138" s="571"/>
      <c r="OWG138" s="571"/>
      <c r="OWH138" s="571"/>
      <c r="OWI138" s="571"/>
      <c r="OWJ138" s="571"/>
      <c r="OWK138" s="571"/>
      <c r="OWL138" s="571"/>
      <c r="OWM138" s="571"/>
      <c r="OWN138" s="571"/>
      <c r="OWO138" s="571"/>
      <c r="OWP138" s="571"/>
      <c r="OWQ138" s="571"/>
      <c r="OWR138" s="571"/>
      <c r="OWS138" s="571"/>
      <c r="OWT138" s="571"/>
      <c r="OWU138" s="571"/>
      <c r="OWV138" s="571"/>
      <c r="OWW138" s="571"/>
      <c r="OWX138" s="571"/>
      <c r="OWY138" s="571"/>
      <c r="OWZ138" s="571"/>
      <c r="OXA138" s="571"/>
      <c r="OXB138" s="571"/>
      <c r="OXC138" s="571"/>
      <c r="OXD138" s="571"/>
      <c r="OXE138" s="571"/>
      <c r="OXF138" s="571"/>
      <c r="OXG138" s="571"/>
      <c r="OXH138" s="571"/>
      <c r="OXI138" s="571"/>
      <c r="OXJ138" s="571"/>
      <c r="OXK138" s="571"/>
      <c r="OXL138" s="571"/>
      <c r="OXM138" s="571"/>
      <c r="OXN138" s="571"/>
      <c r="OXO138" s="571"/>
      <c r="OXP138" s="571"/>
      <c r="OXQ138" s="571"/>
      <c r="OXR138" s="571"/>
      <c r="OXS138" s="571"/>
      <c r="OXT138" s="571"/>
      <c r="OXU138" s="571"/>
      <c r="OXV138" s="571"/>
      <c r="OXW138" s="571"/>
      <c r="OXX138" s="571"/>
      <c r="OXY138" s="571"/>
      <c r="OXZ138" s="571"/>
      <c r="OYA138" s="571"/>
      <c r="OYB138" s="571"/>
      <c r="OYC138" s="571"/>
      <c r="OYD138" s="571"/>
      <c r="OYE138" s="571"/>
      <c r="OYF138" s="571"/>
      <c r="OYG138" s="571"/>
      <c r="OYH138" s="571"/>
      <c r="OYI138" s="571"/>
      <c r="OYJ138" s="571"/>
      <c r="OYK138" s="571"/>
      <c r="OYL138" s="571"/>
      <c r="OYM138" s="571"/>
      <c r="OYN138" s="571"/>
      <c r="OYO138" s="571"/>
      <c r="OYP138" s="571"/>
      <c r="OYQ138" s="571"/>
      <c r="OYR138" s="571"/>
      <c r="OYS138" s="571"/>
      <c r="OYT138" s="571"/>
      <c r="OYU138" s="571"/>
      <c r="OYV138" s="571"/>
      <c r="OYW138" s="571"/>
      <c r="OYX138" s="571"/>
      <c r="OYY138" s="571"/>
      <c r="OYZ138" s="571"/>
      <c r="OZA138" s="571"/>
      <c r="OZB138" s="571"/>
      <c r="OZC138" s="571"/>
      <c r="OZD138" s="571"/>
      <c r="OZE138" s="571"/>
      <c r="OZF138" s="571"/>
      <c r="OZG138" s="571"/>
      <c r="OZH138" s="571"/>
      <c r="OZI138" s="571"/>
      <c r="OZJ138" s="571"/>
      <c r="OZK138" s="571"/>
      <c r="OZL138" s="571"/>
      <c r="OZM138" s="571"/>
      <c r="OZN138" s="571"/>
      <c r="OZO138" s="571"/>
      <c r="OZP138" s="571"/>
      <c r="OZQ138" s="571"/>
      <c r="OZR138" s="571"/>
      <c r="OZS138" s="571"/>
      <c r="OZT138" s="571"/>
      <c r="OZU138" s="571"/>
      <c r="OZV138" s="571"/>
      <c r="OZW138" s="571"/>
      <c r="OZX138" s="571"/>
      <c r="OZY138" s="571"/>
      <c r="OZZ138" s="571"/>
      <c r="PAA138" s="571"/>
      <c r="PAB138" s="571"/>
      <c r="PAC138" s="571"/>
      <c r="PAD138" s="571"/>
      <c r="PAE138" s="571"/>
      <c r="PAF138" s="571"/>
      <c r="PAG138" s="571"/>
      <c r="PAH138" s="571"/>
      <c r="PAI138" s="571"/>
      <c r="PAJ138" s="571"/>
      <c r="PAK138" s="571"/>
      <c r="PAL138" s="571"/>
      <c r="PAM138" s="571"/>
      <c r="PAN138" s="571"/>
      <c r="PAO138" s="571"/>
      <c r="PAP138" s="571"/>
      <c r="PAQ138" s="571"/>
      <c r="PAR138" s="571"/>
      <c r="PAS138" s="571"/>
      <c r="PAT138" s="571"/>
      <c r="PAU138" s="571"/>
      <c r="PAV138" s="571"/>
      <c r="PAW138" s="571"/>
      <c r="PAX138" s="571"/>
      <c r="PAY138" s="571"/>
      <c r="PAZ138" s="571"/>
      <c r="PBA138" s="571"/>
      <c r="PBB138" s="571"/>
      <c r="PBC138" s="571"/>
      <c r="PBD138" s="571"/>
      <c r="PBE138" s="571"/>
      <c r="PBF138" s="571"/>
      <c r="PBG138" s="571"/>
      <c r="PBH138" s="571"/>
      <c r="PBI138" s="571"/>
      <c r="PBJ138" s="571"/>
      <c r="PBK138" s="571"/>
      <c r="PBL138" s="571"/>
      <c r="PBM138" s="571"/>
      <c r="PBN138" s="571"/>
      <c r="PBO138" s="571"/>
      <c r="PBP138" s="571"/>
      <c r="PBQ138" s="571"/>
      <c r="PBR138" s="571"/>
      <c r="PBS138" s="571"/>
      <c r="PBT138" s="571"/>
      <c r="PBU138" s="571"/>
      <c r="PBV138" s="571"/>
      <c r="PBW138" s="571"/>
      <c r="PBX138" s="571"/>
      <c r="PBY138" s="571"/>
      <c r="PBZ138" s="571"/>
      <c r="PCA138" s="571"/>
      <c r="PCB138" s="571"/>
      <c r="PCC138" s="571"/>
      <c r="PCD138" s="571"/>
      <c r="PCE138" s="571"/>
      <c r="PCF138" s="571"/>
      <c r="PCG138" s="571"/>
      <c r="PCH138" s="571"/>
      <c r="PCI138" s="571"/>
      <c r="PCJ138" s="571"/>
      <c r="PCK138" s="571"/>
      <c r="PCL138" s="571"/>
      <c r="PCM138" s="571"/>
      <c r="PCN138" s="571"/>
      <c r="PCO138" s="571"/>
      <c r="PCP138" s="571"/>
      <c r="PCQ138" s="571"/>
      <c r="PCR138" s="571"/>
      <c r="PCS138" s="571"/>
      <c r="PCT138" s="571"/>
      <c r="PCU138" s="571"/>
      <c r="PCV138" s="571"/>
      <c r="PCW138" s="571"/>
      <c r="PCX138" s="571"/>
      <c r="PCY138" s="571"/>
      <c r="PCZ138" s="571"/>
      <c r="PDA138" s="571"/>
      <c r="PDB138" s="571"/>
      <c r="PDC138" s="571"/>
      <c r="PDD138" s="571"/>
      <c r="PDE138" s="571"/>
      <c r="PDF138" s="571"/>
      <c r="PDG138" s="571"/>
      <c r="PDH138" s="571"/>
      <c r="PDI138" s="571"/>
      <c r="PDJ138" s="571"/>
      <c r="PDK138" s="571"/>
      <c r="PDL138" s="571"/>
      <c r="PDM138" s="571"/>
      <c r="PDN138" s="571"/>
      <c r="PDO138" s="571"/>
      <c r="PDP138" s="571"/>
      <c r="PDQ138" s="571"/>
      <c r="PDR138" s="571"/>
      <c r="PDS138" s="571"/>
      <c r="PDT138" s="571"/>
      <c r="PDU138" s="571"/>
      <c r="PDV138" s="571"/>
      <c r="PDW138" s="571"/>
      <c r="PDX138" s="571"/>
      <c r="PDY138" s="571"/>
      <c r="PDZ138" s="571"/>
      <c r="PEA138" s="571"/>
      <c r="PEB138" s="571"/>
      <c r="PEC138" s="571"/>
      <c r="PED138" s="571"/>
      <c r="PEE138" s="571"/>
      <c r="PEF138" s="571"/>
      <c r="PEG138" s="571"/>
      <c r="PEH138" s="571"/>
      <c r="PEI138" s="571"/>
      <c r="PEJ138" s="571"/>
      <c r="PEK138" s="571"/>
      <c r="PEL138" s="571"/>
      <c r="PEM138" s="571"/>
      <c r="PEN138" s="571"/>
      <c r="PEO138" s="571"/>
      <c r="PEP138" s="571"/>
      <c r="PEQ138" s="571"/>
      <c r="PER138" s="571"/>
      <c r="PES138" s="571"/>
      <c r="PET138" s="571"/>
      <c r="PEU138" s="571"/>
      <c r="PEV138" s="571"/>
      <c r="PEW138" s="571"/>
      <c r="PEX138" s="571"/>
      <c r="PEY138" s="571"/>
      <c r="PEZ138" s="571"/>
      <c r="PFA138" s="571"/>
      <c r="PFB138" s="571"/>
      <c r="PFC138" s="571"/>
      <c r="PFD138" s="571"/>
      <c r="PFE138" s="571"/>
      <c r="PFF138" s="571"/>
      <c r="PFG138" s="571"/>
      <c r="PFH138" s="571"/>
      <c r="PFI138" s="571"/>
      <c r="PFJ138" s="571"/>
      <c r="PFK138" s="571"/>
      <c r="PFL138" s="571"/>
      <c r="PFM138" s="571"/>
      <c r="PFN138" s="571"/>
      <c r="PFO138" s="571"/>
      <c r="PFP138" s="571"/>
      <c r="PFQ138" s="571"/>
      <c r="PFR138" s="571"/>
      <c r="PFS138" s="571"/>
      <c r="PFT138" s="571"/>
      <c r="PFU138" s="571"/>
      <c r="PFV138" s="571"/>
      <c r="PFW138" s="571"/>
      <c r="PFX138" s="571"/>
      <c r="PFY138" s="571"/>
      <c r="PFZ138" s="571"/>
      <c r="PGA138" s="571"/>
      <c r="PGB138" s="571"/>
      <c r="PGC138" s="571"/>
      <c r="PGD138" s="571"/>
      <c r="PGE138" s="571"/>
      <c r="PGF138" s="571"/>
      <c r="PGG138" s="571"/>
      <c r="PGH138" s="571"/>
      <c r="PGI138" s="571"/>
      <c r="PGJ138" s="571"/>
      <c r="PGK138" s="571"/>
      <c r="PGL138" s="571"/>
      <c r="PGM138" s="571"/>
      <c r="PGN138" s="571"/>
      <c r="PGO138" s="571"/>
      <c r="PGP138" s="571"/>
      <c r="PGQ138" s="571"/>
      <c r="PGR138" s="571"/>
      <c r="PGS138" s="571"/>
      <c r="PGT138" s="571"/>
      <c r="PGU138" s="571"/>
      <c r="PGV138" s="571"/>
      <c r="PGW138" s="571"/>
      <c r="PGX138" s="571"/>
      <c r="PGY138" s="571"/>
      <c r="PGZ138" s="571"/>
      <c r="PHA138" s="571"/>
      <c r="PHB138" s="571"/>
      <c r="PHC138" s="571"/>
      <c r="PHD138" s="571"/>
      <c r="PHE138" s="571"/>
      <c r="PHF138" s="571"/>
      <c r="PHG138" s="571"/>
      <c r="PHH138" s="571"/>
      <c r="PHI138" s="571"/>
      <c r="PHJ138" s="571"/>
      <c r="PHK138" s="571"/>
      <c r="PHL138" s="571"/>
      <c r="PHM138" s="571"/>
      <c r="PHN138" s="571"/>
      <c r="PHO138" s="571"/>
      <c r="PHP138" s="571"/>
      <c r="PHQ138" s="571"/>
      <c r="PHR138" s="571"/>
      <c r="PHS138" s="571"/>
      <c r="PHT138" s="571"/>
      <c r="PHU138" s="571"/>
      <c r="PHV138" s="571"/>
      <c r="PHW138" s="571"/>
      <c r="PHX138" s="571"/>
      <c r="PHY138" s="571"/>
      <c r="PHZ138" s="571"/>
      <c r="PIA138" s="571"/>
      <c r="PIB138" s="571"/>
      <c r="PIC138" s="571"/>
      <c r="PID138" s="571"/>
      <c r="PIE138" s="571"/>
      <c r="PIF138" s="571"/>
      <c r="PIG138" s="571"/>
      <c r="PIH138" s="571"/>
      <c r="PII138" s="571"/>
      <c r="PIJ138" s="571"/>
      <c r="PIK138" s="571"/>
      <c r="PIL138" s="571"/>
      <c r="PIM138" s="571"/>
      <c r="PIN138" s="571"/>
      <c r="PIO138" s="571"/>
      <c r="PIP138" s="571"/>
      <c r="PIQ138" s="571"/>
      <c r="PIR138" s="571"/>
      <c r="PIS138" s="571"/>
      <c r="PIT138" s="571"/>
      <c r="PIU138" s="571"/>
      <c r="PIV138" s="571"/>
      <c r="PIW138" s="571"/>
      <c r="PIX138" s="571"/>
      <c r="PIY138" s="571"/>
      <c r="PIZ138" s="571"/>
      <c r="PJA138" s="571"/>
      <c r="PJB138" s="571"/>
      <c r="PJC138" s="571"/>
      <c r="PJD138" s="571"/>
      <c r="PJE138" s="571"/>
      <c r="PJF138" s="571"/>
      <c r="PJG138" s="571"/>
      <c r="PJH138" s="571"/>
      <c r="PJI138" s="571"/>
      <c r="PJJ138" s="571"/>
      <c r="PJK138" s="571"/>
      <c r="PJL138" s="571"/>
      <c r="PJM138" s="571"/>
      <c r="PJN138" s="571"/>
      <c r="PJO138" s="571"/>
      <c r="PJP138" s="571"/>
      <c r="PJQ138" s="571"/>
      <c r="PJR138" s="571"/>
      <c r="PJS138" s="571"/>
      <c r="PJT138" s="571"/>
      <c r="PJU138" s="571"/>
      <c r="PJV138" s="571"/>
      <c r="PJW138" s="571"/>
      <c r="PJX138" s="571"/>
      <c r="PJY138" s="571"/>
      <c r="PJZ138" s="571"/>
      <c r="PKA138" s="571"/>
      <c r="PKB138" s="571"/>
      <c r="PKC138" s="571"/>
      <c r="PKD138" s="571"/>
      <c r="PKE138" s="571"/>
      <c r="PKF138" s="571"/>
      <c r="PKG138" s="571"/>
      <c r="PKH138" s="571"/>
      <c r="PKI138" s="571"/>
      <c r="PKJ138" s="571"/>
      <c r="PKK138" s="571"/>
      <c r="PKL138" s="571"/>
      <c r="PKM138" s="571"/>
      <c r="PKN138" s="571"/>
      <c r="PKO138" s="571"/>
      <c r="PKP138" s="571"/>
      <c r="PKQ138" s="571"/>
      <c r="PKR138" s="571"/>
      <c r="PKS138" s="571"/>
      <c r="PKT138" s="571"/>
      <c r="PKU138" s="571"/>
      <c r="PKV138" s="571"/>
      <c r="PKW138" s="571"/>
      <c r="PKX138" s="571"/>
      <c r="PKY138" s="571"/>
      <c r="PKZ138" s="571"/>
      <c r="PLA138" s="571"/>
      <c r="PLB138" s="571"/>
      <c r="PLC138" s="571"/>
      <c r="PLD138" s="571"/>
      <c r="PLE138" s="571"/>
      <c r="PLF138" s="571"/>
      <c r="PLG138" s="571"/>
      <c r="PLH138" s="571"/>
      <c r="PLI138" s="571"/>
      <c r="PLJ138" s="571"/>
      <c r="PLK138" s="571"/>
      <c r="PLL138" s="571"/>
      <c r="PLM138" s="571"/>
      <c r="PLN138" s="571"/>
      <c r="PLO138" s="571"/>
      <c r="PLP138" s="571"/>
      <c r="PLQ138" s="571"/>
      <c r="PLR138" s="571"/>
      <c r="PLS138" s="571"/>
      <c r="PLT138" s="571"/>
      <c r="PLU138" s="571"/>
      <c r="PLV138" s="571"/>
      <c r="PLW138" s="571"/>
      <c r="PLX138" s="571"/>
      <c r="PLY138" s="571"/>
      <c r="PLZ138" s="571"/>
      <c r="PMA138" s="571"/>
      <c r="PMB138" s="571"/>
      <c r="PMC138" s="571"/>
      <c r="PMD138" s="571"/>
      <c r="PME138" s="571"/>
      <c r="PMF138" s="571"/>
      <c r="PMG138" s="571"/>
      <c r="PMH138" s="571"/>
      <c r="PMI138" s="571"/>
      <c r="PMJ138" s="571"/>
      <c r="PMK138" s="571"/>
      <c r="PML138" s="571"/>
      <c r="PMM138" s="571"/>
      <c r="PMN138" s="571"/>
      <c r="PMO138" s="571"/>
      <c r="PMP138" s="571"/>
      <c r="PMQ138" s="571"/>
      <c r="PMR138" s="571"/>
      <c r="PMS138" s="571"/>
      <c r="PMT138" s="571"/>
      <c r="PMU138" s="571"/>
      <c r="PMV138" s="571"/>
      <c r="PMW138" s="571"/>
      <c r="PMX138" s="571"/>
      <c r="PMY138" s="571"/>
      <c r="PMZ138" s="571"/>
      <c r="PNA138" s="571"/>
      <c r="PNB138" s="571"/>
      <c r="PNC138" s="571"/>
      <c r="PND138" s="571"/>
      <c r="PNE138" s="571"/>
      <c r="PNF138" s="571"/>
      <c r="PNG138" s="571"/>
      <c r="PNH138" s="571"/>
      <c r="PNI138" s="571"/>
      <c r="PNJ138" s="571"/>
      <c r="PNK138" s="571"/>
      <c r="PNL138" s="571"/>
      <c r="PNM138" s="571"/>
      <c r="PNN138" s="571"/>
      <c r="PNO138" s="571"/>
      <c r="PNP138" s="571"/>
      <c r="PNQ138" s="571"/>
      <c r="PNR138" s="571"/>
      <c r="PNS138" s="571"/>
      <c r="PNT138" s="571"/>
      <c r="PNU138" s="571"/>
      <c r="PNV138" s="571"/>
      <c r="PNW138" s="571"/>
      <c r="PNX138" s="571"/>
      <c r="PNY138" s="571"/>
      <c r="PNZ138" s="571"/>
      <c r="POA138" s="571"/>
      <c r="POB138" s="571"/>
      <c r="POC138" s="571"/>
      <c r="POD138" s="571"/>
      <c r="POE138" s="571"/>
      <c r="POF138" s="571"/>
      <c r="POG138" s="571"/>
      <c r="POH138" s="571"/>
      <c r="POI138" s="571"/>
      <c r="POJ138" s="571"/>
      <c r="POK138" s="571"/>
      <c r="POL138" s="571"/>
      <c r="POM138" s="571"/>
      <c r="PON138" s="571"/>
      <c r="POO138" s="571"/>
      <c r="POP138" s="571"/>
      <c r="POQ138" s="571"/>
      <c r="POR138" s="571"/>
      <c r="POS138" s="571"/>
      <c r="POT138" s="571"/>
      <c r="POU138" s="571"/>
      <c r="POV138" s="571"/>
      <c r="POW138" s="571"/>
      <c r="POX138" s="571"/>
      <c r="POY138" s="571"/>
      <c r="POZ138" s="571"/>
      <c r="PPA138" s="571"/>
      <c r="PPB138" s="571"/>
      <c r="PPC138" s="571"/>
      <c r="PPD138" s="571"/>
      <c r="PPE138" s="571"/>
      <c r="PPF138" s="571"/>
      <c r="PPG138" s="571"/>
      <c r="PPH138" s="571"/>
      <c r="PPI138" s="571"/>
      <c r="PPJ138" s="571"/>
      <c r="PPK138" s="571"/>
      <c r="PPL138" s="571"/>
      <c r="PPM138" s="571"/>
      <c r="PPN138" s="571"/>
      <c r="PPO138" s="571"/>
      <c r="PPP138" s="571"/>
      <c r="PPQ138" s="571"/>
      <c r="PPR138" s="571"/>
      <c r="PPS138" s="571"/>
      <c r="PPT138" s="571"/>
      <c r="PPU138" s="571"/>
      <c r="PPV138" s="571"/>
      <c r="PPW138" s="571"/>
      <c r="PPX138" s="571"/>
      <c r="PPY138" s="571"/>
      <c r="PPZ138" s="571"/>
      <c r="PQA138" s="571"/>
      <c r="PQB138" s="571"/>
      <c r="PQC138" s="571"/>
      <c r="PQD138" s="571"/>
      <c r="PQE138" s="571"/>
      <c r="PQF138" s="571"/>
      <c r="PQG138" s="571"/>
      <c r="PQH138" s="571"/>
      <c r="PQI138" s="571"/>
      <c r="PQJ138" s="571"/>
      <c r="PQK138" s="571"/>
      <c r="PQL138" s="571"/>
      <c r="PQM138" s="571"/>
      <c r="PQN138" s="571"/>
      <c r="PQO138" s="571"/>
      <c r="PQP138" s="571"/>
      <c r="PQQ138" s="571"/>
      <c r="PQR138" s="571"/>
      <c r="PQS138" s="571"/>
      <c r="PQT138" s="571"/>
      <c r="PQU138" s="571"/>
      <c r="PQV138" s="571"/>
      <c r="PQW138" s="571"/>
      <c r="PQX138" s="571"/>
      <c r="PQY138" s="571"/>
      <c r="PQZ138" s="571"/>
      <c r="PRA138" s="571"/>
      <c r="PRB138" s="571"/>
      <c r="PRC138" s="571"/>
      <c r="PRD138" s="571"/>
      <c r="PRE138" s="571"/>
      <c r="PRF138" s="571"/>
      <c r="PRG138" s="571"/>
      <c r="PRH138" s="571"/>
      <c r="PRI138" s="571"/>
      <c r="PRJ138" s="571"/>
      <c r="PRK138" s="571"/>
      <c r="PRL138" s="571"/>
      <c r="PRM138" s="571"/>
      <c r="PRN138" s="571"/>
      <c r="PRO138" s="571"/>
      <c r="PRP138" s="571"/>
      <c r="PRQ138" s="571"/>
      <c r="PRR138" s="571"/>
      <c r="PRS138" s="571"/>
      <c r="PRT138" s="571"/>
      <c r="PRU138" s="571"/>
      <c r="PRV138" s="571"/>
      <c r="PRW138" s="571"/>
      <c r="PRX138" s="571"/>
      <c r="PRY138" s="571"/>
      <c r="PRZ138" s="571"/>
      <c r="PSA138" s="571"/>
      <c r="PSB138" s="571"/>
      <c r="PSC138" s="571"/>
      <c r="PSD138" s="571"/>
      <c r="PSE138" s="571"/>
      <c r="PSF138" s="571"/>
      <c r="PSG138" s="571"/>
      <c r="PSH138" s="571"/>
      <c r="PSI138" s="571"/>
      <c r="PSJ138" s="571"/>
      <c r="PSK138" s="571"/>
      <c r="PSL138" s="571"/>
      <c r="PSM138" s="571"/>
      <c r="PSN138" s="571"/>
      <c r="PSO138" s="571"/>
      <c r="PSP138" s="571"/>
      <c r="PSQ138" s="571"/>
      <c r="PSR138" s="571"/>
      <c r="PSS138" s="571"/>
      <c r="PST138" s="571"/>
      <c r="PSU138" s="571"/>
      <c r="PSV138" s="571"/>
      <c r="PSW138" s="571"/>
      <c r="PSX138" s="571"/>
      <c r="PSY138" s="571"/>
      <c r="PSZ138" s="571"/>
      <c r="PTA138" s="571"/>
      <c r="PTB138" s="571"/>
      <c r="PTC138" s="571"/>
      <c r="PTD138" s="571"/>
      <c r="PTE138" s="571"/>
      <c r="PTF138" s="571"/>
      <c r="PTG138" s="571"/>
      <c r="PTH138" s="571"/>
      <c r="PTI138" s="571"/>
      <c r="PTJ138" s="571"/>
      <c r="PTK138" s="571"/>
      <c r="PTL138" s="571"/>
      <c r="PTM138" s="571"/>
      <c r="PTN138" s="571"/>
      <c r="PTO138" s="571"/>
      <c r="PTP138" s="571"/>
      <c r="PTQ138" s="571"/>
      <c r="PTR138" s="571"/>
      <c r="PTS138" s="571"/>
      <c r="PTT138" s="571"/>
      <c r="PTU138" s="571"/>
      <c r="PTV138" s="571"/>
      <c r="PTW138" s="571"/>
      <c r="PTX138" s="571"/>
      <c r="PTY138" s="571"/>
      <c r="PTZ138" s="571"/>
      <c r="PUA138" s="571"/>
      <c r="PUB138" s="571"/>
      <c r="PUC138" s="571"/>
      <c r="PUD138" s="571"/>
      <c r="PUE138" s="571"/>
      <c r="PUF138" s="571"/>
      <c r="PUG138" s="571"/>
      <c r="PUH138" s="571"/>
      <c r="PUI138" s="571"/>
      <c r="PUJ138" s="571"/>
      <c r="PUK138" s="571"/>
      <c r="PUL138" s="571"/>
      <c r="PUM138" s="571"/>
      <c r="PUN138" s="571"/>
      <c r="PUO138" s="571"/>
      <c r="PUP138" s="571"/>
      <c r="PUQ138" s="571"/>
      <c r="PUR138" s="571"/>
      <c r="PUS138" s="571"/>
      <c r="PUT138" s="571"/>
      <c r="PUU138" s="571"/>
      <c r="PUV138" s="571"/>
      <c r="PUW138" s="571"/>
      <c r="PUX138" s="571"/>
      <c r="PUY138" s="571"/>
      <c r="PUZ138" s="571"/>
      <c r="PVA138" s="571"/>
      <c r="PVB138" s="571"/>
      <c r="PVC138" s="571"/>
      <c r="PVD138" s="571"/>
      <c r="PVE138" s="571"/>
      <c r="PVF138" s="571"/>
      <c r="PVG138" s="571"/>
      <c r="PVH138" s="571"/>
      <c r="PVI138" s="571"/>
      <c r="PVJ138" s="571"/>
      <c r="PVK138" s="571"/>
      <c r="PVL138" s="571"/>
      <c r="PVM138" s="571"/>
      <c r="PVN138" s="571"/>
      <c r="PVO138" s="571"/>
      <c r="PVP138" s="571"/>
      <c r="PVQ138" s="571"/>
      <c r="PVR138" s="571"/>
      <c r="PVS138" s="571"/>
      <c r="PVT138" s="571"/>
      <c r="PVU138" s="571"/>
      <c r="PVV138" s="571"/>
      <c r="PVW138" s="571"/>
      <c r="PVX138" s="571"/>
      <c r="PVY138" s="571"/>
      <c r="PVZ138" s="571"/>
      <c r="PWA138" s="571"/>
      <c r="PWB138" s="571"/>
      <c r="PWC138" s="571"/>
      <c r="PWD138" s="571"/>
      <c r="PWE138" s="571"/>
      <c r="PWF138" s="571"/>
      <c r="PWG138" s="571"/>
      <c r="PWH138" s="571"/>
      <c r="PWI138" s="571"/>
      <c r="PWJ138" s="571"/>
      <c r="PWK138" s="571"/>
      <c r="PWL138" s="571"/>
      <c r="PWM138" s="571"/>
      <c r="PWN138" s="571"/>
      <c r="PWO138" s="571"/>
      <c r="PWP138" s="571"/>
      <c r="PWQ138" s="571"/>
      <c r="PWR138" s="571"/>
      <c r="PWS138" s="571"/>
      <c r="PWT138" s="571"/>
      <c r="PWU138" s="571"/>
      <c r="PWV138" s="571"/>
      <c r="PWW138" s="571"/>
      <c r="PWX138" s="571"/>
      <c r="PWY138" s="571"/>
      <c r="PWZ138" s="571"/>
      <c r="PXA138" s="571"/>
      <c r="PXB138" s="571"/>
      <c r="PXC138" s="571"/>
      <c r="PXD138" s="571"/>
      <c r="PXE138" s="571"/>
      <c r="PXF138" s="571"/>
      <c r="PXG138" s="571"/>
      <c r="PXH138" s="571"/>
      <c r="PXI138" s="571"/>
      <c r="PXJ138" s="571"/>
      <c r="PXK138" s="571"/>
      <c r="PXL138" s="571"/>
      <c r="PXM138" s="571"/>
      <c r="PXN138" s="571"/>
      <c r="PXO138" s="571"/>
      <c r="PXP138" s="571"/>
      <c r="PXQ138" s="571"/>
      <c r="PXR138" s="571"/>
      <c r="PXS138" s="571"/>
      <c r="PXT138" s="571"/>
      <c r="PXU138" s="571"/>
      <c r="PXV138" s="571"/>
      <c r="PXW138" s="571"/>
      <c r="PXX138" s="571"/>
      <c r="PXY138" s="571"/>
      <c r="PXZ138" s="571"/>
      <c r="PYA138" s="571"/>
      <c r="PYB138" s="571"/>
      <c r="PYC138" s="571"/>
      <c r="PYD138" s="571"/>
      <c r="PYE138" s="571"/>
      <c r="PYF138" s="571"/>
      <c r="PYG138" s="571"/>
      <c r="PYH138" s="571"/>
      <c r="PYI138" s="571"/>
      <c r="PYJ138" s="571"/>
      <c r="PYK138" s="571"/>
      <c r="PYL138" s="571"/>
      <c r="PYM138" s="571"/>
      <c r="PYN138" s="571"/>
      <c r="PYO138" s="571"/>
      <c r="PYP138" s="571"/>
      <c r="PYQ138" s="571"/>
      <c r="PYR138" s="571"/>
      <c r="PYS138" s="571"/>
      <c r="PYT138" s="571"/>
      <c r="PYU138" s="571"/>
      <c r="PYV138" s="571"/>
      <c r="PYW138" s="571"/>
      <c r="PYX138" s="571"/>
      <c r="PYY138" s="571"/>
      <c r="PYZ138" s="571"/>
      <c r="PZA138" s="571"/>
      <c r="PZB138" s="571"/>
      <c r="PZC138" s="571"/>
      <c r="PZD138" s="571"/>
      <c r="PZE138" s="571"/>
      <c r="PZF138" s="571"/>
      <c r="PZG138" s="571"/>
      <c r="PZH138" s="571"/>
      <c r="PZI138" s="571"/>
      <c r="PZJ138" s="571"/>
      <c r="PZK138" s="571"/>
      <c r="PZL138" s="571"/>
      <c r="PZM138" s="571"/>
      <c r="PZN138" s="571"/>
      <c r="PZO138" s="571"/>
      <c r="PZP138" s="571"/>
      <c r="PZQ138" s="571"/>
      <c r="PZR138" s="571"/>
      <c r="PZS138" s="571"/>
      <c r="PZT138" s="571"/>
      <c r="PZU138" s="571"/>
      <c r="PZV138" s="571"/>
      <c r="PZW138" s="571"/>
      <c r="PZX138" s="571"/>
      <c r="PZY138" s="571"/>
      <c r="PZZ138" s="571"/>
      <c r="QAA138" s="571"/>
      <c r="QAB138" s="571"/>
      <c r="QAC138" s="571"/>
      <c r="QAD138" s="571"/>
      <c r="QAE138" s="571"/>
      <c r="QAF138" s="571"/>
      <c r="QAG138" s="571"/>
      <c r="QAH138" s="571"/>
      <c r="QAI138" s="571"/>
      <c r="QAJ138" s="571"/>
      <c r="QAK138" s="571"/>
      <c r="QAL138" s="571"/>
      <c r="QAM138" s="571"/>
      <c r="QAN138" s="571"/>
      <c r="QAO138" s="571"/>
      <c r="QAP138" s="571"/>
      <c r="QAQ138" s="571"/>
      <c r="QAR138" s="571"/>
      <c r="QAS138" s="571"/>
      <c r="QAT138" s="571"/>
      <c r="QAU138" s="571"/>
      <c r="QAV138" s="571"/>
      <c r="QAW138" s="571"/>
      <c r="QAX138" s="571"/>
      <c r="QAY138" s="571"/>
      <c r="QAZ138" s="571"/>
      <c r="QBA138" s="571"/>
      <c r="QBB138" s="571"/>
      <c r="QBC138" s="571"/>
      <c r="QBD138" s="571"/>
      <c r="QBE138" s="571"/>
      <c r="QBF138" s="571"/>
      <c r="QBG138" s="571"/>
      <c r="QBH138" s="571"/>
      <c r="QBI138" s="571"/>
      <c r="QBJ138" s="571"/>
      <c r="QBK138" s="571"/>
      <c r="QBL138" s="571"/>
      <c r="QBM138" s="571"/>
      <c r="QBN138" s="571"/>
      <c r="QBO138" s="571"/>
      <c r="QBP138" s="571"/>
      <c r="QBQ138" s="571"/>
      <c r="QBR138" s="571"/>
      <c r="QBS138" s="571"/>
      <c r="QBT138" s="571"/>
      <c r="QBU138" s="571"/>
      <c r="QBV138" s="571"/>
      <c r="QBW138" s="571"/>
      <c r="QBX138" s="571"/>
      <c r="QBY138" s="571"/>
      <c r="QBZ138" s="571"/>
      <c r="QCA138" s="571"/>
      <c r="QCB138" s="571"/>
      <c r="QCC138" s="571"/>
      <c r="QCD138" s="571"/>
      <c r="QCE138" s="571"/>
      <c r="QCF138" s="571"/>
      <c r="QCG138" s="571"/>
      <c r="QCH138" s="571"/>
      <c r="QCI138" s="571"/>
      <c r="QCJ138" s="571"/>
      <c r="QCK138" s="571"/>
      <c r="QCL138" s="571"/>
      <c r="QCM138" s="571"/>
      <c r="QCN138" s="571"/>
      <c r="QCO138" s="571"/>
      <c r="QCP138" s="571"/>
      <c r="QCQ138" s="571"/>
      <c r="QCR138" s="571"/>
      <c r="QCS138" s="571"/>
      <c r="QCT138" s="571"/>
      <c r="QCU138" s="571"/>
      <c r="QCV138" s="571"/>
      <c r="QCW138" s="571"/>
      <c r="QCX138" s="571"/>
      <c r="QCY138" s="571"/>
      <c r="QCZ138" s="571"/>
      <c r="QDA138" s="571"/>
      <c r="QDB138" s="571"/>
      <c r="QDC138" s="571"/>
      <c r="QDD138" s="571"/>
      <c r="QDE138" s="571"/>
      <c r="QDF138" s="571"/>
      <c r="QDG138" s="571"/>
      <c r="QDH138" s="571"/>
      <c r="QDI138" s="571"/>
      <c r="QDJ138" s="571"/>
      <c r="QDK138" s="571"/>
      <c r="QDL138" s="571"/>
      <c r="QDM138" s="571"/>
      <c r="QDN138" s="571"/>
      <c r="QDO138" s="571"/>
      <c r="QDP138" s="571"/>
      <c r="QDQ138" s="571"/>
      <c r="QDR138" s="571"/>
      <c r="QDS138" s="571"/>
      <c r="QDT138" s="571"/>
      <c r="QDU138" s="571"/>
      <c r="QDV138" s="571"/>
      <c r="QDW138" s="571"/>
      <c r="QDX138" s="571"/>
      <c r="QDY138" s="571"/>
      <c r="QDZ138" s="571"/>
      <c r="QEA138" s="571"/>
      <c r="QEB138" s="571"/>
      <c r="QEC138" s="571"/>
      <c r="QED138" s="571"/>
      <c r="QEE138" s="571"/>
      <c r="QEF138" s="571"/>
      <c r="QEG138" s="571"/>
      <c r="QEH138" s="571"/>
      <c r="QEI138" s="571"/>
      <c r="QEJ138" s="571"/>
      <c r="QEK138" s="571"/>
      <c r="QEL138" s="571"/>
      <c r="QEM138" s="571"/>
      <c r="QEN138" s="571"/>
      <c r="QEO138" s="571"/>
      <c r="QEP138" s="571"/>
      <c r="QEQ138" s="571"/>
      <c r="QER138" s="571"/>
      <c r="QES138" s="571"/>
      <c r="QET138" s="571"/>
      <c r="QEU138" s="571"/>
      <c r="QEV138" s="571"/>
      <c r="QEW138" s="571"/>
      <c r="QEX138" s="571"/>
      <c r="QEY138" s="571"/>
      <c r="QEZ138" s="571"/>
      <c r="QFA138" s="571"/>
      <c r="QFB138" s="571"/>
      <c r="QFC138" s="571"/>
      <c r="QFD138" s="571"/>
      <c r="QFE138" s="571"/>
      <c r="QFF138" s="571"/>
      <c r="QFG138" s="571"/>
      <c r="QFH138" s="571"/>
      <c r="QFI138" s="571"/>
      <c r="QFJ138" s="571"/>
      <c r="QFK138" s="571"/>
      <c r="QFL138" s="571"/>
      <c r="QFM138" s="571"/>
      <c r="QFN138" s="571"/>
      <c r="QFO138" s="571"/>
      <c r="QFP138" s="571"/>
      <c r="QFQ138" s="571"/>
      <c r="QFR138" s="571"/>
      <c r="QFS138" s="571"/>
      <c r="QFT138" s="571"/>
      <c r="QFU138" s="571"/>
      <c r="QFV138" s="571"/>
      <c r="QFW138" s="571"/>
      <c r="QFX138" s="571"/>
      <c r="QFY138" s="571"/>
      <c r="QFZ138" s="571"/>
      <c r="QGA138" s="571"/>
      <c r="QGB138" s="571"/>
      <c r="QGC138" s="571"/>
      <c r="QGD138" s="571"/>
      <c r="QGE138" s="571"/>
      <c r="QGF138" s="571"/>
      <c r="QGG138" s="571"/>
      <c r="QGH138" s="571"/>
      <c r="QGI138" s="571"/>
      <c r="QGJ138" s="571"/>
      <c r="QGK138" s="571"/>
      <c r="QGL138" s="571"/>
      <c r="QGM138" s="571"/>
      <c r="QGN138" s="571"/>
      <c r="QGO138" s="571"/>
      <c r="QGP138" s="571"/>
      <c r="QGQ138" s="571"/>
      <c r="QGR138" s="571"/>
      <c r="QGS138" s="571"/>
      <c r="QGT138" s="571"/>
      <c r="QGU138" s="571"/>
      <c r="QGV138" s="571"/>
      <c r="QGW138" s="571"/>
      <c r="QGX138" s="571"/>
      <c r="QGY138" s="571"/>
      <c r="QGZ138" s="571"/>
      <c r="QHA138" s="571"/>
      <c r="QHB138" s="571"/>
      <c r="QHC138" s="571"/>
      <c r="QHD138" s="571"/>
      <c r="QHE138" s="571"/>
      <c r="QHF138" s="571"/>
      <c r="QHG138" s="571"/>
      <c r="QHH138" s="571"/>
      <c r="QHI138" s="571"/>
      <c r="QHJ138" s="571"/>
      <c r="QHK138" s="571"/>
      <c r="QHL138" s="571"/>
      <c r="QHM138" s="571"/>
      <c r="QHN138" s="571"/>
      <c r="QHO138" s="571"/>
      <c r="QHP138" s="571"/>
      <c r="QHQ138" s="571"/>
      <c r="QHR138" s="571"/>
      <c r="QHS138" s="571"/>
      <c r="QHT138" s="571"/>
      <c r="QHU138" s="571"/>
      <c r="QHV138" s="571"/>
      <c r="QHW138" s="571"/>
      <c r="QHX138" s="571"/>
      <c r="QHY138" s="571"/>
      <c r="QHZ138" s="571"/>
      <c r="QIA138" s="571"/>
      <c r="QIB138" s="571"/>
      <c r="QIC138" s="571"/>
      <c r="QID138" s="571"/>
      <c r="QIE138" s="571"/>
      <c r="QIF138" s="571"/>
      <c r="QIG138" s="571"/>
      <c r="QIH138" s="571"/>
      <c r="QII138" s="571"/>
      <c r="QIJ138" s="571"/>
      <c r="QIK138" s="571"/>
      <c r="QIL138" s="571"/>
      <c r="QIM138" s="571"/>
      <c r="QIN138" s="571"/>
      <c r="QIO138" s="571"/>
      <c r="QIP138" s="571"/>
      <c r="QIQ138" s="571"/>
      <c r="QIR138" s="571"/>
      <c r="QIS138" s="571"/>
      <c r="QIT138" s="571"/>
      <c r="QIU138" s="571"/>
      <c r="QIV138" s="571"/>
      <c r="QIW138" s="571"/>
      <c r="QIX138" s="571"/>
      <c r="QIY138" s="571"/>
      <c r="QIZ138" s="571"/>
      <c r="QJA138" s="571"/>
      <c r="QJB138" s="571"/>
      <c r="QJC138" s="571"/>
      <c r="QJD138" s="571"/>
      <c r="QJE138" s="571"/>
      <c r="QJF138" s="571"/>
      <c r="QJG138" s="571"/>
      <c r="QJH138" s="571"/>
      <c r="QJI138" s="571"/>
      <c r="QJJ138" s="571"/>
      <c r="QJK138" s="571"/>
      <c r="QJL138" s="571"/>
      <c r="QJM138" s="571"/>
      <c r="QJN138" s="571"/>
      <c r="QJO138" s="571"/>
      <c r="QJP138" s="571"/>
      <c r="QJQ138" s="571"/>
      <c r="QJR138" s="571"/>
      <c r="QJS138" s="571"/>
      <c r="QJT138" s="571"/>
      <c r="QJU138" s="571"/>
      <c r="QJV138" s="571"/>
      <c r="QJW138" s="571"/>
      <c r="QJX138" s="571"/>
      <c r="QJY138" s="571"/>
      <c r="QJZ138" s="571"/>
      <c r="QKA138" s="571"/>
      <c r="QKB138" s="571"/>
      <c r="QKC138" s="571"/>
      <c r="QKD138" s="571"/>
      <c r="QKE138" s="571"/>
      <c r="QKF138" s="571"/>
      <c r="QKG138" s="571"/>
      <c r="QKH138" s="571"/>
      <c r="QKI138" s="571"/>
      <c r="QKJ138" s="571"/>
      <c r="QKK138" s="571"/>
      <c r="QKL138" s="571"/>
      <c r="QKM138" s="571"/>
      <c r="QKN138" s="571"/>
      <c r="QKO138" s="571"/>
      <c r="QKP138" s="571"/>
      <c r="QKQ138" s="571"/>
      <c r="QKR138" s="571"/>
      <c r="QKS138" s="571"/>
      <c r="QKT138" s="571"/>
      <c r="QKU138" s="571"/>
      <c r="QKV138" s="571"/>
      <c r="QKW138" s="571"/>
      <c r="QKX138" s="571"/>
      <c r="QKY138" s="571"/>
      <c r="QKZ138" s="571"/>
      <c r="QLA138" s="571"/>
      <c r="QLB138" s="571"/>
      <c r="QLC138" s="571"/>
      <c r="QLD138" s="571"/>
      <c r="QLE138" s="571"/>
      <c r="QLF138" s="571"/>
      <c r="QLG138" s="571"/>
      <c r="QLH138" s="571"/>
      <c r="QLI138" s="571"/>
      <c r="QLJ138" s="571"/>
      <c r="QLK138" s="571"/>
      <c r="QLL138" s="571"/>
      <c r="QLM138" s="571"/>
      <c r="QLN138" s="571"/>
      <c r="QLO138" s="571"/>
      <c r="QLP138" s="571"/>
      <c r="QLQ138" s="571"/>
      <c r="QLR138" s="571"/>
      <c r="QLS138" s="571"/>
      <c r="QLT138" s="571"/>
      <c r="QLU138" s="571"/>
      <c r="QLV138" s="571"/>
      <c r="QLW138" s="571"/>
      <c r="QLX138" s="571"/>
      <c r="QLY138" s="571"/>
      <c r="QLZ138" s="571"/>
      <c r="QMA138" s="571"/>
      <c r="QMB138" s="571"/>
      <c r="QMC138" s="571"/>
      <c r="QMD138" s="571"/>
      <c r="QME138" s="571"/>
      <c r="QMF138" s="571"/>
      <c r="QMG138" s="571"/>
      <c r="QMH138" s="571"/>
      <c r="QMI138" s="571"/>
      <c r="QMJ138" s="571"/>
      <c r="QMK138" s="571"/>
      <c r="QML138" s="571"/>
      <c r="QMM138" s="571"/>
      <c r="QMN138" s="571"/>
      <c r="QMO138" s="571"/>
      <c r="QMP138" s="571"/>
      <c r="QMQ138" s="571"/>
      <c r="QMR138" s="571"/>
      <c r="QMS138" s="571"/>
      <c r="QMT138" s="571"/>
      <c r="QMU138" s="571"/>
      <c r="QMV138" s="571"/>
      <c r="QMW138" s="571"/>
      <c r="QMX138" s="571"/>
      <c r="QMY138" s="571"/>
      <c r="QMZ138" s="571"/>
      <c r="QNA138" s="571"/>
      <c r="QNB138" s="571"/>
      <c r="QNC138" s="571"/>
      <c r="QND138" s="571"/>
      <c r="QNE138" s="571"/>
      <c r="QNF138" s="571"/>
      <c r="QNG138" s="571"/>
      <c r="QNH138" s="571"/>
      <c r="QNI138" s="571"/>
      <c r="QNJ138" s="571"/>
      <c r="QNK138" s="571"/>
      <c r="QNL138" s="571"/>
      <c r="QNM138" s="571"/>
      <c r="QNN138" s="571"/>
      <c r="QNO138" s="571"/>
      <c r="QNP138" s="571"/>
      <c r="QNQ138" s="571"/>
      <c r="QNR138" s="571"/>
      <c r="QNS138" s="571"/>
      <c r="QNT138" s="571"/>
      <c r="QNU138" s="571"/>
      <c r="QNV138" s="571"/>
      <c r="QNW138" s="571"/>
      <c r="QNX138" s="571"/>
      <c r="QNY138" s="571"/>
      <c r="QNZ138" s="571"/>
      <c r="QOA138" s="571"/>
      <c r="QOB138" s="571"/>
      <c r="QOC138" s="571"/>
      <c r="QOD138" s="571"/>
      <c r="QOE138" s="571"/>
      <c r="QOF138" s="571"/>
      <c r="QOG138" s="571"/>
      <c r="QOH138" s="571"/>
      <c r="QOI138" s="571"/>
      <c r="QOJ138" s="571"/>
      <c r="QOK138" s="571"/>
      <c r="QOL138" s="571"/>
      <c r="QOM138" s="571"/>
      <c r="QON138" s="571"/>
      <c r="QOO138" s="571"/>
      <c r="QOP138" s="571"/>
      <c r="QOQ138" s="571"/>
      <c r="QOR138" s="571"/>
      <c r="QOS138" s="571"/>
      <c r="QOT138" s="571"/>
      <c r="QOU138" s="571"/>
      <c r="QOV138" s="571"/>
      <c r="QOW138" s="571"/>
      <c r="QOX138" s="571"/>
      <c r="QOY138" s="571"/>
      <c r="QOZ138" s="571"/>
      <c r="QPA138" s="571"/>
      <c r="QPB138" s="571"/>
      <c r="QPC138" s="571"/>
      <c r="QPD138" s="571"/>
      <c r="QPE138" s="571"/>
      <c r="QPF138" s="571"/>
      <c r="QPG138" s="571"/>
      <c r="QPH138" s="571"/>
      <c r="QPI138" s="571"/>
      <c r="QPJ138" s="571"/>
      <c r="QPK138" s="571"/>
      <c r="QPL138" s="571"/>
      <c r="QPM138" s="571"/>
      <c r="QPN138" s="571"/>
      <c r="QPO138" s="571"/>
      <c r="QPP138" s="571"/>
      <c r="QPQ138" s="571"/>
      <c r="QPR138" s="571"/>
      <c r="QPS138" s="571"/>
      <c r="QPT138" s="571"/>
      <c r="QPU138" s="571"/>
      <c r="QPV138" s="571"/>
      <c r="QPW138" s="571"/>
      <c r="QPX138" s="571"/>
      <c r="QPY138" s="571"/>
      <c r="QPZ138" s="571"/>
      <c r="QQA138" s="571"/>
      <c r="QQB138" s="571"/>
      <c r="QQC138" s="571"/>
      <c r="QQD138" s="571"/>
      <c r="QQE138" s="571"/>
      <c r="QQF138" s="571"/>
      <c r="QQG138" s="571"/>
      <c r="QQH138" s="571"/>
      <c r="QQI138" s="571"/>
      <c r="QQJ138" s="571"/>
      <c r="QQK138" s="571"/>
      <c r="QQL138" s="571"/>
      <c r="QQM138" s="571"/>
      <c r="QQN138" s="571"/>
      <c r="QQO138" s="571"/>
      <c r="QQP138" s="571"/>
      <c r="QQQ138" s="571"/>
      <c r="QQR138" s="571"/>
      <c r="QQS138" s="571"/>
      <c r="QQT138" s="571"/>
      <c r="QQU138" s="571"/>
      <c r="QQV138" s="571"/>
      <c r="QQW138" s="571"/>
      <c r="QQX138" s="571"/>
      <c r="QQY138" s="571"/>
      <c r="QQZ138" s="571"/>
      <c r="QRA138" s="571"/>
      <c r="QRB138" s="571"/>
      <c r="QRC138" s="571"/>
      <c r="QRD138" s="571"/>
      <c r="QRE138" s="571"/>
      <c r="QRF138" s="571"/>
      <c r="QRG138" s="571"/>
      <c r="QRH138" s="571"/>
      <c r="QRI138" s="571"/>
      <c r="QRJ138" s="571"/>
      <c r="QRK138" s="571"/>
      <c r="QRL138" s="571"/>
      <c r="QRM138" s="571"/>
      <c r="QRN138" s="571"/>
      <c r="QRO138" s="571"/>
      <c r="QRP138" s="571"/>
      <c r="QRQ138" s="571"/>
      <c r="QRR138" s="571"/>
      <c r="QRS138" s="571"/>
      <c r="QRT138" s="571"/>
      <c r="QRU138" s="571"/>
      <c r="QRV138" s="571"/>
      <c r="QRW138" s="571"/>
      <c r="QRX138" s="571"/>
      <c r="QRY138" s="571"/>
      <c r="QRZ138" s="571"/>
      <c r="QSA138" s="571"/>
      <c r="QSB138" s="571"/>
      <c r="QSC138" s="571"/>
      <c r="QSD138" s="571"/>
      <c r="QSE138" s="571"/>
      <c r="QSF138" s="571"/>
      <c r="QSG138" s="571"/>
      <c r="QSH138" s="571"/>
      <c r="QSI138" s="571"/>
      <c r="QSJ138" s="571"/>
      <c r="QSK138" s="571"/>
      <c r="QSL138" s="571"/>
      <c r="QSM138" s="571"/>
      <c r="QSN138" s="571"/>
      <c r="QSO138" s="571"/>
      <c r="QSP138" s="571"/>
      <c r="QSQ138" s="571"/>
      <c r="QSR138" s="571"/>
      <c r="QSS138" s="571"/>
      <c r="QST138" s="571"/>
      <c r="QSU138" s="571"/>
      <c r="QSV138" s="571"/>
      <c r="QSW138" s="571"/>
      <c r="QSX138" s="571"/>
      <c r="QSY138" s="571"/>
      <c r="QSZ138" s="571"/>
      <c r="QTA138" s="571"/>
      <c r="QTB138" s="571"/>
      <c r="QTC138" s="571"/>
      <c r="QTD138" s="571"/>
      <c r="QTE138" s="571"/>
      <c r="QTF138" s="571"/>
      <c r="QTG138" s="571"/>
      <c r="QTH138" s="571"/>
      <c r="QTI138" s="571"/>
      <c r="QTJ138" s="571"/>
      <c r="QTK138" s="571"/>
      <c r="QTL138" s="571"/>
      <c r="QTM138" s="571"/>
      <c r="QTN138" s="571"/>
      <c r="QTO138" s="571"/>
      <c r="QTP138" s="571"/>
      <c r="QTQ138" s="571"/>
      <c r="QTR138" s="571"/>
      <c r="QTS138" s="571"/>
      <c r="QTT138" s="571"/>
      <c r="QTU138" s="571"/>
      <c r="QTV138" s="571"/>
      <c r="QTW138" s="571"/>
      <c r="QTX138" s="571"/>
      <c r="QTY138" s="571"/>
      <c r="QTZ138" s="571"/>
      <c r="QUA138" s="571"/>
      <c r="QUB138" s="571"/>
      <c r="QUC138" s="571"/>
      <c r="QUD138" s="571"/>
      <c r="QUE138" s="571"/>
      <c r="QUF138" s="571"/>
      <c r="QUG138" s="571"/>
      <c r="QUH138" s="571"/>
      <c r="QUI138" s="571"/>
      <c r="QUJ138" s="571"/>
      <c r="QUK138" s="571"/>
      <c r="QUL138" s="571"/>
      <c r="QUM138" s="571"/>
      <c r="QUN138" s="571"/>
      <c r="QUO138" s="571"/>
      <c r="QUP138" s="571"/>
      <c r="QUQ138" s="571"/>
      <c r="QUR138" s="571"/>
      <c r="QUS138" s="571"/>
      <c r="QUT138" s="571"/>
      <c r="QUU138" s="571"/>
      <c r="QUV138" s="571"/>
      <c r="QUW138" s="571"/>
      <c r="QUX138" s="571"/>
      <c r="QUY138" s="571"/>
      <c r="QUZ138" s="571"/>
      <c r="QVA138" s="571"/>
      <c r="QVB138" s="571"/>
      <c r="QVC138" s="571"/>
      <c r="QVD138" s="571"/>
      <c r="QVE138" s="571"/>
      <c r="QVF138" s="571"/>
      <c r="QVG138" s="571"/>
      <c r="QVH138" s="571"/>
      <c r="QVI138" s="571"/>
      <c r="QVJ138" s="571"/>
      <c r="QVK138" s="571"/>
      <c r="QVL138" s="571"/>
      <c r="QVM138" s="571"/>
      <c r="QVN138" s="571"/>
      <c r="QVO138" s="571"/>
      <c r="QVP138" s="571"/>
      <c r="QVQ138" s="571"/>
      <c r="QVR138" s="571"/>
      <c r="QVS138" s="571"/>
      <c r="QVT138" s="571"/>
      <c r="QVU138" s="571"/>
      <c r="QVV138" s="571"/>
      <c r="QVW138" s="571"/>
      <c r="QVX138" s="571"/>
      <c r="QVY138" s="571"/>
      <c r="QVZ138" s="571"/>
      <c r="QWA138" s="571"/>
      <c r="QWB138" s="571"/>
      <c r="QWC138" s="571"/>
      <c r="QWD138" s="571"/>
      <c r="QWE138" s="571"/>
      <c r="QWF138" s="571"/>
      <c r="QWG138" s="571"/>
      <c r="QWH138" s="571"/>
      <c r="QWI138" s="571"/>
      <c r="QWJ138" s="571"/>
      <c r="QWK138" s="571"/>
      <c r="QWL138" s="571"/>
      <c r="QWM138" s="571"/>
      <c r="QWN138" s="571"/>
      <c r="QWO138" s="571"/>
      <c r="QWP138" s="571"/>
      <c r="QWQ138" s="571"/>
      <c r="QWR138" s="571"/>
      <c r="QWS138" s="571"/>
      <c r="QWT138" s="571"/>
      <c r="QWU138" s="571"/>
      <c r="QWV138" s="571"/>
      <c r="QWW138" s="571"/>
      <c r="QWX138" s="571"/>
      <c r="QWY138" s="571"/>
      <c r="QWZ138" s="571"/>
      <c r="QXA138" s="571"/>
      <c r="QXB138" s="571"/>
      <c r="QXC138" s="571"/>
      <c r="QXD138" s="571"/>
      <c r="QXE138" s="571"/>
      <c r="QXF138" s="571"/>
      <c r="QXG138" s="571"/>
      <c r="QXH138" s="571"/>
      <c r="QXI138" s="571"/>
      <c r="QXJ138" s="571"/>
      <c r="QXK138" s="571"/>
      <c r="QXL138" s="571"/>
      <c r="QXM138" s="571"/>
      <c r="QXN138" s="571"/>
      <c r="QXO138" s="571"/>
      <c r="QXP138" s="571"/>
      <c r="QXQ138" s="571"/>
      <c r="QXR138" s="571"/>
      <c r="QXS138" s="571"/>
      <c r="QXT138" s="571"/>
      <c r="QXU138" s="571"/>
      <c r="QXV138" s="571"/>
      <c r="QXW138" s="571"/>
      <c r="QXX138" s="571"/>
      <c r="QXY138" s="571"/>
      <c r="QXZ138" s="571"/>
      <c r="QYA138" s="571"/>
      <c r="QYB138" s="571"/>
      <c r="QYC138" s="571"/>
      <c r="QYD138" s="571"/>
      <c r="QYE138" s="571"/>
      <c r="QYF138" s="571"/>
      <c r="QYG138" s="571"/>
      <c r="QYH138" s="571"/>
      <c r="QYI138" s="571"/>
      <c r="QYJ138" s="571"/>
      <c r="QYK138" s="571"/>
      <c r="QYL138" s="571"/>
      <c r="QYM138" s="571"/>
      <c r="QYN138" s="571"/>
      <c r="QYO138" s="571"/>
      <c r="QYP138" s="571"/>
      <c r="QYQ138" s="571"/>
      <c r="QYR138" s="571"/>
      <c r="QYS138" s="571"/>
      <c r="QYT138" s="571"/>
      <c r="QYU138" s="571"/>
      <c r="QYV138" s="571"/>
      <c r="QYW138" s="571"/>
      <c r="QYX138" s="571"/>
      <c r="QYY138" s="571"/>
      <c r="QYZ138" s="571"/>
      <c r="QZA138" s="571"/>
      <c r="QZB138" s="571"/>
      <c r="QZC138" s="571"/>
      <c r="QZD138" s="571"/>
      <c r="QZE138" s="571"/>
      <c r="QZF138" s="571"/>
      <c r="QZG138" s="571"/>
      <c r="QZH138" s="571"/>
      <c r="QZI138" s="571"/>
      <c r="QZJ138" s="571"/>
      <c r="QZK138" s="571"/>
      <c r="QZL138" s="571"/>
      <c r="QZM138" s="571"/>
      <c r="QZN138" s="571"/>
      <c r="QZO138" s="571"/>
      <c r="QZP138" s="571"/>
      <c r="QZQ138" s="571"/>
      <c r="QZR138" s="571"/>
      <c r="QZS138" s="571"/>
      <c r="QZT138" s="571"/>
      <c r="QZU138" s="571"/>
      <c r="QZV138" s="571"/>
      <c r="QZW138" s="571"/>
      <c r="QZX138" s="571"/>
      <c r="QZY138" s="571"/>
      <c r="QZZ138" s="571"/>
      <c r="RAA138" s="571"/>
      <c r="RAB138" s="571"/>
      <c r="RAC138" s="571"/>
      <c r="RAD138" s="571"/>
      <c r="RAE138" s="571"/>
      <c r="RAF138" s="571"/>
      <c r="RAG138" s="571"/>
      <c r="RAH138" s="571"/>
      <c r="RAI138" s="571"/>
      <c r="RAJ138" s="571"/>
      <c r="RAK138" s="571"/>
      <c r="RAL138" s="571"/>
      <c r="RAM138" s="571"/>
      <c r="RAN138" s="571"/>
      <c r="RAO138" s="571"/>
      <c r="RAP138" s="571"/>
      <c r="RAQ138" s="571"/>
      <c r="RAR138" s="571"/>
      <c r="RAS138" s="571"/>
      <c r="RAT138" s="571"/>
      <c r="RAU138" s="571"/>
      <c r="RAV138" s="571"/>
      <c r="RAW138" s="571"/>
      <c r="RAX138" s="571"/>
      <c r="RAY138" s="571"/>
      <c r="RAZ138" s="571"/>
      <c r="RBA138" s="571"/>
      <c r="RBB138" s="571"/>
      <c r="RBC138" s="571"/>
      <c r="RBD138" s="571"/>
      <c r="RBE138" s="571"/>
      <c r="RBF138" s="571"/>
      <c r="RBG138" s="571"/>
      <c r="RBH138" s="571"/>
      <c r="RBI138" s="571"/>
      <c r="RBJ138" s="571"/>
      <c r="RBK138" s="571"/>
      <c r="RBL138" s="571"/>
      <c r="RBM138" s="571"/>
      <c r="RBN138" s="571"/>
      <c r="RBO138" s="571"/>
      <c r="RBP138" s="571"/>
      <c r="RBQ138" s="571"/>
      <c r="RBR138" s="571"/>
      <c r="RBS138" s="571"/>
      <c r="RBT138" s="571"/>
      <c r="RBU138" s="571"/>
      <c r="RBV138" s="571"/>
      <c r="RBW138" s="571"/>
      <c r="RBX138" s="571"/>
      <c r="RBY138" s="571"/>
      <c r="RBZ138" s="571"/>
      <c r="RCA138" s="571"/>
      <c r="RCB138" s="571"/>
      <c r="RCC138" s="571"/>
      <c r="RCD138" s="571"/>
      <c r="RCE138" s="571"/>
      <c r="RCF138" s="571"/>
      <c r="RCG138" s="571"/>
      <c r="RCH138" s="571"/>
      <c r="RCI138" s="571"/>
      <c r="RCJ138" s="571"/>
      <c r="RCK138" s="571"/>
      <c r="RCL138" s="571"/>
      <c r="RCM138" s="571"/>
      <c r="RCN138" s="571"/>
      <c r="RCO138" s="571"/>
      <c r="RCP138" s="571"/>
      <c r="RCQ138" s="571"/>
      <c r="RCR138" s="571"/>
      <c r="RCS138" s="571"/>
      <c r="RCT138" s="571"/>
      <c r="RCU138" s="571"/>
      <c r="RCV138" s="571"/>
      <c r="RCW138" s="571"/>
      <c r="RCX138" s="571"/>
      <c r="RCY138" s="571"/>
      <c r="RCZ138" s="571"/>
      <c r="RDA138" s="571"/>
      <c r="RDB138" s="571"/>
      <c r="RDC138" s="571"/>
      <c r="RDD138" s="571"/>
      <c r="RDE138" s="571"/>
      <c r="RDF138" s="571"/>
      <c r="RDG138" s="571"/>
      <c r="RDH138" s="571"/>
      <c r="RDI138" s="571"/>
      <c r="RDJ138" s="571"/>
      <c r="RDK138" s="571"/>
      <c r="RDL138" s="571"/>
      <c r="RDM138" s="571"/>
      <c r="RDN138" s="571"/>
      <c r="RDO138" s="571"/>
      <c r="RDP138" s="571"/>
      <c r="RDQ138" s="571"/>
      <c r="RDR138" s="571"/>
      <c r="RDS138" s="571"/>
      <c r="RDT138" s="571"/>
      <c r="RDU138" s="571"/>
      <c r="RDV138" s="571"/>
      <c r="RDW138" s="571"/>
      <c r="RDX138" s="571"/>
      <c r="RDY138" s="571"/>
      <c r="RDZ138" s="571"/>
      <c r="REA138" s="571"/>
      <c r="REB138" s="571"/>
      <c r="REC138" s="571"/>
      <c r="RED138" s="571"/>
      <c r="REE138" s="571"/>
      <c r="REF138" s="571"/>
      <c r="REG138" s="571"/>
      <c r="REH138" s="571"/>
      <c r="REI138" s="571"/>
      <c r="REJ138" s="571"/>
      <c r="REK138" s="571"/>
      <c r="REL138" s="571"/>
      <c r="REM138" s="571"/>
      <c r="REN138" s="571"/>
      <c r="REO138" s="571"/>
      <c r="REP138" s="571"/>
      <c r="REQ138" s="571"/>
      <c r="RER138" s="571"/>
      <c r="RES138" s="571"/>
      <c r="RET138" s="571"/>
      <c r="REU138" s="571"/>
      <c r="REV138" s="571"/>
      <c r="REW138" s="571"/>
      <c r="REX138" s="571"/>
      <c r="REY138" s="571"/>
      <c r="REZ138" s="571"/>
      <c r="RFA138" s="571"/>
      <c r="RFB138" s="571"/>
      <c r="RFC138" s="571"/>
      <c r="RFD138" s="571"/>
      <c r="RFE138" s="571"/>
      <c r="RFF138" s="571"/>
      <c r="RFG138" s="571"/>
      <c r="RFH138" s="571"/>
      <c r="RFI138" s="571"/>
      <c r="RFJ138" s="571"/>
      <c r="RFK138" s="571"/>
      <c r="RFL138" s="571"/>
      <c r="RFM138" s="571"/>
      <c r="RFN138" s="571"/>
      <c r="RFO138" s="571"/>
      <c r="RFP138" s="571"/>
      <c r="RFQ138" s="571"/>
      <c r="RFR138" s="571"/>
      <c r="RFS138" s="571"/>
      <c r="RFT138" s="571"/>
      <c r="RFU138" s="571"/>
      <c r="RFV138" s="571"/>
      <c r="RFW138" s="571"/>
      <c r="RFX138" s="571"/>
      <c r="RFY138" s="571"/>
      <c r="RFZ138" s="571"/>
      <c r="RGA138" s="571"/>
      <c r="RGB138" s="571"/>
      <c r="RGC138" s="571"/>
      <c r="RGD138" s="571"/>
      <c r="RGE138" s="571"/>
      <c r="RGF138" s="571"/>
      <c r="RGG138" s="571"/>
      <c r="RGH138" s="571"/>
      <c r="RGI138" s="571"/>
      <c r="RGJ138" s="571"/>
      <c r="RGK138" s="571"/>
      <c r="RGL138" s="571"/>
      <c r="RGM138" s="571"/>
      <c r="RGN138" s="571"/>
      <c r="RGO138" s="571"/>
      <c r="RGP138" s="571"/>
      <c r="RGQ138" s="571"/>
      <c r="RGR138" s="571"/>
      <c r="RGS138" s="571"/>
      <c r="RGT138" s="571"/>
      <c r="RGU138" s="571"/>
      <c r="RGV138" s="571"/>
      <c r="RGW138" s="571"/>
      <c r="RGX138" s="571"/>
      <c r="RGY138" s="571"/>
      <c r="RGZ138" s="571"/>
      <c r="RHA138" s="571"/>
      <c r="RHB138" s="571"/>
      <c r="RHC138" s="571"/>
      <c r="RHD138" s="571"/>
      <c r="RHE138" s="571"/>
      <c r="RHF138" s="571"/>
      <c r="RHG138" s="571"/>
      <c r="RHH138" s="571"/>
      <c r="RHI138" s="571"/>
      <c r="RHJ138" s="571"/>
      <c r="RHK138" s="571"/>
      <c r="RHL138" s="571"/>
      <c r="RHM138" s="571"/>
      <c r="RHN138" s="571"/>
      <c r="RHO138" s="571"/>
      <c r="RHP138" s="571"/>
      <c r="RHQ138" s="571"/>
      <c r="RHR138" s="571"/>
      <c r="RHS138" s="571"/>
      <c r="RHT138" s="571"/>
      <c r="RHU138" s="571"/>
      <c r="RHV138" s="571"/>
      <c r="RHW138" s="571"/>
      <c r="RHX138" s="571"/>
      <c r="RHY138" s="571"/>
      <c r="RHZ138" s="571"/>
      <c r="RIA138" s="571"/>
      <c r="RIB138" s="571"/>
      <c r="RIC138" s="571"/>
      <c r="RID138" s="571"/>
      <c r="RIE138" s="571"/>
      <c r="RIF138" s="571"/>
      <c r="RIG138" s="571"/>
      <c r="RIH138" s="571"/>
      <c r="RII138" s="571"/>
      <c r="RIJ138" s="571"/>
      <c r="RIK138" s="571"/>
      <c r="RIL138" s="571"/>
      <c r="RIM138" s="571"/>
      <c r="RIN138" s="571"/>
      <c r="RIO138" s="571"/>
      <c r="RIP138" s="571"/>
      <c r="RIQ138" s="571"/>
      <c r="RIR138" s="571"/>
      <c r="RIS138" s="571"/>
      <c r="RIT138" s="571"/>
      <c r="RIU138" s="571"/>
      <c r="RIV138" s="571"/>
      <c r="RIW138" s="571"/>
      <c r="RIX138" s="571"/>
      <c r="RIY138" s="571"/>
      <c r="RIZ138" s="571"/>
      <c r="RJA138" s="571"/>
      <c r="RJB138" s="571"/>
      <c r="RJC138" s="571"/>
      <c r="RJD138" s="571"/>
      <c r="RJE138" s="571"/>
      <c r="RJF138" s="571"/>
      <c r="RJG138" s="571"/>
      <c r="RJH138" s="571"/>
      <c r="RJI138" s="571"/>
      <c r="RJJ138" s="571"/>
      <c r="RJK138" s="571"/>
      <c r="RJL138" s="571"/>
      <c r="RJM138" s="571"/>
      <c r="RJN138" s="571"/>
      <c r="RJO138" s="571"/>
      <c r="RJP138" s="571"/>
      <c r="RJQ138" s="571"/>
      <c r="RJR138" s="571"/>
      <c r="RJS138" s="571"/>
      <c r="RJT138" s="571"/>
      <c r="RJU138" s="571"/>
      <c r="RJV138" s="571"/>
      <c r="RJW138" s="571"/>
      <c r="RJX138" s="571"/>
      <c r="RJY138" s="571"/>
      <c r="RJZ138" s="571"/>
      <c r="RKA138" s="571"/>
      <c r="RKB138" s="571"/>
      <c r="RKC138" s="571"/>
      <c r="RKD138" s="571"/>
      <c r="RKE138" s="571"/>
      <c r="RKF138" s="571"/>
      <c r="RKG138" s="571"/>
      <c r="RKH138" s="571"/>
      <c r="RKI138" s="571"/>
      <c r="RKJ138" s="571"/>
      <c r="RKK138" s="571"/>
      <c r="RKL138" s="571"/>
      <c r="RKM138" s="571"/>
      <c r="RKN138" s="571"/>
      <c r="RKO138" s="571"/>
      <c r="RKP138" s="571"/>
      <c r="RKQ138" s="571"/>
      <c r="RKR138" s="571"/>
      <c r="RKS138" s="571"/>
      <c r="RKT138" s="571"/>
      <c r="RKU138" s="571"/>
      <c r="RKV138" s="571"/>
      <c r="RKW138" s="571"/>
      <c r="RKX138" s="571"/>
      <c r="RKY138" s="571"/>
      <c r="RKZ138" s="571"/>
      <c r="RLA138" s="571"/>
      <c r="RLB138" s="571"/>
      <c r="RLC138" s="571"/>
      <c r="RLD138" s="571"/>
      <c r="RLE138" s="571"/>
      <c r="RLF138" s="571"/>
      <c r="RLG138" s="571"/>
      <c r="RLH138" s="571"/>
      <c r="RLI138" s="571"/>
      <c r="RLJ138" s="571"/>
      <c r="RLK138" s="571"/>
      <c r="RLL138" s="571"/>
      <c r="RLM138" s="571"/>
      <c r="RLN138" s="571"/>
      <c r="RLO138" s="571"/>
      <c r="RLP138" s="571"/>
      <c r="RLQ138" s="571"/>
      <c r="RLR138" s="571"/>
      <c r="RLS138" s="571"/>
      <c r="RLT138" s="571"/>
      <c r="RLU138" s="571"/>
      <c r="RLV138" s="571"/>
      <c r="RLW138" s="571"/>
      <c r="RLX138" s="571"/>
      <c r="RLY138" s="571"/>
      <c r="RLZ138" s="571"/>
      <c r="RMA138" s="571"/>
      <c r="RMB138" s="571"/>
      <c r="RMC138" s="571"/>
      <c r="RMD138" s="571"/>
      <c r="RME138" s="571"/>
      <c r="RMF138" s="571"/>
      <c r="RMG138" s="571"/>
      <c r="RMH138" s="571"/>
      <c r="RMI138" s="571"/>
      <c r="RMJ138" s="571"/>
      <c r="RMK138" s="571"/>
      <c r="RML138" s="571"/>
      <c r="RMM138" s="571"/>
      <c r="RMN138" s="571"/>
      <c r="RMO138" s="571"/>
      <c r="RMP138" s="571"/>
      <c r="RMQ138" s="571"/>
      <c r="RMR138" s="571"/>
      <c r="RMS138" s="571"/>
      <c r="RMT138" s="571"/>
      <c r="RMU138" s="571"/>
      <c r="RMV138" s="571"/>
      <c r="RMW138" s="571"/>
      <c r="RMX138" s="571"/>
      <c r="RMY138" s="571"/>
      <c r="RMZ138" s="571"/>
      <c r="RNA138" s="571"/>
      <c r="RNB138" s="571"/>
      <c r="RNC138" s="571"/>
      <c r="RND138" s="571"/>
      <c r="RNE138" s="571"/>
      <c r="RNF138" s="571"/>
      <c r="RNG138" s="571"/>
      <c r="RNH138" s="571"/>
      <c r="RNI138" s="571"/>
      <c r="RNJ138" s="571"/>
      <c r="RNK138" s="571"/>
      <c r="RNL138" s="571"/>
      <c r="RNM138" s="571"/>
      <c r="RNN138" s="571"/>
      <c r="RNO138" s="571"/>
      <c r="RNP138" s="571"/>
      <c r="RNQ138" s="571"/>
      <c r="RNR138" s="571"/>
      <c r="RNS138" s="571"/>
      <c r="RNT138" s="571"/>
      <c r="RNU138" s="571"/>
      <c r="RNV138" s="571"/>
      <c r="RNW138" s="571"/>
      <c r="RNX138" s="571"/>
      <c r="RNY138" s="571"/>
      <c r="RNZ138" s="571"/>
      <c r="ROA138" s="571"/>
      <c r="ROB138" s="571"/>
      <c r="ROC138" s="571"/>
      <c r="ROD138" s="571"/>
      <c r="ROE138" s="571"/>
      <c r="ROF138" s="571"/>
      <c r="ROG138" s="571"/>
      <c r="ROH138" s="571"/>
      <c r="ROI138" s="571"/>
      <c r="ROJ138" s="571"/>
      <c r="ROK138" s="571"/>
      <c r="ROL138" s="571"/>
      <c r="ROM138" s="571"/>
      <c r="RON138" s="571"/>
      <c r="ROO138" s="571"/>
      <c r="ROP138" s="571"/>
      <c r="ROQ138" s="571"/>
      <c r="ROR138" s="571"/>
      <c r="ROS138" s="571"/>
      <c r="ROT138" s="571"/>
      <c r="ROU138" s="571"/>
      <c r="ROV138" s="571"/>
      <c r="ROW138" s="571"/>
      <c r="ROX138" s="571"/>
      <c r="ROY138" s="571"/>
      <c r="ROZ138" s="571"/>
      <c r="RPA138" s="571"/>
      <c r="RPB138" s="571"/>
      <c r="RPC138" s="571"/>
      <c r="RPD138" s="571"/>
      <c r="RPE138" s="571"/>
      <c r="RPF138" s="571"/>
      <c r="RPG138" s="571"/>
      <c r="RPH138" s="571"/>
      <c r="RPI138" s="571"/>
      <c r="RPJ138" s="571"/>
      <c r="RPK138" s="571"/>
      <c r="RPL138" s="571"/>
      <c r="RPM138" s="571"/>
      <c r="RPN138" s="571"/>
      <c r="RPO138" s="571"/>
      <c r="RPP138" s="571"/>
      <c r="RPQ138" s="571"/>
      <c r="RPR138" s="571"/>
      <c r="RPS138" s="571"/>
      <c r="RPT138" s="571"/>
      <c r="RPU138" s="571"/>
      <c r="RPV138" s="571"/>
      <c r="RPW138" s="571"/>
      <c r="RPX138" s="571"/>
      <c r="RPY138" s="571"/>
      <c r="RPZ138" s="571"/>
      <c r="RQA138" s="571"/>
      <c r="RQB138" s="571"/>
      <c r="RQC138" s="571"/>
      <c r="RQD138" s="571"/>
      <c r="RQE138" s="571"/>
      <c r="RQF138" s="571"/>
      <c r="RQG138" s="571"/>
      <c r="RQH138" s="571"/>
      <c r="RQI138" s="571"/>
      <c r="RQJ138" s="571"/>
      <c r="RQK138" s="571"/>
      <c r="RQL138" s="571"/>
      <c r="RQM138" s="571"/>
      <c r="RQN138" s="571"/>
      <c r="RQO138" s="571"/>
      <c r="RQP138" s="571"/>
      <c r="RQQ138" s="571"/>
      <c r="RQR138" s="571"/>
      <c r="RQS138" s="571"/>
      <c r="RQT138" s="571"/>
      <c r="RQU138" s="571"/>
      <c r="RQV138" s="571"/>
      <c r="RQW138" s="571"/>
      <c r="RQX138" s="571"/>
      <c r="RQY138" s="571"/>
      <c r="RQZ138" s="571"/>
      <c r="RRA138" s="571"/>
      <c r="RRB138" s="571"/>
      <c r="RRC138" s="571"/>
      <c r="RRD138" s="571"/>
      <c r="RRE138" s="571"/>
      <c r="RRF138" s="571"/>
      <c r="RRG138" s="571"/>
      <c r="RRH138" s="571"/>
      <c r="RRI138" s="571"/>
      <c r="RRJ138" s="571"/>
      <c r="RRK138" s="571"/>
      <c r="RRL138" s="571"/>
      <c r="RRM138" s="571"/>
      <c r="RRN138" s="571"/>
      <c r="RRO138" s="571"/>
      <c r="RRP138" s="571"/>
      <c r="RRQ138" s="571"/>
      <c r="RRR138" s="571"/>
      <c r="RRS138" s="571"/>
      <c r="RRT138" s="571"/>
      <c r="RRU138" s="571"/>
      <c r="RRV138" s="571"/>
      <c r="RRW138" s="571"/>
      <c r="RRX138" s="571"/>
      <c r="RRY138" s="571"/>
      <c r="RRZ138" s="571"/>
      <c r="RSA138" s="571"/>
      <c r="RSB138" s="571"/>
      <c r="RSC138" s="571"/>
      <c r="RSD138" s="571"/>
      <c r="RSE138" s="571"/>
      <c r="RSF138" s="571"/>
      <c r="RSG138" s="571"/>
      <c r="RSH138" s="571"/>
      <c r="RSI138" s="571"/>
      <c r="RSJ138" s="571"/>
      <c r="RSK138" s="571"/>
      <c r="RSL138" s="571"/>
      <c r="RSM138" s="571"/>
      <c r="RSN138" s="571"/>
      <c r="RSO138" s="571"/>
      <c r="RSP138" s="571"/>
      <c r="RSQ138" s="571"/>
      <c r="RSR138" s="571"/>
      <c r="RSS138" s="571"/>
      <c r="RST138" s="571"/>
      <c r="RSU138" s="571"/>
      <c r="RSV138" s="571"/>
      <c r="RSW138" s="571"/>
      <c r="RSX138" s="571"/>
      <c r="RSY138" s="571"/>
      <c r="RSZ138" s="571"/>
      <c r="RTA138" s="571"/>
      <c r="RTB138" s="571"/>
      <c r="RTC138" s="571"/>
      <c r="RTD138" s="571"/>
      <c r="RTE138" s="571"/>
      <c r="RTF138" s="571"/>
      <c r="RTG138" s="571"/>
      <c r="RTH138" s="571"/>
      <c r="RTI138" s="571"/>
      <c r="RTJ138" s="571"/>
      <c r="RTK138" s="571"/>
      <c r="RTL138" s="571"/>
      <c r="RTM138" s="571"/>
      <c r="RTN138" s="571"/>
      <c r="RTO138" s="571"/>
      <c r="RTP138" s="571"/>
      <c r="RTQ138" s="571"/>
      <c r="RTR138" s="571"/>
      <c r="RTS138" s="571"/>
      <c r="RTT138" s="571"/>
      <c r="RTU138" s="571"/>
      <c r="RTV138" s="571"/>
      <c r="RTW138" s="571"/>
      <c r="RTX138" s="571"/>
      <c r="RTY138" s="571"/>
      <c r="RTZ138" s="571"/>
      <c r="RUA138" s="571"/>
      <c r="RUB138" s="571"/>
      <c r="RUC138" s="571"/>
      <c r="RUD138" s="571"/>
      <c r="RUE138" s="571"/>
      <c r="RUF138" s="571"/>
      <c r="RUG138" s="571"/>
      <c r="RUH138" s="571"/>
      <c r="RUI138" s="571"/>
      <c r="RUJ138" s="571"/>
      <c r="RUK138" s="571"/>
      <c r="RUL138" s="571"/>
      <c r="RUM138" s="571"/>
      <c r="RUN138" s="571"/>
      <c r="RUO138" s="571"/>
      <c r="RUP138" s="571"/>
      <c r="RUQ138" s="571"/>
      <c r="RUR138" s="571"/>
      <c r="RUS138" s="571"/>
      <c r="RUT138" s="571"/>
      <c r="RUU138" s="571"/>
      <c r="RUV138" s="571"/>
      <c r="RUW138" s="571"/>
      <c r="RUX138" s="571"/>
      <c r="RUY138" s="571"/>
      <c r="RUZ138" s="571"/>
      <c r="RVA138" s="571"/>
      <c r="RVB138" s="571"/>
      <c r="RVC138" s="571"/>
      <c r="RVD138" s="571"/>
      <c r="RVE138" s="571"/>
      <c r="RVF138" s="571"/>
      <c r="RVG138" s="571"/>
      <c r="RVH138" s="571"/>
      <c r="RVI138" s="571"/>
      <c r="RVJ138" s="571"/>
      <c r="RVK138" s="571"/>
      <c r="RVL138" s="571"/>
      <c r="RVM138" s="571"/>
      <c r="RVN138" s="571"/>
      <c r="RVO138" s="571"/>
      <c r="RVP138" s="571"/>
      <c r="RVQ138" s="571"/>
      <c r="RVR138" s="571"/>
      <c r="RVS138" s="571"/>
      <c r="RVT138" s="571"/>
      <c r="RVU138" s="571"/>
      <c r="RVV138" s="571"/>
      <c r="RVW138" s="571"/>
      <c r="RVX138" s="571"/>
      <c r="RVY138" s="571"/>
      <c r="RVZ138" s="571"/>
      <c r="RWA138" s="571"/>
      <c r="RWB138" s="571"/>
      <c r="RWC138" s="571"/>
      <c r="RWD138" s="571"/>
      <c r="RWE138" s="571"/>
      <c r="RWF138" s="571"/>
      <c r="RWG138" s="571"/>
      <c r="RWH138" s="571"/>
      <c r="RWI138" s="571"/>
      <c r="RWJ138" s="571"/>
      <c r="RWK138" s="571"/>
      <c r="RWL138" s="571"/>
      <c r="RWM138" s="571"/>
      <c r="RWN138" s="571"/>
      <c r="RWO138" s="571"/>
      <c r="RWP138" s="571"/>
      <c r="RWQ138" s="571"/>
      <c r="RWR138" s="571"/>
      <c r="RWS138" s="571"/>
      <c r="RWT138" s="571"/>
      <c r="RWU138" s="571"/>
      <c r="RWV138" s="571"/>
      <c r="RWW138" s="571"/>
      <c r="RWX138" s="571"/>
      <c r="RWY138" s="571"/>
      <c r="RWZ138" s="571"/>
      <c r="RXA138" s="571"/>
      <c r="RXB138" s="571"/>
      <c r="RXC138" s="571"/>
      <c r="RXD138" s="571"/>
      <c r="RXE138" s="571"/>
      <c r="RXF138" s="571"/>
      <c r="RXG138" s="571"/>
      <c r="RXH138" s="571"/>
      <c r="RXI138" s="571"/>
      <c r="RXJ138" s="571"/>
      <c r="RXK138" s="571"/>
      <c r="RXL138" s="571"/>
      <c r="RXM138" s="571"/>
      <c r="RXN138" s="571"/>
      <c r="RXO138" s="571"/>
      <c r="RXP138" s="571"/>
      <c r="RXQ138" s="571"/>
      <c r="RXR138" s="571"/>
      <c r="RXS138" s="571"/>
      <c r="RXT138" s="571"/>
      <c r="RXU138" s="571"/>
      <c r="RXV138" s="571"/>
      <c r="RXW138" s="571"/>
      <c r="RXX138" s="571"/>
      <c r="RXY138" s="571"/>
      <c r="RXZ138" s="571"/>
      <c r="RYA138" s="571"/>
      <c r="RYB138" s="571"/>
      <c r="RYC138" s="571"/>
      <c r="RYD138" s="571"/>
      <c r="RYE138" s="571"/>
      <c r="RYF138" s="571"/>
      <c r="RYG138" s="571"/>
      <c r="RYH138" s="571"/>
      <c r="RYI138" s="571"/>
      <c r="RYJ138" s="571"/>
      <c r="RYK138" s="571"/>
      <c r="RYL138" s="571"/>
      <c r="RYM138" s="571"/>
      <c r="RYN138" s="571"/>
      <c r="RYO138" s="571"/>
      <c r="RYP138" s="571"/>
      <c r="RYQ138" s="571"/>
      <c r="RYR138" s="571"/>
      <c r="RYS138" s="571"/>
      <c r="RYT138" s="571"/>
      <c r="RYU138" s="571"/>
      <c r="RYV138" s="571"/>
      <c r="RYW138" s="571"/>
      <c r="RYX138" s="571"/>
      <c r="RYY138" s="571"/>
      <c r="RYZ138" s="571"/>
      <c r="RZA138" s="571"/>
      <c r="RZB138" s="571"/>
      <c r="RZC138" s="571"/>
      <c r="RZD138" s="571"/>
      <c r="RZE138" s="571"/>
      <c r="RZF138" s="571"/>
      <c r="RZG138" s="571"/>
      <c r="RZH138" s="571"/>
      <c r="RZI138" s="571"/>
      <c r="RZJ138" s="571"/>
      <c r="RZK138" s="571"/>
      <c r="RZL138" s="571"/>
      <c r="RZM138" s="571"/>
      <c r="RZN138" s="571"/>
      <c r="RZO138" s="571"/>
      <c r="RZP138" s="571"/>
      <c r="RZQ138" s="571"/>
      <c r="RZR138" s="571"/>
      <c r="RZS138" s="571"/>
      <c r="RZT138" s="571"/>
      <c r="RZU138" s="571"/>
      <c r="RZV138" s="571"/>
      <c r="RZW138" s="571"/>
      <c r="RZX138" s="571"/>
      <c r="RZY138" s="571"/>
      <c r="RZZ138" s="571"/>
      <c r="SAA138" s="571"/>
      <c r="SAB138" s="571"/>
      <c r="SAC138" s="571"/>
      <c r="SAD138" s="571"/>
      <c r="SAE138" s="571"/>
      <c r="SAF138" s="571"/>
      <c r="SAG138" s="571"/>
      <c r="SAH138" s="571"/>
      <c r="SAI138" s="571"/>
      <c r="SAJ138" s="571"/>
      <c r="SAK138" s="571"/>
      <c r="SAL138" s="571"/>
      <c r="SAM138" s="571"/>
      <c r="SAN138" s="571"/>
      <c r="SAO138" s="571"/>
      <c r="SAP138" s="571"/>
      <c r="SAQ138" s="571"/>
      <c r="SAR138" s="571"/>
      <c r="SAS138" s="571"/>
      <c r="SAT138" s="571"/>
      <c r="SAU138" s="571"/>
      <c r="SAV138" s="571"/>
      <c r="SAW138" s="571"/>
      <c r="SAX138" s="571"/>
      <c r="SAY138" s="571"/>
      <c r="SAZ138" s="571"/>
      <c r="SBA138" s="571"/>
      <c r="SBB138" s="571"/>
      <c r="SBC138" s="571"/>
      <c r="SBD138" s="571"/>
      <c r="SBE138" s="571"/>
      <c r="SBF138" s="571"/>
      <c r="SBG138" s="571"/>
      <c r="SBH138" s="571"/>
      <c r="SBI138" s="571"/>
      <c r="SBJ138" s="571"/>
      <c r="SBK138" s="571"/>
      <c r="SBL138" s="571"/>
      <c r="SBM138" s="571"/>
      <c r="SBN138" s="571"/>
      <c r="SBO138" s="571"/>
      <c r="SBP138" s="571"/>
      <c r="SBQ138" s="571"/>
      <c r="SBR138" s="571"/>
      <c r="SBS138" s="571"/>
      <c r="SBT138" s="571"/>
      <c r="SBU138" s="571"/>
      <c r="SBV138" s="571"/>
      <c r="SBW138" s="571"/>
      <c r="SBX138" s="571"/>
      <c r="SBY138" s="571"/>
      <c r="SBZ138" s="571"/>
      <c r="SCA138" s="571"/>
      <c r="SCB138" s="571"/>
      <c r="SCC138" s="571"/>
      <c r="SCD138" s="571"/>
      <c r="SCE138" s="571"/>
      <c r="SCF138" s="571"/>
      <c r="SCG138" s="571"/>
      <c r="SCH138" s="571"/>
      <c r="SCI138" s="571"/>
      <c r="SCJ138" s="571"/>
      <c r="SCK138" s="571"/>
      <c r="SCL138" s="571"/>
      <c r="SCM138" s="571"/>
      <c r="SCN138" s="571"/>
      <c r="SCO138" s="571"/>
      <c r="SCP138" s="571"/>
      <c r="SCQ138" s="571"/>
      <c r="SCR138" s="571"/>
      <c r="SCS138" s="571"/>
      <c r="SCT138" s="571"/>
      <c r="SCU138" s="571"/>
      <c r="SCV138" s="571"/>
      <c r="SCW138" s="571"/>
      <c r="SCX138" s="571"/>
      <c r="SCY138" s="571"/>
      <c r="SCZ138" s="571"/>
      <c r="SDA138" s="571"/>
      <c r="SDB138" s="571"/>
      <c r="SDC138" s="571"/>
      <c r="SDD138" s="571"/>
      <c r="SDE138" s="571"/>
      <c r="SDF138" s="571"/>
      <c r="SDG138" s="571"/>
      <c r="SDH138" s="571"/>
      <c r="SDI138" s="571"/>
      <c r="SDJ138" s="571"/>
      <c r="SDK138" s="571"/>
      <c r="SDL138" s="571"/>
      <c r="SDM138" s="571"/>
      <c r="SDN138" s="571"/>
      <c r="SDO138" s="571"/>
      <c r="SDP138" s="571"/>
      <c r="SDQ138" s="571"/>
      <c r="SDR138" s="571"/>
      <c r="SDS138" s="571"/>
      <c r="SDT138" s="571"/>
      <c r="SDU138" s="571"/>
      <c r="SDV138" s="571"/>
      <c r="SDW138" s="571"/>
      <c r="SDX138" s="571"/>
      <c r="SDY138" s="571"/>
      <c r="SDZ138" s="571"/>
      <c r="SEA138" s="571"/>
      <c r="SEB138" s="571"/>
      <c r="SEC138" s="571"/>
      <c r="SED138" s="571"/>
      <c r="SEE138" s="571"/>
      <c r="SEF138" s="571"/>
      <c r="SEG138" s="571"/>
      <c r="SEH138" s="571"/>
      <c r="SEI138" s="571"/>
      <c r="SEJ138" s="571"/>
      <c r="SEK138" s="571"/>
      <c r="SEL138" s="571"/>
      <c r="SEM138" s="571"/>
      <c r="SEN138" s="571"/>
      <c r="SEO138" s="571"/>
      <c r="SEP138" s="571"/>
      <c r="SEQ138" s="571"/>
      <c r="SER138" s="571"/>
      <c r="SES138" s="571"/>
      <c r="SET138" s="571"/>
      <c r="SEU138" s="571"/>
      <c r="SEV138" s="571"/>
      <c r="SEW138" s="571"/>
      <c r="SEX138" s="571"/>
      <c r="SEY138" s="571"/>
      <c r="SEZ138" s="571"/>
      <c r="SFA138" s="571"/>
      <c r="SFB138" s="571"/>
      <c r="SFC138" s="571"/>
      <c r="SFD138" s="571"/>
      <c r="SFE138" s="571"/>
      <c r="SFF138" s="571"/>
      <c r="SFG138" s="571"/>
      <c r="SFH138" s="571"/>
      <c r="SFI138" s="571"/>
      <c r="SFJ138" s="571"/>
      <c r="SFK138" s="571"/>
      <c r="SFL138" s="571"/>
      <c r="SFM138" s="571"/>
      <c r="SFN138" s="571"/>
      <c r="SFO138" s="571"/>
      <c r="SFP138" s="571"/>
      <c r="SFQ138" s="571"/>
      <c r="SFR138" s="571"/>
      <c r="SFS138" s="571"/>
      <c r="SFT138" s="571"/>
      <c r="SFU138" s="571"/>
      <c r="SFV138" s="571"/>
      <c r="SFW138" s="571"/>
      <c r="SFX138" s="571"/>
      <c r="SFY138" s="571"/>
      <c r="SFZ138" s="571"/>
      <c r="SGA138" s="571"/>
      <c r="SGB138" s="571"/>
      <c r="SGC138" s="571"/>
      <c r="SGD138" s="571"/>
      <c r="SGE138" s="571"/>
      <c r="SGF138" s="571"/>
      <c r="SGG138" s="571"/>
      <c r="SGH138" s="571"/>
      <c r="SGI138" s="571"/>
      <c r="SGJ138" s="571"/>
      <c r="SGK138" s="571"/>
      <c r="SGL138" s="571"/>
      <c r="SGM138" s="571"/>
      <c r="SGN138" s="571"/>
      <c r="SGO138" s="571"/>
      <c r="SGP138" s="571"/>
      <c r="SGQ138" s="571"/>
      <c r="SGR138" s="571"/>
      <c r="SGS138" s="571"/>
      <c r="SGT138" s="571"/>
      <c r="SGU138" s="571"/>
      <c r="SGV138" s="571"/>
      <c r="SGW138" s="571"/>
      <c r="SGX138" s="571"/>
      <c r="SGY138" s="571"/>
      <c r="SGZ138" s="571"/>
      <c r="SHA138" s="571"/>
      <c r="SHB138" s="571"/>
      <c r="SHC138" s="571"/>
      <c r="SHD138" s="571"/>
      <c r="SHE138" s="571"/>
      <c r="SHF138" s="571"/>
      <c r="SHG138" s="571"/>
      <c r="SHH138" s="571"/>
      <c r="SHI138" s="571"/>
      <c r="SHJ138" s="571"/>
      <c r="SHK138" s="571"/>
      <c r="SHL138" s="571"/>
      <c r="SHM138" s="571"/>
      <c r="SHN138" s="571"/>
      <c r="SHO138" s="571"/>
      <c r="SHP138" s="571"/>
      <c r="SHQ138" s="571"/>
      <c r="SHR138" s="571"/>
      <c r="SHS138" s="571"/>
      <c r="SHT138" s="571"/>
      <c r="SHU138" s="571"/>
      <c r="SHV138" s="571"/>
      <c r="SHW138" s="571"/>
      <c r="SHX138" s="571"/>
      <c r="SHY138" s="571"/>
      <c r="SHZ138" s="571"/>
      <c r="SIA138" s="571"/>
      <c r="SIB138" s="571"/>
      <c r="SIC138" s="571"/>
      <c r="SID138" s="571"/>
      <c r="SIE138" s="571"/>
      <c r="SIF138" s="571"/>
      <c r="SIG138" s="571"/>
      <c r="SIH138" s="571"/>
      <c r="SII138" s="571"/>
      <c r="SIJ138" s="571"/>
      <c r="SIK138" s="571"/>
      <c r="SIL138" s="571"/>
      <c r="SIM138" s="571"/>
      <c r="SIN138" s="571"/>
      <c r="SIO138" s="571"/>
      <c r="SIP138" s="571"/>
      <c r="SIQ138" s="571"/>
      <c r="SIR138" s="571"/>
      <c r="SIS138" s="571"/>
      <c r="SIT138" s="571"/>
      <c r="SIU138" s="571"/>
      <c r="SIV138" s="571"/>
      <c r="SIW138" s="571"/>
      <c r="SIX138" s="571"/>
      <c r="SIY138" s="571"/>
      <c r="SIZ138" s="571"/>
      <c r="SJA138" s="571"/>
      <c r="SJB138" s="571"/>
      <c r="SJC138" s="571"/>
      <c r="SJD138" s="571"/>
      <c r="SJE138" s="571"/>
      <c r="SJF138" s="571"/>
      <c r="SJG138" s="571"/>
      <c r="SJH138" s="571"/>
      <c r="SJI138" s="571"/>
      <c r="SJJ138" s="571"/>
      <c r="SJK138" s="571"/>
      <c r="SJL138" s="571"/>
      <c r="SJM138" s="571"/>
      <c r="SJN138" s="571"/>
      <c r="SJO138" s="571"/>
      <c r="SJP138" s="571"/>
      <c r="SJQ138" s="571"/>
      <c r="SJR138" s="571"/>
      <c r="SJS138" s="571"/>
      <c r="SJT138" s="571"/>
      <c r="SJU138" s="571"/>
      <c r="SJV138" s="571"/>
      <c r="SJW138" s="571"/>
      <c r="SJX138" s="571"/>
      <c r="SJY138" s="571"/>
      <c r="SJZ138" s="571"/>
      <c r="SKA138" s="571"/>
      <c r="SKB138" s="571"/>
      <c r="SKC138" s="571"/>
      <c r="SKD138" s="571"/>
      <c r="SKE138" s="571"/>
      <c r="SKF138" s="571"/>
      <c r="SKG138" s="571"/>
      <c r="SKH138" s="571"/>
      <c r="SKI138" s="571"/>
      <c r="SKJ138" s="571"/>
      <c r="SKK138" s="571"/>
      <c r="SKL138" s="571"/>
      <c r="SKM138" s="571"/>
      <c r="SKN138" s="571"/>
      <c r="SKO138" s="571"/>
      <c r="SKP138" s="571"/>
      <c r="SKQ138" s="571"/>
      <c r="SKR138" s="571"/>
      <c r="SKS138" s="571"/>
      <c r="SKT138" s="571"/>
      <c r="SKU138" s="571"/>
      <c r="SKV138" s="571"/>
      <c r="SKW138" s="571"/>
      <c r="SKX138" s="571"/>
      <c r="SKY138" s="571"/>
      <c r="SKZ138" s="571"/>
      <c r="SLA138" s="571"/>
      <c r="SLB138" s="571"/>
      <c r="SLC138" s="571"/>
      <c r="SLD138" s="571"/>
      <c r="SLE138" s="571"/>
      <c r="SLF138" s="571"/>
      <c r="SLG138" s="571"/>
      <c r="SLH138" s="571"/>
      <c r="SLI138" s="571"/>
      <c r="SLJ138" s="571"/>
      <c r="SLK138" s="571"/>
      <c r="SLL138" s="571"/>
      <c r="SLM138" s="571"/>
      <c r="SLN138" s="571"/>
      <c r="SLO138" s="571"/>
      <c r="SLP138" s="571"/>
      <c r="SLQ138" s="571"/>
      <c r="SLR138" s="571"/>
      <c r="SLS138" s="571"/>
      <c r="SLT138" s="571"/>
      <c r="SLU138" s="571"/>
      <c r="SLV138" s="571"/>
      <c r="SLW138" s="571"/>
      <c r="SLX138" s="571"/>
      <c r="SLY138" s="571"/>
      <c r="SLZ138" s="571"/>
      <c r="SMA138" s="571"/>
      <c r="SMB138" s="571"/>
      <c r="SMC138" s="571"/>
      <c r="SMD138" s="571"/>
      <c r="SME138" s="571"/>
      <c r="SMF138" s="571"/>
      <c r="SMG138" s="571"/>
      <c r="SMH138" s="571"/>
      <c r="SMI138" s="571"/>
      <c r="SMJ138" s="571"/>
      <c r="SMK138" s="571"/>
      <c r="SML138" s="571"/>
      <c r="SMM138" s="571"/>
      <c r="SMN138" s="571"/>
      <c r="SMO138" s="571"/>
      <c r="SMP138" s="571"/>
      <c r="SMQ138" s="571"/>
      <c r="SMR138" s="571"/>
      <c r="SMS138" s="571"/>
      <c r="SMT138" s="571"/>
      <c r="SMU138" s="571"/>
      <c r="SMV138" s="571"/>
      <c r="SMW138" s="571"/>
      <c r="SMX138" s="571"/>
      <c r="SMY138" s="571"/>
      <c r="SMZ138" s="571"/>
      <c r="SNA138" s="571"/>
      <c r="SNB138" s="571"/>
      <c r="SNC138" s="571"/>
      <c r="SND138" s="571"/>
      <c r="SNE138" s="571"/>
      <c r="SNF138" s="571"/>
      <c r="SNG138" s="571"/>
      <c r="SNH138" s="571"/>
      <c r="SNI138" s="571"/>
      <c r="SNJ138" s="571"/>
      <c r="SNK138" s="571"/>
      <c r="SNL138" s="571"/>
      <c r="SNM138" s="571"/>
      <c r="SNN138" s="571"/>
      <c r="SNO138" s="571"/>
      <c r="SNP138" s="571"/>
      <c r="SNQ138" s="571"/>
      <c r="SNR138" s="571"/>
      <c r="SNS138" s="571"/>
      <c r="SNT138" s="571"/>
      <c r="SNU138" s="571"/>
      <c r="SNV138" s="571"/>
      <c r="SNW138" s="571"/>
      <c r="SNX138" s="571"/>
      <c r="SNY138" s="571"/>
      <c r="SNZ138" s="571"/>
      <c r="SOA138" s="571"/>
      <c r="SOB138" s="571"/>
      <c r="SOC138" s="571"/>
      <c r="SOD138" s="571"/>
      <c r="SOE138" s="571"/>
      <c r="SOF138" s="571"/>
      <c r="SOG138" s="571"/>
      <c r="SOH138" s="571"/>
      <c r="SOI138" s="571"/>
      <c r="SOJ138" s="571"/>
      <c r="SOK138" s="571"/>
      <c r="SOL138" s="571"/>
      <c r="SOM138" s="571"/>
      <c r="SON138" s="571"/>
      <c r="SOO138" s="571"/>
      <c r="SOP138" s="571"/>
      <c r="SOQ138" s="571"/>
      <c r="SOR138" s="571"/>
      <c r="SOS138" s="571"/>
      <c r="SOT138" s="571"/>
      <c r="SOU138" s="571"/>
      <c r="SOV138" s="571"/>
      <c r="SOW138" s="571"/>
      <c r="SOX138" s="571"/>
      <c r="SOY138" s="571"/>
      <c r="SOZ138" s="571"/>
      <c r="SPA138" s="571"/>
      <c r="SPB138" s="571"/>
      <c r="SPC138" s="571"/>
      <c r="SPD138" s="571"/>
      <c r="SPE138" s="571"/>
      <c r="SPF138" s="571"/>
      <c r="SPG138" s="571"/>
      <c r="SPH138" s="571"/>
      <c r="SPI138" s="571"/>
      <c r="SPJ138" s="571"/>
      <c r="SPK138" s="571"/>
      <c r="SPL138" s="571"/>
      <c r="SPM138" s="571"/>
      <c r="SPN138" s="571"/>
      <c r="SPO138" s="571"/>
      <c r="SPP138" s="571"/>
      <c r="SPQ138" s="571"/>
      <c r="SPR138" s="571"/>
      <c r="SPS138" s="571"/>
      <c r="SPT138" s="571"/>
      <c r="SPU138" s="571"/>
      <c r="SPV138" s="571"/>
      <c r="SPW138" s="571"/>
      <c r="SPX138" s="571"/>
      <c r="SPY138" s="571"/>
      <c r="SPZ138" s="571"/>
      <c r="SQA138" s="571"/>
      <c r="SQB138" s="571"/>
      <c r="SQC138" s="571"/>
      <c r="SQD138" s="571"/>
      <c r="SQE138" s="571"/>
      <c r="SQF138" s="571"/>
      <c r="SQG138" s="571"/>
      <c r="SQH138" s="571"/>
      <c r="SQI138" s="571"/>
      <c r="SQJ138" s="571"/>
      <c r="SQK138" s="571"/>
      <c r="SQL138" s="571"/>
      <c r="SQM138" s="571"/>
      <c r="SQN138" s="571"/>
      <c r="SQO138" s="571"/>
      <c r="SQP138" s="571"/>
      <c r="SQQ138" s="571"/>
      <c r="SQR138" s="571"/>
      <c r="SQS138" s="571"/>
      <c r="SQT138" s="571"/>
      <c r="SQU138" s="571"/>
      <c r="SQV138" s="571"/>
      <c r="SQW138" s="571"/>
      <c r="SQX138" s="571"/>
      <c r="SQY138" s="571"/>
      <c r="SQZ138" s="571"/>
      <c r="SRA138" s="571"/>
      <c r="SRB138" s="571"/>
      <c r="SRC138" s="571"/>
      <c r="SRD138" s="571"/>
      <c r="SRE138" s="571"/>
      <c r="SRF138" s="571"/>
      <c r="SRG138" s="571"/>
      <c r="SRH138" s="571"/>
      <c r="SRI138" s="571"/>
      <c r="SRJ138" s="571"/>
      <c r="SRK138" s="571"/>
      <c r="SRL138" s="571"/>
      <c r="SRM138" s="571"/>
      <c r="SRN138" s="571"/>
      <c r="SRO138" s="571"/>
      <c r="SRP138" s="571"/>
      <c r="SRQ138" s="571"/>
      <c r="SRR138" s="571"/>
      <c r="SRS138" s="571"/>
      <c r="SRT138" s="571"/>
      <c r="SRU138" s="571"/>
      <c r="SRV138" s="571"/>
      <c r="SRW138" s="571"/>
      <c r="SRX138" s="571"/>
      <c r="SRY138" s="571"/>
      <c r="SRZ138" s="571"/>
      <c r="SSA138" s="571"/>
      <c r="SSB138" s="571"/>
      <c r="SSC138" s="571"/>
      <c r="SSD138" s="571"/>
      <c r="SSE138" s="571"/>
      <c r="SSF138" s="571"/>
      <c r="SSG138" s="571"/>
      <c r="SSH138" s="571"/>
      <c r="SSI138" s="571"/>
      <c r="SSJ138" s="571"/>
      <c r="SSK138" s="571"/>
      <c r="SSL138" s="571"/>
      <c r="SSM138" s="571"/>
      <c r="SSN138" s="571"/>
      <c r="SSO138" s="571"/>
      <c r="SSP138" s="571"/>
      <c r="SSQ138" s="571"/>
      <c r="SSR138" s="571"/>
      <c r="SSS138" s="571"/>
      <c r="SST138" s="571"/>
      <c r="SSU138" s="571"/>
      <c r="SSV138" s="571"/>
      <c r="SSW138" s="571"/>
      <c r="SSX138" s="571"/>
      <c r="SSY138" s="571"/>
      <c r="SSZ138" s="571"/>
      <c r="STA138" s="571"/>
      <c r="STB138" s="571"/>
      <c r="STC138" s="571"/>
      <c r="STD138" s="571"/>
      <c r="STE138" s="571"/>
      <c r="STF138" s="571"/>
      <c r="STG138" s="571"/>
      <c r="STH138" s="571"/>
      <c r="STI138" s="571"/>
      <c r="STJ138" s="571"/>
      <c r="STK138" s="571"/>
      <c r="STL138" s="571"/>
      <c r="STM138" s="571"/>
      <c r="STN138" s="571"/>
      <c r="STO138" s="571"/>
      <c r="STP138" s="571"/>
      <c r="STQ138" s="571"/>
      <c r="STR138" s="571"/>
      <c r="STS138" s="571"/>
      <c r="STT138" s="571"/>
      <c r="STU138" s="571"/>
      <c r="STV138" s="571"/>
      <c r="STW138" s="571"/>
      <c r="STX138" s="571"/>
      <c r="STY138" s="571"/>
      <c r="STZ138" s="571"/>
      <c r="SUA138" s="571"/>
      <c r="SUB138" s="571"/>
      <c r="SUC138" s="571"/>
      <c r="SUD138" s="571"/>
      <c r="SUE138" s="571"/>
      <c r="SUF138" s="571"/>
      <c r="SUG138" s="571"/>
      <c r="SUH138" s="571"/>
      <c r="SUI138" s="571"/>
      <c r="SUJ138" s="571"/>
      <c r="SUK138" s="571"/>
      <c r="SUL138" s="571"/>
      <c r="SUM138" s="571"/>
      <c r="SUN138" s="571"/>
      <c r="SUO138" s="571"/>
      <c r="SUP138" s="571"/>
      <c r="SUQ138" s="571"/>
      <c r="SUR138" s="571"/>
      <c r="SUS138" s="571"/>
      <c r="SUT138" s="571"/>
      <c r="SUU138" s="571"/>
      <c r="SUV138" s="571"/>
      <c r="SUW138" s="571"/>
      <c r="SUX138" s="571"/>
      <c r="SUY138" s="571"/>
      <c r="SUZ138" s="571"/>
      <c r="SVA138" s="571"/>
      <c r="SVB138" s="571"/>
      <c r="SVC138" s="571"/>
      <c r="SVD138" s="571"/>
      <c r="SVE138" s="571"/>
      <c r="SVF138" s="571"/>
      <c r="SVG138" s="571"/>
      <c r="SVH138" s="571"/>
      <c r="SVI138" s="571"/>
      <c r="SVJ138" s="571"/>
      <c r="SVK138" s="571"/>
      <c r="SVL138" s="571"/>
      <c r="SVM138" s="571"/>
      <c r="SVN138" s="571"/>
      <c r="SVO138" s="571"/>
      <c r="SVP138" s="571"/>
      <c r="SVQ138" s="571"/>
      <c r="SVR138" s="571"/>
      <c r="SVS138" s="571"/>
      <c r="SVT138" s="571"/>
      <c r="SVU138" s="571"/>
      <c r="SVV138" s="571"/>
      <c r="SVW138" s="571"/>
      <c r="SVX138" s="571"/>
      <c r="SVY138" s="571"/>
      <c r="SVZ138" s="571"/>
      <c r="SWA138" s="571"/>
      <c r="SWB138" s="571"/>
      <c r="SWC138" s="571"/>
      <c r="SWD138" s="571"/>
      <c r="SWE138" s="571"/>
      <c r="SWF138" s="571"/>
      <c r="SWG138" s="571"/>
      <c r="SWH138" s="571"/>
      <c r="SWI138" s="571"/>
      <c r="SWJ138" s="571"/>
      <c r="SWK138" s="571"/>
      <c r="SWL138" s="571"/>
      <c r="SWM138" s="571"/>
      <c r="SWN138" s="571"/>
      <c r="SWO138" s="571"/>
      <c r="SWP138" s="571"/>
      <c r="SWQ138" s="571"/>
      <c r="SWR138" s="571"/>
      <c r="SWS138" s="571"/>
      <c r="SWT138" s="571"/>
      <c r="SWU138" s="571"/>
      <c r="SWV138" s="571"/>
      <c r="SWW138" s="571"/>
      <c r="SWX138" s="571"/>
      <c r="SWY138" s="571"/>
      <c r="SWZ138" s="571"/>
      <c r="SXA138" s="571"/>
      <c r="SXB138" s="571"/>
      <c r="SXC138" s="571"/>
      <c r="SXD138" s="571"/>
      <c r="SXE138" s="571"/>
      <c r="SXF138" s="571"/>
      <c r="SXG138" s="571"/>
      <c r="SXH138" s="571"/>
      <c r="SXI138" s="571"/>
      <c r="SXJ138" s="571"/>
      <c r="SXK138" s="571"/>
      <c r="SXL138" s="571"/>
      <c r="SXM138" s="571"/>
      <c r="SXN138" s="571"/>
      <c r="SXO138" s="571"/>
      <c r="SXP138" s="571"/>
      <c r="SXQ138" s="571"/>
      <c r="SXR138" s="571"/>
      <c r="SXS138" s="571"/>
      <c r="SXT138" s="571"/>
      <c r="SXU138" s="571"/>
      <c r="SXV138" s="571"/>
      <c r="SXW138" s="571"/>
      <c r="SXX138" s="571"/>
      <c r="SXY138" s="571"/>
      <c r="SXZ138" s="571"/>
      <c r="SYA138" s="571"/>
      <c r="SYB138" s="571"/>
      <c r="SYC138" s="571"/>
      <c r="SYD138" s="571"/>
      <c r="SYE138" s="571"/>
      <c r="SYF138" s="571"/>
      <c r="SYG138" s="571"/>
      <c r="SYH138" s="571"/>
      <c r="SYI138" s="571"/>
      <c r="SYJ138" s="571"/>
      <c r="SYK138" s="571"/>
      <c r="SYL138" s="571"/>
      <c r="SYM138" s="571"/>
      <c r="SYN138" s="571"/>
      <c r="SYO138" s="571"/>
      <c r="SYP138" s="571"/>
      <c r="SYQ138" s="571"/>
      <c r="SYR138" s="571"/>
      <c r="SYS138" s="571"/>
      <c r="SYT138" s="571"/>
      <c r="SYU138" s="571"/>
      <c r="SYV138" s="571"/>
      <c r="SYW138" s="571"/>
      <c r="SYX138" s="571"/>
      <c r="SYY138" s="571"/>
      <c r="SYZ138" s="571"/>
      <c r="SZA138" s="571"/>
      <c r="SZB138" s="571"/>
      <c r="SZC138" s="571"/>
      <c r="SZD138" s="571"/>
      <c r="SZE138" s="571"/>
      <c r="SZF138" s="571"/>
      <c r="SZG138" s="571"/>
      <c r="SZH138" s="571"/>
      <c r="SZI138" s="571"/>
      <c r="SZJ138" s="571"/>
      <c r="SZK138" s="571"/>
      <c r="SZL138" s="571"/>
      <c r="SZM138" s="571"/>
      <c r="SZN138" s="571"/>
      <c r="SZO138" s="571"/>
      <c r="SZP138" s="571"/>
      <c r="SZQ138" s="571"/>
      <c r="SZR138" s="571"/>
      <c r="SZS138" s="571"/>
      <c r="SZT138" s="571"/>
      <c r="SZU138" s="571"/>
      <c r="SZV138" s="571"/>
      <c r="SZW138" s="571"/>
      <c r="SZX138" s="571"/>
      <c r="SZY138" s="571"/>
      <c r="SZZ138" s="571"/>
      <c r="TAA138" s="571"/>
      <c r="TAB138" s="571"/>
      <c r="TAC138" s="571"/>
      <c r="TAD138" s="571"/>
      <c r="TAE138" s="571"/>
      <c r="TAF138" s="571"/>
      <c r="TAG138" s="571"/>
      <c r="TAH138" s="571"/>
      <c r="TAI138" s="571"/>
      <c r="TAJ138" s="571"/>
      <c r="TAK138" s="571"/>
      <c r="TAL138" s="571"/>
      <c r="TAM138" s="571"/>
      <c r="TAN138" s="571"/>
      <c r="TAO138" s="571"/>
      <c r="TAP138" s="571"/>
      <c r="TAQ138" s="571"/>
      <c r="TAR138" s="571"/>
      <c r="TAS138" s="571"/>
      <c r="TAT138" s="571"/>
      <c r="TAU138" s="571"/>
      <c r="TAV138" s="571"/>
      <c r="TAW138" s="571"/>
      <c r="TAX138" s="571"/>
      <c r="TAY138" s="571"/>
      <c r="TAZ138" s="571"/>
      <c r="TBA138" s="571"/>
      <c r="TBB138" s="571"/>
      <c r="TBC138" s="571"/>
      <c r="TBD138" s="571"/>
      <c r="TBE138" s="571"/>
      <c r="TBF138" s="571"/>
      <c r="TBG138" s="571"/>
      <c r="TBH138" s="571"/>
      <c r="TBI138" s="571"/>
      <c r="TBJ138" s="571"/>
      <c r="TBK138" s="571"/>
      <c r="TBL138" s="571"/>
      <c r="TBM138" s="571"/>
      <c r="TBN138" s="571"/>
      <c r="TBO138" s="571"/>
      <c r="TBP138" s="571"/>
      <c r="TBQ138" s="571"/>
      <c r="TBR138" s="571"/>
      <c r="TBS138" s="571"/>
      <c r="TBT138" s="571"/>
      <c r="TBU138" s="571"/>
      <c r="TBV138" s="571"/>
      <c r="TBW138" s="571"/>
      <c r="TBX138" s="571"/>
      <c r="TBY138" s="571"/>
      <c r="TBZ138" s="571"/>
      <c r="TCA138" s="571"/>
      <c r="TCB138" s="571"/>
      <c r="TCC138" s="571"/>
      <c r="TCD138" s="571"/>
      <c r="TCE138" s="571"/>
      <c r="TCF138" s="571"/>
      <c r="TCG138" s="571"/>
      <c r="TCH138" s="571"/>
      <c r="TCI138" s="571"/>
      <c r="TCJ138" s="571"/>
      <c r="TCK138" s="571"/>
      <c r="TCL138" s="571"/>
      <c r="TCM138" s="571"/>
      <c r="TCN138" s="571"/>
      <c r="TCO138" s="571"/>
      <c r="TCP138" s="571"/>
      <c r="TCQ138" s="571"/>
      <c r="TCR138" s="571"/>
      <c r="TCS138" s="571"/>
      <c r="TCT138" s="571"/>
      <c r="TCU138" s="571"/>
      <c r="TCV138" s="571"/>
      <c r="TCW138" s="571"/>
      <c r="TCX138" s="571"/>
      <c r="TCY138" s="571"/>
      <c r="TCZ138" s="571"/>
      <c r="TDA138" s="571"/>
      <c r="TDB138" s="571"/>
      <c r="TDC138" s="571"/>
      <c r="TDD138" s="571"/>
      <c r="TDE138" s="571"/>
      <c r="TDF138" s="571"/>
      <c r="TDG138" s="571"/>
      <c r="TDH138" s="571"/>
      <c r="TDI138" s="571"/>
      <c r="TDJ138" s="571"/>
      <c r="TDK138" s="571"/>
      <c r="TDL138" s="571"/>
      <c r="TDM138" s="571"/>
      <c r="TDN138" s="571"/>
      <c r="TDO138" s="571"/>
      <c r="TDP138" s="571"/>
      <c r="TDQ138" s="571"/>
      <c r="TDR138" s="571"/>
      <c r="TDS138" s="571"/>
      <c r="TDT138" s="571"/>
      <c r="TDU138" s="571"/>
      <c r="TDV138" s="571"/>
      <c r="TDW138" s="571"/>
      <c r="TDX138" s="571"/>
      <c r="TDY138" s="571"/>
      <c r="TDZ138" s="571"/>
      <c r="TEA138" s="571"/>
      <c r="TEB138" s="571"/>
      <c r="TEC138" s="571"/>
      <c r="TED138" s="571"/>
      <c r="TEE138" s="571"/>
      <c r="TEF138" s="571"/>
      <c r="TEG138" s="571"/>
      <c r="TEH138" s="571"/>
      <c r="TEI138" s="571"/>
      <c r="TEJ138" s="571"/>
      <c r="TEK138" s="571"/>
      <c r="TEL138" s="571"/>
      <c r="TEM138" s="571"/>
      <c r="TEN138" s="571"/>
      <c r="TEO138" s="571"/>
      <c r="TEP138" s="571"/>
      <c r="TEQ138" s="571"/>
      <c r="TER138" s="571"/>
      <c r="TES138" s="571"/>
      <c r="TET138" s="571"/>
      <c r="TEU138" s="571"/>
      <c r="TEV138" s="571"/>
      <c r="TEW138" s="571"/>
      <c r="TEX138" s="571"/>
      <c r="TEY138" s="571"/>
      <c r="TEZ138" s="571"/>
      <c r="TFA138" s="571"/>
      <c r="TFB138" s="571"/>
      <c r="TFC138" s="571"/>
      <c r="TFD138" s="571"/>
      <c r="TFE138" s="571"/>
      <c r="TFF138" s="571"/>
      <c r="TFG138" s="571"/>
      <c r="TFH138" s="571"/>
      <c r="TFI138" s="571"/>
      <c r="TFJ138" s="571"/>
      <c r="TFK138" s="571"/>
      <c r="TFL138" s="571"/>
      <c r="TFM138" s="571"/>
      <c r="TFN138" s="571"/>
      <c r="TFO138" s="571"/>
      <c r="TFP138" s="571"/>
      <c r="TFQ138" s="571"/>
      <c r="TFR138" s="571"/>
      <c r="TFS138" s="571"/>
      <c r="TFT138" s="571"/>
      <c r="TFU138" s="571"/>
      <c r="TFV138" s="571"/>
      <c r="TFW138" s="571"/>
      <c r="TFX138" s="571"/>
      <c r="TFY138" s="571"/>
      <c r="TFZ138" s="571"/>
      <c r="TGA138" s="571"/>
      <c r="TGB138" s="571"/>
      <c r="TGC138" s="571"/>
      <c r="TGD138" s="571"/>
      <c r="TGE138" s="571"/>
      <c r="TGF138" s="571"/>
      <c r="TGG138" s="571"/>
      <c r="TGH138" s="571"/>
      <c r="TGI138" s="571"/>
      <c r="TGJ138" s="571"/>
      <c r="TGK138" s="571"/>
      <c r="TGL138" s="571"/>
      <c r="TGM138" s="571"/>
      <c r="TGN138" s="571"/>
      <c r="TGO138" s="571"/>
      <c r="TGP138" s="571"/>
      <c r="TGQ138" s="571"/>
      <c r="TGR138" s="571"/>
      <c r="TGS138" s="571"/>
      <c r="TGT138" s="571"/>
      <c r="TGU138" s="571"/>
      <c r="TGV138" s="571"/>
      <c r="TGW138" s="571"/>
      <c r="TGX138" s="571"/>
      <c r="TGY138" s="571"/>
      <c r="TGZ138" s="571"/>
      <c r="THA138" s="571"/>
      <c r="THB138" s="571"/>
      <c r="THC138" s="571"/>
      <c r="THD138" s="571"/>
      <c r="THE138" s="571"/>
      <c r="THF138" s="571"/>
      <c r="THG138" s="571"/>
      <c r="THH138" s="571"/>
      <c r="THI138" s="571"/>
      <c r="THJ138" s="571"/>
      <c r="THK138" s="571"/>
      <c r="THL138" s="571"/>
      <c r="THM138" s="571"/>
      <c r="THN138" s="571"/>
      <c r="THO138" s="571"/>
      <c r="THP138" s="571"/>
      <c r="THQ138" s="571"/>
      <c r="THR138" s="571"/>
      <c r="THS138" s="571"/>
      <c r="THT138" s="571"/>
      <c r="THU138" s="571"/>
      <c r="THV138" s="571"/>
      <c r="THW138" s="571"/>
      <c r="THX138" s="571"/>
      <c r="THY138" s="571"/>
      <c r="THZ138" s="571"/>
      <c r="TIA138" s="571"/>
      <c r="TIB138" s="571"/>
      <c r="TIC138" s="571"/>
      <c r="TID138" s="571"/>
      <c r="TIE138" s="571"/>
      <c r="TIF138" s="571"/>
      <c r="TIG138" s="571"/>
      <c r="TIH138" s="571"/>
      <c r="TII138" s="571"/>
      <c r="TIJ138" s="571"/>
      <c r="TIK138" s="571"/>
      <c r="TIL138" s="571"/>
      <c r="TIM138" s="571"/>
      <c r="TIN138" s="571"/>
      <c r="TIO138" s="571"/>
      <c r="TIP138" s="571"/>
      <c r="TIQ138" s="571"/>
      <c r="TIR138" s="571"/>
      <c r="TIS138" s="571"/>
      <c r="TIT138" s="571"/>
      <c r="TIU138" s="571"/>
      <c r="TIV138" s="571"/>
      <c r="TIW138" s="571"/>
      <c r="TIX138" s="571"/>
      <c r="TIY138" s="571"/>
      <c r="TIZ138" s="571"/>
      <c r="TJA138" s="571"/>
      <c r="TJB138" s="571"/>
      <c r="TJC138" s="571"/>
      <c r="TJD138" s="571"/>
      <c r="TJE138" s="571"/>
      <c r="TJF138" s="571"/>
      <c r="TJG138" s="571"/>
      <c r="TJH138" s="571"/>
      <c r="TJI138" s="571"/>
      <c r="TJJ138" s="571"/>
      <c r="TJK138" s="571"/>
      <c r="TJL138" s="571"/>
      <c r="TJM138" s="571"/>
      <c r="TJN138" s="571"/>
      <c r="TJO138" s="571"/>
      <c r="TJP138" s="571"/>
      <c r="TJQ138" s="571"/>
      <c r="TJR138" s="571"/>
      <c r="TJS138" s="571"/>
      <c r="TJT138" s="571"/>
      <c r="TJU138" s="571"/>
      <c r="TJV138" s="571"/>
      <c r="TJW138" s="571"/>
      <c r="TJX138" s="571"/>
      <c r="TJY138" s="571"/>
      <c r="TJZ138" s="571"/>
      <c r="TKA138" s="571"/>
      <c r="TKB138" s="571"/>
      <c r="TKC138" s="571"/>
      <c r="TKD138" s="571"/>
      <c r="TKE138" s="571"/>
      <c r="TKF138" s="571"/>
      <c r="TKG138" s="571"/>
      <c r="TKH138" s="571"/>
      <c r="TKI138" s="571"/>
      <c r="TKJ138" s="571"/>
      <c r="TKK138" s="571"/>
      <c r="TKL138" s="571"/>
      <c r="TKM138" s="571"/>
      <c r="TKN138" s="571"/>
      <c r="TKO138" s="571"/>
      <c r="TKP138" s="571"/>
      <c r="TKQ138" s="571"/>
      <c r="TKR138" s="571"/>
      <c r="TKS138" s="571"/>
      <c r="TKT138" s="571"/>
      <c r="TKU138" s="571"/>
      <c r="TKV138" s="571"/>
      <c r="TKW138" s="571"/>
      <c r="TKX138" s="571"/>
      <c r="TKY138" s="571"/>
      <c r="TKZ138" s="571"/>
      <c r="TLA138" s="571"/>
      <c r="TLB138" s="571"/>
      <c r="TLC138" s="571"/>
      <c r="TLD138" s="571"/>
      <c r="TLE138" s="571"/>
      <c r="TLF138" s="571"/>
      <c r="TLG138" s="571"/>
      <c r="TLH138" s="571"/>
      <c r="TLI138" s="571"/>
      <c r="TLJ138" s="571"/>
      <c r="TLK138" s="571"/>
      <c r="TLL138" s="571"/>
      <c r="TLM138" s="571"/>
      <c r="TLN138" s="571"/>
      <c r="TLO138" s="571"/>
      <c r="TLP138" s="571"/>
      <c r="TLQ138" s="571"/>
      <c r="TLR138" s="571"/>
      <c r="TLS138" s="571"/>
      <c r="TLT138" s="571"/>
      <c r="TLU138" s="571"/>
      <c r="TLV138" s="571"/>
      <c r="TLW138" s="571"/>
      <c r="TLX138" s="571"/>
      <c r="TLY138" s="571"/>
      <c r="TLZ138" s="571"/>
      <c r="TMA138" s="571"/>
      <c r="TMB138" s="571"/>
      <c r="TMC138" s="571"/>
      <c r="TMD138" s="571"/>
      <c r="TME138" s="571"/>
      <c r="TMF138" s="571"/>
      <c r="TMG138" s="571"/>
      <c r="TMH138" s="571"/>
      <c r="TMI138" s="571"/>
      <c r="TMJ138" s="571"/>
      <c r="TMK138" s="571"/>
      <c r="TML138" s="571"/>
      <c r="TMM138" s="571"/>
      <c r="TMN138" s="571"/>
      <c r="TMO138" s="571"/>
      <c r="TMP138" s="571"/>
      <c r="TMQ138" s="571"/>
      <c r="TMR138" s="571"/>
      <c r="TMS138" s="571"/>
      <c r="TMT138" s="571"/>
      <c r="TMU138" s="571"/>
      <c r="TMV138" s="571"/>
      <c r="TMW138" s="571"/>
      <c r="TMX138" s="571"/>
      <c r="TMY138" s="571"/>
      <c r="TMZ138" s="571"/>
      <c r="TNA138" s="571"/>
      <c r="TNB138" s="571"/>
      <c r="TNC138" s="571"/>
      <c r="TND138" s="571"/>
      <c r="TNE138" s="571"/>
      <c r="TNF138" s="571"/>
      <c r="TNG138" s="571"/>
      <c r="TNH138" s="571"/>
      <c r="TNI138" s="571"/>
      <c r="TNJ138" s="571"/>
      <c r="TNK138" s="571"/>
      <c r="TNL138" s="571"/>
      <c r="TNM138" s="571"/>
      <c r="TNN138" s="571"/>
      <c r="TNO138" s="571"/>
      <c r="TNP138" s="571"/>
      <c r="TNQ138" s="571"/>
      <c r="TNR138" s="571"/>
      <c r="TNS138" s="571"/>
      <c r="TNT138" s="571"/>
      <c r="TNU138" s="571"/>
      <c r="TNV138" s="571"/>
      <c r="TNW138" s="571"/>
      <c r="TNX138" s="571"/>
      <c r="TNY138" s="571"/>
      <c r="TNZ138" s="571"/>
      <c r="TOA138" s="571"/>
      <c r="TOB138" s="571"/>
      <c r="TOC138" s="571"/>
      <c r="TOD138" s="571"/>
      <c r="TOE138" s="571"/>
      <c r="TOF138" s="571"/>
      <c r="TOG138" s="571"/>
      <c r="TOH138" s="571"/>
      <c r="TOI138" s="571"/>
      <c r="TOJ138" s="571"/>
      <c r="TOK138" s="571"/>
      <c r="TOL138" s="571"/>
      <c r="TOM138" s="571"/>
      <c r="TON138" s="571"/>
      <c r="TOO138" s="571"/>
      <c r="TOP138" s="571"/>
      <c r="TOQ138" s="571"/>
      <c r="TOR138" s="571"/>
      <c r="TOS138" s="571"/>
      <c r="TOT138" s="571"/>
      <c r="TOU138" s="571"/>
      <c r="TOV138" s="571"/>
      <c r="TOW138" s="571"/>
      <c r="TOX138" s="571"/>
      <c r="TOY138" s="571"/>
      <c r="TOZ138" s="571"/>
      <c r="TPA138" s="571"/>
      <c r="TPB138" s="571"/>
      <c r="TPC138" s="571"/>
      <c r="TPD138" s="571"/>
      <c r="TPE138" s="571"/>
      <c r="TPF138" s="571"/>
      <c r="TPG138" s="571"/>
      <c r="TPH138" s="571"/>
      <c r="TPI138" s="571"/>
      <c r="TPJ138" s="571"/>
      <c r="TPK138" s="571"/>
      <c r="TPL138" s="571"/>
      <c r="TPM138" s="571"/>
      <c r="TPN138" s="571"/>
      <c r="TPO138" s="571"/>
      <c r="TPP138" s="571"/>
      <c r="TPQ138" s="571"/>
      <c r="TPR138" s="571"/>
      <c r="TPS138" s="571"/>
      <c r="TPT138" s="571"/>
      <c r="TPU138" s="571"/>
      <c r="TPV138" s="571"/>
      <c r="TPW138" s="571"/>
      <c r="TPX138" s="571"/>
      <c r="TPY138" s="571"/>
      <c r="TPZ138" s="571"/>
      <c r="TQA138" s="571"/>
      <c r="TQB138" s="571"/>
      <c r="TQC138" s="571"/>
      <c r="TQD138" s="571"/>
      <c r="TQE138" s="571"/>
      <c r="TQF138" s="571"/>
      <c r="TQG138" s="571"/>
      <c r="TQH138" s="571"/>
      <c r="TQI138" s="571"/>
      <c r="TQJ138" s="571"/>
      <c r="TQK138" s="571"/>
      <c r="TQL138" s="571"/>
      <c r="TQM138" s="571"/>
      <c r="TQN138" s="571"/>
      <c r="TQO138" s="571"/>
      <c r="TQP138" s="571"/>
      <c r="TQQ138" s="571"/>
      <c r="TQR138" s="571"/>
      <c r="TQS138" s="571"/>
      <c r="TQT138" s="571"/>
      <c r="TQU138" s="571"/>
      <c r="TQV138" s="571"/>
      <c r="TQW138" s="571"/>
      <c r="TQX138" s="571"/>
      <c r="TQY138" s="571"/>
      <c r="TQZ138" s="571"/>
      <c r="TRA138" s="571"/>
      <c r="TRB138" s="571"/>
      <c r="TRC138" s="571"/>
      <c r="TRD138" s="571"/>
      <c r="TRE138" s="571"/>
      <c r="TRF138" s="571"/>
      <c r="TRG138" s="571"/>
      <c r="TRH138" s="571"/>
      <c r="TRI138" s="571"/>
      <c r="TRJ138" s="571"/>
      <c r="TRK138" s="571"/>
      <c r="TRL138" s="571"/>
      <c r="TRM138" s="571"/>
      <c r="TRN138" s="571"/>
      <c r="TRO138" s="571"/>
      <c r="TRP138" s="571"/>
      <c r="TRQ138" s="571"/>
      <c r="TRR138" s="571"/>
      <c r="TRS138" s="571"/>
      <c r="TRT138" s="571"/>
      <c r="TRU138" s="571"/>
      <c r="TRV138" s="571"/>
      <c r="TRW138" s="571"/>
      <c r="TRX138" s="571"/>
      <c r="TRY138" s="571"/>
      <c r="TRZ138" s="571"/>
      <c r="TSA138" s="571"/>
      <c r="TSB138" s="571"/>
      <c r="TSC138" s="571"/>
      <c r="TSD138" s="571"/>
      <c r="TSE138" s="571"/>
      <c r="TSF138" s="571"/>
      <c r="TSG138" s="571"/>
      <c r="TSH138" s="571"/>
      <c r="TSI138" s="571"/>
      <c r="TSJ138" s="571"/>
      <c r="TSK138" s="571"/>
      <c r="TSL138" s="571"/>
      <c r="TSM138" s="571"/>
      <c r="TSN138" s="571"/>
      <c r="TSO138" s="571"/>
      <c r="TSP138" s="571"/>
      <c r="TSQ138" s="571"/>
      <c r="TSR138" s="571"/>
      <c r="TSS138" s="571"/>
      <c r="TST138" s="571"/>
      <c r="TSU138" s="571"/>
      <c r="TSV138" s="571"/>
      <c r="TSW138" s="571"/>
      <c r="TSX138" s="571"/>
      <c r="TSY138" s="571"/>
      <c r="TSZ138" s="571"/>
      <c r="TTA138" s="571"/>
      <c r="TTB138" s="571"/>
      <c r="TTC138" s="571"/>
      <c r="TTD138" s="571"/>
      <c r="TTE138" s="571"/>
      <c r="TTF138" s="571"/>
      <c r="TTG138" s="571"/>
      <c r="TTH138" s="571"/>
      <c r="TTI138" s="571"/>
      <c r="TTJ138" s="571"/>
      <c r="TTK138" s="571"/>
      <c r="TTL138" s="571"/>
      <c r="TTM138" s="571"/>
      <c r="TTN138" s="571"/>
      <c r="TTO138" s="571"/>
      <c r="TTP138" s="571"/>
      <c r="TTQ138" s="571"/>
      <c r="TTR138" s="571"/>
      <c r="TTS138" s="571"/>
      <c r="TTT138" s="571"/>
      <c r="TTU138" s="571"/>
      <c r="TTV138" s="571"/>
      <c r="TTW138" s="571"/>
      <c r="TTX138" s="571"/>
      <c r="TTY138" s="571"/>
      <c r="TTZ138" s="571"/>
      <c r="TUA138" s="571"/>
      <c r="TUB138" s="571"/>
      <c r="TUC138" s="571"/>
      <c r="TUD138" s="571"/>
      <c r="TUE138" s="571"/>
      <c r="TUF138" s="571"/>
      <c r="TUG138" s="571"/>
      <c r="TUH138" s="571"/>
      <c r="TUI138" s="571"/>
      <c r="TUJ138" s="571"/>
      <c r="TUK138" s="571"/>
      <c r="TUL138" s="571"/>
      <c r="TUM138" s="571"/>
      <c r="TUN138" s="571"/>
      <c r="TUO138" s="571"/>
      <c r="TUP138" s="571"/>
      <c r="TUQ138" s="571"/>
      <c r="TUR138" s="571"/>
      <c r="TUS138" s="571"/>
      <c r="TUT138" s="571"/>
      <c r="TUU138" s="571"/>
      <c r="TUV138" s="571"/>
      <c r="TUW138" s="571"/>
      <c r="TUX138" s="571"/>
      <c r="TUY138" s="571"/>
      <c r="TUZ138" s="571"/>
      <c r="TVA138" s="571"/>
      <c r="TVB138" s="571"/>
      <c r="TVC138" s="571"/>
      <c r="TVD138" s="571"/>
      <c r="TVE138" s="571"/>
      <c r="TVF138" s="571"/>
      <c r="TVG138" s="571"/>
      <c r="TVH138" s="571"/>
      <c r="TVI138" s="571"/>
      <c r="TVJ138" s="571"/>
      <c r="TVK138" s="571"/>
      <c r="TVL138" s="571"/>
      <c r="TVM138" s="571"/>
      <c r="TVN138" s="571"/>
      <c r="TVO138" s="571"/>
      <c r="TVP138" s="571"/>
      <c r="TVQ138" s="571"/>
      <c r="TVR138" s="571"/>
      <c r="TVS138" s="571"/>
      <c r="TVT138" s="571"/>
      <c r="TVU138" s="571"/>
      <c r="TVV138" s="571"/>
      <c r="TVW138" s="571"/>
      <c r="TVX138" s="571"/>
      <c r="TVY138" s="571"/>
      <c r="TVZ138" s="571"/>
      <c r="TWA138" s="571"/>
      <c r="TWB138" s="571"/>
      <c r="TWC138" s="571"/>
      <c r="TWD138" s="571"/>
      <c r="TWE138" s="571"/>
      <c r="TWF138" s="571"/>
      <c r="TWG138" s="571"/>
      <c r="TWH138" s="571"/>
      <c r="TWI138" s="571"/>
      <c r="TWJ138" s="571"/>
      <c r="TWK138" s="571"/>
      <c r="TWL138" s="571"/>
      <c r="TWM138" s="571"/>
      <c r="TWN138" s="571"/>
      <c r="TWO138" s="571"/>
      <c r="TWP138" s="571"/>
      <c r="TWQ138" s="571"/>
      <c r="TWR138" s="571"/>
      <c r="TWS138" s="571"/>
      <c r="TWT138" s="571"/>
      <c r="TWU138" s="571"/>
      <c r="TWV138" s="571"/>
      <c r="TWW138" s="571"/>
      <c r="TWX138" s="571"/>
      <c r="TWY138" s="571"/>
      <c r="TWZ138" s="571"/>
      <c r="TXA138" s="571"/>
      <c r="TXB138" s="571"/>
      <c r="TXC138" s="571"/>
      <c r="TXD138" s="571"/>
      <c r="TXE138" s="571"/>
      <c r="TXF138" s="571"/>
      <c r="TXG138" s="571"/>
      <c r="TXH138" s="571"/>
      <c r="TXI138" s="571"/>
      <c r="TXJ138" s="571"/>
      <c r="TXK138" s="571"/>
      <c r="TXL138" s="571"/>
      <c r="TXM138" s="571"/>
      <c r="TXN138" s="571"/>
      <c r="TXO138" s="571"/>
      <c r="TXP138" s="571"/>
      <c r="TXQ138" s="571"/>
      <c r="TXR138" s="571"/>
      <c r="TXS138" s="571"/>
      <c r="TXT138" s="571"/>
      <c r="TXU138" s="571"/>
      <c r="TXV138" s="571"/>
      <c r="TXW138" s="571"/>
      <c r="TXX138" s="571"/>
      <c r="TXY138" s="571"/>
      <c r="TXZ138" s="571"/>
      <c r="TYA138" s="571"/>
      <c r="TYB138" s="571"/>
      <c r="TYC138" s="571"/>
      <c r="TYD138" s="571"/>
      <c r="TYE138" s="571"/>
      <c r="TYF138" s="571"/>
      <c r="TYG138" s="571"/>
      <c r="TYH138" s="571"/>
      <c r="TYI138" s="571"/>
      <c r="TYJ138" s="571"/>
      <c r="TYK138" s="571"/>
      <c r="TYL138" s="571"/>
      <c r="TYM138" s="571"/>
      <c r="TYN138" s="571"/>
      <c r="TYO138" s="571"/>
      <c r="TYP138" s="571"/>
      <c r="TYQ138" s="571"/>
      <c r="TYR138" s="571"/>
      <c r="TYS138" s="571"/>
      <c r="TYT138" s="571"/>
      <c r="TYU138" s="571"/>
      <c r="TYV138" s="571"/>
      <c r="TYW138" s="571"/>
      <c r="TYX138" s="571"/>
      <c r="TYY138" s="571"/>
      <c r="TYZ138" s="571"/>
      <c r="TZA138" s="571"/>
      <c r="TZB138" s="571"/>
      <c r="TZC138" s="571"/>
      <c r="TZD138" s="571"/>
      <c r="TZE138" s="571"/>
      <c r="TZF138" s="571"/>
      <c r="TZG138" s="571"/>
      <c r="TZH138" s="571"/>
      <c r="TZI138" s="571"/>
      <c r="TZJ138" s="571"/>
      <c r="TZK138" s="571"/>
      <c r="TZL138" s="571"/>
      <c r="TZM138" s="571"/>
      <c r="TZN138" s="571"/>
      <c r="TZO138" s="571"/>
      <c r="TZP138" s="571"/>
      <c r="TZQ138" s="571"/>
      <c r="TZR138" s="571"/>
      <c r="TZS138" s="571"/>
      <c r="TZT138" s="571"/>
      <c r="TZU138" s="571"/>
      <c r="TZV138" s="571"/>
      <c r="TZW138" s="571"/>
      <c r="TZX138" s="571"/>
      <c r="TZY138" s="571"/>
      <c r="TZZ138" s="571"/>
      <c r="UAA138" s="571"/>
      <c r="UAB138" s="571"/>
      <c r="UAC138" s="571"/>
      <c r="UAD138" s="571"/>
      <c r="UAE138" s="571"/>
      <c r="UAF138" s="571"/>
      <c r="UAG138" s="571"/>
      <c r="UAH138" s="571"/>
      <c r="UAI138" s="571"/>
      <c r="UAJ138" s="571"/>
      <c r="UAK138" s="571"/>
      <c r="UAL138" s="571"/>
      <c r="UAM138" s="571"/>
      <c r="UAN138" s="571"/>
      <c r="UAO138" s="571"/>
      <c r="UAP138" s="571"/>
      <c r="UAQ138" s="571"/>
      <c r="UAR138" s="571"/>
      <c r="UAS138" s="571"/>
      <c r="UAT138" s="571"/>
      <c r="UAU138" s="571"/>
      <c r="UAV138" s="571"/>
      <c r="UAW138" s="571"/>
      <c r="UAX138" s="571"/>
      <c r="UAY138" s="571"/>
      <c r="UAZ138" s="571"/>
      <c r="UBA138" s="571"/>
      <c r="UBB138" s="571"/>
      <c r="UBC138" s="571"/>
      <c r="UBD138" s="571"/>
      <c r="UBE138" s="571"/>
      <c r="UBF138" s="571"/>
      <c r="UBG138" s="571"/>
      <c r="UBH138" s="571"/>
      <c r="UBI138" s="571"/>
      <c r="UBJ138" s="571"/>
      <c r="UBK138" s="571"/>
      <c r="UBL138" s="571"/>
      <c r="UBM138" s="571"/>
      <c r="UBN138" s="571"/>
      <c r="UBO138" s="571"/>
      <c r="UBP138" s="571"/>
      <c r="UBQ138" s="571"/>
      <c r="UBR138" s="571"/>
      <c r="UBS138" s="571"/>
      <c r="UBT138" s="571"/>
      <c r="UBU138" s="571"/>
      <c r="UBV138" s="571"/>
      <c r="UBW138" s="571"/>
      <c r="UBX138" s="571"/>
      <c r="UBY138" s="571"/>
      <c r="UBZ138" s="571"/>
      <c r="UCA138" s="571"/>
      <c r="UCB138" s="571"/>
      <c r="UCC138" s="571"/>
      <c r="UCD138" s="571"/>
      <c r="UCE138" s="571"/>
      <c r="UCF138" s="571"/>
      <c r="UCG138" s="571"/>
      <c r="UCH138" s="571"/>
      <c r="UCI138" s="571"/>
      <c r="UCJ138" s="571"/>
      <c r="UCK138" s="571"/>
      <c r="UCL138" s="571"/>
      <c r="UCM138" s="571"/>
      <c r="UCN138" s="571"/>
      <c r="UCO138" s="571"/>
      <c r="UCP138" s="571"/>
      <c r="UCQ138" s="571"/>
      <c r="UCR138" s="571"/>
      <c r="UCS138" s="571"/>
      <c r="UCT138" s="571"/>
      <c r="UCU138" s="571"/>
      <c r="UCV138" s="571"/>
      <c r="UCW138" s="571"/>
      <c r="UCX138" s="571"/>
      <c r="UCY138" s="571"/>
      <c r="UCZ138" s="571"/>
      <c r="UDA138" s="571"/>
      <c r="UDB138" s="571"/>
      <c r="UDC138" s="571"/>
      <c r="UDD138" s="571"/>
      <c r="UDE138" s="571"/>
      <c r="UDF138" s="571"/>
      <c r="UDG138" s="571"/>
      <c r="UDH138" s="571"/>
      <c r="UDI138" s="571"/>
      <c r="UDJ138" s="571"/>
      <c r="UDK138" s="571"/>
      <c r="UDL138" s="571"/>
      <c r="UDM138" s="571"/>
      <c r="UDN138" s="571"/>
      <c r="UDO138" s="571"/>
      <c r="UDP138" s="571"/>
      <c r="UDQ138" s="571"/>
      <c r="UDR138" s="571"/>
      <c r="UDS138" s="571"/>
      <c r="UDT138" s="571"/>
      <c r="UDU138" s="571"/>
      <c r="UDV138" s="571"/>
      <c r="UDW138" s="571"/>
      <c r="UDX138" s="571"/>
      <c r="UDY138" s="571"/>
      <c r="UDZ138" s="571"/>
      <c r="UEA138" s="571"/>
      <c r="UEB138" s="571"/>
      <c r="UEC138" s="571"/>
      <c r="UED138" s="571"/>
      <c r="UEE138" s="571"/>
      <c r="UEF138" s="571"/>
      <c r="UEG138" s="571"/>
      <c r="UEH138" s="571"/>
      <c r="UEI138" s="571"/>
      <c r="UEJ138" s="571"/>
      <c r="UEK138" s="571"/>
      <c r="UEL138" s="571"/>
      <c r="UEM138" s="571"/>
      <c r="UEN138" s="571"/>
      <c r="UEO138" s="571"/>
      <c r="UEP138" s="571"/>
      <c r="UEQ138" s="571"/>
      <c r="UER138" s="571"/>
      <c r="UES138" s="571"/>
      <c r="UET138" s="571"/>
      <c r="UEU138" s="571"/>
      <c r="UEV138" s="571"/>
      <c r="UEW138" s="571"/>
      <c r="UEX138" s="571"/>
      <c r="UEY138" s="571"/>
      <c r="UEZ138" s="571"/>
      <c r="UFA138" s="571"/>
      <c r="UFB138" s="571"/>
      <c r="UFC138" s="571"/>
      <c r="UFD138" s="571"/>
      <c r="UFE138" s="571"/>
      <c r="UFF138" s="571"/>
      <c r="UFG138" s="571"/>
      <c r="UFH138" s="571"/>
      <c r="UFI138" s="571"/>
      <c r="UFJ138" s="571"/>
      <c r="UFK138" s="571"/>
      <c r="UFL138" s="571"/>
      <c r="UFM138" s="571"/>
      <c r="UFN138" s="571"/>
      <c r="UFO138" s="571"/>
      <c r="UFP138" s="571"/>
      <c r="UFQ138" s="571"/>
      <c r="UFR138" s="571"/>
      <c r="UFS138" s="571"/>
      <c r="UFT138" s="571"/>
      <c r="UFU138" s="571"/>
      <c r="UFV138" s="571"/>
      <c r="UFW138" s="571"/>
      <c r="UFX138" s="571"/>
      <c r="UFY138" s="571"/>
      <c r="UFZ138" s="571"/>
      <c r="UGA138" s="571"/>
      <c r="UGB138" s="571"/>
      <c r="UGC138" s="571"/>
      <c r="UGD138" s="571"/>
      <c r="UGE138" s="571"/>
      <c r="UGF138" s="571"/>
      <c r="UGG138" s="571"/>
      <c r="UGH138" s="571"/>
      <c r="UGI138" s="571"/>
      <c r="UGJ138" s="571"/>
      <c r="UGK138" s="571"/>
      <c r="UGL138" s="571"/>
      <c r="UGM138" s="571"/>
      <c r="UGN138" s="571"/>
      <c r="UGO138" s="571"/>
      <c r="UGP138" s="571"/>
      <c r="UGQ138" s="571"/>
      <c r="UGR138" s="571"/>
      <c r="UGS138" s="571"/>
      <c r="UGT138" s="571"/>
      <c r="UGU138" s="571"/>
      <c r="UGV138" s="571"/>
      <c r="UGW138" s="571"/>
      <c r="UGX138" s="571"/>
      <c r="UGY138" s="571"/>
      <c r="UGZ138" s="571"/>
      <c r="UHA138" s="571"/>
      <c r="UHB138" s="571"/>
      <c r="UHC138" s="571"/>
      <c r="UHD138" s="571"/>
      <c r="UHE138" s="571"/>
      <c r="UHF138" s="571"/>
      <c r="UHG138" s="571"/>
      <c r="UHH138" s="571"/>
      <c r="UHI138" s="571"/>
      <c r="UHJ138" s="571"/>
      <c r="UHK138" s="571"/>
      <c r="UHL138" s="571"/>
      <c r="UHM138" s="571"/>
      <c r="UHN138" s="571"/>
      <c r="UHO138" s="571"/>
      <c r="UHP138" s="571"/>
      <c r="UHQ138" s="571"/>
      <c r="UHR138" s="571"/>
      <c r="UHS138" s="571"/>
      <c r="UHT138" s="571"/>
      <c r="UHU138" s="571"/>
      <c r="UHV138" s="571"/>
      <c r="UHW138" s="571"/>
      <c r="UHX138" s="571"/>
      <c r="UHY138" s="571"/>
      <c r="UHZ138" s="571"/>
      <c r="UIA138" s="571"/>
      <c r="UIB138" s="571"/>
      <c r="UIC138" s="571"/>
      <c r="UID138" s="571"/>
      <c r="UIE138" s="571"/>
      <c r="UIF138" s="571"/>
      <c r="UIG138" s="571"/>
      <c r="UIH138" s="571"/>
      <c r="UII138" s="571"/>
      <c r="UIJ138" s="571"/>
      <c r="UIK138" s="571"/>
      <c r="UIL138" s="571"/>
      <c r="UIM138" s="571"/>
      <c r="UIN138" s="571"/>
      <c r="UIO138" s="571"/>
      <c r="UIP138" s="571"/>
      <c r="UIQ138" s="571"/>
      <c r="UIR138" s="571"/>
      <c r="UIS138" s="571"/>
      <c r="UIT138" s="571"/>
      <c r="UIU138" s="571"/>
      <c r="UIV138" s="571"/>
      <c r="UIW138" s="571"/>
      <c r="UIX138" s="571"/>
      <c r="UIY138" s="571"/>
      <c r="UIZ138" s="571"/>
      <c r="UJA138" s="571"/>
      <c r="UJB138" s="571"/>
      <c r="UJC138" s="571"/>
      <c r="UJD138" s="571"/>
      <c r="UJE138" s="571"/>
      <c r="UJF138" s="571"/>
      <c r="UJG138" s="571"/>
      <c r="UJH138" s="571"/>
      <c r="UJI138" s="571"/>
      <c r="UJJ138" s="571"/>
      <c r="UJK138" s="571"/>
      <c r="UJL138" s="571"/>
      <c r="UJM138" s="571"/>
      <c r="UJN138" s="571"/>
      <c r="UJO138" s="571"/>
      <c r="UJP138" s="571"/>
      <c r="UJQ138" s="571"/>
      <c r="UJR138" s="571"/>
      <c r="UJS138" s="571"/>
      <c r="UJT138" s="571"/>
      <c r="UJU138" s="571"/>
      <c r="UJV138" s="571"/>
      <c r="UJW138" s="571"/>
      <c r="UJX138" s="571"/>
      <c r="UJY138" s="571"/>
      <c r="UJZ138" s="571"/>
      <c r="UKA138" s="571"/>
      <c r="UKB138" s="571"/>
      <c r="UKC138" s="571"/>
      <c r="UKD138" s="571"/>
      <c r="UKE138" s="571"/>
      <c r="UKF138" s="571"/>
      <c r="UKG138" s="571"/>
      <c r="UKH138" s="571"/>
      <c r="UKI138" s="571"/>
      <c r="UKJ138" s="571"/>
      <c r="UKK138" s="571"/>
      <c r="UKL138" s="571"/>
      <c r="UKM138" s="571"/>
      <c r="UKN138" s="571"/>
      <c r="UKO138" s="571"/>
      <c r="UKP138" s="571"/>
      <c r="UKQ138" s="571"/>
      <c r="UKR138" s="571"/>
      <c r="UKS138" s="571"/>
      <c r="UKT138" s="571"/>
      <c r="UKU138" s="571"/>
      <c r="UKV138" s="571"/>
      <c r="UKW138" s="571"/>
      <c r="UKX138" s="571"/>
      <c r="UKY138" s="571"/>
      <c r="UKZ138" s="571"/>
      <c r="ULA138" s="571"/>
      <c r="ULB138" s="571"/>
      <c r="ULC138" s="571"/>
      <c r="ULD138" s="571"/>
      <c r="ULE138" s="571"/>
      <c r="ULF138" s="571"/>
      <c r="ULG138" s="571"/>
      <c r="ULH138" s="571"/>
      <c r="ULI138" s="571"/>
      <c r="ULJ138" s="571"/>
      <c r="ULK138" s="571"/>
      <c r="ULL138" s="571"/>
      <c r="ULM138" s="571"/>
      <c r="ULN138" s="571"/>
      <c r="ULO138" s="571"/>
      <c r="ULP138" s="571"/>
      <c r="ULQ138" s="571"/>
      <c r="ULR138" s="571"/>
      <c r="ULS138" s="571"/>
      <c r="ULT138" s="571"/>
      <c r="ULU138" s="571"/>
      <c r="ULV138" s="571"/>
      <c r="ULW138" s="571"/>
      <c r="ULX138" s="571"/>
      <c r="ULY138" s="571"/>
      <c r="ULZ138" s="571"/>
      <c r="UMA138" s="571"/>
      <c r="UMB138" s="571"/>
      <c r="UMC138" s="571"/>
      <c r="UMD138" s="571"/>
      <c r="UME138" s="571"/>
      <c r="UMF138" s="571"/>
      <c r="UMG138" s="571"/>
      <c r="UMH138" s="571"/>
      <c r="UMI138" s="571"/>
      <c r="UMJ138" s="571"/>
      <c r="UMK138" s="571"/>
      <c r="UML138" s="571"/>
      <c r="UMM138" s="571"/>
      <c r="UMN138" s="571"/>
      <c r="UMO138" s="571"/>
      <c r="UMP138" s="571"/>
      <c r="UMQ138" s="571"/>
      <c r="UMR138" s="571"/>
      <c r="UMS138" s="571"/>
      <c r="UMT138" s="571"/>
      <c r="UMU138" s="571"/>
      <c r="UMV138" s="571"/>
      <c r="UMW138" s="571"/>
      <c r="UMX138" s="571"/>
      <c r="UMY138" s="571"/>
      <c r="UMZ138" s="571"/>
      <c r="UNA138" s="571"/>
      <c r="UNB138" s="571"/>
      <c r="UNC138" s="571"/>
      <c r="UND138" s="571"/>
      <c r="UNE138" s="571"/>
      <c r="UNF138" s="571"/>
      <c r="UNG138" s="571"/>
      <c r="UNH138" s="571"/>
      <c r="UNI138" s="571"/>
      <c r="UNJ138" s="571"/>
      <c r="UNK138" s="571"/>
      <c r="UNL138" s="571"/>
      <c r="UNM138" s="571"/>
      <c r="UNN138" s="571"/>
      <c r="UNO138" s="571"/>
      <c r="UNP138" s="571"/>
      <c r="UNQ138" s="571"/>
      <c r="UNR138" s="571"/>
      <c r="UNS138" s="571"/>
      <c r="UNT138" s="571"/>
      <c r="UNU138" s="571"/>
      <c r="UNV138" s="571"/>
      <c r="UNW138" s="571"/>
      <c r="UNX138" s="571"/>
      <c r="UNY138" s="571"/>
      <c r="UNZ138" s="571"/>
      <c r="UOA138" s="571"/>
      <c r="UOB138" s="571"/>
      <c r="UOC138" s="571"/>
      <c r="UOD138" s="571"/>
      <c r="UOE138" s="571"/>
      <c r="UOF138" s="571"/>
      <c r="UOG138" s="571"/>
      <c r="UOH138" s="571"/>
      <c r="UOI138" s="571"/>
      <c r="UOJ138" s="571"/>
      <c r="UOK138" s="571"/>
      <c r="UOL138" s="571"/>
      <c r="UOM138" s="571"/>
      <c r="UON138" s="571"/>
      <c r="UOO138" s="571"/>
      <c r="UOP138" s="571"/>
      <c r="UOQ138" s="571"/>
      <c r="UOR138" s="571"/>
      <c r="UOS138" s="571"/>
      <c r="UOT138" s="571"/>
      <c r="UOU138" s="571"/>
      <c r="UOV138" s="571"/>
      <c r="UOW138" s="571"/>
      <c r="UOX138" s="571"/>
      <c r="UOY138" s="571"/>
      <c r="UOZ138" s="571"/>
      <c r="UPA138" s="571"/>
      <c r="UPB138" s="571"/>
      <c r="UPC138" s="571"/>
      <c r="UPD138" s="571"/>
      <c r="UPE138" s="571"/>
      <c r="UPF138" s="571"/>
      <c r="UPG138" s="571"/>
      <c r="UPH138" s="571"/>
      <c r="UPI138" s="571"/>
      <c r="UPJ138" s="571"/>
      <c r="UPK138" s="571"/>
      <c r="UPL138" s="571"/>
      <c r="UPM138" s="571"/>
      <c r="UPN138" s="571"/>
      <c r="UPO138" s="571"/>
      <c r="UPP138" s="571"/>
      <c r="UPQ138" s="571"/>
      <c r="UPR138" s="571"/>
      <c r="UPS138" s="571"/>
      <c r="UPT138" s="571"/>
      <c r="UPU138" s="571"/>
      <c r="UPV138" s="571"/>
      <c r="UPW138" s="571"/>
      <c r="UPX138" s="571"/>
      <c r="UPY138" s="571"/>
      <c r="UPZ138" s="571"/>
      <c r="UQA138" s="571"/>
      <c r="UQB138" s="571"/>
      <c r="UQC138" s="571"/>
      <c r="UQD138" s="571"/>
      <c r="UQE138" s="571"/>
      <c r="UQF138" s="571"/>
      <c r="UQG138" s="571"/>
      <c r="UQH138" s="571"/>
      <c r="UQI138" s="571"/>
      <c r="UQJ138" s="571"/>
      <c r="UQK138" s="571"/>
      <c r="UQL138" s="571"/>
      <c r="UQM138" s="571"/>
      <c r="UQN138" s="571"/>
      <c r="UQO138" s="571"/>
      <c r="UQP138" s="571"/>
      <c r="UQQ138" s="571"/>
      <c r="UQR138" s="571"/>
      <c r="UQS138" s="571"/>
      <c r="UQT138" s="571"/>
      <c r="UQU138" s="571"/>
      <c r="UQV138" s="571"/>
      <c r="UQW138" s="571"/>
      <c r="UQX138" s="571"/>
      <c r="UQY138" s="571"/>
      <c r="UQZ138" s="571"/>
      <c r="URA138" s="571"/>
      <c r="URB138" s="571"/>
      <c r="URC138" s="571"/>
      <c r="URD138" s="571"/>
      <c r="URE138" s="571"/>
      <c r="URF138" s="571"/>
      <c r="URG138" s="571"/>
      <c r="URH138" s="571"/>
      <c r="URI138" s="571"/>
      <c r="URJ138" s="571"/>
      <c r="URK138" s="571"/>
      <c r="URL138" s="571"/>
      <c r="URM138" s="571"/>
      <c r="URN138" s="571"/>
      <c r="URO138" s="571"/>
      <c r="URP138" s="571"/>
      <c r="URQ138" s="571"/>
      <c r="URR138" s="571"/>
      <c r="URS138" s="571"/>
      <c r="URT138" s="571"/>
      <c r="URU138" s="571"/>
      <c r="URV138" s="571"/>
      <c r="URW138" s="571"/>
      <c r="URX138" s="571"/>
      <c r="URY138" s="571"/>
      <c r="URZ138" s="571"/>
      <c r="USA138" s="571"/>
      <c r="USB138" s="571"/>
      <c r="USC138" s="571"/>
      <c r="USD138" s="571"/>
      <c r="USE138" s="571"/>
      <c r="USF138" s="571"/>
      <c r="USG138" s="571"/>
      <c r="USH138" s="571"/>
      <c r="USI138" s="571"/>
      <c r="USJ138" s="571"/>
      <c r="USK138" s="571"/>
      <c r="USL138" s="571"/>
      <c r="USM138" s="571"/>
      <c r="USN138" s="571"/>
      <c r="USO138" s="571"/>
      <c r="USP138" s="571"/>
      <c r="USQ138" s="571"/>
      <c r="USR138" s="571"/>
      <c r="USS138" s="571"/>
      <c r="UST138" s="571"/>
      <c r="USU138" s="571"/>
      <c r="USV138" s="571"/>
      <c r="USW138" s="571"/>
      <c r="USX138" s="571"/>
      <c r="USY138" s="571"/>
      <c r="USZ138" s="571"/>
      <c r="UTA138" s="571"/>
      <c r="UTB138" s="571"/>
      <c r="UTC138" s="571"/>
      <c r="UTD138" s="571"/>
      <c r="UTE138" s="571"/>
      <c r="UTF138" s="571"/>
      <c r="UTG138" s="571"/>
      <c r="UTH138" s="571"/>
      <c r="UTI138" s="571"/>
      <c r="UTJ138" s="571"/>
      <c r="UTK138" s="571"/>
      <c r="UTL138" s="571"/>
      <c r="UTM138" s="571"/>
      <c r="UTN138" s="571"/>
      <c r="UTO138" s="571"/>
      <c r="UTP138" s="571"/>
      <c r="UTQ138" s="571"/>
      <c r="UTR138" s="571"/>
      <c r="UTS138" s="571"/>
      <c r="UTT138" s="571"/>
      <c r="UTU138" s="571"/>
      <c r="UTV138" s="571"/>
      <c r="UTW138" s="571"/>
      <c r="UTX138" s="571"/>
      <c r="UTY138" s="571"/>
      <c r="UTZ138" s="571"/>
      <c r="UUA138" s="571"/>
      <c r="UUB138" s="571"/>
      <c r="UUC138" s="571"/>
      <c r="UUD138" s="571"/>
      <c r="UUE138" s="571"/>
      <c r="UUF138" s="571"/>
      <c r="UUG138" s="571"/>
      <c r="UUH138" s="571"/>
      <c r="UUI138" s="571"/>
      <c r="UUJ138" s="571"/>
      <c r="UUK138" s="571"/>
      <c r="UUL138" s="571"/>
      <c r="UUM138" s="571"/>
      <c r="UUN138" s="571"/>
      <c r="UUO138" s="571"/>
      <c r="UUP138" s="571"/>
      <c r="UUQ138" s="571"/>
      <c r="UUR138" s="571"/>
      <c r="UUS138" s="571"/>
      <c r="UUT138" s="571"/>
      <c r="UUU138" s="571"/>
      <c r="UUV138" s="571"/>
      <c r="UUW138" s="571"/>
      <c r="UUX138" s="571"/>
      <c r="UUY138" s="571"/>
      <c r="UUZ138" s="571"/>
      <c r="UVA138" s="571"/>
      <c r="UVB138" s="571"/>
      <c r="UVC138" s="571"/>
      <c r="UVD138" s="571"/>
      <c r="UVE138" s="571"/>
      <c r="UVF138" s="571"/>
      <c r="UVG138" s="571"/>
      <c r="UVH138" s="571"/>
      <c r="UVI138" s="571"/>
      <c r="UVJ138" s="571"/>
      <c r="UVK138" s="571"/>
      <c r="UVL138" s="571"/>
      <c r="UVM138" s="571"/>
      <c r="UVN138" s="571"/>
      <c r="UVO138" s="571"/>
      <c r="UVP138" s="571"/>
      <c r="UVQ138" s="571"/>
      <c r="UVR138" s="571"/>
      <c r="UVS138" s="571"/>
      <c r="UVT138" s="571"/>
      <c r="UVU138" s="571"/>
      <c r="UVV138" s="571"/>
      <c r="UVW138" s="571"/>
      <c r="UVX138" s="571"/>
      <c r="UVY138" s="571"/>
      <c r="UVZ138" s="571"/>
      <c r="UWA138" s="571"/>
      <c r="UWB138" s="571"/>
      <c r="UWC138" s="571"/>
      <c r="UWD138" s="571"/>
      <c r="UWE138" s="571"/>
      <c r="UWF138" s="571"/>
      <c r="UWG138" s="571"/>
      <c r="UWH138" s="571"/>
      <c r="UWI138" s="571"/>
      <c r="UWJ138" s="571"/>
      <c r="UWK138" s="571"/>
      <c r="UWL138" s="571"/>
      <c r="UWM138" s="571"/>
      <c r="UWN138" s="571"/>
      <c r="UWO138" s="571"/>
      <c r="UWP138" s="571"/>
      <c r="UWQ138" s="571"/>
      <c r="UWR138" s="571"/>
      <c r="UWS138" s="571"/>
      <c r="UWT138" s="571"/>
      <c r="UWU138" s="571"/>
      <c r="UWV138" s="571"/>
      <c r="UWW138" s="571"/>
      <c r="UWX138" s="571"/>
      <c r="UWY138" s="571"/>
      <c r="UWZ138" s="571"/>
      <c r="UXA138" s="571"/>
      <c r="UXB138" s="571"/>
      <c r="UXC138" s="571"/>
      <c r="UXD138" s="571"/>
      <c r="UXE138" s="571"/>
      <c r="UXF138" s="571"/>
      <c r="UXG138" s="571"/>
      <c r="UXH138" s="571"/>
      <c r="UXI138" s="571"/>
      <c r="UXJ138" s="571"/>
      <c r="UXK138" s="571"/>
      <c r="UXL138" s="571"/>
      <c r="UXM138" s="571"/>
      <c r="UXN138" s="571"/>
      <c r="UXO138" s="571"/>
      <c r="UXP138" s="571"/>
      <c r="UXQ138" s="571"/>
      <c r="UXR138" s="571"/>
      <c r="UXS138" s="571"/>
      <c r="UXT138" s="571"/>
      <c r="UXU138" s="571"/>
      <c r="UXV138" s="571"/>
      <c r="UXW138" s="571"/>
      <c r="UXX138" s="571"/>
      <c r="UXY138" s="571"/>
      <c r="UXZ138" s="571"/>
      <c r="UYA138" s="571"/>
      <c r="UYB138" s="571"/>
      <c r="UYC138" s="571"/>
      <c r="UYD138" s="571"/>
      <c r="UYE138" s="571"/>
      <c r="UYF138" s="571"/>
      <c r="UYG138" s="571"/>
      <c r="UYH138" s="571"/>
      <c r="UYI138" s="571"/>
      <c r="UYJ138" s="571"/>
      <c r="UYK138" s="571"/>
      <c r="UYL138" s="571"/>
      <c r="UYM138" s="571"/>
      <c r="UYN138" s="571"/>
      <c r="UYO138" s="571"/>
      <c r="UYP138" s="571"/>
      <c r="UYQ138" s="571"/>
      <c r="UYR138" s="571"/>
      <c r="UYS138" s="571"/>
      <c r="UYT138" s="571"/>
      <c r="UYU138" s="571"/>
      <c r="UYV138" s="571"/>
      <c r="UYW138" s="571"/>
      <c r="UYX138" s="571"/>
      <c r="UYY138" s="571"/>
      <c r="UYZ138" s="571"/>
      <c r="UZA138" s="571"/>
      <c r="UZB138" s="571"/>
      <c r="UZC138" s="571"/>
      <c r="UZD138" s="571"/>
      <c r="UZE138" s="571"/>
      <c r="UZF138" s="571"/>
      <c r="UZG138" s="571"/>
      <c r="UZH138" s="571"/>
      <c r="UZI138" s="571"/>
      <c r="UZJ138" s="571"/>
      <c r="UZK138" s="571"/>
      <c r="UZL138" s="571"/>
      <c r="UZM138" s="571"/>
      <c r="UZN138" s="571"/>
      <c r="UZO138" s="571"/>
      <c r="UZP138" s="571"/>
      <c r="UZQ138" s="571"/>
      <c r="UZR138" s="571"/>
      <c r="UZS138" s="571"/>
      <c r="UZT138" s="571"/>
      <c r="UZU138" s="571"/>
      <c r="UZV138" s="571"/>
      <c r="UZW138" s="571"/>
      <c r="UZX138" s="571"/>
      <c r="UZY138" s="571"/>
      <c r="UZZ138" s="571"/>
      <c r="VAA138" s="571"/>
      <c r="VAB138" s="571"/>
      <c r="VAC138" s="571"/>
      <c r="VAD138" s="571"/>
      <c r="VAE138" s="571"/>
      <c r="VAF138" s="571"/>
      <c r="VAG138" s="571"/>
      <c r="VAH138" s="571"/>
      <c r="VAI138" s="571"/>
      <c r="VAJ138" s="571"/>
      <c r="VAK138" s="571"/>
      <c r="VAL138" s="571"/>
      <c r="VAM138" s="571"/>
      <c r="VAN138" s="571"/>
      <c r="VAO138" s="571"/>
      <c r="VAP138" s="571"/>
      <c r="VAQ138" s="571"/>
      <c r="VAR138" s="571"/>
      <c r="VAS138" s="571"/>
      <c r="VAT138" s="571"/>
      <c r="VAU138" s="571"/>
      <c r="VAV138" s="571"/>
      <c r="VAW138" s="571"/>
      <c r="VAX138" s="571"/>
      <c r="VAY138" s="571"/>
      <c r="VAZ138" s="571"/>
      <c r="VBA138" s="571"/>
      <c r="VBB138" s="571"/>
      <c r="VBC138" s="571"/>
      <c r="VBD138" s="571"/>
      <c r="VBE138" s="571"/>
      <c r="VBF138" s="571"/>
      <c r="VBG138" s="571"/>
      <c r="VBH138" s="571"/>
      <c r="VBI138" s="571"/>
      <c r="VBJ138" s="571"/>
      <c r="VBK138" s="571"/>
      <c r="VBL138" s="571"/>
      <c r="VBM138" s="571"/>
      <c r="VBN138" s="571"/>
      <c r="VBO138" s="571"/>
      <c r="VBP138" s="571"/>
      <c r="VBQ138" s="571"/>
      <c r="VBR138" s="571"/>
      <c r="VBS138" s="571"/>
      <c r="VBT138" s="571"/>
      <c r="VBU138" s="571"/>
      <c r="VBV138" s="571"/>
      <c r="VBW138" s="571"/>
      <c r="VBX138" s="571"/>
      <c r="VBY138" s="571"/>
      <c r="VBZ138" s="571"/>
      <c r="VCA138" s="571"/>
      <c r="VCB138" s="571"/>
      <c r="VCC138" s="571"/>
      <c r="VCD138" s="571"/>
      <c r="VCE138" s="571"/>
      <c r="VCF138" s="571"/>
      <c r="VCG138" s="571"/>
      <c r="VCH138" s="571"/>
      <c r="VCI138" s="571"/>
      <c r="VCJ138" s="571"/>
      <c r="VCK138" s="571"/>
      <c r="VCL138" s="571"/>
      <c r="VCM138" s="571"/>
      <c r="VCN138" s="571"/>
      <c r="VCO138" s="571"/>
      <c r="VCP138" s="571"/>
      <c r="VCQ138" s="571"/>
      <c r="VCR138" s="571"/>
      <c r="VCS138" s="571"/>
      <c r="VCT138" s="571"/>
      <c r="VCU138" s="571"/>
      <c r="VCV138" s="571"/>
      <c r="VCW138" s="571"/>
      <c r="VCX138" s="571"/>
      <c r="VCY138" s="571"/>
      <c r="VCZ138" s="571"/>
      <c r="VDA138" s="571"/>
      <c r="VDB138" s="571"/>
      <c r="VDC138" s="571"/>
      <c r="VDD138" s="571"/>
      <c r="VDE138" s="571"/>
      <c r="VDF138" s="571"/>
      <c r="VDG138" s="571"/>
      <c r="VDH138" s="571"/>
      <c r="VDI138" s="571"/>
      <c r="VDJ138" s="571"/>
      <c r="VDK138" s="571"/>
      <c r="VDL138" s="571"/>
      <c r="VDM138" s="571"/>
      <c r="VDN138" s="571"/>
      <c r="VDO138" s="571"/>
      <c r="VDP138" s="571"/>
      <c r="VDQ138" s="571"/>
      <c r="VDR138" s="571"/>
      <c r="VDS138" s="571"/>
      <c r="VDT138" s="571"/>
      <c r="VDU138" s="571"/>
      <c r="VDV138" s="571"/>
      <c r="VDW138" s="571"/>
      <c r="VDX138" s="571"/>
      <c r="VDY138" s="571"/>
      <c r="VDZ138" s="571"/>
      <c r="VEA138" s="571"/>
      <c r="VEB138" s="571"/>
      <c r="VEC138" s="571"/>
      <c r="VED138" s="571"/>
      <c r="VEE138" s="571"/>
      <c r="VEF138" s="571"/>
      <c r="VEG138" s="571"/>
      <c r="VEH138" s="571"/>
      <c r="VEI138" s="571"/>
      <c r="VEJ138" s="571"/>
      <c r="VEK138" s="571"/>
      <c r="VEL138" s="571"/>
      <c r="VEM138" s="571"/>
      <c r="VEN138" s="571"/>
      <c r="VEO138" s="571"/>
      <c r="VEP138" s="571"/>
      <c r="VEQ138" s="571"/>
      <c r="VER138" s="571"/>
      <c r="VES138" s="571"/>
      <c r="VET138" s="571"/>
      <c r="VEU138" s="571"/>
      <c r="VEV138" s="571"/>
      <c r="VEW138" s="571"/>
      <c r="VEX138" s="571"/>
      <c r="VEY138" s="571"/>
      <c r="VEZ138" s="571"/>
      <c r="VFA138" s="571"/>
      <c r="VFB138" s="571"/>
      <c r="VFC138" s="571"/>
      <c r="VFD138" s="571"/>
      <c r="VFE138" s="571"/>
      <c r="VFF138" s="571"/>
      <c r="VFG138" s="571"/>
      <c r="VFH138" s="571"/>
      <c r="VFI138" s="571"/>
      <c r="VFJ138" s="571"/>
      <c r="VFK138" s="571"/>
      <c r="VFL138" s="571"/>
      <c r="VFM138" s="571"/>
      <c r="VFN138" s="571"/>
      <c r="VFO138" s="571"/>
      <c r="VFP138" s="571"/>
      <c r="VFQ138" s="571"/>
      <c r="VFR138" s="571"/>
      <c r="VFS138" s="571"/>
      <c r="VFT138" s="571"/>
      <c r="VFU138" s="571"/>
      <c r="VFV138" s="571"/>
      <c r="VFW138" s="571"/>
      <c r="VFX138" s="571"/>
      <c r="VFY138" s="571"/>
      <c r="VFZ138" s="571"/>
      <c r="VGA138" s="571"/>
      <c r="VGB138" s="571"/>
      <c r="VGC138" s="571"/>
      <c r="VGD138" s="571"/>
      <c r="VGE138" s="571"/>
      <c r="VGF138" s="571"/>
      <c r="VGG138" s="571"/>
      <c r="VGH138" s="571"/>
      <c r="VGI138" s="571"/>
      <c r="VGJ138" s="571"/>
      <c r="VGK138" s="571"/>
      <c r="VGL138" s="571"/>
      <c r="VGM138" s="571"/>
      <c r="VGN138" s="571"/>
      <c r="VGO138" s="571"/>
      <c r="VGP138" s="571"/>
      <c r="VGQ138" s="571"/>
      <c r="VGR138" s="571"/>
      <c r="VGS138" s="571"/>
      <c r="VGT138" s="571"/>
      <c r="VGU138" s="571"/>
      <c r="VGV138" s="571"/>
      <c r="VGW138" s="571"/>
      <c r="VGX138" s="571"/>
      <c r="VGY138" s="571"/>
      <c r="VGZ138" s="571"/>
      <c r="VHA138" s="571"/>
      <c r="VHB138" s="571"/>
      <c r="VHC138" s="571"/>
      <c r="VHD138" s="571"/>
      <c r="VHE138" s="571"/>
      <c r="VHF138" s="571"/>
      <c r="VHG138" s="571"/>
      <c r="VHH138" s="571"/>
      <c r="VHI138" s="571"/>
      <c r="VHJ138" s="571"/>
      <c r="VHK138" s="571"/>
      <c r="VHL138" s="571"/>
      <c r="VHM138" s="571"/>
      <c r="VHN138" s="571"/>
      <c r="VHO138" s="571"/>
      <c r="VHP138" s="571"/>
      <c r="VHQ138" s="571"/>
      <c r="VHR138" s="571"/>
      <c r="VHS138" s="571"/>
      <c r="VHT138" s="571"/>
      <c r="VHU138" s="571"/>
      <c r="VHV138" s="571"/>
      <c r="VHW138" s="571"/>
      <c r="VHX138" s="571"/>
      <c r="VHY138" s="571"/>
      <c r="VHZ138" s="571"/>
      <c r="VIA138" s="571"/>
      <c r="VIB138" s="571"/>
      <c r="VIC138" s="571"/>
      <c r="VID138" s="571"/>
      <c r="VIE138" s="571"/>
      <c r="VIF138" s="571"/>
      <c r="VIG138" s="571"/>
      <c r="VIH138" s="571"/>
      <c r="VII138" s="571"/>
      <c r="VIJ138" s="571"/>
      <c r="VIK138" s="571"/>
      <c r="VIL138" s="571"/>
      <c r="VIM138" s="571"/>
      <c r="VIN138" s="571"/>
      <c r="VIO138" s="571"/>
      <c r="VIP138" s="571"/>
      <c r="VIQ138" s="571"/>
      <c r="VIR138" s="571"/>
      <c r="VIS138" s="571"/>
      <c r="VIT138" s="571"/>
      <c r="VIU138" s="571"/>
      <c r="VIV138" s="571"/>
      <c r="VIW138" s="571"/>
      <c r="VIX138" s="571"/>
      <c r="VIY138" s="571"/>
      <c r="VIZ138" s="571"/>
      <c r="VJA138" s="571"/>
      <c r="VJB138" s="571"/>
      <c r="VJC138" s="571"/>
      <c r="VJD138" s="571"/>
      <c r="VJE138" s="571"/>
      <c r="VJF138" s="571"/>
      <c r="VJG138" s="571"/>
      <c r="VJH138" s="571"/>
      <c r="VJI138" s="571"/>
      <c r="VJJ138" s="571"/>
      <c r="VJK138" s="571"/>
      <c r="VJL138" s="571"/>
      <c r="VJM138" s="571"/>
      <c r="VJN138" s="571"/>
      <c r="VJO138" s="571"/>
      <c r="VJP138" s="571"/>
      <c r="VJQ138" s="571"/>
      <c r="VJR138" s="571"/>
      <c r="VJS138" s="571"/>
      <c r="VJT138" s="571"/>
      <c r="VJU138" s="571"/>
      <c r="VJV138" s="571"/>
      <c r="VJW138" s="571"/>
      <c r="VJX138" s="571"/>
      <c r="VJY138" s="571"/>
      <c r="VJZ138" s="571"/>
      <c r="VKA138" s="571"/>
      <c r="VKB138" s="571"/>
      <c r="VKC138" s="571"/>
      <c r="VKD138" s="571"/>
      <c r="VKE138" s="571"/>
      <c r="VKF138" s="571"/>
      <c r="VKG138" s="571"/>
      <c r="VKH138" s="571"/>
      <c r="VKI138" s="571"/>
      <c r="VKJ138" s="571"/>
      <c r="VKK138" s="571"/>
      <c r="VKL138" s="571"/>
      <c r="VKM138" s="571"/>
      <c r="VKN138" s="571"/>
      <c r="VKO138" s="571"/>
      <c r="VKP138" s="571"/>
      <c r="VKQ138" s="571"/>
      <c r="VKR138" s="571"/>
      <c r="VKS138" s="571"/>
      <c r="VKT138" s="571"/>
      <c r="VKU138" s="571"/>
      <c r="VKV138" s="571"/>
      <c r="VKW138" s="571"/>
      <c r="VKX138" s="571"/>
      <c r="VKY138" s="571"/>
      <c r="VKZ138" s="571"/>
      <c r="VLA138" s="571"/>
      <c r="VLB138" s="571"/>
      <c r="VLC138" s="571"/>
      <c r="VLD138" s="571"/>
      <c r="VLE138" s="571"/>
      <c r="VLF138" s="571"/>
      <c r="VLG138" s="571"/>
      <c r="VLH138" s="571"/>
      <c r="VLI138" s="571"/>
      <c r="VLJ138" s="571"/>
      <c r="VLK138" s="571"/>
      <c r="VLL138" s="571"/>
      <c r="VLM138" s="571"/>
      <c r="VLN138" s="571"/>
      <c r="VLO138" s="571"/>
      <c r="VLP138" s="571"/>
      <c r="VLQ138" s="571"/>
      <c r="VLR138" s="571"/>
      <c r="VLS138" s="571"/>
      <c r="VLT138" s="571"/>
      <c r="VLU138" s="571"/>
      <c r="VLV138" s="571"/>
      <c r="VLW138" s="571"/>
      <c r="VLX138" s="571"/>
      <c r="VLY138" s="571"/>
      <c r="VLZ138" s="571"/>
      <c r="VMA138" s="571"/>
      <c r="VMB138" s="571"/>
      <c r="VMC138" s="571"/>
      <c r="VMD138" s="571"/>
      <c r="VME138" s="571"/>
      <c r="VMF138" s="571"/>
      <c r="VMG138" s="571"/>
      <c r="VMH138" s="571"/>
      <c r="VMI138" s="571"/>
      <c r="VMJ138" s="571"/>
      <c r="VMK138" s="571"/>
      <c r="VML138" s="571"/>
      <c r="VMM138" s="571"/>
      <c r="VMN138" s="571"/>
      <c r="VMO138" s="571"/>
      <c r="VMP138" s="571"/>
      <c r="VMQ138" s="571"/>
      <c r="VMR138" s="571"/>
      <c r="VMS138" s="571"/>
      <c r="VMT138" s="571"/>
      <c r="VMU138" s="571"/>
      <c r="VMV138" s="571"/>
      <c r="VMW138" s="571"/>
      <c r="VMX138" s="571"/>
      <c r="VMY138" s="571"/>
      <c r="VMZ138" s="571"/>
      <c r="VNA138" s="571"/>
      <c r="VNB138" s="571"/>
      <c r="VNC138" s="571"/>
      <c r="VND138" s="571"/>
      <c r="VNE138" s="571"/>
      <c r="VNF138" s="571"/>
      <c r="VNG138" s="571"/>
      <c r="VNH138" s="571"/>
      <c r="VNI138" s="571"/>
      <c r="VNJ138" s="571"/>
      <c r="VNK138" s="571"/>
      <c r="VNL138" s="571"/>
      <c r="VNM138" s="571"/>
      <c r="VNN138" s="571"/>
      <c r="VNO138" s="571"/>
      <c r="VNP138" s="571"/>
      <c r="VNQ138" s="571"/>
      <c r="VNR138" s="571"/>
      <c r="VNS138" s="571"/>
      <c r="VNT138" s="571"/>
      <c r="VNU138" s="571"/>
      <c r="VNV138" s="571"/>
      <c r="VNW138" s="571"/>
      <c r="VNX138" s="571"/>
      <c r="VNY138" s="571"/>
      <c r="VNZ138" s="571"/>
      <c r="VOA138" s="571"/>
      <c r="VOB138" s="571"/>
      <c r="VOC138" s="571"/>
      <c r="VOD138" s="571"/>
      <c r="VOE138" s="571"/>
      <c r="VOF138" s="571"/>
      <c r="VOG138" s="571"/>
      <c r="VOH138" s="571"/>
      <c r="VOI138" s="571"/>
      <c r="VOJ138" s="571"/>
      <c r="VOK138" s="571"/>
      <c r="VOL138" s="571"/>
      <c r="VOM138" s="571"/>
      <c r="VON138" s="571"/>
      <c r="VOO138" s="571"/>
      <c r="VOP138" s="571"/>
      <c r="VOQ138" s="571"/>
      <c r="VOR138" s="571"/>
      <c r="VOS138" s="571"/>
      <c r="VOT138" s="571"/>
      <c r="VOU138" s="571"/>
      <c r="VOV138" s="571"/>
      <c r="VOW138" s="571"/>
      <c r="VOX138" s="571"/>
      <c r="VOY138" s="571"/>
      <c r="VOZ138" s="571"/>
      <c r="VPA138" s="571"/>
      <c r="VPB138" s="571"/>
      <c r="VPC138" s="571"/>
      <c r="VPD138" s="571"/>
      <c r="VPE138" s="571"/>
      <c r="VPF138" s="571"/>
      <c r="VPG138" s="571"/>
      <c r="VPH138" s="571"/>
      <c r="VPI138" s="571"/>
      <c r="VPJ138" s="571"/>
      <c r="VPK138" s="571"/>
      <c r="VPL138" s="571"/>
      <c r="VPM138" s="571"/>
      <c r="VPN138" s="571"/>
      <c r="VPO138" s="571"/>
      <c r="VPP138" s="571"/>
      <c r="VPQ138" s="571"/>
      <c r="VPR138" s="571"/>
      <c r="VPS138" s="571"/>
      <c r="VPT138" s="571"/>
      <c r="VPU138" s="571"/>
      <c r="VPV138" s="571"/>
      <c r="VPW138" s="571"/>
      <c r="VPX138" s="571"/>
      <c r="VPY138" s="571"/>
      <c r="VPZ138" s="571"/>
      <c r="VQA138" s="571"/>
      <c r="VQB138" s="571"/>
      <c r="VQC138" s="571"/>
      <c r="VQD138" s="571"/>
      <c r="VQE138" s="571"/>
      <c r="VQF138" s="571"/>
      <c r="VQG138" s="571"/>
      <c r="VQH138" s="571"/>
      <c r="VQI138" s="571"/>
      <c r="VQJ138" s="571"/>
      <c r="VQK138" s="571"/>
      <c r="VQL138" s="571"/>
      <c r="VQM138" s="571"/>
      <c r="VQN138" s="571"/>
      <c r="VQO138" s="571"/>
      <c r="VQP138" s="571"/>
      <c r="VQQ138" s="571"/>
      <c r="VQR138" s="571"/>
      <c r="VQS138" s="571"/>
      <c r="VQT138" s="571"/>
      <c r="VQU138" s="571"/>
      <c r="VQV138" s="571"/>
      <c r="VQW138" s="571"/>
      <c r="VQX138" s="571"/>
      <c r="VQY138" s="571"/>
      <c r="VQZ138" s="571"/>
      <c r="VRA138" s="571"/>
      <c r="VRB138" s="571"/>
      <c r="VRC138" s="571"/>
      <c r="VRD138" s="571"/>
      <c r="VRE138" s="571"/>
      <c r="VRF138" s="571"/>
      <c r="VRG138" s="571"/>
      <c r="VRH138" s="571"/>
      <c r="VRI138" s="571"/>
      <c r="VRJ138" s="571"/>
      <c r="VRK138" s="571"/>
      <c r="VRL138" s="571"/>
      <c r="VRM138" s="571"/>
      <c r="VRN138" s="571"/>
      <c r="VRO138" s="571"/>
      <c r="VRP138" s="571"/>
      <c r="VRQ138" s="571"/>
      <c r="VRR138" s="571"/>
      <c r="VRS138" s="571"/>
      <c r="VRT138" s="571"/>
      <c r="VRU138" s="571"/>
      <c r="VRV138" s="571"/>
      <c r="VRW138" s="571"/>
      <c r="VRX138" s="571"/>
      <c r="VRY138" s="571"/>
      <c r="VRZ138" s="571"/>
      <c r="VSA138" s="571"/>
      <c r="VSB138" s="571"/>
      <c r="VSC138" s="571"/>
      <c r="VSD138" s="571"/>
      <c r="VSE138" s="571"/>
      <c r="VSF138" s="571"/>
      <c r="VSG138" s="571"/>
      <c r="VSH138" s="571"/>
      <c r="VSI138" s="571"/>
      <c r="VSJ138" s="571"/>
      <c r="VSK138" s="571"/>
      <c r="VSL138" s="571"/>
      <c r="VSM138" s="571"/>
      <c r="VSN138" s="571"/>
      <c r="VSO138" s="571"/>
      <c r="VSP138" s="571"/>
      <c r="VSQ138" s="571"/>
      <c r="VSR138" s="571"/>
      <c r="VSS138" s="571"/>
      <c r="VST138" s="571"/>
      <c r="VSU138" s="571"/>
      <c r="VSV138" s="571"/>
      <c r="VSW138" s="571"/>
      <c r="VSX138" s="571"/>
      <c r="VSY138" s="571"/>
      <c r="VSZ138" s="571"/>
      <c r="VTA138" s="571"/>
      <c r="VTB138" s="571"/>
      <c r="VTC138" s="571"/>
      <c r="VTD138" s="571"/>
      <c r="VTE138" s="571"/>
      <c r="VTF138" s="571"/>
      <c r="VTG138" s="571"/>
      <c r="VTH138" s="571"/>
      <c r="VTI138" s="571"/>
      <c r="VTJ138" s="571"/>
      <c r="VTK138" s="571"/>
      <c r="VTL138" s="571"/>
      <c r="VTM138" s="571"/>
      <c r="VTN138" s="571"/>
      <c r="VTO138" s="571"/>
      <c r="VTP138" s="571"/>
      <c r="VTQ138" s="571"/>
      <c r="VTR138" s="571"/>
      <c r="VTS138" s="571"/>
      <c r="VTT138" s="571"/>
      <c r="VTU138" s="571"/>
      <c r="VTV138" s="571"/>
      <c r="VTW138" s="571"/>
      <c r="VTX138" s="571"/>
      <c r="VTY138" s="571"/>
      <c r="VTZ138" s="571"/>
      <c r="VUA138" s="571"/>
      <c r="VUB138" s="571"/>
      <c r="VUC138" s="571"/>
      <c r="VUD138" s="571"/>
      <c r="VUE138" s="571"/>
      <c r="VUF138" s="571"/>
      <c r="VUG138" s="571"/>
      <c r="VUH138" s="571"/>
      <c r="VUI138" s="571"/>
      <c r="VUJ138" s="571"/>
      <c r="VUK138" s="571"/>
      <c r="VUL138" s="571"/>
      <c r="VUM138" s="571"/>
      <c r="VUN138" s="571"/>
      <c r="VUO138" s="571"/>
      <c r="VUP138" s="571"/>
      <c r="VUQ138" s="571"/>
      <c r="VUR138" s="571"/>
      <c r="VUS138" s="571"/>
      <c r="VUT138" s="571"/>
      <c r="VUU138" s="571"/>
      <c r="VUV138" s="571"/>
      <c r="VUW138" s="571"/>
      <c r="VUX138" s="571"/>
      <c r="VUY138" s="571"/>
      <c r="VUZ138" s="571"/>
      <c r="VVA138" s="571"/>
      <c r="VVB138" s="571"/>
      <c r="VVC138" s="571"/>
      <c r="VVD138" s="571"/>
      <c r="VVE138" s="571"/>
      <c r="VVF138" s="571"/>
      <c r="VVG138" s="571"/>
      <c r="VVH138" s="571"/>
      <c r="VVI138" s="571"/>
      <c r="VVJ138" s="571"/>
      <c r="VVK138" s="571"/>
      <c r="VVL138" s="571"/>
      <c r="VVM138" s="571"/>
      <c r="VVN138" s="571"/>
      <c r="VVO138" s="571"/>
      <c r="VVP138" s="571"/>
      <c r="VVQ138" s="571"/>
      <c r="VVR138" s="571"/>
      <c r="VVS138" s="571"/>
      <c r="VVT138" s="571"/>
      <c r="VVU138" s="571"/>
      <c r="VVV138" s="571"/>
      <c r="VVW138" s="571"/>
      <c r="VVX138" s="571"/>
      <c r="VVY138" s="571"/>
      <c r="VVZ138" s="571"/>
      <c r="VWA138" s="571"/>
      <c r="VWB138" s="571"/>
      <c r="VWC138" s="571"/>
      <c r="VWD138" s="571"/>
      <c r="VWE138" s="571"/>
      <c r="VWF138" s="571"/>
      <c r="VWG138" s="571"/>
      <c r="VWH138" s="571"/>
      <c r="VWI138" s="571"/>
      <c r="VWJ138" s="571"/>
      <c r="VWK138" s="571"/>
      <c r="VWL138" s="571"/>
      <c r="VWM138" s="571"/>
      <c r="VWN138" s="571"/>
      <c r="VWO138" s="571"/>
      <c r="VWP138" s="571"/>
      <c r="VWQ138" s="571"/>
      <c r="VWR138" s="571"/>
      <c r="VWS138" s="571"/>
      <c r="VWT138" s="571"/>
      <c r="VWU138" s="571"/>
      <c r="VWV138" s="571"/>
      <c r="VWW138" s="571"/>
      <c r="VWX138" s="571"/>
      <c r="VWY138" s="571"/>
      <c r="VWZ138" s="571"/>
      <c r="VXA138" s="571"/>
      <c r="VXB138" s="571"/>
      <c r="VXC138" s="571"/>
      <c r="VXD138" s="571"/>
      <c r="VXE138" s="571"/>
      <c r="VXF138" s="571"/>
      <c r="VXG138" s="571"/>
      <c r="VXH138" s="571"/>
      <c r="VXI138" s="571"/>
      <c r="VXJ138" s="571"/>
      <c r="VXK138" s="571"/>
      <c r="VXL138" s="571"/>
      <c r="VXM138" s="571"/>
      <c r="VXN138" s="571"/>
      <c r="VXO138" s="571"/>
      <c r="VXP138" s="571"/>
      <c r="VXQ138" s="571"/>
      <c r="VXR138" s="571"/>
      <c r="VXS138" s="571"/>
      <c r="VXT138" s="571"/>
      <c r="VXU138" s="571"/>
      <c r="VXV138" s="571"/>
      <c r="VXW138" s="571"/>
      <c r="VXX138" s="571"/>
      <c r="VXY138" s="571"/>
      <c r="VXZ138" s="571"/>
      <c r="VYA138" s="571"/>
      <c r="VYB138" s="571"/>
      <c r="VYC138" s="571"/>
      <c r="VYD138" s="571"/>
      <c r="VYE138" s="571"/>
      <c r="VYF138" s="571"/>
      <c r="VYG138" s="571"/>
      <c r="VYH138" s="571"/>
      <c r="VYI138" s="571"/>
      <c r="VYJ138" s="571"/>
      <c r="VYK138" s="571"/>
      <c r="VYL138" s="571"/>
      <c r="VYM138" s="571"/>
      <c r="VYN138" s="571"/>
      <c r="VYO138" s="571"/>
      <c r="VYP138" s="571"/>
      <c r="VYQ138" s="571"/>
      <c r="VYR138" s="571"/>
      <c r="VYS138" s="571"/>
      <c r="VYT138" s="571"/>
      <c r="VYU138" s="571"/>
      <c r="VYV138" s="571"/>
      <c r="VYW138" s="571"/>
      <c r="VYX138" s="571"/>
      <c r="VYY138" s="571"/>
      <c r="VYZ138" s="571"/>
      <c r="VZA138" s="571"/>
      <c r="VZB138" s="571"/>
      <c r="VZC138" s="571"/>
      <c r="VZD138" s="571"/>
      <c r="VZE138" s="571"/>
      <c r="VZF138" s="571"/>
      <c r="VZG138" s="571"/>
      <c r="VZH138" s="571"/>
      <c r="VZI138" s="571"/>
      <c r="VZJ138" s="571"/>
      <c r="VZK138" s="571"/>
      <c r="VZL138" s="571"/>
      <c r="VZM138" s="571"/>
      <c r="VZN138" s="571"/>
      <c r="VZO138" s="571"/>
      <c r="VZP138" s="571"/>
      <c r="VZQ138" s="571"/>
      <c r="VZR138" s="571"/>
      <c r="VZS138" s="571"/>
      <c r="VZT138" s="571"/>
      <c r="VZU138" s="571"/>
      <c r="VZV138" s="571"/>
      <c r="VZW138" s="571"/>
      <c r="VZX138" s="571"/>
      <c r="VZY138" s="571"/>
      <c r="VZZ138" s="571"/>
      <c r="WAA138" s="571"/>
      <c r="WAB138" s="571"/>
      <c r="WAC138" s="571"/>
      <c r="WAD138" s="571"/>
      <c r="WAE138" s="571"/>
      <c r="WAF138" s="571"/>
      <c r="WAG138" s="571"/>
      <c r="WAH138" s="571"/>
      <c r="WAI138" s="571"/>
      <c r="WAJ138" s="571"/>
      <c r="WAK138" s="571"/>
      <c r="WAL138" s="571"/>
      <c r="WAM138" s="571"/>
      <c r="WAN138" s="571"/>
      <c r="WAO138" s="571"/>
      <c r="WAP138" s="571"/>
      <c r="WAQ138" s="571"/>
      <c r="WAR138" s="571"/>
      <c r="WAS138" s="571"/>
      <c r="WAT138" s="571"/>
      <c r="WAU138" s="571"/>
      <c r="WAV138" s="571"/>
      <c r="WAW138" s="571"/>
      <c r="WAX138" s="571"/>
      <c r="WAY138" s="571"/>
      <c r="WAZ138" s="571"/>
      <c r="WBA138" s="571"/>
      <c r="WBB138" s="571"/>
      <c r="WBC138" s="571"/>
      <c r="WBD138" s="571"/>
      <c r="WBE138" s="571"/>
      <c r="WBF138" s="571"/>
      <c r="WBG138" s="571"/>
      <c r="WBH138" s="571"/>
      <c r="WBI138" s="571"/>
      <c r="WBJ138" s="571"/>
      <c r="WBK138" s="571"/>
      <c r="WBL138" s="571"/>
      <c r="WBM138" s="571"/>
      <c r="WBN138" s="571"/>
      <c r="WBO138" s="571"/>
      <c r="WBP138" s="571"/>
      <c r="WBQ138" s="571"/>
      <c r="WBR138" s="571"/>
      <c r="WBS138" s="571"/>
      <c r="WBT138" s="571"/>
      <c r="WBU138" s="571"/>
      <c r="WBV138" s="571"/>
      <c r="WBW138" s="571"/>
      <c r="WBX138" s="571"/>
      <c r="WBY138" s="571"/>
      <c r="WBZ138" s="571"/>
      <c r="WCA138" s="571"/>
      <c r="WCB138" s="571"/>
      <c r="WCC138" s="571"/>
      <c r="WCD138" s="571"/>
      <c r="WCE138" s="571"/>
      <c r="WCF138" s="571"/>
      <c r="WCG138" s="571"/>
      <c r="WCH138" s="571"/>
      <c r="WCI138" s="571"/>
      <c r="WCJ138" s="571"/>
      <c r="WCK138" s="571"/>
      <c r="WCL138" s="571"/>
      <c r="WCM138" s="571"/>
      <c r="WCN138" s="571"/>
      <c r="WCO138" s="571"/>
      <c r="WCP138" s="571"/>
      <c r="WCQ138" s="571"/>
      <c r="WCR138" s="571"/>
      <c r="WCS138" s="571"/>
      <c r="WCT138" s="571"/>
      <c r="WCU138" s="571"/>
      <c r="WCV138" s="571"/>
      <c r="WCW138" s="571"/>
      <c r="WCX138" s="571"/>
      <c r="WCY138" s="571"/>
      <c r="WCZ138" s="571"/>
      <c r="WDA138" s="571"/>
      <c r="WDB138" s="571"/>
      <c r="WDC138" s="571"/>
      <c r="WDD138" s="571"/>
      <c r="WDE138" s="571"/>
      <c r="WDF138" s="571"/>
      <c r="WDG138" s="571"/>
      <c r="WDH138" s="571"/>
      <c r="WDI138" s="571"/>
      <c r="WDJ138" s="571"/>
      <c r="WDK138" s="571"/>
      <c r="WDL138" s="571"/>
      <c r="WDM138" s="571"/>
      <c r="WDN138" s="571"/>
      <c r="WDO138" s="571"/>
      <c r="WDP138" s="571"/>
      <c r="WDQ138" s="571"/>
      <c r="WDR138" s="571"/>
      <c r="WDS138" s="571"/>
      <c r="WDT138" s="571"/>
      <c r="WDU138" s="571"/>
      <c r="WDV138" s="571"/>
      <c r="WDW138" s="571"/>
      <c r="WDX138" s="571"/>
      <c r="WDY138" s="571"/>
      <c r="WDZ138" s="571"/>
      <c r="WEA138" s="571"/>
      <c r="WEB138" s="571"/>
      <c r="WEC138" s="571"/>
      <c r="WED138" s="571"/>
      <c r="WEE138" s="571"/>
      <c r="WEF138" s="571"/>
      <c r="WEG138" s="571"/>
      <c r="WEH138" s="571"/>
      <c r="WEI138" s="571"/>
      <c r="WEJ138" s="571"/>
      <c r="WEK138" s="571"/>
      <c r="WEL138" s="571"/>
      <c r="WEM138" s="571"/>
      <c r="WEN138" s="571"/>
      <c r="WEO138" s="571"/>
      <c r="WEP138" s="571"/>
      <c r="WEQ138" s="571"/>
      <c r="WER138" s="571"/>
      <c r="WES138" s="571"/>
      <c r="WET138" s="571"/>
      <c r="WEU138" s="571"/>
      <c r="WEV138" s="571"/>
      <c r="WEW138" s="571"/>
      <c r="WEX138" s="571"/>
      <c r="WEY138" s="571"/>
      <c r="WEZ138" s="571"/>
      <c r="WFA138" s="571"/>
      <c r="WFB138" s="571"/>
      <c r="WFC138" s="571"/>
      <c r="WFD138" s="571"/>
      <c r="WFE138" s="571"/>
      <c r="WFF138" s="571"/>
      <c r="WFG138" s="571"/>
      <c r="WFH138" s="571"/>
      <c r="WFI138" s="571"/>
      <c r="WFJ138" s="571"/>
      <c r="WFK138" s="571"/>
      <c r="WFL138" s="571"/>
      <c r="WFM138" s="571"/>
      <c r="WFN138" s="571"/>
      <c r="WFO138" s="571"/>
      <c r="WFP138" s="571"/>
      <c r="WFQ138" s="571"/>
      <c r="WFR138" s="571"/>
      <c r="WFS138" s="571"/>
      <c r="WFT138" s="571"/>
      <c r="WFU138" s="571"/>
      <c r="WFV138" s="571"/>
      <c r="WFW138" s="571"/>
      <c r="WFX138" s="571"/>
      <c r="WFY138" s="571"/>
      <c r="WFZ138" s="571"/>
      <c r="WGA138" s="571"/>
      <c r="WGB138" s="571"/>
      <c r="WGC138" s="571"/>
      <c r="WGD138" s="571"/>
      <c r="WGE138" s="571"/>
      <c r="WGF138" s="571"/>
      <c r="WGG138" s="571"/>
      <c r="WGH138" s="571"/>
      <c r="WGI138" s="571"/>
      <c r="WGJ138" s="571"/>
      <c r="WGK138" s="571"/>
      <c r="WGL138" s="571"/>
      <c r="WGM138" s="571"/>
      <c r="WGN138" s="571"/>
      <c r="WGO138" s="571"/>
      <c r="WGP138" s="571"/>
      <c r="WGQ138" s="571"/>
      <c r="WGR138" s="571"/>
      <c r="WGS138" s="571"/>
      <c r="WGT138" s="571"/>
      <c r="WGU138" s="571"/>
      <c r="WGV138" s="571"/>
      <c r="WGW138" s="571"/>
      <c r="WGX138" s="571"/>
      <c r="WGY138" s="571"/>
      <c r="WGZ138" s="571"/>
      <c r="WHA138" s="571"/>
      <c r="WHB138" s="571"/>
      <c r="WHC138" s="571"/>
      <c r="WHD138" s="571"/>
      <c r="WHE138" s="571"/>
      <c r="WHF138" s="571"/>
      <c r="WHG138" s="571"/>
      <c r="WHH138" s="571"/>
      <c r="WHI138" s="571"/>
      <c r="WHJ138" s="571"/>
      <c r="WHK138" s="571"/>
      <c r="WHL138" s="571"/>
      <c r="WHM138" s="571"/>
      <c r="WHN138" s="571"/>
      <c r="WHO138" s="571"/>
      <c r="WHP138" s="571"/>
      <c r="WHQ138" s="571"/>
      <c r="WHR138" s="571"/>
      <c r="WHS138" s="571"/>
      <c r="WHT138" s="571"/>
      <c r="WHU138" s="571"/>
      <c r="WHV138" s="571"/>
      <c r="WHW138" s="571"/>
      <c r="WHX138" s="571"/>
      <c r="WHY138" s="571"/>
      <c r="WHZ138" s="571"/>
      <c r="WIA138" s="571"/>
      <c r="WIB138" s="571"/>
      <c r="WIC138" s="571"/>
      <c r="WID138" s="571"/>
      <c r="WIE138" s="571"/>
      <c r="WIF138" s="571"/>
      <c r="WIG138" s="571"/>
      <c r="WIH138" s="571"/>
      <c r="WII138" s="571"/>
      <c r="WIJ138" s="571"/>
      <c r="WIK138" s="571"/>
      <c r="WIL138" s="571"/>
      <c r="WIM138" s="571"/>
      <c r="WIN138" s="571"/>
      <c r="WIO138" s="571"/>
      <c r="WIP138" s="571"/>
      <c r="WIQ138" s="571"/>
      <c r="WIR138" s="571"/>
      <c r="WIS138" s="571"/>
      <c r="WIT138" s="571"/>
      <c r="WIU138" s="571"/>
      <c r="WIV138" s="571"/>
      <c r="WIW138" s="571"/>
      <c r="WIX138" s="571"/>
      <c r="WIY138" s="571"/>
      <c r="WIZ138" s="571"/>
      <c r="WJA138" s="571"/>
      <c r="WJB138" s="571"/>
      <c r="WJC138" s="571"/>
      <c r="WJD138" s="571"/>
      <c r="WJE138" s="571"/>
      <c r="WJF138" s="571"/>
      <c r="WJG138" s="571"/>
      <c r="WJH138" s="571"/>
      <c r="WJI138" s="571"/>
      <c r="WJJ138" s="571"/>
      <c r="WJK138" s="571"/>
      <c r="WJL138" s="571"/>
      <c r="WJM138" s="571"/>
      <c r="WJN138" s="571"/>
      <c r="WJO138" s="571"/>
      <c r="WJP138" s="571"/>
      <c r="WJQ138" s="571"/>
      <c r="WJR138" s="571"/>
      <c r="WJS138" s="571"/>
      <c r="WJT138" s="571"/>
      <c r="WJU138" s="571"/>
      <c r="WJV138" s="571"/>
      <c r="WJW138" s="571"/>
      <c r="WJX138" s="571"/>
      <c r="WJY138" s="571"/>
      <c r="WJZ138" s="571"/>
      <c r="WKA138" s="571"/>
      <c r="WKB138" s="571"/>
      <c r="WKC138" s="571"/>
      <c r="WKD138" s="571"/>
      <c r="WKE138" s="571"/>
      <c r="WKF138" s="571"/>
      <c r="WKG138" s="571"/>
      <c r="WKH138" s="571"/>
      <c r="WKI138" s="571"/>
      <c r="WKJ138" s="571"/>
      <c r="WKK138" s="571"/>
      <c r="WKL138" s="571"/>
      <c r="WKM138" s="571"/>
      <c r="WKN138" s="571"/>
      <c r="WKO138" s="571"/>
      <c r="WKP138" s="571"/>
      <c r="WKQ138" s="571"/>
      <c r="WKR138" s="571"/>
      <c r="WKS138" s="571"/>
      <c r="WKT138" s="571"/>
      <c r="WKU138" s="571"/>
      <c r="WKV138" s="571"/>
      <c r="WKW138" s="571"/>
      <c r="WKX138" s="571"/>
      <c r="WKY138" s="571"/>
      <c r="WKZ138" s="571"/>
      <c r="WLA138" s="571"/>
      <c r="WLB138" s="571"/>
      <c r="WLC138" s="571"/>
      <c r="WLD138" s="571"/>
      <c r="WLE138" s="571"/>
      <c r="WLF138" s="571"/>
      <c r="WLG138" s="571"/>
      <c r="WLH138" s="571"/>
      <c r="WLI138" s="571"/>
      <c r="WLJ138" s="571"/>
      <c r="WLK138" s="571"/>
      <c r="WLL138" s="571"/>
      <c r="WLM138" s="571"/>
      <c r="WLN138" s="571"/>
      <c r="WLO138" s="571"/>
      <c r="WLP138" s="571"/>
      <c r="WLQ138" s="571"/>
      <c r="WLR138" s="571"/>
      <c r="WLS138" s="571"/>
      <c r="WLT138" s="571"/>
      <c r="WLU138" s="571"/>
      <c r="WLV138" s="571"/>
      <c r="WLW138" s="571"/>
      <c r="WLX138" s="571"/>
      <c r="WLY138" s="571"/>
      <c r="WLZ138" s="571"/>
      <c r="WMA138" s="571"/>
      <c r="WMB138" s="571"/>
      <c r="WMC138" s="571"/>
      <c r="WMD138" s="571"/>
      <c r="WME138" s="571"/>
      <c r="WMF138" s="571"/>
      <c r="WMG138" s="571"/>
      <c r="WMH138" s="571"/>
      <c r="WMI138" s="571"/>
      <c r="WMJ138" s="571"/>
      <c r="WMK138" s="571"/>
      <c r="WML138" s="571"/>
      <c r="WMM138" s="571"/>
      <c r="WMN138" s="571"/>
      <c r="WMO138" s="571"/>
      <c r="WMP138" s="571"/>
      <c r="WMQ138" s="571"/>
      <c r="WMR138" s="571"/>
      <c r="WMS138" s="571"/>
      <c r="WMT138" s="571"/>
      <c r="WMU138" s="571"/>
      <c r="WMV138" s="571"/>
      <c r="WMW138" s="571"/>
      <c r="WMX138" s="571"/>
      <c r="WMY138" s="571"/>
      <c r="WMZ138" s="571"/>
      <c r="WNA138" s="571"/>
      <c r="WNB138" s="571"/>
      <c r="WNC138" s="571"/>
      <c r="WND138" s="571"/>
      <c r="WNE138" s="571"/>
      <c r="WNF138" s="571"/>
      <c r="WNG138" s="571"/>
      <c r="WNH138" s="571"/>
      <c r="WNI138" s="571"/>
      <c r="WNJ138" s="571"/>
      <c r="WNK138" s="571"/>
      <c r="WNL138" s="571"/>
      <c r="WNM138" s="571"/>
      <c r="WNN138" s="571"/>
      <c r="WNO138" s="571"/>
      <c r="WNP138" s="571"/>
      <c r="WNQ138" s="571"/>
      <c r="WNR138" s="571"/>
      <c r="WNS138" s="571"/>
      <c r="WNT138" s="571"/>
      <c r="WNU138" s="571"/>
      <c r="WNV138" s="571"/>
      <c r="WNW138" s="571"/>
      <c r="WNX138" s="571"/>
      <c r="WNY138" s="571"/>
      <c r="WNZ138" s="571"/>
      <c r="WOA138" s="571"/>
      <c r="WOB138" s="571"/>
      <c r="WOC138" s="571"/>
      <c r="WOD138" s="571"/>
      <c r="WOE138" s="571"/>
      <c r="WOF138" s="571"/>
      <c r="WOG138" s="571"/>
      <c r="WOH138" s="571"/>
      <c r="WOI138" s="571"/>
      <c r="WOJ138" s="571"/>
      <c r="WOK138" s="571"/>
      <c r="WOL138" s="571"/>
      <c r="WOM138" s="571"/>
      <c r="WON138" s="571"/>
      <c r="WOO138" s="571"/>
      <c r="WOP138" s="571"/>
      <c r="WOQ138" s="571"/>
      <c r="WOR138" s="571"/>
      <c r="WOS138" s="571"/>
      <c r="WOT138" s="571"/>
      <c r="WOU138" s="571"/>
      <c r="WOV138" s="571"/>
      <c r="WOW138" s="571"/>
      <c r="WOX138" s="571"/>
      <c r="WOY138" s="571"/>
      <c r="WOZ138" s="571"/>
      <c r="WPA138" s="571"/>
      <c r="WPB138" s="571"/>
      <c r="WPC138" s="571"/>
      <c r="WPD138" s="571"/>
      <c r="WPE138" s="571"/>
      <c r="WPF138" s="571"/>
      <c r="WPG138" s="571"/>
      <c r="WPH138" s="571"/>
      <c r="WPI138" s="571"/>
      <c r="WPJ138" s="571"/>
      <c r="WPK138" s="571"/>
      <c r="WPL138" s="571"/>
      <c r="WPM138" s="571"/>
      <c r="WPN138" s="571"/>
      <c r="WPO138" s="571"/>
      <c r="WPP138" s="571"/>
      <c r="WPQ138" s="571"/>
      <c r="WPR138" s="571"/>
      <c r="WPS138" s="571"/>
      <c r="WPT138" s="571"/>
      <c r="WPU138" s="571"/>
      <c r="WPV138" s="571"/>
      <c r="WPW138" s="571"/>
      <c r="WPX138" s="571"/>
      <c r="WPY138" s="571"/>
      <c r="WPZ138" s="571"/>
      <c r="WQA138" s="571"/>
      <c r="WQB138" s="571"/>
      <c r="WQC138" s="571"/>
      <c r="WQD138" s="571"/>
      <c r="WQE138" s="571"/>
      <c r="WQF138" s="571"/>
      <c r="WQG138" s="571"/>
      <c r="WQH138" s="571"/>
      <c r="WQI138" s="571"/>
      <c r="WQJ138" s="571"/>
      <c r="WQK138" s="571"/>
      <c r="WQL138" s="571"/>
      <c r="WQM138" s="571"/>
      <c r="WQN138" s="571"/>
      <c r="WQO138" s="571"/>
      <c r="WQP138" s="571"/>
      <c r="WQQ138" s="571"/>
      <c r="WQR138" s="571"/>
      <c r="WQS138" s="571"/>
      <c r="WQT138" s="571"/>
      <c r="WQU138" s="571"/>
      <c r="WQV138" s="571"/>
      <c r="WQW138" s="571"/>
      <c r="WQX138" s="571"/>
      <c r="WQY138" s="571"/>
      <c r="WQZ138" s="571"/>
      <c r="WRA138" s="571"/>
      <c r="WRB138" s="571"/>
      <c r="WRC138" s="571"/>
      <c r="WRD138" s="571"/>
      <c r="WRE138" s="571"/>
      <c r="WRF138" s="571"/>
      <c r="WRG138" s="571"/>
      <c r="WRH138" s="571"/>
      <c r="WRI138" s="571"/>
      <c r="WRJ138" s="571"/>
      <c r="WRK138" s="571"/>
      <c r="WRL138" s="571"/>
      <c r="WRM138" s="571"/>
      <c r="WRN138" s="571"/>
      <c r="WRO138" s="571"/>
      <c r="WRP138" s="571"/>
      <c r="WRQ138" s="571"/>
      <c r="WRR138" s="571"/>
      <c r="WRS138" s="571"/>
      <c r="WRT138" s="571"/>
      <c r="WRU138" s="571"/>
      <c r="WRV138" s="571"/>
      <c r="WRW138" s="571"/>
      <c r="WRX138" s="571"/>
      <c r="WRY138" s="571"/>
      <c r="WRZ138" s="571"/>
      <c r="WSA138" s="571"/>
      <c r="WSB138" s="571"/>
      <c r="WSC138" s="571"/>
      <c r="WSD138" s="571"/>
      <c r="WSE138" s="571"/>
      <c r="WSF138" s="571"/>
      <c r="WSG138" s="571"/>
      <c r="WSH138" s="571"/>
      <c r="WSI138" s="571"/>
      <c r="WSJ138" s="571"/>
      <c r="WSK138" s="571"/>
      <c r="WSL138" s="571"/>
      <c r="WSM138" s="571"/>
      <c r="WSN138" s="571"/>
      <c r="WSO138" s="571"/>
      <c r="WSP138" s="571"/>
      <c r="WSQ138" s="571"/>
      <c r="WSR138" s="571"/>
      <c r="WSS138" s="571"/>
      <c r="WST138" s="571"/>
      <c r="WSU138" s="571"/>
      <c r="WSV138" s="571"/>
      <c r="WSW138" s="571"/>
      <c r="WSX138" s="571"/>
      <c r="WSY138" s="571"/>
      <c r="WSZ138" s="571"/>
      <c r="WTA138" s="571"/>
      <c r="WTB138" s="571"/>
      <c r="WTC138" s="571"/>
      <c r="WTD138" s="571"/>
      <c r="WTE138" s="571"/>
      <c r="WTF138" s="571"/>
      <c r="WTG138" s="571"/>
      <c r="WTH138" s="571"/>
      <c r="WTI138" s="571"/>
      <c r="WTJ138" s="571"/>
      <c r="WTK138" s="571"/>
      <c r="WTL138" s="571"/>
      <c r="WTM138" s="571"/>
      <c r="WTN138" s="571"/>
      <c r="WTO138" s="571"/>
      <c r="WTP138" s="571"/>
      <c r="WTQ138" s="571"/>
      <c r="WTR138" s="571"/>
      <c r="WTS138" s="571"/>
      <c r="WTT138" s="571"/>
      <c r="WTU138" s="571"/>
      <c r="WTV138" s="571"/>
      <c r="WTW138" s="571"/>
      <c r="WTX138" s="571"/>
      <c r="WTY138" s="571"/>
      <c r="WTZ138" s="571"/>
      <c r="WUA138" s="571"/>
      <c r="WUB138" s="571"/>
      <c r="WUC138" s="571"/>
      <c r="WUD138" s="571"/>
      <c r="WUE138" s="571"/>
      <c r="WUF138" s="571"/>
      <c r="WUG138" s="571"/>
      <c r="WUH138" s="571"/>
      <c r="WUI138" s="571"/>
      <c r="WUJ138" s="571"/>
      <c r="WUK138" s="571"/>
      <c r="WUL138" s="571"/>
      <c r="WUM138" s="571"/>
      <c r="WUN138" s="571"/>
      <c r="WUO138" s="571"/>
      <c r="WUP138" s="571"/>
      <c r="WUQ138" s="571"/>
      <c r="WUR138" s="571"/>
      <c r="WUS138" s="571"/>
      <c r="WUT138" s="571"/>
      <c r="WUU138" s="571"/>
      <c r="WUV138" s="571"/>
      <c r="WUW138" s="571"/>
      <c r="WUX138" s="571"/>
      <c r="WUY138" s="571"/>
      <c r="WUZ138" s="571"/>
      <c r="WVA138" s="571"/>
      <c r="WVB138" s="571"/>
      <c r="WVC138" s="571"/>
      <c r="WVD138" s="571"/>
      <c r="WVE138" s="571"/>
      <c r="WVF138" s="571"/>
      <c r="WVG138" s="571"/>
      <c r="WVH138" s="571"/>
      <c r="WVI138" s="571"/>
      <c r="WVJ138" s="571"/>
      <c r="WVK138" s="571"/>
      <c r="WVL138" s="571"/>
      <c r="WVM138" s="571"/>
      <c r="WVN138" s="571"/>
      <c r="WVO138" s="571"/>
      <c r="WVP138" s="571"/>
      <c r="WVQ138" s="571"/>
      <c r="WVR138" s="571"/>
      <c r="WVS138" s="571"/>
      <c r="WVT138" s="571"/>
      <c r="WVU138" s="571"/>
      <c r="WVV138" s="571"/>
      <c r="WVW138" s="571"/>
      <c r="WVX138" s="571"/>
      <c r="WVY138" s="571"/>
      <c r="WVZ138" s="571"/>
      <c r="WWA138" s="571"/>
      <c r="WWB138" s="571"/>
      <c r="WWC138" s="571"/>
      <c r="WWD138" s="571"/>
      <c r="WWE138" s="571"/>
      <c r="WWF138" s="571"/>
      <c r="WWG138" s="571"/>
      <c r="WWH138" s="571"/>
      <c r="WWI138" s="571"/>
      <c r="WWJ138" s="571"/>
      <c r="WWK138" s="571"/>
      <c r="WWL138" s="571"/>
      <c r="WWM138" s="571"/>
      <c r="WWN138" s="571"/>
      <c r="WWO138" s="571"/>
      <c r="WWP138" s="571"/>
      <c r="WWQ138" s="571"/>
      <c r="WWR138" s="571"/>
      <c r="WWS138" s="571"/>
      <c r="WWT138" s="571"/>
      <c r="WWU138" s="571"/>
      <c r="WWV138" s="571"/>
      <c r="WWW138" s="571"/>
      <c r="WWX138" s="571"/>
      <c r="WWY138" s="571"/>
      <c r="WWZ138" s="571"/>
      <c r="WXA138" s="571"/>
      <c r="WXB138" s="571"/>
      <c r="WXC138" s="571"/>
      <c r="WXD138" s="571"/>
      <c r="WXE138" s="571"/>
      <c r="WXF138" s="571"/>
      <c r="WXG138" s="571"/>
      <c r="WXH138" s="571"/>
      <c r="WXI138" s="571"/>
      <c r="WXJ138" s="571"/>
      <c r="WXK138" s="571"/>
      <c r="WXL138" s="571"/>
      <c r="WXM138" s="571"/>
      <c r="WXN138" s="571"/>
      <c r="WXO138" s="571"/>
      <c r="WXP138" s="571"/>
      <c r="WXQ138" s="571"/>
      <c r="WXR138" s="571"/>
      <c r="WXS138" s="571"/>
      <c r="WXT138" s="571"/>
      <c r="WXU138" s="571"/>
      <c r="WXV138" s="571"/>
      <c r="WXW138" s="571"/>
      <c r="WXX138" s="571"/>
      <c r="WXY138" s="571"/>
      <c r="WXZ138" s="571"/>
      <c r="WYA138" s="571"/>
      <c r="WYB138" s="571"/>
      <c r="WYC138" s="571"/>
      <c r="WYD138" s="571"/>
      <c r="WYE138" s="571"/>
      <c r="WYF138" s="571"/>
      <c r="WYG138" s="571"/>
      <c r="WYH138" s="571"/>
      <c r="WYI138" s="571"/>
      <c r="WYJ138" s="571"/>
      <c r="WYK138" s="571"/>
      <c r="WYL138" s="571"/>
      <c r="WYM138" s="571"/>
      <c r="WYN138" s="571"/>
      <c r="WYO138" s="571"/>
      <c r="WYP138" s="571"/>
      <c r="WYQ138" s="571"/>
      <c r="WYR138" s="571"/>
      <c r="WYS138" s="571"/>
      <c r="WYT138" s="571"/>
      <c r="WYU138" s="571"/>
      <c r="WYV138" s="571"/>
      <c r="WYW138" s="571"/>
      <c r="WYX138" s="571"/>
      <c r="WYY138" s="571"/>
      <c r="WYZ138" s="571"/>
      <c r="WZA138" s="571"/>
      <c r="WZB138" s="571"/>
      <c r="WZC138" s="571"/>
      <c r="WZD138" s="571"/>
      <c r="WZE138" s="571"/>
      <c r="WZF138" s="571"/>
      <c r="WZG138" s="571"/>
      <c r="WZH138" s="571"/>
      <c r="WZI138" s="571"/>
      <c r="WZJ138" s="571"/>
      <c r="WZK138" s="571"/>
      <c r="WZL138" s="571"/>
      <c r="WZM138" s="571"/>
      <c r="WZN138" s="571"/>
      <c r="WZO138" s="571"/>
      <c r="WZP138" s="571"/>
      <c r="WZQ138" s="571"/>
      <c r="WZR138" s="571"/>
      <c r="WZS138" s="571"/>
      <c r="WZT138" s="571"/>
      <c r="WZU138" s="571"/>
      <c r="WZV138" s="571"/>
      <c r="WZW138" s="571"/>
      <c r="WZX138" s="571"/>
      <c r="WZY138" s="571"/>
      <c r="WZZ138" s="571"/>
      <c r="XAA138" s="571"/>
      <c r="XAB138" s="571"/>
      <c r="XAC138" s="571"/>
      <c r="XAD138" s="571"/>
      <c r="XAE138" s="571"/>
      <c r="XAF138" s="571"/>
      <c r="XAG138" s="571"/>
      <c r="XAH138" s="571"/>
      <c r="XAI138" s="571"/>
      <c r="XAJ138" s="571"/>
      <c r="XAK138" s="571"/>
      <c r="XAL138" s="571"/>
      <c r="XAM138" s="571"/>
      <c r="XAN138" s="571"/>
      <c r="XAO138" s="571"/>
      <c r="XAP138" s="571"/>
      <c r="XAQ138" s="571"/>
      <c r="XAR138" s="571"/>
      <c r="XAS138" s="571"/>
      <c r="XAT138" s="571"/>
      <c r="XAU138" s="571"/>
      <c r="XAV138" s="571"/>
      <c r="XAW138" s="571"/>
      <c r="XAX138" s="571"/>
      <c r="XAY138" s="571"/>
      <c r="XAZ138" s="571"/>
      <c r="XBA138" s="571"/>
      <c r="XBB138" s="571"/>
      <c r="XBC138" s="571"/>
      <c r="XBD138" s="571"/>
      <c r="XBE138" s="571"/>
      <c r="XBF138" s="571"/>
      <c r="XBG138" s="571"/>
      <c r="XBH138" s="571"/>
      <c r="XBI138" s="571"/>
      <c r="XBJ138" s="571"/>
      <c r="XBK138" s="571"/>
      <c r="XBL138" s="571"/>
      <c r="XBM138" s="571"/>
      <c r="XBN138" s="571"/>
      <c r="XBO138" s="571"/>
      <c r="XBP138" s="571"/>
      <c r="XBQ138" s="571"/>
      <c r="XBR138" s="571"/>
      <c r="XBS138" s="571"/>
      <c r="XBT138" s="571"/>
      <c r="XBU138" s="571"/>
      <c r="XBV138" s="571"/>
      <c r="XBW138" s="571"/>
      <c r="XBX138" s="571"/>
      <c r="XBY138" s="571"/>
      <c r="XBZ138" s="571"/>
      <c r="XCA138" s="571"/>
      <c r="XCB138" s="571"/>
      <c r="XCC138" s="571"/>
      <c r="XCD138" s="571"/>
      <c r="XCE138" s="571"/>
      <c r="XCF138" s="571"/>
      <c r="XCG138" s="571"/>
      <c r="XCH138" s="571"/>
      <c r="XCI138" s="571"/>
      <c r="XCJ138" s="571"/>
      <c r="XCK138" s="571"/>
      <c r="XCL138" s="571"/>
      <c r="XCM138" s="571"/>
      <c r="XCN138" s="571"/>
      <c r="XCO138" s="571"/>
      <c r="XCP138" s="571"/>
      <c r="XCQ138" s="571"/>
      <c r="XCR138" s="571"/>
      <c r="XCS138" s="571"/>
      <c r="XCT138" s="571"/>
      <c r="XCU138" s="571"/>
      <c r="XCV138" s="571"/>
      <c r="XCW138" s="571"/>
      <c r="XCX138" s="571"/>
      <c r="XCY138" s="571"/>
      <c r="XCZ138" s="571"/>
      <c r="XDA138" s="571"/>
      <c r="XDB138" s="571"/>
      <c r="XDC138" s="571"/>
      <c r="XDD138" s="571"/>
      <c r="XDE138" s="571"/>
      <c r="XDF138" s="571"/>
      <c r="XDG138" s="571"/>
      <c r="XDH138" s="571"/>
      <c r="XDI138" s="571"/>
      <c r="XDJ138" s="571"/>
      <c r="XDK138" s="571"/>
      <c r="XDL138" s="571"/>
      <c r="XDM138" s="571"/>
      <c r="XDN138" s="571"/>
      <c r="XDO138" s="571"/>
      <c r="XDP138" s="571"/>
      <c r="XDQ138" s="571"/>
      <c r="XDR138" s="571"/>
      <c r="XDS138" s="571"/>
      <c r="XDT138" s="571"/>
      <c r="XDU138" s="571"/>
      <c r="XDV138" s="571"/>
      <c r="XDW138" s="571"/>
      <c r="XDX138" s="571"/>
      <c r="XDY138" s="571"/>
      <c r="XDZ138" s="571"/>
      <c r="XEA138" s="571"/>
      <c r="XEB138" s="571"/>
      <c r="XEC138" s="571"/>
      <c r="XED138" s="571"/>
      <c r="XEE138" s="571"/>
      <c r="XEF138" s="571"/>
      <c r="XEG138" s="571"/>
      <c r="XEH138" s="571"/>
      <c r="XEI138" s="571"/>
      <c r="XEJ138" s="571"/>
      <c r="XEK138" s="571"/>
      <c r="XEL138" s="571"/>
      <c r="XEM138" s="571"/>
      <c r="XEN138" s="571"/>
      <c r="XEO138" s="571"/>
      <c r="XEP138" s="571"/>
      <c r="XEQ138" s="571"/>
      <c r="XER138" s="571"/>
      <c r="XES138" s="571"/>
      <c r="XET138" s="571"/>
      <c r="XEU138" s="571"/>
      <c r="XEV138" s="571"/>
      <c r="XEW138" s="571"/>
      <c r="XEX138" s="571"/>
      <c r="XEY138" s="571"/>
      <c r="XEZ138" s="571"/>
      <c r="XFA138" s="571"/>
      <c r="XFB138" s="571"/>
      <c r="XFC138" s="571"/>
      <c r="XFD138" s="571"/>
    </row>
    <row r="139" spans="1:16384" s="536" customFormat="1" ht="72" customHeight="1" x14ac:dyDescent="0.25">
      <c r="A139" s="420"/>
      <c r="B139" s="367" t="s">
        <v>458</v>
      </c>
      <c r="C139" s="320">
        <v>80101706</v>
      </c>
      <c r="D139" s="421"/>
      <c r="E139" s="320" t="s">
        <v>331</v>
      </c>
      <c r="F139" s="320">
        <v>1</v>
      </c>
      <c r="G139" s="322" t="s">
        <v>254</v>
      </c>
      <c r="H139" s="497" t="s">
        <v>383</v>
      </c>
      <c r="I139" s="320" t="s">
        <v>227</v>
      </c>
      <c r="J139" s="320" t="s">
        <v>213</v>
      </c>
      <c r="K139" s="320" t="s">
        <v>407</v>
      </c>
      <c r="L139" s="324">
        <v>8750000</v>
      </c>
      <c r="M139" s="325">
        <v>8750000</v>
      </c>
      <c r="N139" s="549"/>
      <c r="O139" s="549"/>
      <c r="P139" s="550"/>
      <c r="Q139" s="523"/>
      <c r="R139" s="562"/>
      <c r="S139" s="563"/>
      <c r="T139" s="564"/>
      <c r="U139" s="565"/>
      <c r="V139" s="565"/>
      <c r="W139" s="325">
        <v>8750000</v>
      </c>
      <c r="X139" s="348"/>
      <c r="Y139" s="398">
        <v>8750000</v>
      </c>
      <c r="Z139" s="398">
        <v>8750000</v>
      </c>
      <c r="AA139" s="565"/>
      <c r="AB139" s="572"/>
      <c r="AC139" s="573"/>
      <c r="AD139" s="573"/>
      <c r="AE139" s="573"/>
      <c r="AF139" s="573"/>
      <c r="AG139" s="574"/>
      <c r="AH139" s="565"/>
      <c r="AI139" s="564"/>
      <c r="AJ139" s="564"/>
      <c r="AK139" s="565"/>
      <c r="AL139" s="569"/>
      <c r="AM139" s="372"/>
      <c r="AN139" s="372"/>
      <c r="AO139" s="372"/>
      <c r="AP139" s="372"/>
      <c r="AQ139" s="372"/>
      <c r="AR139" s="372"/>
      <c r="AS139" s="372"/>
      <c r="AT139" s="372"/>
      <c r="AU139" s="372"/>
      <c r="AV139" s="372"/>
      <c r="AW139" s="372"/>
      <c r="AX139" s="372"/>
      <c r="AY139" s="372"/>
      <c r="AZ139" s="372"/>
      <c r="BA139" s="372"/>
      <c r="BB139" s="570"/>
      <c r="BC139" s="571"/>
      <c r="BD139" s="571"/>
      <c r="BE139" s="571"/>
      <c r="BF139" s="571"/>
      <c r="BG139" s="571"/>
      <c r="BH139" s="571"/>
      <c r="BI139" s="571"/>
      <c r="BJ139" s="571"/>
      <c r="BK139" s="571"/>
      <c r="BL139" s="571"/>
      <c r="BM139" s="571"/>
      <c r="BN139" s="571"/>
      <c r="BO139" s="571"/>
      <c r="BP139" s="571"/>
      <c r="BQ139" s="571"/>
      <c r="BR139" s="571"/>
      <c r="BS139" s="571"/>
      <c r="BT139" s="571"/>
      <c r="BU139" s="571"/>
      <c r="BV139" s="571"/>
      <c r="BW139" s="571"/>
      <c r="BX139" s="571"/>
      <c r="BY139" s="571"/>
      <c r="BZ139" s="571"/>
      <c r="CA139" s="571"/>
      <c r="CB139" s="571"/>
      <c r="CC139" s="571"/>
      <c r="CD139" s="571"/>
      <c r="CE139" s="571"/>
      <c r="CF139" s="571"/>
      <c r="CG139" s="571"/>
      <c r="CH139" s="571"/>
      <c r="CI139" s="571"/>
      <c r="CJ139" s="571"/>
      <c r="CK139" s="571"/>
      <c r="CL139" s="571"/>
      <c r="CM139" s="571"/>
      <c r="CN139" s="571"/>
      <c r="CO139" s="571"/>
      <c r="CP139" s="571"/>
      <c r="CQ139" s="571"/>
      <c r="CR139" s="571"/>
      <c r="CS139" s="571"/>
      <c r="CT139" s="571"/>
      <c r="CU139" s="571"/>
      <c r="CV139" s="571"/>
      <c r="CW139" s="571"/>
      <c r="CX139" s="571"/>
      <c r="CY139" s="571"/>
      <c r="CZ139" s="571"/>
      <c r="DA139" s="571"/>
      <c r="DB139" s="571"/>
      <c r="DC139" s="571"/>
      <c r="DD139" s="571"/>
      <c r="DE139" s="571"/>
      <c r="DF139" s="571"/>
      <c r="DG139" s="571"/>
      <c r="DH139" s="571"/>
      <c r="DI139" s="571"/>
      <c r="DJ139" s="571"/>
      <c r="DK139" s="571"/>
      <c r="DL139" s="571"/>
      <c r="DM139" s="571"/>
      <c r="DN139" s="571"/>
      <c r="DO139" s="571"/>
      <c r="DP139" s="571"/>
      <c r="DQ139" s="571"/>
      <c r="DR139" s="571"/>
      <c r="DS139" s="571"/>
      <c r="DT139" s="571"/>
      <c r="DU139" s="571"/>
      <c r="DV139" s="571"/>
      <c r="DW139" s="571"/>
      <c r="DX139" s="571"/>
      <c r="DY139" s="571"/>
      <c r="DZ139" s="571"/>
      <c r="EA139" s="571"/>
      <c r="EB139" s="571"/>
      <c r="EC139" s="571"/>
      <c r="ED139" s="571"/>
      <c r="EE139" s="571"/>
      <c r="EF139" s="571"/>
      <c r="EG139" s="571"/>
      <c r="EH139" s="571"/>
      <c r="EI139" s="571"/>
      <c r="EJ139" s="571"/>
      <c r="EK139" s="571"/>
      <c r="EL139" s="571"/>
      <c r="EM139" s="571"/>
      <c r="EN139" s="571"/>
      <c r="EO139" s="571"/>
      <c r="EP139" s="571"/>
      <c r="EQ139" s="571"/>
      <c r="ER139" s="571"/>
      <c r="ES139" s="571"/>
      <c r="ET139" s="571"/>
      <c r="EU139" s="571"/>
      <c r="EV139" s="571"/>
      <c r="EW139" s="571"/>
      <c r="EX139" s="571"/>
      <c r="EY139" s="571"/>
      <c r="EZ139" s="571"/>
      <c r="FA139" s="571"/>
      <c r="FB139" s="571"/>
      <c r="FC139" s="571"/>
      <c r="FD139" s="571"/>
      <c r="FE139" s="571"/>
      <c r="FF139" s="571"/>
      <c r="FG139" s="571"/>
      <c r="FH139" s="571"/>
      <c r="FI139" s="571"/>
      <c r="FJ139" s="571"/>
      <c r="FK139" s="571"/>
      <c r="FL139" s="571"/>
      <c r="FM139" s="571"/>
      <c r="FN139" s="571"/>
      <c r="FO139" s="571"/>
      <c r="FP139" s="571"/>
      <c r="FQ139" s="571"/>
      <c r="FR139" s="571"/>
      <c r="FS139" s="571"/>
      <c r="FT139" s="571"/>
      <c r="FU139" s="571"/>
      <c r="FV139" s="571"/>
      <c r="FW139" s="571"/>
      <c r="FX139" s="571"/>
      <c r="FY139" s="571"/>
      <c r="FZ139" s="571"/>
      <c r="GA139" s="571"/>
      <c r="GB139" s="571"/>
      <c r="GC139" s="571"/>
      <c r="GD139" s="571"/>
      <c r="GE139" s="571"/>
      <c r="GF139" s="571"/>
      <c r="GG139" s="571"/>
      <c r="GH139" s="571"/>
      <c r="GI139" s="571"/>
      <c r="GJ139" s="571"/>
      <c r="GK139" s="571"/>
      <c r="GL139" s="571"/>
      <c r="GM139" s="571"/>
      <c r="GN139" s="571"/>
      <c r="GO139" s="571"/>
      <c r="GP139" s="571"/>
      <c r="GQ139" s="571"/>
      <c r="GR139" s="571"/>
      <c r="GS139" s="571"/>
      <c r="GT139" s="571"/>
      <c r="GU139" s="571"/>
      <c r="GV139" s="571"/>
      <c r="GW139" s="571"/>
      <c r="GX139" s="571"/>
      <c r="GY139" s="571"/>
      <c r="GZ139" s="571"/>
      <c r="HA139" s="571"/>
      <c r="HB139" s="571"/>
      <c r="HC139" s="571"/>
      <c r="HD139" s="571"/>
      <c r="HE139" s="571"/>
      <c r="HF139" s="571"/>
      <c r="HG139" s="571"/>
      <c r="HH139" s="571"/>
      <c r="HI139" s="571"/>
      <c r="HJ139" s="571"/>
      <c r="HK139" s="571"/>
      <c r="HL139" s="571"/>
      <c r="HM139" s="571"/>
      <c r="HN139" s="571"/>
      <c r="HO139" s="571"/>
      <c r="HP139" s="571"/>
      <c r="HQ139" s="571"/>
      <c r="HR139" s="571"/>
      <c r="HS139" s="571"/>
      <c r="HT139" s="571"/>
      <c r="HU139" s="571"/>
      <c r="HV139" s="571"/>
      <c r="HW139" s="571"/>
      <c r="HX139" s="571"/>
      <c r="HY139" s="571"/>
      <c r="HZ139" s="571"/>
      <c r="IA139" s="571"/>
      <c r="IB139" s="571"/>
      <c r="IC139" s="571"/>
      <c r="ID139" s="571"/>
      <c r="IE139" s="571"/>
      <c r="IF139" s="571"/>
      <c r="IG139" s="571"/>
      <c r="IH139" s="571"/>
      <c r="II139" s="571"/>
      <c r="IJ139" s="571"/>
      <c r="IK139" s="571"/>
      <c r="IL139" s="571"/>
      <c r="IM139" s="571"/>
      <c r="IN139" s="571"/>
      <c r="IO139" s="571"/>
      <c r="IP139" s="571"/>
      <c r="IQ139" s="571"/>
      <c r="IR139" s="571"/>
      <c r="IS139" s="571"/>
      <c r="IT139" s="571"/>
      <c r="IU139" s="571"/>
      <c r="IV139" s="571"/>
      <c r="IW139" s="571"/>
      <c r="IX139" s="571"/>
      <c r="IY139" s="571"/>
      <c r="IZ139" s="571"/>
      <c r="JA139" s="571"/>
      <c r="JB139" s="571"/>
      <c r="JC139" s="571"/>
      <c r="JD139" s="571"/>
      <c r="JE139" s="571"/>
      <c r="JF139" s="571"/>
      <c r="JG139" s="571"/>
      <c r="JH139" s="571"/>
      <c r="JI139" s="571"/>
      <c r="JJ139" s="571"/>
      <c r="JK139" s="571"/>
      <c r="JL139" s="571"/>
      <c r="JM139" s="571"/>
      <c r="JN139" s="571"/>
      <c r="JO139" s="571"/>
      <c r="JP139" s="571"/>
      <c r="JQ139" s="571"/>
      <c r="JR139" s="571"/>
      <c r="JS139" s="571"/>
      <c r="JT139" s="571"/>
      <c r="JU139" s="571"/>
      <c r="JV139" s="571"/>
      <c r="JW139" s="571"/>
      <c r="JX139" s="571"/>
      <c r="JY139" s="571"/>
      <c r="JZ139" s="571"/>
      <c r="KA139" s="571"/>
      <c r="KB139" s="571"/>
      <c r="KC139" s="571"/>
      <c r="KD139" s="571"/>
      <c r="KE139" s="571"/>
      <c r="KF139" s="571"/>
      <c r="KG139" s="571"/>
      <c r="KH139" s="571"/>
      <c r="KI139" s="571"/>
      <c r="KJ139" s="571"/>
      <c r="KK139" s="571"/>
      <c r="KL139" s="571"/>
      <c r="KM139" s="571"/>
      <c r="KN139" s="571"/>
      <c r="KO139" s="571"/>
      <c r="KP139" s="571"/>
      <c r="KQ139" s="571"/>
      <c r="KR139" s="571"/>
      <c r="KS139" s="571"/>
      <c r="KT139" s="571"/>
      <c r="KU139" s="571"/>
      <c r="KV139" s="571"/>
      <c r="KW139" s="571"/>
      <c r="KX139" s="571"/>
      <c r="KY139" s="571"/>
      <c r="KZ139" s="571"/>
      <c r="LA139" s="571"/>
      <c r="LB139" s="571"/>
      <c r="LC139" s="571"/>
      <c r="LD139" s="571"/>
      <c r="LE139" s="571"/>
      <c r="LF139" s="571"/>
      <c r="LG139" s="571"/>
      <c r="LH139" s="571"/>
      <c r="LI139" s="571"/>
      <c r="LJ139" s="571"/>
      <c r="LK139" s="571"/>
      <c r="LL139" s="571"/>
      <c r="LM139" s="571"/>
      <c r="LN139" s="571"/>
      <c r="LO139" s="571"/>
      <c r="LP139" s="571"/>
      <c r="LQ139" s="571"/>
      <c r="LR139" s="571"/>
      <c r="LS139" s="571"/>
      <c r="LT139" s="571"/>
      <c r="LU139" s="571"/>
      <c r="LV139" s="571"/>
      <c r="LW139" s="571"/>
      <c r="LX139" s="571"/>
      <c r="LY139" s="571"/>
      <c r="LZ139" s="571"/>
      <c r="MA139" s="571"/>
      <c r="MB139" s="571"/>
      <c r="MC139" s="571"/>
      <c r="MD139" s="571"/>
      <c r="ME139" s="571"/>
      <c r="MF139" s="571"/>
      <c r="MG139" s="571"/>
      <c r="MH139" s="571"/>
      <c r="MI139" s="571"/>
      <c r="MJ139" s="571"/>
      <c r="MK139" s="571"/>
      <c r="ML139" s="571"/>
      <c r="MM139" s="571"/>
      <c r="MN139" s="571"/>
      <c r="MO139" s="571"/>
      <c r="MP139" s="571"/>
      <c r="MQ139" s="571"/>
      <c r="MR139" s="571"/>
      <c r="MS139" s="571"/>
      <c r="MT139" s="571"/>
      <c r="MU139" s="571"/>
      <c r="MV139" s="571"/>
      <c r="MW139" s="571"/>
      <c r="MX139" s="571"/>
      <c r="MY139" s="571"/>
      <c r="MZ139" s="571"/>
      <c r="NA139" s="571"/>
      <c r="NB139" s="571"/>
      <c r="NC139" s="571"/>
      <c r="ND139" s="571"/>
      <c r="NE139" s="571"/>
      <c r="NF139" s="571"/>
      <c r="NG139" s="571"/>
      <c r="NH139" s="571"/>
      <c r="NI139" s="571"/>
      <c r="NJ139" s="571"/>
      <c r="NK139" s="571"/>
      <c r="NL139" s="571"/>
      <c r="NM139" s="571"/>
      <c r="NN139" s="571"/>
      <c r="NO139" s="571"/>
      <c r="NP139" s="571"/>
      <c r="NQ139" s="571"/>
      <c r="NR139" s="571"/>
      <c r="NS139" s="571"/>
      <c r="NT139" s="571"/>
      <c r="NU139" s="571"/>
      <c r="NV139" s="571"/>
      <c r="NW139" s="571"/>
      <c r="NX139" s="571"/>
      <c r="NY139" s="571"/>
      <c r="NZ139" s="571"/>
      <c r="OA139" s="571"/>
      <c r="OB139" s="571"/>
      <c r="OC139" s="571"/>
      <c r="OD139" s="571"/>
      <c r="OE139" s="571"/>
      <c r="OF139" s="571"/>
      <c r="OG139" s="571"/>
      <c r="OH139" s="571"/>
      <c r="OI139" s="571"/>
      <c r="OJ139" s="571"/>
      <c r="OK139" s="571"/>
      <c r="OL139" s="571"/>
      <c r="OM139" s="571"/>
      <c r="ON139" s="571"/>
      <c r="OO139" s="571"/>
      <c r="OP139" s="571"/>
      <c r="OQ139" s="571"/>
      <c r="OR139" s="571"/>
      <c r="OS139" s="571"/>
      <c r="OT139" s="571"/>
      <c r="OU139" s="571"/>
      <c r="OV139" s="571"/>
      <c r="OW139" s="571"/>
      <c r="OX139" s="571"/>
      <c r="OY139" s="571"/>
      <c r="OZ139" s="571"/>
      <c r="PA139" s="571"/>
      <c r="PB139" s="571"/>
      <c r="PC139" s="571"/>
      <c r="PD139" s="571"/>
      <c r="PE139" s="571"/>
      <c r="PF139" s="571"/>
      <c r="PG139" s="571"/>
      <c r="PH139" s="571"/>
      <c r="PI139" s="571"/>
      <c r="PJ139" s="571"/>
      <c r="PK139" s="571"/>
      <c r="PL139" s="571"/>
      <c r="PM139" s="571"/>
      <c r="PN139" s="571"/>
      <c r="PO139" s="571"/>
      <c r="PP139" s="571"/>
      <c r="PQ139" s="571"/>
      <c r="PR139" s="571"/>
      <c r="PS139" s="571"/>
      <c r="PT139" s="571"/>
      <c r="PU139" s="571"/>
      <c r="PV139" s="571"/>
      <c r="PW139" s="571"/>
      <c r="PX139" s="571"/>
      <c r="PY139" s="571"/>
      <c r="PZ139" s="571"/>
      <c r="QA139" s="571"/>
      <c r="QB139" s="571"/>
      <c r="QC139" s="571"/>
      <c r="QD139" s="571"/>
      <c r="QE139" s="571"/>
      <c r="QF139" s="571"/>
      <c r="QG139" s="571"/>
      <c r="QH139" s="571"/>
      <c r="QI139" s="571"/>
      <c r="QJ139" s="571"/>
      <c r="QK139" s="571"/>
      <c r="QL139" s="571"/>
      <c r="QM139" s="571"/>
      <c r="QN139" s="571"/>
      <c r="QO139" s="571"/>
      <c r="QP139" s="571"/>
      <c r="QQ139" s="571"/>
      <c r="QR139" s="571"/>
      <c r="QS139" s="571"/>
      <c r="QT139" s="571"/>
      <c r="QU139" s="571"/>
      <c r="QV139" s="571"/>
      <c r="QW139" s="571"/>
      <c r="QX139" s="571"/>
      <c r="QY139" s="571"/>
      <c r="QZ139" s="571"/>
      <c r="RA139" s="571"/>
      <c r="RB139" s="571"/>
      <c r="RC139" s="571"/>
      <c r="RD139" s="571"/>
      <c r="RE139" s="571"/>
      <c r="RF139" s="571"/>
      <c r="RG139" s="571"/>
      <c r="RH139" s="571"/>
      <c r="RI139" s="571"/>
      <c r="RJ139" s="571"/>
      <c r="RK139" s="571"/>
      <c r="RL139" s="571"/>
      <c r="RM139" s="571"/>
      <c r="RN139" s="571"/>
      <c r="RO139" s="571"/>
      <c r="RP139" s="571"/>
      <c r="RQ139" s="571"/>
      <c r="RR139" s="571"/>
      <c r="RS139" s="571"/>
      <c r="RT139" s="571"/>
      <c r="RU139" s="571"/>
      <c r="RV139" s="571"/>
      <c r="RW139" s="571"/>
      <c r="RX139" s="571"/>
      <c r="RY139" s="571"/>
      <c r="RZ139" s="571"/>
      <c r="SA139" s="571"/>
      <c r="SB139" s="571"/>
      <c r="SC139" s="571"/>
      <c r="SD139" s="571"/>
      <c r="SE139" s="571"/>
      <c r="SF139" s="571"/>
      <c r="SG139" s="571"/>
      <c r="SH139" s="571"/>
      <c r="SI139" s="571"/>
      <c r="SJ139" s="571"/>
      <c r="SK139" s="571"/>
      <c r="SL139" s="571"/>
      <c r="SM139" s="571"/>
      <c r="SN139" s="571"/>
      <c r="SO139" s="571"/>
      <c r="SP139" s="571"/>
      <c r="SQ139" s="571"/>
      <c r="SR139" s="571"/>
      <c r="SS139" s="571"/>
      <c r="ST139" s="571"/>
      <c r="SU139" s="571"/>
      <c r="SV139" s="571"/>
      <c r="SW139" s="571"/>
      <c r="SX139" s="571"/>
      <c r="SY139" s="571"/>
      <c r="SZ139" s="571"/>
      <c r="TA139" s="571"/>
      <c r="TB139" s="571"/>
      <c r="TC139" s="571"/>
      <c r="TD139" s="571"/>
      <c r="TE139" s="571"/>
      <c r="TF139" s="571"/>
      <c r="TG139" s="571"/>
      <c r="TH139" s="571"/>
      <c r="TI139" s="571"/>
      <c r="TJ139" s="571"/>
      <c r="TK139" s="571"/>
      <c r="TL139" s="571"/>
      <c r="TM139" s="571"/>
      <c r="TN139" s="571"/>
      <c r="TO139" s="571"/>
      <c r="TP139" s="571"/>
      <c r="TQ139" s="571"/>
      <c r="TR139" s="571"/>
      <c r="TS139" s="571"/>
      <c r="TT139" s="571"/>
      <c r="TU139" s="571"/>
      <c r="TV139" s="571"/>
      <c r="TW139" s="571"/>
      <c r="TX139" s="571"/>
      <c r="TY139" s="571"/>
      <c r="TZ139" s="571"/>
      <c r="UA139" s="571"/>
      <c r="UB139" s="571"/>
      <c r="UC139" s="571"/>
      <c r="UD139" s="571"/>
      <c r="UE139" s="571"/>
      <c r="UF139" s="571"/>
      <c r="UG139" s="571"/>
      <c r="UH139" s="571"/>
      <c r="UI139" s="571"/>
      <c r="UJ139" s="571"/>
      <c r="UK139" s="571"/>
      <c r="UL139" s="571"/>
      <c r="UM139" s="571"/>
      <c r="UN139" s="571"/>
      <c r="UO139" s="571"/>
      <c r="UP139" s="571"/>
      <c r="UQ139" s="571"/>
      <c r="UR139" s="571"/>
      <c r="US139" s="571"/>
      <c r="UT139" s="571"/>
      <c r="UU139" s="571"/>
      <c r="UV139" s="571"/>
      <c r="UW139" s="571"/>
      <c r="UX139" s="571"/>
      <c r="UY139" s="571"/>
      <c r="UZ139" s="571"/>
      <c r="VA139" s="571"/>
      <c r="VB139" s="571"/>
      <c r="VC139" s="571"/>
      <c r="VD139" s="571"/>
      <c r="VE139" s="571"/>
      <c r="VF139" s="571"/>
      <c r="VG139" s="571"/>
      <c r="VH139" s="571"/>
      <c r="VI139" s="571"/>
      <c r="VJ139" s="571"/>
      <c r="VK139" s="571"/>
      <c r="VL139" s="571"/>
      <c r="VM139" s="571"/>
      <c r="VN139" s="571"/>
      <c r="VO139" s="571"/>
      <c r="VP139" s="571"/>
      <c r="VQ139" s="571"/>
      <c r="VR139" s="571"/>
      <c r="VS139" s="571"/>
      <c r="VT139" s="571"/>
      <c r="VU139" s="571"/>
      <c r="VV139" s="571"/>
      <c r="VW139" s="571"/>
      <c r="VX139" s="571"/>
      <c r="VY139" s="571"/>
      <c r="VZ139" s="571"/>
      <c r="WA139" s="571"/>
      <c r="WB139" s="571"/>
      <c r="WC139" s="571"/>
      <c r="WD139" s="571"/>
      <c r="WE139" s="571"/>
      <c r="WF139" s="571"/>
      <c r="WG139" s="571"/>
      <c r="WH139" s="571"/>
      <c r="WI139" s="571"/>
      <c r="WJ139" s="571"/>
      <c r="WK139" s="571"/>
      <c r="WL139" s="571"/>
      <c r="WM139" s="571"/>
      <c r="WN139" s="571"/>
      <c r="WO139" s="571"/>
      <c r="WP139" s="571"/>
      <c r="WQ139" s="571"/>
      <c r="WR139" s="571"/>
      <c r="WS139" s="571"/>
      <c r="WT139" s="571"/>
      <c r="WU139" s="571"/>
      <c r="WV139" s="571"/>
      <c r="WW139" s="571"/>
      <c r="WX139" s="571"/>
      <c r="WY139" s="571"/>
      <c r="WZ139" s="571"/>
      <c r="XA139" s="571"/>
      <c r="XB139" s="571"/>
      <c r="XC139" s="571"/>
      <c r="XD139" s="571"/>
      <c r="XE139" s="571"/>
      <c r="XF139" s="571"/>
      <c r="XG139" s="571"/>
      <c r="XH139" s="571"/>
      <c r="XI139" s="571"/>
      <c r="XJ139" s="571"/>
      <c r="XK139" s="571"/>
      <c r="XL139" s="571"/>
      <c r="XM139" s="571"/>
      <c r="XN139" s="571"/>
      <c r="XO139" s="571"/>
      <c r="XP139" s="571"/>
      <c r="XQ139" s="571"/>
      <c r="XR139" s="571"/>
      <c r="XS139" s="571"/>
      <c r="XT139" s="571"/>
      <c r="XU139" s="571"/>
      <c r="XV139" s="571"/>
      <c r="XW139" s="571"/>
      <c r="XX139" s="571"/>
      <c r="XY139" s="571"/>
      <c r="XZ139" s="571"/>
      <c r="YA139" s="571"/>
      <c r="YB139" s="571"/>
      <c r="YC139" s="571"/>
      <c r="YD139" s="571"/>
      <c r="YE139" s="571"/>
      <c r="YF139" s="571"/>
      <c r="YG139" s="571"/>
      <c r="YH139" s="571"/>
      <c r="YI139" s="571"/>
      <c r="YJ139" s="571"/>
      <c r="YK139" s="571"/>
      <c r="YL139" s="571"/>
      <c r="YM139" s="571"/>
      <c r="YN139" s="571"/>
      <c r="YO139" s="571"/>
      <c r="YP139" s="571"/>
      <c r="YQ139" s="571"/>
      <c r="YR139" s="571"/>
      <c r="YS139" s="571"/>
      <c r="YT139" s="571"/>
      <c r="YU139" s="571"/>
      <c r="YV139" s="571"/>
      <c r="YW139" s="571"/>
      <c r="YX139" s="571"/>
      <c r="YY139" s="571"/>
      <c r="YZ139" s="571"/>
      <c r="ZA139" s="571"/>
      <c r="ZB139" s="571"/>
      <c r="ZC139" s="571"/>
      <c r="ZD139" s="571"/>
      <c r="ZE139" s="571"/>
      <c r="ZF139" s="571"/>
      <c r="ZG139" s="571"/>
      <c r="ZH139" s="571"/>
      <c r="ZI139" s="571"/>
      <c r="ZJ139" s="571"/>
      <c r="ZK139" s="571"/>
      <c r="ZL139" s="571"/>
      <c r="ZM139" s="571"/>
      <c r="ZN139" s="571"/>
      <c r="ZO139" s="571"/>
      <c r="ZP139" s="571"/>
      <c r="ZQ139" s="571"/>
      <c r="ZR139" s="571"/>
      <c r="ZS139" s="571"/>
      <c r="ZT139" s="571"/>
      <c r="ZU139" s="571"/>
      <c r="ZV139" s="571"/>
      <c r="ZW139" s="571"/>
      <c r="ZX139" s="571"/>
      <c r="ZY139" s="571"/>
      <c r="ZZ139" s="571"/>
      <c r="AAA139" s="571"/>
      <c r="AAB139" s="571"/>
      <c r="AAC139" s="571"/>
      <c r="AAD139" s="571"/>
      <c r="AAE139" s="571"/>
      <c r="AAF139" s="571"/>
      <c r="AAG139" s="571"/>
      <c r="AAH139" s="571"/>
      <c r="AAI139" s="571"/>
      <c r="AAJ139" s="571"/>
      <c r="AAK139" s="571"/>
      <c r="AAL139" s="571"/>
      <c r="AAM139" s="571"/>
      <c r="AAN139" s="571"/>
      <c r="AAO139" s="571"/>
      <c r="AAP139" s="571"/>
      <c r="AAQ139" s="571"/>
      <c r="AAR139" s="571"/>
      <c r="AAS139" s="571"/>
      <c r="AAT139" s="571"/>
      <c r="AAU139" s="571"/>
      <c r="AAV139" s="571"/>
      <c r="AAW139" s="571"/>
      <c r="AAX139" s="571"/>
      <c r="AAY139" s="571"/>
      <c r="AAZ139" s="571"/>
      <c r="ABA139" s="571"/>
      <c r="ABB139" s="571"/>
      <c r="ABC139" s="571"/>
      <c r="ABD139" s="571"/>
      <c r="ABE139" s="571"/>
      <c r="ABF139" s="571"/>
      <c r="ABG139" s="571"/>
      <c r="ABH139" s="571"/>
      <c r="ABI139" s="571"/>
      <c r="ABJ139" s="571"/>
      <c r="ABK139" s="571"/>
      <c r="ABL139" s="571"/>
      <c r="ABM139" s="571"/>
      <c r="ABN139" s="571"/>
      <c r="ABO139" s="571"/>
      <c r="ABP139" s="571"/>
      <c r="ABQ139" s="571"/>
      <c r="ABR139" s="571"/>
      <c r="ABS139" s="571"/>
      <c r="ABT139" s="571"/>
      <c r="ABU139" s="571"/>
      <c r="ABV139" s="571"/>
      <c r="ABW139" s="571"/>
      <c r="ABX139" s="571"/>
      <c r="ABY139" s="571"/>
      <c r="ABZ139" s="571"/>
      <c r="ACA139" s="571"/>
      <c r="ACB139" s="571"/>
      <c r="ACC139" s="571"/>
      <c r="ACD139" s="571"/>
      <c r="ACE139" s="571"/>
      <c r="ACF139" s="571"/>
      <c r="ACG139" s="571"/>
      <c r="ACH139" s="571"/>
      <c r="ACI139" s="571"/>
      <c r="ACJ139" s="571"/>
      <c r="ACK139" s="571"/>
      <c r="ACL139" s="571"/>
      <c r="ACM139" s="571"/>
      <c r="ACN139" s="571"/>
      <c r="ACO139" s="571"/>
      <c r="ACP139" s="571"/>
      <c r="ACQ139" s="571"/>
      <c r="ACR139" s="571"/>
      <c r="ACS139" s="571"/>
      <c r="ACT139" s="571"/>
      <c r="ACU139" s="571"/>
      <c r="ACV139" s="571"/>
      <c r="ACW139" s="571"/>
      <c r="ACX139" s="571"/>
      <c r="ACY139" s="571"/>
      <c r="ACZ139" s="571"/>
      <c r="ADA139" s="571"/>
      <c r="ADB139" s="571"/>
      <c r="ADC139" s="571"/>
      <c r="ADD139" s="571"/>
      <c r="ADE139" s="571"/>
      <c r="ADF139" s="571"/>
      <c r="ADG139" s="571"/>
      <c r="ADH139" s="571"/>
      <c r="ADI139" s="571"/>
      <c r="ADJ139" s="571"/>
      <c r="ADK139" s="571"/>
      <c r="ADL139" s="571"/>
      <c r="ADM139" s="571"/>
      <c r="ADN139" s="571"/>
      <c r="ADO139" s="571"/>
      <c r="ADP139" s="571"/>
      <c r="ADQ139" s="571"/>
      <c r="ADR139" s="571"/>
      <c r="ADS139" s="571"/>
      <c r="ADT139" s="571"/>
      <c r="ADU139" s="571"/>
      <c r="ADV139" s="571"/>
      <c r="ADW139" s="571"/>
      <c r="ADX139" s="571"/>
      <c r="ADY139" s="571"/>
      <c r="ADZ139" s="571"/>
      <c r="AEA139" s="571"/>
      <c r="AEB139" s="571"/>
      <c r="AEC139" s="571"/>
      <c r="AED139" s="571"/>
      <c r="AEE139" s="571"/>
      <c r="AEF139" s="571"/>
      <c r="AEG139" s="571"/>
      <c r="AEH139" s="571"/>
      <c r="AEI139" s="571"/>
      <c r="AEJ139" s="571"/>
      <c r="AEK139" s="571"/>
      <c r="AEL139" s="571"/>
      <c r="AEM139" s="571"/>
      <c r="AEN139" s="571"/>
      <c r="AEO139" s="571"/>
      <c r="AEP139" s="571"/>
      <c r="AEQ139" s="571"/>
      <c r="AER139" s="571"/>
      <c r="AES139" s="571"/>
      <c r="AET139" s="571"/>
      <c r="AEU139" s="571"/>
      <c r="AEV139" s="571"/>
      <c r="AEW139" s="571"/>
      <c r="AEX139" s="571"/>
      <c r="AEY139" s="571"/>
      <c r="AEZ139" s="571"/>
      <c r="AFA139" s="571"/>
      <c r="AFB139" s="571"/>
      <c r="AFC139" s="571"/>
      <c r="AFD139" s="571"/>
      <c r="AFE139" s="571"/>
      <c r="AFF139" s="571"/>
      <c r="AFG139" s="571"/>
      <c r="AFH139" s="571"/>
      <c r="AFI139" s="571"/>
      <c r="AFJ139" s="571"/>
      <c r="AFK139" s="571"/>
      <c r="AFL139" s="571"/>
      <c r="AFM139" s="571"/>
      <c r="AFN139" s="571"/>
      <c r="AFO139" s="571"/>
      <c r="AFP139" s="571"/>
      <c r="AFQ139" s="571"/>
      <c r="AFR139" s="571"/>
      <c r="AFS139" s="571"/>
      <c r="AFT139" s="571"/>
      <c r="AFU139" s="571"/>
      <c r="AFV139" s="571"/>
      <c r="AFW139" s="571"/>
      <c r="AFX139" s="571"/>
      <c r="AFY139" s="571"/>
      <c r="AFZ139" s="571"/>
      <c r="AGA139" s="571"/>
      <c r="AGB139" s="571"/>
      <c r="AGC139" s="571"/>
      <c r="AGD139" s="571"/>
      <c r="AGE139" s="571"/>
      <c r="AGF139" s="571"/>
      <c r="AGG139" s="571"/>
      <c r="AGH139" s="571"/>
      <c r="AGI139" s="571"/>
      <c r="AGJ139" s="571"/>
      <c r="AGK139" s="571"/>
      <c r="AGL139" s="571"/>
      <c r="AGM139" s="571"/>
      <c r="AGN139" s="571"/>
      <c r="AGO139" s="571"/>
      <c r="AGP139" s="571"/>
      <c r="AGQ139" s="571"/>
      <c r="AGR139" s="571"/>
      <c r="AGS139" s="571"/>
      <c r="AGT139" s="571"/>
      <c r="AGU139" s="571"/>
      <c r="AGV139" s="571"/>
      <c r="AGW139" s="571"/>
      <c r="AGX139" s="571"/>
      <c r="AGY139" s="571"/>
      <c r="AGZ139" s="571"/>
      <c r="AHA139" s="571"/>
      <c r="AHB139" s="571"/>
      <c r="AHC139" s="571"/>
      <c r="AHD139" s="571"/>
      <c r="AHE139" s="571"/>
      <c r="AHF139" s="571"/>
      <c r="AHG139" s="571"/>
      <c r="AHH139" s="571"/>
      <c r="AHI139" s="571"/>
      <c r="AHJ139" s="571"/>
      <c r="AHK139" s="571"/>
      <c r="AHL139" s="571"/>
      <c r="AHM139" s="571"/>
      <c r="AHN139" s="571"/>
      <c r="AHO139" s="571"/>
      <c r="AHP139" s="571"/>
      <c r="AHQ139" s="571"/>
      <c r="AHR139" s="571"/>
      <c r="AHS139" s="571"/>
      <c r="AHT139" s="571"/>
      <c r="AHU139" s="571"/>
      <c r="AHV139" s="571"/>
      <c r="AHW139" s="571"/>
      <c r="AHX139" s="571"/>
      <c r="AHY139" s="571"/>
      <c r="AHZ139" s="571"/>
      <c r="AIA139" s="571"/>
      <c r="AIB139" s="571"/>
      <c r="AIC139" s="571"/>
      <c r="AID139" s="571"/>
      <c r="AIE139" s="571"/>
      <c r="AIF139" s="571"/>
      <c r="AIG139" s="571"/>
      <c r="AIH139" s="571"/>
      <c r="AII139" s="571"/>
      <c r="AIJ139" s="571"/>
      <c r="AIK139" s="571"/>
      <c r="AIL139" s="571"/>
      <c r="AIM139" s="571"/>
      <c r="AIN139" s="571"/>
      <c r="AIO139" s="571"/>
      <c r="AIP139" s="571"/>
      <c r="AIQ139" s="571"/>
      <c r="AIR139" s="571"/>
      <c r="AIS139" s="571"/>
      <c r="AIT139" s="571"/>
      <c r="AIU139" s="571"/>
      <c r="AIV139" s="571"/>
      <c r="AIW139" s="571"/>
      <c r="AIX139" s="571"/>
      <c r="AIY139" s="571"/>
      <c r="AIZ139" s="571"/>
      <c r="AJA139" s="571"/>
      <c r="AJB139" s="571"/>
      <c r="AJC139" s="571"/>
      <c r="AJD139" s="571"/>
      <c r="AJE139" s="571"/>
      <c r="AJF139" s="571"/>
      <c r="AJG139" s="571"/>
      <c r="AJH139" s="571"/>
      <c r="AJI139" s="571"/>
      <c r="AJJ139" s="571"/>
      <c r="AJK139" s="571"/>
      <c r="AJL139" s="571"/>
      <c r="AJM139" s="571"/>
      <c r="AJN139" s="571"/>
      <c r="AJO139" s="571"/>
      <c r="AJP139" s="571"/>
      <c r="AJQ139" s="571"/>
      <c r="AJR139" s="571"/>
      <c r="AJS139" s="571"/>
      <c r="AJT139" s="571"/>
      <c r="AJU139" s="571"/>
      <c r="AJV139" s="571"/>
      <c r="AJW139" s="571"/>
      <c r="AJX139" s="571"/>
      <c r="AJY139" s="571"/>
      <c r="AJZ139" s="571"/>
      <c r="AKA139" s="571"/>
      <c r="AKB139" s="571"/>
      <c r="AKC139" s="571"/>
      <c r="AKD139" s="571"/>
      <c r="AKE139" s="571"/>
      <c r="AKF139" s="571"/>
      <c r="AKG139" s="571"/>
      <c r="AKH139" s="571"/>
      <c r="AKI139" s="571"/>
      <c r="AKJ139" s="571"/>
      <c r="AKK139" s="571"/>
      <c r="AKL139" s="571"/>
      <c r="AKM139" s="571"/>
      <c r="AKN139" s="571"/>
      <c r="AKO139" s="571"/>
      <c r="AKP139" s="571"/>
      <c r="AKQ139" s="571"/>
      <c r="AKR139" s="571"/>
      <c r="AKS139" s="571"/>
      <c r="AKT139" s="571"/>
      <c r="AKU139" s="571"/>
      <c r="AKV139" s="571"/>
      <c r="AKW139" s="571"/>
      <c r="AKX139" s="571"/>
      <c r="AKY139" s="571"/>
      <c r="AKZ139" s="571"/>
      <c r="ALA139" s="571"/>
      <c r="ALB139" s="571"/>
      <c r="ALC139" s="571"/>
      <c r="ALD139" s="571"/>
      <c r="ALE139" s="571"/>
      <c r="ALF139" s="571"/>
      <c r="ALG139" s="571"/>
      <c r="ALH139" s="571"/>
      <c r="ALI139" s="571"/>
      <c r="ALJ139" s="571"/>
      <c r="ALK139" s="571"/>
      <c r="ALL139" s="571"/>
      <c r="ALM139" s="571"/>
      <c r="ALN139" s="571"/>
      <c r="ALO139" s="571"/>
      <c r="ALP139" s="571"/>
      <c r="ALQ139" s="571"/>
      <c r="ALR139" s="571"/>
      <c r="ALS139" s="571"/>
      <c r="ALT139" s="571"/>
      <c r="ALU139" s="571"/>
      <c r="ALV139" s="571"/>
      <c r="ALW139" s="571"/>
      <c r="ALX139" s="571"/>
      <c r="ALY139" s="571"/>
      <c r="ALZ139" s="571"/>
      <c r="AMA139" s="571"/>
      <c r="AMB139" s="571"/>
      <c r="AMC139" s="571"/>
      <c r="AMD139" s="571"/>
      <c r="AME139" s="571"/>
      <c r="AMF139" s="571"/>
      <c r="AMG139" s="571"/>
      <c r="AMH139" s="571"/>
      <c r="AMI139" s="571"/>
      <c r="AMJ139" s="571"/>
      <c r="AMK139" s="571"/>
      <c r="AML139" s="571"/>
      <c r="AMM139" s="571"/>
      <c r="AMN139" s="571"/>
      <c r="AMO139" s="571"/>
      <c r="AMP139" s="571"/>
      <c r="AMQ139" s="571"/>
      <c r="AMR139" s="571"/>
      <c r="AMS139" s="571"/>
      <c r="AMT139" s="571"/>
      <c r="AMU139" s="571"/>
      <c r="AMV139" s="571"/>
      <c r="AMW139" s="571"/>
      <c r="AMX139" s="571"/>
      <c r="AMY139" s="571"/>
      <c r="AMZ139" s="571"/>
      <c r="ANA139" s="571"/>
      <c r="ANB139" s="571"/>
      <c r="ANC139" s="571"/>
      <c r="AND139" s="571"/>
      <c r="ANE139" s="571"/>
      <c r="ANF139" s="571"/>
      <c r="ANG139" s="571"/>
      <c r="ANH139" s="571"/>
      <c r="ANI139" s="571"/>
      <c r="ANJ139" s="571"/>
      <c r="ANK139" s="571"/>
      <c r="ANL139" s="571"/>
      <c r="ANM139" s="571"/>
      <c r="ANN139" s="571"/>
      <c r="ANO139" s="571"/>
      <c r="ANP139" s="571"/>
      <c r="ANQ139" s="571"/>
      <c r="ANR139" s="571"/>
      <c r="ANS139" s="571"/>
      <c r="ANT139" s="571"/>
      <c r="ANU139" s="571"/>
      <c r="ANV139" s="571"/>
      <c r="ANW139" s="571"/>
      <c r="ANX139" s="571"/>
      <c r="ANY139" s="571"/>
      <c r="ANZ139" s="571"/>
      <c r="AOA139" s="571"/>
      <c r="AOB139" s="571"/>
      <c r="AOC139" s="571"/>
      <c r="AOD139" s="571"/>
      <c r="AOE139" s="571"/>
      <c r="AOF139" s="571"/>
      <c r="AOG139" s="571"/>
      <c r="AOH139" s="571"/>
      <c r="AOI139" s="571"/>
      <c r="AOJ139" s="571"/>
      <c r="AOK139" s="571"/>
      <c r="AOL139" s="571"/>
      <c r="AOM139" s="571"/>
      <c r="AON139" s="571"/>
      <c r="AOO139" s="571"/>
      <c r="AOP139" s="571"/>
      <c r="AOQ139" s="571"/>
      <c r="AOR139" s="571"/>
      <c r="AOS139" s="571"/>
      <c r="AOT139" s="571"/>
      <c r="AOU139" s="571"/>
      <c r="AOV139" s="571"/>
      <c r="AOW139" s="571"/>
      <c r="AOX139" s="571"/>
      <c r="AOY139" s="571"/>
      <c r="AOZ139" s="571"/>
      <c r="APA139" s="571"/>
      <c r="APB139" s="571"/>
      <c r="APC139" s="571"/>
      <c r="APD139" s="571"/>
      <c r="APE139" s="571"/>
      <c r="APF139" s="571"/>
      <c r="APG139" s="571"/>
      <c r="APH139" s="571"/>
      <c r="API139" s="571"/>
      <c r="APJ139" s="571"/>
      <c r="APK139" s="571"/>
      <c r="APL139" s="571"/>
      <c r="APM139" s="571"/>
      <c r="APN139" s="571"/>
      <c r="APO139" s="571"/>
      <c r="APP139" s="571"/>
      <c r="APQ139" s="571"/>
      <c r="APR139" s="571"/>
      <c r="APS139" s="571"/>
      <c r="APT139" s="571"/>
      <c r="APU139" s="571"/>
      <c r="APV139" s="571"/>
      <c r="APW139" s="571"/>
      <c r="APX139" s="571"/>
      <c r="APY139" s="571"/>
      <c r="APZ139" s="571"/>
      <c r="AQA139" s="571"/>
      <c r="AQB139" s="571"/>
      <c r="AQC139" s="571"/>
      <c r="AQD139" s="571"/>
      <c r="AQE139" s="571"/>
      <c r="AQF139" s="571"/>
      <c r="AQG139" s="571"/>
      <c r="AQH139" s="571"/>
      <c r="AQI139" s="571"/>
      <c r="AQJ139" s="571"/>
      <c r="AQK139" s="571"/>
      <c r="AQL139" s="571"/>
      <c r="AQM139" s="571"/>
      <c r="AQN139" s="571"/>
      <c r="AQO139" s="571"/>
      <c r="AQP139" s="571"/>
      <c r="AQQ139" s="571"/>
      <c r="AQR139" s="571"/>
      <c r="AQS139" s="571"/>
      <c r="AQT139" s="571"/>
      <c r="AQU139" s="571"/>
      <c r="AQV139" s="571"/>
      <c r="AQW139" s="571"/>
      <c r="AQX139" s="571"/>
      <c r="AQY139" s="571"/>
      <c r="AQZ139" s="571"/>
      <c r="ARA139" s="571"/>
      <c r="ARB139" s="571"/>
      <c r="ARC139" s="571"/>
      <c r="ARD139" s="571"/>
      <c r="ARE139" s="571"/>
      <c r="ARF139" s="571"/>
      <c r="ARG139" s="571"/>
      <c r="ARH139" s="571"/>
      <c r="ARI139" s="571"/>
      <c r="ARJ139" s="571"/>
      <c r="ARK139" s="571"/>
      <c r="ARL139" s="571"/>
      <c r="ARM139" s="571"/>
      <c r="ARN139" s="571"/>
      <c r="ARO139" s="571"/>
      <c r="ARP139" s="571"/>
      <c r="ARQ139" s="571"/>
      <c r="ARR139" s="571"/>
      <c r="ARS139" s="571"/>
      <c r="ART139" s="571"/>
      <c r="ARU139" s="571"/>
      <c r="ARV139" s="571"/>
      <c r="ARW139" s="571"/>
      <c r="ARX139" s="571"/>
      <c r="ARY139" s="571"/>
      <c r="ARZ139" s="571"/>
      <c r="ASA139" s="571"/>
      <c r="ASB139" s="571"/>
      <c r="ASC139" s="571"/>
      <c r="ASD139" s="571"/>
      <c r="ASE139" s="571"/>
      <c r="ASF139" s="571"/>
      <c r="ASG139" s="571"/>
      <c r="ASH139" s="571"/>
      <c r="ASI139" s="571"/>
      <c r="ASJ139" s="571"/>
      <c r="ASK139" s="571"/>
      <c r="ASL139" s="571"/>
      <c r="ASM139" s="571"/>
      <c r="ASN139" s="571"/>
      <c r="ASO139" s="571"/>
      <c r="ASP139" s="571"/>
      <c r="ASQ139" s="571"/>
      <c r="ASR139" s="571"/>
      <c r="ASS139" s="571"/>
      <c r="AST139" s="571"/>
      <c r="ASU139" s="571"/>
      <c r="ASV139" s="571"/>
      <c r="ASW139" s="571"/>
      <c r="ASX139" s="571"/>
      <c r="ASY139" s="571"/>
      <c r="ASZ139" s="571"/>
      <c r="ATA139" s="571"/>
      <c r="ATB139" s="571"/>
      <c r="ATC139" s="571"/>
      <c r="ATD139" s="571"/>
      <c r="ATE139" s="571"/>
      <c r="ATF139" s="571"/>
      <c r="ATG139" s="571"/>
      <c r="ATH139" s="571"/>
      <c r="ATI139" s="571"/>
      <c r="ATJ139" s="571"/>
      <c r="ATK139" s="571"/>
      <c r="ATL139" s="571"/>
      <c r="ATM139" s="571"/>
      <c r="ATN139" s="571"/>
      <c r="ATO139" s="571"/>
      <c r="ATP139" s="571"/>
      <c r="ATQ139" s="571"/>
      <c r="ATR139" s="571"/>
      <c r="ATS139" s="571"/>
      <c r="ATT139" s="571"/>
      <c r="ATU139" s="571"/>
      <c r="ATV139" s="571"/>
      <c r="ATW139" s="571"/>
      <c r="ATX139" s="571"/>
      <c r="ATY139" s="571"/>
      <c r="ATZ139" s="571"/>
      <c r="AUA139" s="571"/>
      <c r="AUB139" s="571"/>
      <c r="AUC139" s="571"/>
      <c r="AUD139" s="571"/>
      <c r="AUE139" s="571"/>
      <c r="AUF139" s="571"/>
      <c r="AUG139" s="571"/>
      <c r="AUH139" s="571"/>
      <c r="AUI139" s="571"/>
      <c r="AUJ139" s="571"/>
      <c r="AUK139" s="571"/>
      <c r="AUL139" s="571"/>
      <c r="AUM139" s="571"/>
      <c r="AUN139" s="571"/>
      <c r="AUO139" s="571"/>
      <c r="AUP139" s="571"/>
      <c r="AUQ139" s="571"/>
      <c r="AUR139" s="571"/>
      <c r="AUS139" s="571"/>
      <c r="AUT139" s="571"/>
      <c r="AUU139" s="571"/>
      <c r="AUV139" s="571"/>
      <c r="AUW139" s="571"/>
      <c r="AUX139" s="571"/>
      <c r="AUY139" s="571"/>
      <c r="AUZ139" s="571"/>
      <c r="AVA139" s="571"/>
      <c r="AVB139" s="571"/>
      <c r="AVC139" s="571"/>
      <c r="AVD139" s="571"/>
      <c r="AVE139" s="571"/>
      <c r="AVF139" s="571"/>
      <c r="AVG139" s="571"/>
      <c r="AVH139" s="571"/>
      <c r="AVI139" s="571"/>
      <c r="AVJ139" s="571"/>
      <c r="AVK139" s="571"/>
      <c r="AVL139" s="571"/>
      <c r="AVM139" s="571"/>
      <c r="AVN139" s="571"/>
      <c r="AVO139" s="571"/>
      <c r="AVP139" s="571"/>
      <c r="AVQ139" s="571"/>
      <c r="AVR139" s="571"/>
      <c r="AVS139" s="571"/>
      <c r="AVT139" s="571"/>
      <c r="AVU139" s="571"/>
      <c r="AVV139" s="571"/>
      <c r="AVW139" s="571"/>
      <c r="AVX139" s="571"/>
      <c r="AVY139" s="571"/>
      <c r="AVZ139" s="571"/>
      <c r="AWA139" s="571"/>
      <c r="AWB139" s="571"/>
      <c r="AWC139" s="571"/>
      <c r="AWD139" s="571"/>
      <c r="AWE139" s="571"/>
      <c r="AWF139" s="571"/>
      <c r="AWG139" s="571"/>
      <c r="AWH139" s="571"/>
      <c r="AWI139" s="571"/>
      <c r="AWJ139" s="571"/>
      <c r="AWK139" s="571"/>
      <c r="AWL139" s="571"/>
      <c r="AWM139" s="571"/>
      <c r="AWN139" s="571"/>
      <c r="AWO139" s="571"/>
      <c r="AWP139" s="571"/>
      <c r="AWQ139" s="571"/>
      <c r="AWR139" s="571"/>
      <c r="AWS139" s="571"/>
      <c r="AWT139" s="571"/>
      <c r="AWU139" s="571"/>
      <c r="AWV139" s="571"/>
      <c r="AWW139" s="571"/>
      <c r="AWX139" s="571"/>
      <c r="AWY139" s="571"/>
      <c r="AWZ139" s="571"/>
      <c r="AXA139" s="571"/>
      <c r="AXB139" s="571"/>
      <c r="AXC139" s="571"/>
      <c r="AXD139" s="571"/>
      <c r="AXE139" s="571"/>
      <c r="AXF139" s="571"/>
      <c r="AXG139" s="571"/>
      <c r="AXH139" s="571"/>
      <c r="AXI139" s="571"/>
      <c r="AXJ139" s="571"/>
      <c r="AXK139" s="571"/>
      <c r="AXL139" s="571"/>
      <c r="AXM139" s="571"/>
      <c r="AXN139" s="571"/>
      <c r="AXO139" s="571"/>
      <c r="AXP139" s="571"/>
      <c r="AXQ139" s="571"/>
      <c r="AXR139" s="571"/>
      <c r="AXS139" s="571"/>
      <c r="AXT139" s="571"/>
      <c r="AXU139" s="571"/>
      <c r="AXV139" s="571"/>
      <c r="AXW139" s="571"/>
      <c r="AXX139" s="571"/>
      <c r="AXY139" s="571"/>
      <c r="AXZ139" s="571"/>
      <c r="AYA139" s="571"/>
      <c r="AYB139" s="571"/>
      <c r="AYC139" s="571"/>
      <c r="AYD139" s="571"/>
      <c r="AYE139" s="571"/>
      <c r="AYF139" s="571"/>
      <c r="AYG139" s="571"/>
      <c r="AYH139" s="571"/>
      <c r="AYI139" s="571"/>
      <c r="AYJ139" s="571"/>
      <c r="AYK139" s="571"/>
      <c r="AYL139" s="571"/>
      <c r="AYM139" s="571"/>
      <c r="AYN139" s="571"/>
      <c r="AYO139" s="571"/>
      <c r="AYP139" s="571"/>
      <c r="AYQ139" s="571"/>
      <c r="AYR139" s="571"/>
      <c r="AYS139" s="571"/>
      <c r="AYT139" s="571"/>
      <c r="AYU139" s="571"/>
      <c r="AYV139" s="571"/>
      <c r="AYW139" s="571"/>
      <c r="AYX139" s="571"/>
      <c r="AYY139" s="571"/>
      <c r="AYZ139" s="571"/>
      <c r="AZA139" s="571"/>
      <c r="AZB139" s="571"/>
      <c r="AZC139" s="571"/>
      <c r="AZD139" s="571"/>
      <c r="AZE139" s="571"/>
      <c r="AZF139" s="571"/>
      <c r="AZG139" s="571"/>
      <c r="AZH139" s="571"/>
      <c r="AZI139" s="571"/>
      <c r="AZJ139" s="571"/>
      <c r="AZK139" s="571"/>
      <c r="AZL139" s="571"/>
      <c r="AZM139" s="571"/>
      <c r="AZN139" s="571"/>
      <c r="AZO139" s="571"/>
      <c r="AZP139" s="571"/>
      <c r="AZQ139" s="571"/>
      <c r="AZR139" s="571"/>
      <c r="AZS139" s="571"/>
      <c r="AZT139" s="571"/>
      <c r="AZU139" s="571"/>
      <c r="AZV139" s="571"/>
      <c r="AZW139" s="571"/>
      <c r="AZX139" s="571"/>
      <c r="AZY139" s="571"/>
      <c r="AZZ139" s="571"/>
      <c r="BAA139" s="571"/>
      <c r="BAB139" s="571"/>
      <c r="BAC139" s="571"/>
      <c r="BAD139" s="571"/>
      <c r="BAE139" s="571"/>
      <c r="BAF139" s="571"/>
      <c r="BAG139" s="571"/>
      <c r="BAH139" s="571"/>
      <c r="BAI139" s="571"/>
      <c r="BAJ139" s="571"/>
      <c r="BAK139" s="571"/>
      <c r="BAL139" s="571"/>
      <c r="BAM139" s="571"/>
      <c r="BAN139" s="571"/>
      <c r="BAO139" s="571"/>
      <c r="BAP139" s="571"/>
      <c r="BAQ139" s="571"/>
      <c r="BAR139" s="571"/>
      <c r="BAS139" s="571"/>
      <c r="BAT139" s="571"/>
      <c r="BAU139" s="571"/>
      <c r="BAV139" s="571"/>
      <c r="BAW139" s="571"/>
      <c r="BAX139" s="571"/>
      <c r="BAY139" s="571"/>
      <c r="BAZ139" s="571"/>
      <c r="BBA139" s="571"/>
      <c r="BBB139" s="571"/>
      <c r="BBC139" s="571"/>
      <c r="BBD139" s="571"/>
      <c r="BBE139" s="571"/>
      <c r="BBF139" s="571"/>
      <c r="BBG139" s="571"/>
      <c r="BBH139" s="571"/>
      <c r="BBI139" s="571"/>
      <c r="BBJ139" s="571"/>
      <c r="BBK139" s="571"/>
      <c r="BBL139" s="571"/>
      <c r="BBM139" s="571"/>
      <c r="BBN139" s="571"/>
      <c r="BBO139" s="571"/>
      <c r="BBP139" s="571"/>
      <c r="BBQ139" s="571"/>
      <c r="BBR139" s="571"/>
      <c r="BBS139" s="571"/>
      <c r="BBT139" s="571"/>
      <c r="BBU139" s="571"/>
      <c r="BBV139" s="571"/>
      <c r="BBW139" s="571"/>
      <c r="BBX139" s="571"/>
      <c r="BBY139" s="571"/>
      <c r="BBZ139" s="571"/>
      <c r="BCA139" s="571"/>
      <c r="BCB139" s="571"/>
      <c r="BCC139" s="571"/>
      <c r="BCD139" s="571"/>
      <c r="BCE139" s="571"/>
      <c r="BCF139" s="571"/>
      <c r="BCG139" s="571"/>
      <c r="BCH139" s="571"/>
      <c r="BCI139" s="571"/>
      <c r="BCJ139" s="571"/>
      <c r="BCK139" s="571"/>
      <c r="BCL139" s="571"/>
      <c r="BCM139" s="571"/>
      <c r="BCN139" s="571"/>
      <c r="BCO139" s="571"/>
      <c r="BCP139" s="571"/>
      <c r="BCQ139" s="571"/>
      <c r="BCR139" s="571"/>
      <c r="BCS139" s="571"/>
      <c r="BCT139" s="571"/>
      <c r="BCU139" s="571"/>
      <c r="BCV139" s="571"/>
      <c r="BCW139" s="571"/>
      <c r="BCX139" s="571"/>
      <c r="BCY139" s="571"/>
      <c r="BCZ139" s="571"/>
      <c r="BDA139" s="571"/>
      <c r="BDB139" s="571"/>
      <c r="BDC139" s="571"/>
      <c r="BDD139" s="571"/>
      <c r="BDE139" s="571"/>
      <c r="BDF139" s="571"/>
      <c r="BDG139" s="571"/>
      <c r="BDH139" s="571"/>
      <c r="BDI139" s="571"/>
      <c r="BDJ139" s="571"/>
      <c r="BDK139" s="571"/>
      <c r="BDL139" s="571"/>
      <c r="BDM139" s="571"/>
      <c r="BDN139" s="571"/>
      <c r="BDO139" s="571"/>
      <c r="BDP139" s="571"/>
      <c r="BDQ139" s="571"/>
      <c r="BDR139" s="571"/>
      <c r="BDS139" s="571"/>
      <c r="BDT139" s="571"/>
      <c r="BDU139" s="571"/>
      <c r="BDV139" s="571"/>
      <c r="BDW139" s="571"/>
      <c r="BDX139" s="571"/>
      <c r="BDY139" s="571"/>
      <c r="BDZ139" s="571"/>
      <c r="BEA139" s="571"/>
      <c r="BEB139" s="571"/>
      <c r="BEC139" s="571"/>
      <c r="BED139" s="571"/>
      <c r="BEE139" s="571"/>
      <c r="BEF139" s="571"/>
      <c r="BEG139" s="571"/>
      <c r="BEH139" s="571"/>
      <c r="BEI139" s="571"/>
      <c r="BEJ139" s="571"/>
      <c r="BEK139" s="571"/>
      <c r="BEL139" s="571"/>
      <c r="BEM139" s="571"/>
      <c r="BEN139" s="571"/>
      <c r="BEO139" s="571"/>
      <c r="BEP139" s="571"/>
      <c r="BEQ139" s="571"/>
      <c r="BER139" s="571"/>
      <c r="BES139" s="571"/>
      <c r="BET139" s="571"/>
      <c r="BEU139" s="571"/>
      <c r="BEV139" s="571"/>
      <c r="BEW139" s="571"/>
      <c r="BEX139" s="571"/>
      <c r="BEY139" s="571"/>
      <c r="BEZ139" s="571"/>
      <c r="BFA139" s="571"/>
      <c r="BFB139" s="571"/>
      <c r="BFC139" s="571"/>
      <c r="BFD139" s="571"/>
      <c r="BFE139" s="571"/>
      <c r="BFF139" s="571"/>
      <c r="BFG139" s="571"/>
      <c r="BFH139" s="571"/>
      <c r="BFI139" s="571"/>
      <c r="BFJ139" s="571"/>
      <c r="BFK139" s="571"/>
      <c r="BFL139" s="571"/>
      <c r="BFM139" s="571"/>
      <c r="BFN139" s="571"/>
      <c r="BFO139" s="571"/>
      <c r="BFP139" s="571"/>
      <c r="BFQ139" s="571"/>
      <c r="BFR139" s="571"/>
      <c r="BFS139" s="571"/>
      <c r="BFT139" s="571"/>
      <c r="BFU139" s="571"/>
      <c r="BFV139" s="571"/>
      <c r="BFW139" s="571"/>
      <c r="BFX139" s="571"/>
      <c r="BFY139" s="571"/>
      <c r="BFZ139" s="571"/>
      <c r="BGA139" s="571"/>
      <c r="BGB139" s="571"/>
      <c r="BGC139" s="571"/>
      <c r="BGD139" s="571"/>
      <c r="BGE139" s="571"/>
      <c r="BGF139" s="571"/>
      <c r="BGG139" s="571"/>
      <c r="BGH139" s="571"/>
      <c r="BGI139" s="571"/>
      <c r="BGJ139" s="571"/>
      <c r="BGK139" s="571"/>
      <c r="BGL139" s="571"/>
      <c r="BGM139" s="571"/>
      <c r="BGN139" s="571"/>
      <c r="BGO139" s="571"/>
      <c r="BGP139" s="571"/>
      <c r="BGQ139" s="571"/>
      <c r="BGR139" s="571"/>
      <c r="BGS139" s="571"/>
      <c r="BGT139" s="571"/>
      <c r="BGU139" s="571"/>
      <c r="BGV139" s="571"/>
      <c r="BGW139" s="571"/>
      <c r="BGX139" s="571"/>
      <c r="BGY139" s="571"/>
      <c r="BGZ139" s="571"/>
      <c r="BHA139" s="571"/>
      <c r="BHB139" s="571"/>
      <c r="BHC139" s="571"/>
      <c r="BHD139" s="571"/>
      <c r="BHE139" s="571"/>
      <c r="BHF139" s="571"/>
      <c r="BHG139" s="571"/>
      <c r="BHH139" s="571"/>
      <c r="BHI139" s="571"/>
      <c r="BHJ139" s="571"/>
      <c r="BHK139" s="571"/>
      <c r="BHL139" s="571"/>
      <c r="BHM139" s="571"/>
      <c r="BHN139" s="571"/>
      <c r="BHO139" s="571"/>
      <c r="BHP139" s="571"/>
      <c r="BHQ139" s="571"/>
      <c r="BHR139" s="571"/>
      <c r="BHS139" s="571"/>
      <c r="BHT139" s="571"/>
      <c r="BHU139" s="571"/>
      <c r="BHV139" s="571"/>
      <c r="BHW139" s="571"/>
      <c r="BHX139" s="571"/>
      <c r="BHY139" s="571"/>
      <c r="BHZ139" s="571"/>
      <c r="BIA139" s="571"/>
      <c r="BIB139" s="571"/>
      <c r="BIC139" s="571"/>
      <c r="BID139" s="571"/>
      <c r="BIE139" s="571"/>
      <c r="BIF139" s="571"/>
      <c r="BIG139" s="571"/>
      <c r="BIH139" s="571"/>
      <c r="BII139" s="571"/>
      <c r="BIJ139" s="571"/>
      <c r="BIK139" s="571"/>
      <c r="BIL139" s="571"/>
      <c r="BIM139" s="571"/>
      <c r="BIN139" s="571"/>
      <c r="BIO139" s="571"/>
      <c r="BIP139" s="571"/>
      <c r="BIQ139" s="571"/>
      <c r="BIR139" s="571"/>
      <c r="BIS139" s="571"/>
      <c r="BIT139" s="571"/>
      <c r="BIU139" s="571"/>
      <c r="BIV139" s="571"/>
      <c r="BIW139" s="571"/>
      <c r="BIX139" s="571"/>
      <c r="BIY139" s="571"/>
      <c r="BIZ139" s="571"/>
      <c r="BJA139" s="571"/>
      <c r="BJB139" s="571"/>
      <c r="BJC139" s="571"/>
      <c r="BJD139" s="571"/>
      <c r="BJE139" s="571"/>
      <c r="BJF139" s="571"/>
      <c r="BJG139" s="571"/>
      <c r="BJH139" s="571"/>
      <c r="BJI139" s="571"/>
      <c r="BJJ139" s="571"/>
      <c r="BJK139" s="571"/>
      <c r="BJL139" s="571"/>
      <c r="BJM139" s="571"/>
      <c r="BJN139" s="571"/>
      <c r="BJO139" s="571"/>
      <c r="BJP139" s="571"/>
      <c r="BJQ139" s="571"/>
      <c r="BJR139" s="571"/>
      <c r="BJS139" s="571"/>
      <c r="BJT139" s="571"/>
      <c r="BJU139" s="571"/>
      <c r="BJV139" s="571"/>
      <c r="BJW139" s="571"/>
      <c r="BJX139" s="571"/>
      <c r="BJY139" s="571"/>
      <c r="BJZ139" s="571"/>
      <c r="BKA139" s="571"/>
      <c r="BKB139" s="571"/>
      <c r="BKC139" s="571"/>
      <c r="BKD139" s="571"/>
      <c r="BKE139" s="571"/>
      <c r="BKF139" s="571"/>
      <c r="BKG139" s="571"/>
      <c r="BKH139" s="571"/>
      <c r="BKI139" s="571"/>
      <c r="BKJ139" s="571"/>
      <c r="BKK139" s="571"/>
      <c r="BKL139" s="571"/>
      <c r="BKM139" s="571"/>
      <c r="BKN139" s="571"/>
      <c r="BKO139" s="571"/>
      <c r="BKP139" s="571"/>
      <c r="BKQ139" s="571"/>
      <c r="BKR139" s="571"/>
      <c r="BKS139" s="571"/>
      <c r="BKT139" s="571"/>
      <c r="BKU139" s="571"/>
      <c r="BKV139" s="571"/>
      <c r="BKW139" s="571"/>
      <c r="BKX139" s="571"/>
      <c r="BKY139" s="571"/>
      <c r="BKZ139" s="571"/>
      <c r="BLA139" s="571"/>
      <c r="BLB139" s="571"/>
      <c r="BLC139" s="571"/>
      <c r="BLD139" s="571"/>
      <c r="BLE139" s="571"/>
      <c r="BLF139" s="571"/>
      <c r="BLG139" s="571"/>
      <c r="BLH139" s="571"/>
      <c r="BLI139" s="571"/>
      <c r="BLJ139" s="571"/>
      <c r="BLK139" s="571"/>
      <c r="BLL139" s="571"/>
      <c r="BLM139" s="571"/>
      <c r="BLN139" s="571"/>
      <c r="BLO139" s="571"/>
      <c r="BLP139" s="571"/>
      <c r="BLQ139" s="571"/>
      <c r="BLR139" s="571"/>
      <c r="BLS139" s="571"/>
      <c r="BLT139" s="571"/>
      <c r="BLU139" s="571"/>
      <c r="BLV139" s="571"/>
      <c r="BLW139" s="571"/>
      <c r="BLX139" s="571"/>
      <c r="BLY139" s="571"/>
      <c r="BLZ139" s="571"/>
      <c r="BMA139" s="571"/>
      <c r="BMB139" s="571"/>
      <c r="BMC139" s="571"/>
      <c r="BMD139" s="571"/>
      <c r="BME139" s="571"/>
      <c r="BMF139" s="571"/>
      <c r="BMG139" s="571"/>
      <c r="BMH139" s="571"/>
      <c r="BMI139" s="571"/>
      <c r="BMJ139" s="571"/>
      <c r="BMK139" s="571"/>
      <c r="BML139" s="571"/>
      <c r="BMM139" s="571"/>
      <c r="BMN139" s="571"/>
      <c r="BMO139" s="571"/>
      <c r="BMP139" s="571"/>
      <c r="BMQ139" s="571"/>
      <c r="BMR139" s="571"/>
      <c r="BMS139" s="571"/>
      <c r="BMT139" s="571"/>
      <c r="BMU139" s="571"/>
      <c r="BMV139" s="571"/>
      <c r="BMW139" s="571"/>
      <c r="BMX139" s="571"/>
      <c r="BMY139" s="571"/>
      <c r="BMZ139" s="571"/>
      <c r="BNA139" s="571"/>
      <c r="BNB139" s="571"/>
      <c r="BNC139" s="571"/>
      <c r="BND139" s="571"/>
      <c r="BNE139" s="571"/>
      <c r="BNF139" s="571"/>
      <c r="BNG139" s="571"/>
      <c r="BNH139" s="571"/>
      <c r="BNI139" s="571"/>
      <c r="BNJ139" s="571"/>
      <c r="BNK139" s="571"/>
      <c r="BNL139" s="571"/>
      <c r="BNM139" s="571"/>
      <c r="BNN139" s="571"/>
      <c r="BNO139" s="571"/>
      <c r="BNP139" s="571"/>
      <c r="BNQ139" s="571"/>
      <c r="BNR139" s="571"/>
      <c r="BNS139" s="571"/>
      <c r="BNT139" s="571"/>
      <c r="BNU139" s="571"/>
      <c r="BNV139" s="571"/>
      <c r="BNW139" s="571"/>
      <c r="BNX139" s="571"/>
      <c r="BNY139" s="571"/>
      <c r="BNZ139" s="571"/>
      <c r="BOA139" s="571"/>
      <c r="BOB139" s="571"/>
      <c r="BOC139" s="571"/>
      <c r="BOD139" s="571"/>
      <c r="BOE139" s="571"/>
      <c r="BOF139" s="571"/>
      <c r="BOG139" s="571"/>
      <c r="BOH139" s="571"/>
      <c r="BOI139" s="571"/>
      <c r="BOJ139" s="571"/>
      <c r="BOK139" s="571"/>
      <c r="BOL139" s="571"/>
      <c r="BOM139" s="571"/>
      <c r="BON139" s="571"/>
      <c r="BOO139" s="571"/>
      <c r="BOP139" s="571"/>
      <c r="BOQ139" s="571"/>
      <c r="BOR139" s="571"/>
      <c r="BOS139" s="571"/>
      <c r="BOT139" s="571"/>
      <c r="BOU139" s="571"/>
      <c r="BOV139" s="571"/>
      <c r="BOW139" s="571"/>
      <c r="BOX139" s="571"/>
      <c r="BOY139" s="571"/>
      <c r="BOZ139" s="571"/>
      <c r="BPA139" s="571"/>
      <c r="BPB139" s="571"/>
      <c r="BPC139" s="571"/>
      <c r="BPD139" s="571"/>
      <c r="BPE139" s="571"/>
      <c r="BPF139" s="571"/>
      <c r="BPG139" s="571"/>
      <c r="BPH139" s="571"/>
      <c r="BPI139" s="571"/>
      <c r="BPJ139" s="571"/>
      <c r="BPK139" s="571"/>
      <c r="BPL139" s="571"/>
      <c r="BPM139" s="571"/>
      <c r="BPN139" s="571"/>
      <c r="BPO139" s="571"/>
      <c r="BPP139" s="571"/>
      <c r="BPQ139" s="571"/>
      <c r="BPR139" s="571"/>
      <c r="BPS139" s="571"/>
      <c r="BPT139" s="571"/>
      <c r="BPU139" s="571"/>
      <c r="BPV139" s="571"/>
      <c r="BPW139" s="571"/>
      <c r="BPX139" s="571"/>
      <c r="BPY139" s="571"/>
      <c r="BPZ139" s="571"/>
      <c r="BQA139" s="571"/>
      <c r="BQB139" s="571"/>
      <c r="BQC139" s="571"/>
      <c r="BQD139" s="571"/>
      <c r="BQE139" s="571"/>
      <c r="BQF139" s="571"/>
      <c r="BQG139" s="571"/>
      <c r="BQH139" s="571"/>
      <c r="BQI139" s="571"/>
      <c r="BQJ139" s="571"/>
      <c r="BQK139" s="571"/>
      <c r="BQL139" s="571"/>
      <c r="BQM139" s="571"/>
      <c r="BQN139" s="571"/>
      <c r="BQO139" s="571"/>
      <c r="BQP139" s="571"/>
      <c r="BQQ139" s="571"/>
      <c r="BQR139" s="571"/>
      <c r="BQS139" s="571"/>
      <c r="BQT139" s="571"/>
      <c r="BQU139" s="571"/>
      <c r="BQV139" s="571"/>
      <c r="BQW139" s="571"/>
      <c r="BQX139" s="571"/>
      <c r="BQY139" s="571"/>
      <c r="BQZ139" s="571"/>
      <c r="BRA139" s="571"/>
      <c r="BRB139" s="571"/>
      <c r="BRC139" s="571"/>
      <c r="BRD139" s="571"/>
      <c r="BRE139" s="571"/>
      <c r="BRF139" s="571"/>
      <c r="BRG139" s="571"/>
      <c r="BRH139" s="571"/>
      <c r="BRI139" s="571"/>
      <c r="BRJ139" s="571"/>
      <c r="BRK139" s="571"/>
      <c r="BRL139" s="571"/>
      <c r="BRM139" s="571"/>
      <c r="BRN139" s="571"/>
      <c r="BRO139" s="571"/>
      <c r="BRP139" s="571"/>
      <c r="BRQ139" s="571"/>
      <c r="BRR139" s="571"/>
      <c r="BRS139" s="571"/>
      <c r="BRT139" s="571"/>
      <c r="BRU139" s="571"/>
      <c r="BRV139" s="571"/>
      <c r="BRW139" s="571"/>
      <c r="BRX139" s="571"/>
      <c r="BRY139" s="571"/>
      <c r="BRZ139" s="571"/>
      <c r="BSA139" s="571"/>
      <c r="BSB139" s="571"/>
      <c r="BSC139" s="571"/>
      <c r="BSD139" s="571"/>
      <c r="BSE139" s="571"/>
      <c r="BSF139" s="571"/>
      <c r="BSG139" s="571"/>
      <c r="BSH139" s="571"/>
      <c r="BSI139" s="571"/>
      <c r="BSJ139" s="571"/>
      <c r="BSK139" s="571"/>
      <c r="BSL139" s="571"/>
      <c r="BSM139" s="571"/>
      <c r="BSN139" s="571"/>
      <c r="BSO139" s="571"/>
      <c r="BSP139" s="571"/>
      <c r="BSQ139" s="571"/>
      <c r="BSR139" s="571"/>
      <c r="BSS139" s="571"/>
      <c r="BST139" s="571"/>
      <c r="BSU139" s="571"/>
      <c r="BSV139" s="571"/>
      <c r="BSW139" s="571"/>
      <c r="BSX139" s="571"/>
      <c r="BSY139" s="571"/>
      <c r="BSZ139" s="571"/>
      <c r="BTA139" s="571"/>
      <c r="BTB139" s="571"/>
      <c r="BTC139" s="571"/>
      <c r="BTD139" s="571"/>
      <c r="BTE139" s="571"/>
      <c r="BTF139" s="571"/>
      <c r="BTG139" s="571"/>
      <c r="BTH139" s="571"/>
      <c r="BTI139" s="571"/>
      <c r="BTJ139" s="571"/>
      <c r="BTK139" s="571"/>
      <c r="BTL139" s="571"/>
      <c r="BTM139" s="571"/>
      <c r="BTN139" s="571"/>
      <c r="BTO139" s="571"/>
      <c r="BTP139" s="571"/>
      <c r="BTQ139" s="571"/>
      <c r="BTR139" s="571"/>
      <c r="BTS139" s="571"/>
      <c r="BTT139" s="571"/>
      <c r="BTU139" s="571"/>
      <c r="BTV139" s="571"/>
      <c r="BTW139" s="571"/>
      <c r="BTX139" s="571"/>
      <c r="BTY139" s="571"/>
      <c r="BTZ139" s="571"/>
      <c r="BUA139" s="571"/>
      <c r="BUB139" s="571"/>
      <c r="BUC139" s="571"/>
      <c r="BUD139" s="571"/>
      <c r="BUE139" s="571"/>
      <c r="BUF139" s="571"/>
      <c r="BUG139" s="571"/>
      <c r="BUH139" s="571"/>
      <c r="BUI139" s="571"/>
      <c r="BUJ139" s="571"/>
      <c r="BUK139" s="571"/>
      <c r="BUL139" s="571"/>
      <c r="BUM139" s="571"/>
      <c r="BUN139" s="571"/>
      <c r="BUO139" s="571"/>
      <c r="BUP139" s="571"/>
      <c r="BUQ139" s="571"/>
      <c r="BUR139" s="571"/>
      <c r="BUS139" s="571"/>
      <c r="BUT139" s="571"/>
      <c r="BUU139" s="571"/>
      <c r="BUV139" s="571"/>
      <c r="BUW139" s="571"/>
      <c r="BUX139" s="571"/>
      <c r="BUY139" s="571"/>
      <c r="BUZ139" s="571"/>
      <c r="BVA139" s="571"/>
      <c r="BVB139" s="571"/>
      <c r="BVC139" s="571"/>
      <c r="BVD139" s="571"/>
      <c r="BVE139" s="571"/>
      <c r="BVF139" s="571"/>
      <c r="BVG139" s="571"/>
      <c r="BVH139" s="571"/>
      <c r="BVI139" s="571"/>
      <c r="BVJ139" s="571"/>
      <c r="BVK139" s="571"/>
      <c r="BVL139" s="571"/>
      <c r="BVM139" s="571"/>
      <c r="BVN139" s="571"/>
      <c r="BVO139" s="571"/>
      <c r="BVP139" s="571"/>
      <c r="BVQ139" s="571"/>
      <c r="BVR139" s="571"/>
      <c r="BVS139" s="571"/>
      <c r="BVT139" s="571"/>
      <c r="BVU139" s="571"/>
      <c r="BVV139" s="571"/>
      <c r="BVW139" s="571"/>
      <c r="BVX139" s="571"/>
      <c r="BVY139" s="571"/>
      <c r="BVZ139" s="571"/>
      <c r="BWA139" s="571"/>
      <c r="BWB139" s="571"/>
      <c r="BWC139" s="571"/>
      <c r="BWD139" s="571"/>
      <c r="BWE139" s="571"/>
      <c r="BWF139" s="571"/>
      <c r="BWG139" s="571"/>
      <c r="BWH139" s="571"/>
      <c r="BWI139" s="571"/>
      <c r="BWJ139" s="571"/>
      <c r="BWK139" s="571"/>
      <c r="BWL139" s="571"/>
      <c r="BWM139" s="571"/>
      <c r="BWN139" s="571"/>
      <c r="BWO139" s="571"/>
      <c r="BWP139" s="571"/>
      <c r="BWQ139" s="571"/>
      <c r="BWR139" s="571"/>
      <c r="BWS139" s="571"/>
      <c r="BWT139" s="571"/>
      <c r="BWU139" s="571"/>
      <c r="BWV139" s="571"/>
      <c r="BWW139" s="571"/>
      <c r="BWX139" s="571"/>
      <c r="BWY139" s="571"/>
      <c r="BWZ139" s="571"/>
      <c r="BXA139" s="571"/>
      <c r="BXB139" s="571"/>
      <c r="BXC139" s="571"/>
      <c r="BXD139" s="571"/>
      <c r="BXE139" s="571"/>
      <c r="BXF139" s="571"/>
      <c r="BXG139" s="571"/>
      <c r="BXH139" s="571"/>
      <c r="BXI139" s="571"/>
      <c r="BXJ139" s="571"/>
      <c r="BXK139" s="571"/>
      <c r="BXL139" s="571"/>
      <c r="BXM139" s="571"/>
      <c r="BXN139" s="571"/>
      <c r="BXO139" s="571"/>
      <c r="BXP139" s="571"/>
      <c r="BXQ139" s="571"/>
      <c r="BXR139" s="571"/>
      <c r="BXS139" s="571"/>
      <c r="BXT139" s="571"/>
      <c r="BXU139" s="571"/>
      <c r="BXV139" s="571"/>
      <c r="BXW139" s="571"/>
      <c r="BXX139" s="571"/>
      <c r="BXY139" s="571"/>
      <c r="BXZ139" s="571"/>
      <c r="BYA139" s="571"/>
      <c r="BYB139" s="571"/>
      <c r="BYC139" s="571"/>
      <c r="BYD139" s="571"/>
      <c r="BYE139" s="571"/>
      <c r="BYF139" s="571"/>
      <c r="BYG139" s="571"/>
      <c r="BYH139" s="571"/>
      <c r="BYI139" s="571"/>
      <c r="BYJ139" s="571"/>
      <c r="BYK139" s="571"/>
      <c r="BYL139" s="571"/>
      <c r="BYM139" s="571"/>
      <c r="BYN139" s="571"/>
      <c r="BYO139" s="571"/>
      <c r="BYP139" s="571"/>
      <c r="BYQ139" s="571"/>
      <c r="BYR139" s="571"/>
      <c r="BYS139" s="571"/>
      <c r="BYT139" s="571"/>
      <c r="BYU139" s="571"/>
      <c r="BYV139" s="571"/>
      <c r="BYW139" s="571"/>
      <c r="BYX139" s="571"/>
      <c r="BYY139" s="571"/>
      <c r="BYZ139" s="571"/>
      <c r="BZA139" s="571"/>
      <c r="BZB139" s="571"/>
      <c r="BZC139" s="571"/>
      <c r="BZD139" s="571"/>
      <c r="BZE139" s="571"/>
      <c r="BZF139" s="571"/>
      <c r="BZG139" s="571"/>
      <c r="BZH139" s="571"/>
      <c r="BZI139" s="571"/>
      <c r="BZJ139" s="571"/>
      <c r="BZK139" s="571"/>
      <c r="BZL139" s="571"/>
      <c r="BZM139" s="571"/>
      <c r="BZN139" s="571"/>
      <c r="BZO139" s="571"/>
      <c r="BZP139" s="571"/>
      <c r="BZQ139" s="571"/>
      <c r="BZR139" s="571"/>
      <c r="BZS139" s="571"/>
      <c r="BZT139" s="571"/>
      <c r="BZU139" s="571"/>
      <c r="BZV139" s="571"/>
      <c r="BZW139" s="571"/>
      <c r="BZX139" s="571"/>
      <c r="BZY139" s="571"/>
      <c r="BZZ139" s="571"/>
      <c r="CAA139" s="571"/>
      <c r="CAB139" s="571"/>
      <c r="CAC139" s="571"/>
      <c r="CAD139" s="571"/>
      <c r="CAE139" s="571"/>
      <c r="CAF139" s="571"/>
      <c r="CAG139" s="571"/>
      <c r="CAH139" s="571"/>
      <c r="CAI139" s="571"/>
      <c r="CAJ139" s="571"/>
      <c r="CAK139" s="571"/>
      <c r="CAL139" s="571"/>
      <c r="CAM139" s="571"/>
      <c r="CAN139" s="571"/>
      <c r="CAO139" s="571"/>
      <c r="CAP139" s="571"/>
      <c r="CAQ139" s="571"/>
      <c r="CAR139" s="571"/>
      <c r="CAS139" s="571"/>
      <c r="CAT139" s="571"/>
      <c r="CAU139" s="571"/>
      <c r="CAV139" s="571"/>
      <c r="CAW139" s="571"/>
      <c r="CAX139" s="571"/>
      <c r="CAY139" s="571"/>
      <c r="CAZ139" s="571"/>
      <c r="CBA139" s="571"/>
      <c r="CBB139" s="571"/>
      <c r="CBC139" s="571"/>
      <c r="CBD139" s="571"/>
      <c r="CBE139" s="571"/>
      <c r="CBF139" s="571"/>
      <c r="CBG139" s="571"/>
      <c r="CBH139" s="571"/>
      <c r="CBI139" s="571"/>
      <c r="CBJ139" s="571"/>
      <c r="CBK139" s="571"/>
      <c r="CBL139" s="571"/>
      <c r="CBM139" s="571"/>
      <c r="CBN139" s="571"/>
      <c r="CBO139" s="571"/>
      <c r="CBP139" s="571"/>
      <c r="CBQ139" s="571"/>
      <c r="CBR139" s="571"/>
      <c r="CBS139" s="571"/>
      <c r="CBT139" s="571"/>
      <c r="CBU139" s="571"/>
      <c r="CBV139" s="571"/>
      <c r="CBW139" s="571"/>
      <c r="CBX139" s="571"/>
      <c r="CBY139" s="571"/>
      <c r="CBZ139" s="571"/>
      <c r="CCA139" s="571"/>
      <c r="CCB139" s="571"/>
      <c r="CCC139" s="571"/>
      <c r="CCD139" s="571"/>
      <c r="CCE139" s="571"/>
      <c r="CCF139" s="571"/>
      <c r="CCG139" s="571"/>
      <c r="CCH139" s="571"/>
      <c r="CCI139" s="571"/>
      <c r="CCJ139" s="571"/>
      <c r="CCK139" s="571"/>
      <c r="CCL139" s="571"/>
      <c r="CCM139" s="571"/>
      <c r="CCN139" s="571"/>
      <c r="CCO139" s="571"/>
      <c r="CCP139" s="571"/>
      <c r="CCQ139" s="571"/>
      <c r="CCR139" s="571"/>
      <c r="CCS139" s="571"/>
      <c r="CCT139" s="571"/>
      <c r="CCU139" s="571"/>
      <c r="CCV139" s="571"/>
      <c r="CCW139" s="571"/>
      <c r="CCX139" s="571"/>
      <c r="CCY139" s="571"/>
      <c r="CCZ139" s="571"/>
      <c r="CDA139" s="571"/>
      <c r="CDB139" s="571"/>
      <c r="CDC139" s="571"/>
      <c r="CDD139" s="571"/>
      <c r="CDE139" s="571"/>
      <c r="CDF139" s="571"/>
      <c r="CDG139" s="571"/>
      <c r="CDH139" s="571"/>
      <c r="CDI139" s="571"/>
      <c r="CDJ139" s="571"/>
      <c r="CDK139" s="571"/>
      <c r="CDL139" s="571"/>
      <c r="CDM139" s="571"/>
      <c r="CDN139" s="571"/>
      <c r="CDO139" s="571"/>
      <c r="CDP139" s="571"/>
      <c r="CDQ139" s="571"/>
      <c r="CDR139" s="571"/>
      <c r="CDS139" s="571"/>
      <c r="CDT139" s="571"/>
      <c r="CDU139" s="571"/>
      <c r="CDV139" s="571"/>
      <c r="CDW139" s="571"/>
      <c r="CDX139" s="571"/>
      <c r="CDY139" s="571"/>
      <c r="CDZ139" s="571"/>
      <c r="CEA139" s="571"/>
      <c r="CEB139" s="571"/>
      <c r="CEC139" s="571"/>
      <c r="CED139" s="571"/>
      <c r="CEE139" s="571"/>
      <c r="CEF139" s="571"/>
      <c r="CEG139" s="571"/>
      <c r="CEH139" s="571"/>
      <c r="CEI139" s="571"/>
      <c r="CEJ139" s="571"/>
      <c r="CEK139" s="571"/>
      <c r="CEL139" s="571"/>
      <c r="CEM139" s="571"/>
      <c r="CEN139" s="571"/>
      <c r="CEO139" s="571"/>
      <c r="CEP139" s="571"/>
      <c r="CEQ139" s="571"/>
      <c r="CER139" s="571"/>
      <c r="CES139" s="571"/>
      <c r="CET139" s="571"/>
      <c r="CEU139" s="571"/>
      <c r="CEV139" s="571"/>
      <c r="CEW139" s="571"/>
      <c r="CEX139" s="571"/>
      <c r="CEY139" s="571"/>
      <c r="CEZ139" s="571"/>
      <c r="CFA139" s="571"/>
      <c r="CFB139" s="571"/>
      <c r="CFC139" s="571"/>
      <c r="CFD139" s="571"/>
      <c r="CFE139" s="571"/>
      <c r="CFF139" s="571"/>
      <c r="CFG139" s="571"/>
      <c r="CFH139" s="571"/>
      <c r="CFI139" s="571"/>
      <c r="CFJ139" s="571"/>
      <c r="CFK139" s="571"/>
      <c r="CFL139" s="571"/>
      <c r="CFM139" s="571"/>
      <c r="CFN139" s="571"/>
      <c r="CFO139" s="571"/>
      <c r="CFP139" s="571"/>
      <c r="CFQ139" s="571"/>
      <c r="CFR139" s="571"/>
      <c r="CFS139" s="571"/>
      <c r="CFT139" s="571"/>
      <c r="CFU139" s="571"/>
      <c r="CFV139" s="571"/>
      <c r="CFW139" s="571"/>
      <c r="CFX139" s="571"/>
      <c r="CFY139" s="571"/>
      <c r="CFZ139" s="571"/>
      <c r="CGA139" s="571"/>
      <c r="CGB139" s="571"/>
      <c r="CGC139" s="571"/>
      <c r="CGD139" s="571"/>
      <c r="CGE139" s="571"/>
      <c r="CGF139" s="571"/>
      <c r="CGG139" s="571"/>
      <c r="CGH139" s="571"/>
      <c r="CGI139" s="571"/>
      <c r="CGJ139" s="571"/>
      <c r="CGK139" s="571"/>
      <c r="CGL139" s="571"/>
      <c r="CGM139" s="571"/>
      <c r="CGN139" s="571"/>
      <c r="CGO139" s="571"/>
      <c r="CGP139" s="571"/>
      <c r="CGQ139" s="571"/>
      <c r="CGR139" s="571"/>
      <c r="CGS139" s="571"/>
      <c r="CGT139" s="571"/>
      <c r="CGU139" s="571"/>
      <c r="CGV139" s="571"/>
      <c r="CGW139" s="571"/>
      <c r="CGX139" s="571"/>
      <c r="CGY139" s="571"/>
      <c r="CGZ139" s="571"/>
      <c r="CHA139" s="571"/>
      <c r="CHB139" s="571"/>
      <c r="CHC139" s="571"/>
      <c r="CHD139" s="571"/>
      <c r="CHE139" s="571"/>
      <c r="CHF139" s="571"/>
      <c r="CHG139" s="571"/>
      <c r="CHH139" s="571"/>
      <c r="CHI139" s="571"/>
      <c r="CHJ139" s="571"/>
      <c r="CHK139" s="571"/>
      <c r="CHL139" s="571"/>
      <c r="CHM139" s="571"/>
      <c r="CHN139" s="571"/>
      <c r="CHO139" s="571"/>
      <c r="CHP139" s="571"/>
      <c r="CHQ139" s="571"/>
      <c r="CHR139" s="571"/>
      <c r="CHS139" s="571"/>
      <c r="CHT139" s="571"/>
      <c r="CHU139" s="571"/>
      <c r="CHV139" s="571"/>
      <c r="CHW139" s="571"/>
      <c r="CHX139" s="571"/>
      <c r="CHY139" s="571"/>
      <c r="CHZ139" s="571"/>
      <c r="CIA139" s="571"/>
      <c r="CIB139" s="571"/>
      <c r="CIC139" s="571"/>
      <c r="CID139" s="571"/>
      <c r="CIE139" s="571"/>
      <c r="CIF139" s="571"/>
      <c r="CIG139" s="571"/>
      <c r="CIH139" s="571"/>
      <c r="CII139" s="571"/>
      <c r="CIJ139" s="571"/>
      <c r="CIK139" s="571"/>
      <c r="CIL139" s="571"/>
      <c r="CIM139" s="571"/>
      <c r="CIN139" s="571"/>
      <c r="CIO139" s="571"/>
      <c r="CIP139" s="571"/>
      <c r="CIQ139" s="571"/>
      <c r="CIR139" s="571"/>
      <c r="CIS139" s="571"/>
      <c r="CIT139" s="571"/>
      <c r="CIU139" s="571"/>
      <c r="CIV139" s="571"/>
      <c r="CIW139" s="571"/>
      <c r="CIX139" s="571"/>
      <c r="CIY139" s="571"/>
      <c r="CIZ139" s="571"/>
      <c r="CJA139" s="571"/>
      <c r="CJB139" s="571"/>
      <c r="CJC139" s="571"/>
      <c r="CJD139" s="571"/>
      <c r="CJE139" s="571"/>
      <c r="CJF139" s="571"/>
      <c r="CJG139" s="571"/>
      <c r="CJH139" s="571"/>
      <c r="CJI139" s="571"/>
      <c r="CJJ139" s="571"/>
      <c r="CJK139" s="571"/>
      <c r="CJL139" s="571"/>
      <c r="CJM139" s="571"/>
      <c r="CJN139" s="571"/>
      <c r="CJO139" s="571"/>
      <c r="CJP139" s="571"/>
      <c r="CJQ139" s="571"/>
      <c r="CJR139" s="571"/>
      <c r="CJS139" s="571"/>
      <c r="CJT139" s="571"/>
      <c r="CJU139" s="571"/>
      <c r="CJV139" s="571"/>
      <c r="CJW139" s="571"/>
      <c r="CJX139" s="571"/>
      <c r="CJY139" s="571"/>
      <c r="CJZ139" s="571"/>
      <c r="CKA139" s="571"/>
      <c r="CKB139" s="571"/>
      <c r="CKC139" s="571"/>
      <c r="CKD139" s="571"/>
      <c r="CKE139" s="571"/>
      <c r="CKF139" s="571"/>
      <c r="CKG139" s="571"/>
      <c r="CKH139" s="571"/>
      <c r="CKI139" s="571"/>
      <c r="CKJ139" s="571"/>
      <c r="CKK139" s="571"/>
      <c r="CKL139" s="571"/>
      <c r="CKM139" s="571"/>
      <c r="CKN139" s="571"/>
      <c r="CKO139" s="571"/>
      <c r="CKP139" s="571"/>
      <c r="CKQ139" s="571"/>
      <c r="CKR139" s="571"/>
      <c r="CKS139" s="571"/>
      <c r="CKT139" s="571"/>
      <c r="CKU139" s="571"/>
      <c r="CKV139" s="571"/>
      <c r="CKW139" s="571"/>
      <c r="CKX139" s="571"/>
      <c r="CKY139" s="571"/>
      <c r="CKZ139" s="571"/>
      <c r="CLA139" s="571"/>
      <c r="CLB139" s="571"/>
      <c r="CLC139" s="571"/>
      <c r="CLD139" s="571"/>
      <c r="CLE139" s="571"/>
      <c r="CLF139" s="571"/>
      <c r="CLG139" s="571"/>
      <c r="CLH139" s="571"/>
      <c r="CLI139" s="571"/>
      <c r="CLJ139" s="571"/>
      <c r="CLK139" s="571"/>
      <c r="CLL139" s="571"/>
      <c r="CLM139" s="571"/>
      <c r="CLN139" s="571"/>
      <c r="CLO139" s="571"/>
      <c r="CLP139" s="571"/>
      <c r="CLQ139" s="571"/>
      <c r="CLR139" s="571"/>
      <c r="CLS139" s="571"/>
      <c r="CLT139" s="571"/>
      <c r="CLU139" s="571"/>
      <c r="CLV139" s="571"/>
      <c r="CLW139" s="571"/>
      <c r="CLX139" s="571"/>
      <c r="CLY139" s="571"/>
      <c r="CLZ139" s="571"/>
      <c r="CMA139" s="571"/>
      <c r="CMB139" s="571"/>
      <c r="CMC139" s="571"/>
      <c r="CMD139" s="571"/>
      <c r="CME139" s="571"/>
      <c r="CMF139" s="571"/>
      <c r="CMG139" s="571"/>
      <c r="CMH139" s="571"/>
      <c r="CMI139" s="571"/>
      <c r="CMJ139" s="571"/>
      <c r="CMK139" s="571"/>
      <c r="CML139" s="571"/>
      <c r="CMM139" s="571"/>
      <c r="CMN139" s="571"/>
      <c r="CMO139" s="571"/>
      <c r="CMP139" s="571"/>
      <c r="CMQ139" s="571"/>
      <c r="CMR139" s="571"/>
      <c r="CMS139" s="571"/>
      <c r="CMT139" s="571"/>
      <c r="CMU139" s="571"/>
      <c r="CMV139" s="571"/>
      <c r="CMW139" s="571"/>
      <c r="CMX139" s="571"/>
      <c r="CMY139" s="571"/>
      <c r="CMZ139" s="571"/>
      <c r="CNA139" s="571"/>
      <c r="CNB139" s="571"/>
      <c r="CNC139" s="571"/>
      <c r="CND139" s="571"/>
      <c r="CNE139" s="571"/>
      <c r="CNF139" s="571"/>
      <c r="CNG139" s="571"/>
      <c r="CNH139" s="571"/>
      <c r="CNI139" s="571"/>
      <c r="CNJ139" s="571"/>
      <c r="CNK139" s="571"/>
      <c r="CNL139" s="571"/>
      <c r="CNM139" s="571"/>
      <c r="CNN139" s="571"/>
      <c r="CNO139" s="571"/>
      <c r="CNP139" s="571"/>
      <c r="CNQ139" s="571"/>
      <c r="CNR139" s="571"/>
      <c r="CNS139" s="571"/>
      <c r="CNT139" s="571"/>
      <c r="CNU139" s="571"/>
      <c r="CNV139" s="571"/>
      <c r="CNW139" s="571"/>
      <c r="CNX139" s="571"/>
      <c r="CNY139" s="571"/>
      <c r="CNZ139" s="571"/>
      <c r="COA139" s="571"/>
      <c r="COB139" s="571"/>
      <c r="COC139" s="571"/>
      <c r="COD139" s="571"/>
      <c r="COE139" s="571"/>
      <c r="COF139" s="571"/>
      <c r="COG139" s="571"/>
      <c r="COH139" s="571"/>
      <c r="COI139" s="571"/>
      <c r="COJ139" s="571"/>
      <c r="COK139" s="571"/>
      <c r="COL139" s="571"/>
      <c r="COM139" s="571"/>
      <c r="CON139" s="571"/>
      <c r="COO139" s="571"/>
      <c r="COP139" s="571"/>
      <c r="COQ139" s="571"/>
      <c r="COR139" s="571"/>
      <c r="COS139" s="571"/>
      <c r="COT139" s="571"/>
      <c r="COU139" s="571"/>
      <c r="COV139" s="571"/>
      <c r="COW139" s="571"/>
      <c r="COX139" s="571"/>
      <c r="COY139" s="571"/>
      <c r="COZ139" s="571"/>
      <c r="CPA139" s="571"/>
      <c r="CPB139" s="571"/>
      <c r="CPC139" s="571"/>
      <c r="CPD139" s="571"/>
      <c r="CPE139" s="571"/>
      <c r="CPF139" s="571"/>
      <c r="CPG139" s="571"/>
      <c r="CPH139" s="571"/>
      <c r="CPI139" s="571"/>
      <c r="CPJ139" s="571"/>
      <c r="CPK139" s="571"/>
      <c r="CPL139" s="571"/>
      <c r="CPM139" s="571"/>
      <c r="CPN139" s="571"/>
      <c r="CPO139" s="571"/>
      <c r="CPP139" s="571"/>
      <c r="CPQ139" s="571"/>
      <c r="CPR139" s="571"/>
      <c r="CPS139" s="571"/>
      <c r="CPT139" s="571"/>
      <c r="CPU139" s="571"/>
      <c r="CPV139" s="571"/>
      <c r="CPW139" s="571"/>
      <c r="CPX139" s="571"/>
      <c r="CPY139" s="571"/>
      <c r="CPZ139" s="571"/>
      <c r="CQA139" s="571"/>
      <c r="CQB139" s="571"/>
      <c r="CQC139" s="571"/>
      <c r="CQD139" s="571"/>
      <c r="CQE139" s="571"/>
      <c r="CQF139" s="571"/>
      <c r="CQG139" s="571"/>
      <c r="CQH139" s="571"/>
      <c r="CQI139" s="571"/>
      <c r="CQJ139" s="571"/>
      <c r="CQK139" s="571"/>
      <c r="CQL139" s="571"/>
      <c r="CQM139" s="571"/>
      <c r="CQN139" s="571"/>
      <c r="CQO139" s="571"/>
      <c r="CQP139" s="571"/>
      <c r="CQQ139" s="571"/>
      <c r="CQR139" s="571"/>
      <c r="CQS139" s="571"/>
      <c r="CQT139" s="571"/>
      <c r="CQU139" s="571"/>
      <c r="CQV139" s="571"/>
      <c r="CQW139" s="571"/>
      <c r="CQX139" s="571"/>
      <c r="CQY139" s="571"/>
      <c r="CQZ139" s="571"/>
      <c r="CRA139" s="571"/>
      <c r="CRB139" s="571"/>
      <c r="CRC139" s="571"/>
      <c r="CRD139" s="571"/>
      <c r="CRE139" s="571"/>
      <c r="CRF139" s="571"/>
      <c r="CRG139" s="571"/>
      <c r="CRH139" s="571"/>
      <c r="CRI139" s="571"/>
      <c r="CRJ139" s="571"/>
      <c r="CRK139" s="571"/>
      <c r="CRL139" s="571"/>
      <c r="CRM139" s="571"/>
      <c r="CRN139" s="571"/>
      <c r="CRO139" s="571"/>
      <c r="CRP139" s="571"/>
      <c r="CRQ139" s="571"/>
      <c r="CRR139" s="571"/>
      <c r="CRS139" s="571"/>
      <c r="CRT139" s="571"/>
      <c r="CRU139" s="571"/>
      <c r="CRV139" s="571"/>
      <c r="CRW139" s="571"/>
      <c r="CRX139" s="571"/>
      <c r="CRY139" s="571"/>
      <c r="CRZ139" s="571"/>
      <c r="CSA139" s="571"/>
      <c r="CSB139" s="571"/>
      <c r="CSC139" s="571"/>
      <c r="CSD139" s="571"/>
      <c r="CSE139" s="571"/>
      <c r="CSF139" s="571"/>
      <c r="CSG139" s="571"/>
      <c r="CSH139" s="571"/>
      <c r="CSI139" s="571"/>
      <c r="CSJ139" s="571"/>
      <c r="CSK139" s="571"/>
      <c r="CSL139" s="571"/>
      <c r="CSM139" s="571"/>
      <c r="CSN139" s="571"/>
      <c r="CSO139" s="571"/>
      <c r="CSP139" s="571"/>
      <c r="CSQ139" s="571"/>
      <c r="CSR139" s="571"/>
      <c r="CSS139" s="571"/>
      <c r="CST139" s="571"/>
      <c r="CSU139" s="571"/>
      <c r="CSV139" s="571"/>
      <c r="CSW139" s="571"/>
      <c r="CSX139" s="571"/>
      <c r="CSY139" s="571"/>
      <c r="CSZ139" s="571"/>
      <c r="CTA139" s="571"/>
      <c r="CTB139" s="571"/>
      <c r="CTC139" s="571"/>
      <c r="CTD139" s="571"/>
      <c r="CTE139" s="571"/>
      <c r="CTF139" s="571"/>
      <c r="CTG139" s="571"/>
      <c r="CTH139" s="571"/>
      <c r="CTI139" s="571"/>
      <c r="CTJ139" s="571"/>
      <c r="CTK139" s="571"/>
      <c r="CTL139" s="571"/>
      <c r="CTM139" s="571"/>
      <c r="CTN139" s="571"/>
      <c r="CTO139" s="571"/>
      <c r="CTP139" s="571"/>
      <c r="CTQ139" s="571"/>
      <c r="CTR139" s="571"/>
      <c r="CTS139" s="571"/>
      <c r="CTT139" s="571"/>
      <c r="CTU139" s="571"/>
      <c r="CTV139" s="571"/>
      <c r="CTW139" s="571"/>
      <c r="CTX139" s="571"/>
      <c r="CTY139" s="571"/>
      <c r="CTZ139" s="571"/>
      <c r="CUA139" s="571"/>
      <c r="CUB139" s="571"/>
      <c r="CUC139" s="571"/>
      <c r="CUD139" s="571"/>
      <c r="CUE139" s="571"/>
      <c r="CUF139" s="571"/>
      <c r="CUG139" s="571"/>
      <c r="CUH139" s="571"/>
      <c r="CUI139" s="571"/>
      <c r="CUJ139" s="571"/>
      <c r="CUK139" s="571"/>
      <c r="CUL139" s="571"/>
      <c r="CUM139" s="571"/>
      <c r="CUN139" s="571"/>
      <c r="CUO139" s="571"/>
      <c r="CUP139" s="571"/>
      <c r="CUQ139" s="571"/>
      <c r="CUR139" s="571"/>
      <c r="CUS139" s="571"/>
      <c r="CUT139" s="571"/>
      <c r="CUU139" s="571"/>
      <c r="CUV139" s="571"/>
      <c r="CUW139" s="571"/>
      <c r="CUX139" s="571"/>
      <c r="CUY139" s="571"/>
      <c r="CUZ139" s="571"/>
      <c r="CVA139" s="571"/>
      <c r="CVB139" s="571"/>
      <c r="CVC139" s="571"/>
      <c r="CVD139" s="571"/>
      <c r="CVE139" s="571"/>
      <c r="CVF139" s="571"/>
      <c r="CVG139" s="571"/>
      <c r="CVH139" s="571"/>
      <c r="CVI139" s="571"/>
      <c r="CVJ139" s="571"/>
      <c r="CVK139" s="571"/>
      <c r="CVL139" s="571"/>
      <c r="CVM139" s="571"/>
      <c r="CVN139" s="571"/>
      <c r="CVO139" s="571"/>
      <c r="CVP139" s="571"/>
      <c r="CVQ139" s="571"/>
      <c r="CVR139" s="571"/>
      <c r="CVS139" s="571"/>
      <c r="CVT139" s="571"/>
      <c r="CVU139" s="571"/>
      <c r="CVV139" s="571"/>
      <c r="CVW139" s="571"/>
      <c r="CVX139" s="571"/>
      <c r="CVY139" s="571"/>
      <c r="CVZ139" s="571"/>
      <c r="CWA139" s="571"/>
      <c r="CWB139" s="571"/>
      <c r="CWC139" s="571"/>
      <c r="CWD139" s="571"/>
      <c r="CWE139" s="571"/>
      <c r="CWF139" s="571"/>
      <c r="CWG139" s="571"/>
      <c r="CWH139" s="571"/>
      <c r="CWI139" s="571"/>
      <c r="CWJ139" s="571"/>
      <c r="CWK139" s="571"/>
      <c r="CWL139" s="571"/>
      <c r="CWM139" s="571"/>
      <c r="CWN139" s="571"/>
      <c r="CWO139" s="571"/>
      <c r="CWP139" s="571"/>
      <c r="CWQ139" s="571"/>
      <c r="CWR139" s="571"/>
      <c r="CWS139" s="571"/>
      <c r="CWT139" s="571"/>
      <c r="CWU139" s="571"/>
      <c r="CWV139" s="571"/>
      <c r="CWW139" s="571"/>
      <c r="CWX139" s="571"/>
      <c r="CWY139" s="571"/>
      <c r="CWZ139" s="571"/>
      <c r="CXA139" s="571"/>
      <c r="CXB139" s="571"/>
      <c r="CXC139" s="571"/>
      <c r="CXD139" s="571"/>
      <c r="CXE139" s="571"/>
      <c r="CXF139" s="571"/>
      <c r="CXG139" s="571"/>
      <c r="CXH139" s="571"/>
      <c r="CXI139" s="571"/>
      <c r="CXJ139" s="571"/>
      <c r="CXK139" s="571"/>
      <c r="CXL139" s="571"/>
      <c r="CXM139" s="571"/>
      <c r="CXN139" s="571"/>
      <c r="CXO139" s="571"/>
      <c r="CXP139" s="571"/>
      <c r="CXQ139" s="571"/>
      <c r="CXR139" s="571"/>
      <c r="CXS139" s="571"/>
      <c r="CXT139" s="571"/>
      <c r="CXU139" s="571"/>
      <c r="CXV139" s="571"/>
      <c r="CXW139" s="571"/>
      <c r="CXX139" s="571"/>
      <c r="CXY139" s="571"/>
      <c r="CXZ139" s="571"/>
      <c r="CYA139" s="571"/>
      <c r="CYB139" s="571"/>
      <c r="CYC139" s="571"/>
      <c r="CYD139" s="571"/>
      <c r="CYE139" s="571"/>
      <c r="CYF139" s="571"/>
      <c r="CYG139" s="571"/>
      <c r="CYH139" s="571"/>
      <c r="CYI139" s="571"/>
      <c r="CYJ139" s="571"/>
      <c r="CYK139" s="571"/>
      <c r="CYL139" s="571"/>
      <c r="CYM139" s="571"/>
      <c r="CYN139" s="571"/>
      <c r="CYO139" s="571"/>
      <c r="CYP139" s="571"/>
      <c r="CYQ139" s="571"/>
      <c r="CYR139" s="571"/>
      <c r="CYS139" s="571"/>
      <c r="CYT139" s="571"/>
      <c r="CYU139" s="571"/>
      <c r="CYV139" s="571"/>
      <c r="CYW139" s="571"/>
      <c r="CYX139" s="571"/>
      <c r="CYY139" s="571"/>
      <c r="CYZ139" s="571"/>
      <c r="CZA139" s="571"/>
      <c r="CZB139" s="571"/>
      <c r="CZC139" s="571"/>
      <c r="CZD139" s="571"/>
      <c r="CZE139" s="571"/>
      <c r="CZF139" s="571"/>
      <c r="CZG139" s="571"/>
      <c r="CZH139" s="571"/>
      <c r="CZI139" s="571"/>
      <c r="CZJ139" s="571"/>
      <c r="CZK139" s="571"/>
      <c r="CZL139" s="571"/>
      <c r="CZM139" s="571"/>
      <c r="CZN139" s="571"/>
      <c r="CZO139" s="571"/>
      <c r="CZP139" s="571"/>
      <c r="CZQ139" s="571"/>
      <c r="CZR139" s="571"/>
      <c r="CZS139" s="571"/>
      <c r="CZT139" s="571"/>
      <c r="CZU139" s="571"/>
      <c r="CZV139" s="571"/>
      <c r="CZW139" s="571"/>
      <c r="CZX139" s="571"/>
      <c r="CZY139" s="571"/>
      <c r="CZZ139" s="571"/>
      <c r="DAA139" s="571"/>
      <c r="DAB139" s="571"/>
      <c r="DAC139" s="571"/>
      <c r="DAD139" s="571"/>
      <c r="DAE139" s="571"/>
      <c r="DAF139" s="571"/>
      <c r="DAG139" s="571"/>
      <c r="DAH139" s="571"/>
      <c r="DAI139" s="571"/>
      <c r="DAJ139" s="571"/>
      <c r="DAK139" s="571"/>
      <c r="DAL139" s="571"/>
      <c r="DAM139" s="571"/>
      <c r="DAN139" s="571"/>
      <c r="DAO139" s="571"/>
      <c r="DAP139" s="571"/>
      <c r="DAQ139" s="571"/>
      <c r="DAR139" s="571"/>
      <c r="DAS139" s="571"/>
      <c r="DAT139" s="571"/>
      <c r="DAU139" s="571"/>
      <c r="DAV139" s="571"/>
      <c r="DAW139" s="571"/>
      <c r="DAX139" s="571"/>
      <c r="DAY139" s="571"/>
      <c r="DAZ139" s="571"/>
      <c r="DBA139" s="571"/>
      <c r="DBB139" s="571"/>
      <c r="DBC139" s="571"/>
      <c r="DBD139" s="571"/>
      <c r="DBE139" s="571"/>
      <c r="DBF139" s="571"/>
      <c r="DBG139" s="571"/>
      <c r="DBH139" s="571"/>
      <c r="DBI139" s="571"/>
      <c r="DBJ139" s="571"/>
      <c r="DBK139" s="571"/>
      <c r="DBL139" s="571"/>
      <c r="DBM139" s="571"/>
      <c r="DBN139" s="571"/>
      <c r="DBO139" s="571"/>
      <c r="DBP139" s="571"/>
      <c r="DBQ139" s="571"/>
      <c r="DBR139" s="571"/>
      <c r="DBS139" s="571"/>
      <c r="DBT139" s="571"/>
      <c r="DBU139" s="571"/>
      <c r="DBV139" s="571"/>
      <c r="DBW139" s="571"/>
      <c r="DBX139" s="571"/>
      <c r="DBY139" s="571"/>
      <c r="DBZ139" s="571"/>
      <c r="DCA139" s="571"/>
      <c r="DCB139" s="571"/>
      <c r="DCC139" s="571"/>
      <c r="DCD139" s="571"/>
      <c r="DCE139" s="571"/>
      <c r="DCF139" s="571"/>
      <c r="DCG139" s="571"/>
      <c r="DCH139" s="571"/>
      <c r="DCI139" s="571"/>
      <c r="DCJ139" s="571"/>
      <c r="DCK139" s="571"/>
      <c r="DCL139" s="571"/>
      <c r="DCM139" s="571"/>
      <c r="DCN139" s="571"/>
      <c r="DCO139" s="571"/>
      <c r="DCP139" s="571"/>
      <c r="DCQ139" s="571"/>
      <c r="DCR139" s="571"/>
      <c r="DCS139" s="571"/>
      <c r="DCT139" s="571"/>
      <c r="DCU139" s="571"/>
      <c r="DCV139" s="571"/>
      <c r="DCW139" s="571"/>
      <c r="DCX139" s="571"/>
      <c r="DCY139" s="571"/>
      <c r="DCZ139" s="571"/>
      <c r="DDA139" s="571"/>
      <c r="DDB139" s="571"/>
      <c r="DDC139" s="571"/>
      <c r="DDD139" s="571"/>
      <c r="DDE139" s="571"/>
      <c r="DDF139" s="571"/>
      <c r="DDG139" s="571"/>
      <c r="DDH139" s="571"/>
      <c r="DDI139" s="571"/>
      <c r="DDJ139" s="571"/>
      <c r="DDK139" s="571"/>
      <c r="DDL139" s="571"/>
      <c r="DDM139" s="571"/>
      <c r="DDN139" s="571"/>
      <c r="DDO139" s="571"/>
      <c r="DDP139" s="571"/>
      <c r="DDQ139" s="571"/>
      <c r="DDR139" s="571"/>
      <c r="DDS139" s="571"/>
      <c r="DDT139" s="571"/>
      <c r="DDU139" s="571"/>
      <c r="DDV139" s="571"/>
      <c r="DDW139" s="571"/>
      <c r="DDX139" s="571"/>
      <c r="DDY139" s="571"/>
      <c r="DDZ139" s="571"/>
      <c r="DEA139" s="571"/>
      <c r="DEB139" s="571"/>
      <c r="DEC139" s="571"/>
      <c r="DED139" s="571"/>
      <c r="DEE139" s="571"/>
      <c r="DEF139" s="571"/>
      <c r="DEG139" s="571"/>
      <c r="DEH139" s="571"/>
      <c r="DEI139" s="571"/>
      <c r="DEJ139" s="571"/>
      <c r="DEK139" s="571"/>
      <c r="DEL139" s="571"/>
      <c r="DEM139" s="571"/>
      <c r="DEN139" s="571"/>
      <c r="DEO139" s="571"/>
      <c r="DEP139" s="571"/>
      <c r="DEQ139" s="571"/>
      <c r="DER139" s="571"/>
      <c r="DES139" s="571"/>
      <c r="DET139" s="571"/>
      <c r="DEU139" s="571"/>
      <c r="DEV139" s="571"/>
      <c r="DEW139" s="571"/>
      <c r="DEX139" s="571"/>
      <c r="DEY139" s="571"/>
      <c r="DEZ139" s="571"/>
      <c r="DFA139" s="571"/>
      <c r="DFB139" s="571"/>
      <c r="DFC139" s="571"/>
      <c r="DFD139" s="571"/>
      <c r="DFE139" s="571"/>
      <c r="DFF139" s="571"/>
      <c r="DFG139" s="571"/>
      <c r="DFH139" s="571"/>
      <c r="DFI139" s="571"/>
      <c r="DFJ139" s="571"/>
      <c r="DFK139" s="571"/>
      <c r="DFL139" s="571"/>
      <c r="DFM139" s="571"/>
      <c r="DFN139" s="571"/>
      <c r="DFO139" s="571"/>
      <c r="DFP139" s="571"/>
      <c r="DFQ139" s="571"/>
      <c r="DFR139" s="571"/>
      <c r="DFS139" s="571"/>
      <c r="DFT139" s="571"/>
      <c r="DFU139" s="571"/>
      <c r="DFV139" s="571"/>
      <c r="DFW139" s="571"/>
      <c r="DFX139" s="571"/>
      <c r="DFY139" s="571"/>
      <c r="DFZ139" s="571"/>
      <c r="DGA139" s="571"/>
      <c r="DGB139" s="571"/>
      <c r="DGC139" s="571"/>
      <c r="DGD139" s="571"/>
      <c r="DGE139" s="571"/>
      <c r="DGF139" s="571"/>
      <c r="DGG139" s="571"/>
      <c r="DGH139" s="571"/>
      <c r="DGI139" s="571"/>
      <c r="DGJ139" s="571"/>
      <c r="DGK139" s="571"/>
      <c r="DGL139" s="571"/>
      <c r="DGM139" s="571"/>
      <c r="DGN139" s="571"/>
      <c r="DGO139" s="571"/>
      <c r="DGP139" s="571"/>
      <c r="DGQ139" s="571"/>
      <c r="DGR139" s="571"/>
      <c r="DGS139" s="571"/>
      <c r="DGT139" s="571"/>
      <c r="DGU139" s="571"/>
      <c r="DGV139" s="571"/>
      <c r="DGW139" s="571"/>
      <c r="DGX139" s="571"/>
      <c r="DGY139" s="571"/>
      <c r="DGZ139" s="571"/>
      <c r="DHA139" s="571"/>
      <c r="DHB139" s="571"/>
      <c r="DHC139" s="571"/>
      <c r="DHD139" s="571"/>
      <c r="DHE139" s="571"/>
      <c r="DHF139" s="571"/>
      <c r="DHG139" s="571"/>
      <c r="DHH139" s="571"/>
      <c r="DHI139" s="571"/>
      <c r="DHJ139" s="571"/>
      <c r="DHK139" s="571"/>
      <c r="DHL139" s="571"/>
      <c r="DHM139" s="571"/>
      <c r="DHN139" s="571"/>
      <c r="DHO139" s="571"/>
      <c r="DHP139" s="571"/>
      <c r="DHQ139" s="571"/>
      <c r="DHR139" s="571"/>
      <c r="DHS139" s="571"/>
      <c r="DHT139" s="571"/>
      <c r="DHU139" s="571"/>
      <c r="DHV139" s="571"/>
      <c r="DHW139" s="571"/>
      <c r="DHX139" s="571"/>
      <c r="DHY139" s="571"/>
      <c r="DHZ139" s="571"/>
      <c r="DIA139" s="571"/>
      <c r="DIB139" s="571"/>
      <c r="DIC139" s="571"/>
      <c r="DID139" s="571"/>
      <c r="DIE139" s="571"/>
      <c r="DIF139" s="571"/>
      <c r="DIG139" s="571"/>
      <c r="DIH139" s="571"/>
      <c r="DII139" s="571"/>
      <c r="DIJ139" s="571"/>
      <c r="DIK139" s="571"/>
      <c r="DIL139" s="571"/>
      <c r="DIM139" s="571"/>
      <c r="DIN139" s="571"/>
      <c r="DIO139" s="571"/>
      <c r="DIP139" s="571"/>
      <c r="DIQ139" s="571"/>
      <c r="DIR139" s="571"/>
      <c r="DIS139" s="571"/>
      <c r="DIT139" s="571"/>
      <c r="DIU139" s="571"/>
      <c r="DIV139" s="571"/>
      <c r="DIW139" s="571"/>
      <c r="DIX139" s="571"/>
      <c r="DIY139" s="571"/>
      <c r="DIZ139" s="571"/>
      <c r="DJA139" s="571"/>
      <c r="DJB139" s="571"/>
      <c r="DJC139" s="571"/>
      <c r="DJD139" s="571"/>
      <c r="DJE139" s="571"/>
      <c r="DJF139" s="571"/>
      <c r="DJG139" s="571"/>
      <c r="DJH139" s="571"/>
      <c r="DJI139" s="571"/>
      <c r="DJJ139" s="571"/>
      <c r="DJK139" s="571"/>
      <c r="DJL139" s="571"/>
      <c r="DJM139" s="571"/>
      <c r="DJN139" s="571"/>
      <c r="DJO139" s="571"/>
      <c r="DJP139" s="571"/>
      <c r="DJQ139" s="571"/>
      <c r="DJR139" s="571"/>
      <c r="DJS139" s="571"/>
      <c r="DJT139" s="571"/>
      <c r="DJU139" s="571"/>
      <c r="DJV139" s="571"/>
      <c r="DJW139" s="571"/>
      <c r="DJX139" s="571"/>
      <c r="DJY139" s="571"/>
      <c r="DJZ139" s="571"/>
      <c r="DKA139" s="571"/>
      <c r="DKB139" s="571"/>
      <c r="DKC139" s="571"/>
      <c r="DKD139" s="571"/>
      <c r="DKE139" s="571"/>
      <c r="DKF139" s="571"/>
      <c r="DKG139" s="571"/>
      <c r="DKH139" s="571"/>
      <c r="DKI139" s="571"/>
      <c r="DKJ139" s="571"/>
      <c r="DKK139" s="571"/>
      <c r="DKL139" s="571"/>
      <c r="DKM139" s="571"/>
      <c r="DKN139" s="571"/>
      <c r="DKO139" s="571"/>
      <c r="DKP139" s="571"/>
      <c r="DKQ139" s="571"/>
      <c r="DKR139" s="571"/>
      <c r="DKS139" s="571"/>
      <c r="DKT139" s="571"/>
      <c r="DKU139" s="571"/>
      <c r="DKV139" s="571"/>
      <c r="DKW139" s="571"/>
      <c r="DKX139" s="571"/>
      <c r="DKY139" s="571"/>
      <c r="DKZ139" s="571"/>
      <c r="DLA139" s="571"/>
      <c r="DLB139" s="571"/>
      <c r="DLC139" s="571"/>
      <c r="DLD139" s="571"/>
      <c r="DLE139" s="571"/>
      <c r="DLF139" s="571"/>
      <c r="DLG139" s="571"/>
      <c r="DLH139" s="571"/>
      <c r="DLI139" s="571"/>
      <c r="DLJ139" s="571"/>
      <c r="DLK139" s="571"/>
      <c r="DLL139" s="571"/>
      <c r="DLM139" s="571"/>
      <c r="DLN139" s="571"/>
      <c r="DLO139" s="571"/>
      <c r="DLP139" s="571"/>
      <c r="DLQ139" s="571"/>
      <c r="DLR139" s="571"/>
      <c r="DLS139" s="571"/>
      <c r="DLT139" s="571"/>
      <c r="DLU139" s="571"/>
      <c r="DLV139" s="571"/>
      <c r="DLW139" s="571"/>
      <c r="DLX139" s="571"/>
      <c r="DLY139" s="571"/>
      <c r="DLZ139" s="571"/>
      <c r="DMA139" s="571"/>
      <c r="DMB139" s="571"/>
      <c r="DMC139" s="571"/>
      <c r="DMD139" s="571"/>
      <c r="DME139" s="571"/>
      <c r="DMF139" s="571"/>
      <c r="DMG139" s="571"/>
      <c r="DMH139" s="571"/>
      <c r="DMI139" s="571"/>
      <c r="DMJ139" s="571"/>
      <c r="DMK139" s="571"/>
      <c r="DML139" s="571"/>
      <c r="DMM139" s="571"/>
      <c r="DMN139" s="571"/>
      <c r="DMO139" s="571"/>
      <c r="DMP139" s="571"/>
      <c r="DMQ139" s="571"/>
      <c r="DMR139" s="571"/>
      <c r="DMS139" s="571"/>
      <c r="DMT139" s="571"/>
      <c r="DMU139" s="571"/>
      <c r="DMV139" s="571"/>
      <c r="DMW139" s="571"/>
      <c r="DMX139" s="571"/>
      <c r="DMY139" s="571"/>
      <c r="DMZ139" s="571"/>
      <c r="DNA139" s="571"/>
      <c r="DNB139" s="571"/>
      <c r="DNC139" s="571"/>
      <c r="DND139" s="571"/>
      <c r="DNE139" s="571"/>
      <c r="DNF139" s="571"/>
      <c r="DNG139" s="571"/>
      <c r="DNH139" s="571"/>
      <c r="DNI139" s="571"/>
      <c r="DNJ139" s="571"/>
      <c r="DNK139" s="571"/>
      <c r="DNL139" s="571"/>
      <c r="DNM139" s="571"/>
      <c r="DNN139" s="571"/>
      <c r="DNO139" s="571"/>
      <c r="DNP139" s="571"/>
      <c r="DNQ139" s="571"/>
      <c r="DNR139" s="571"/>
      <c r="DNS139" s="571"/>
      <c r="DNT139" s="571"/>
      <c r="DNU139" s="571"/>
      <c r="DNV139" s="571"/>
      <c r="DNW139" s="571"/>
      <c r="DNX139" s="571"/>
      <c r="DNY139" s="571"/>
      <c r="DNZ139" s="571"/>
      <c r="DOA139" s="571"/>
      <c r="DOB139" s="571"/>
      <c r="DOC139" s="571"/>
      <c r="DOD139" s="571"/>
      <c r="DOE139" s="571"/>
      <c r="DOF139" s="571"/>
      <c r="DOG139" s="571"/>
      <c r="DOH139" s="571"/>
      <c r="DOI139" s="571"/>
      <c r="DOJ139" s="571"/>
      <c r="DOK139" s="571"/>
      <c r="DOL139" s="571"/>
      <c r="DOM139" s="571"/>
      <c r="DON139" s="571"/>
      <c r="DOO139" s="571"/>
      <c r="DOP139" s="571"/>
      <c r="DOQ139" s="571"/>
      <c r="DOR139" s="571"/>
      <c r="DOS139" s="571"/>
      <c r="DOT139" s="571"/>
      <c r="DOU139" s="571"/>
      <c r="DOV139" s="571"/>
      <c r="DOW139" s="571"/>
      <c r="DOX139" s="571"/>
      <c r="DOY139" s="571"/>
      <c r="DOZ139" s="571"/>
      <c r="DPA139" s="571"/>
      <c r="DPB139" s="571"/>
      <c r="DPC139" s="571"/>
      <c r="DPD139" s="571"/>
      <c r="DPE139" s="571"/>
      <c r="DPF139" s="571"/>
      <c r="DPG139" s="571"/>
      <c r="DPH139" s="571"/>
      <c r="DPI139" s="571"/>
      <c r="DPJ139" s="571"/>
      <c r="DPK139" s="571"/>
      <c r="DPL139" s="571"/>
      <c r="DPM139" s="571"/>
      <c r="DPN139" s="571"/>
      <c r="DPO139" s="571"/>
      <c r="DPP139" s="571"/>
      <c r="DPQ139" s="571"/>
      <c r="DPR139" s="571"/>
      <c r="DPS139" s="571"/>
      <c r="DPT139" s="571"/>
      <c r="DPU139" s="571"/>
      <c r="DPV139" s="571"/>
      <c r="DPW139" s="571"/>
      <c r="DPX139" s="571"/>
      <c r="DPY139" s="571"/>
      <c r="DPZ139" s="571"/>
      <c r="DQA139" s="571"/>
      <c r="DQB139" s="571"/>
      <c r="DQC139" s="571"/>
      <c r="DQD139" s="571"/>
      <c r="DQE139" s="571"/>
      <c r="DQF139" s="571"/>
      <c r="DQG139" s="571"/>
      <c r="DQH139" s="571"/>
      <c r="DQI139" s="571"/>
      <c r="DQJ139" s="571"/>
      <c r="DQK139" s="571"/>
      <c r="DQL139" s="571"/>
      <c r="DQM139" s="571"/>
      <c r="DQN139" s="571"/>
      <c r="DQO139" s="571"/>
      <c r="DQP139" s="571"/>
      <c r="DQQ139" s="571"/>
      <c r="DQR139" s="571"/>
      <c r="DQS139" s="571"/>
      <c r="DQT139" s="571"/>
      <c r="DQU139" s="571"/>
      <c r="DQV139" s="571"/>
      <c r="DQW139" s="571"/>
      <c r="DQX139" s="571"/>
      <c r="DQY139" s="571"/>
      <c r="DQZ139" s="571"/>
      <c r="DRA139" s="571"/>
      <c r="DRB139" s="571"/>
      <c r="DRC139" s="571"/>
      <c r="DRD139" s="571"/>
      <c r="DRE139" s="571"/>
      <c r="DRF139" s="571"/>
      <c r="DRG139" s="571"/>
      <c r="DRH139" s="571"/>
      <c r="DRI139" s="571"/>
      <c r="DRJ139" s="571"/>
      <c r="DRK139" s="571"/>
      <c r="DRL139" s="571"/>
      <c r="DRM139" s="571"/>
      <c r="DRN139" s="571"/>
      <c r="DRO139" s="571"/>
      <c r="DRP139" s="571"/>
      <c r="DRQ139" s="571"/>
      <c r="DRR139" s="571"/>
      <c r="DRS139" s="571"/>
      <c r="DRT139" s="571"/>
      <c r="DRU139" s="571"/>
      <c r="DRV139" s="571"/>
      <c r="DRW139" s="571"/>
      <c r="DRX139" s="571"/>
      <c r="DRY139" s="571"/>
      <c r="DRZ139" s="571"/>
      <c r="DSA139" s="571"/>
      <c r="DSB139" s="571"/>
      <c r="DSC139" s="571"/>
      <c r="DSD139" s="571"/>
      <c r="DSE139" s="571"/>
      <c r="DSF139" s="571"/>
      <c r="DSG139" s="571"/>
      <c r="DSH139" s="571"/>
      <c r="DSI139" s="571"/>
      <c r="DSJ139" s="571"/>
      <c r="DSK139" s="571"/>
      <c r="DSL139" s="571"/>
      <c r="DSM139" s="571"/>
      <c r="DSN139" s="571"/>
      <c r="DSO139" s="571"/>
      <c r="DSP139" s="571"/>
      <c r="DSQ139" s="571"/>
      <c r="DSR139" s="571"/>
      <c r="DSS139" s="571"/>
      <c r="DST139" s="571"/>
      <c r="DSU139" s="571"/>
      <c r="DSV139" s="571"/>
      <c r="DSW139" s="571"/>
      <c r="DSX139" s="571"/>
      <c r="DSY139" s="571"/>
      <c r="DSZ139" s="571"/>
      <c r="DTA139" s="571"/>
      <c r="DTB139" s="571"/>
      <c r="DTC139" s="571"/>
      <c r="DTD139" s="571"/>
      <c r="DTE139" s="571"/>
      <c r="DTF139" s="571"/>
      <c r="DTG139" s="571"/>
      <c r="DTH139" s="571"/>
      <c r="DTI139" s="571"/>
      <c r="DTJ139" s="571"/>
      <c r="DTK139" s="571"/>
      <c r="DTL139" s="571"/>
      <c r="DTM139" s="571"/>
      <c r="DTN139" s="571"/>
      <c r="DTO139" s="571"/>
      <c r="DTP139" s="571"/>
      <c r="DTQ139" s="571"/>
      <c r="DTR139" s="571"/>
      <c r="DTS139" s="571"/>
      <c r="DTT139" s="571"/>
      <c r="DTU139" s="571"/>
      <c r="DTV139" s="571"/>
      <c r="DTW139" s="571"/>
      <c r="DTX139" s="571"/>
      <c r="DTY139" s="571"/>
      <c r="DTZ139" s="571"/>
      <c r="DUA139" s="571"/>
      <c r="DUB139" s="571"/>
      <c r="DUC139" s="571"/>
      <c r="DUD139" s="571"/>
      <c r="DUE139" s="571"/>
      <c r="DUF139" s="571"/>
      <c r="DUG139" s="571"/>
      <c r="DUH139" s="571"/>
      <c r="DUI139" s="571"/>
      <c r="DUJ139" s="571"/>
      <c r="DUK139" s="571"/>
      <c r="DUL139" s="571"/>
      <c r="DUM139" s="571"/>
      <c r="DUN139" s="571"/>
      <c r="DUO139" s="571"/>
      <c r="DUP139" s="571"/>
      <c r="DUQ139" s="571"/>
      <c r="DUR139" s="571"/>
      <c r="DUS139" s="571"/>
      <c r="DUT139" s="571"/>
      <c r="DUU139" s="571"/>
      <c r="DUV139" s="571"/>
      <c r="DUW139" s="571"/>
      <c r="DUX139" s="571"/>
      <c r="DUY139" s="571"/>
      <c r="DUZ139" s="571"/>
      <c r="DVA139" s="571"/>
      <c r="DVB139" s="571"/>
      <c r="DVC139" s="571"/>
      <c r="DVD139" s="571"/>
      <c r="DVE139" s="571"/>
      <c r="DVF139" s="571"/>
      <c r="DVG139" s="571"/>
      <c r="DVH139" s="571"/>
      <c r="DVI139" s="571"/>
      <c r="DVJ139" s="571"/>
      <c r="DVK139" s="571"/>
      <c r="DVL139" s="571"/>
      <c r="DVM139" s="571"/>
      <c r="DVN139" s="571"/>
      <c r="DVO139" s="571"/>
      <c r="DVP139" s="571"/>
      <c r="DVQ139" s="571"/>
      <c r="DVR139" s="571"/>
      <c r="DVS139" s="571"/>
      <c r="DVT139" s="571"/>
      <c r="DVU139" s="571"/>
      <c r="DVV139" s="571"/>
      <c r="DVW139" s="571"/>
      <c r="DVX139" s="571"/>
      <c r="DVY139" s="571"/>
      <c r="DVZ139" s="571"/>
      <c r="DWA139" s="571"/>
      <c r="DWB139" s="571"/>
      <c r="DWC139" s="571"/>
      <c r="DWD139" s="571"/>
      <c r="DWE139" s="571"/>
      <c r="DWF139" s="571"/>
      <c r="DWG139" s="571"/>
      <c r="DWH139" s="571"/>
      <c r="DWI139" s="571"/>
      <c r="DWJ139" s="571"/>
      <c r="DWK139" s="571"/>
      <c r="DWL139" s="571"/>
      <c r="DWM139" s="571"/>
      <c r="DWN139" s="571"/>
      <c r="DWO139" s="571"/>
      <c r="DWP139" s="571"/>
      <c r="DWQ139" s="571"/>
      <c r="DWR139" s="571"/>
      <c r="DWS139" s="571"/>
      <c r="DWT139" s="571"/>
      <c r="DWU139" s="571"/>
      <c r="DWV139" s="571"/>
      <c r="DWW139" s="571"/>
      <c r="DWX139" s="571"/>
      <c r="DWY139" s="571"/>
      <c r="DWZ139" s="571"/>
      <c r="DXA139" s="571"/>
      <c r="DXB139" s="571"/>
      <c r="DXC139" s="571"/>
      <c r="DXD139" s="571"/>
      <c r="DXE139" s="571"/>
      <c r="DXF139" s="571"/>
      <c r="DXG139" s="571"/>
      <c r="DXH139" s="571"/>
      <c r="DXI139" s="571"/>
      <c r="DXJ139" s="571"/>
      <c r="DXK139" s="571"/>
      <c r="DXL139" s="571"/>
      <c r="DXM139" s="571"/>
      <c r="DXN139" s="571"/>
      <c r="DXO139" s="571"/>
      <c r="DXP139" s="571"/>
      <c r="DXQ139" s="571"/>
      <c r="DXR139" s="571"/>
      <c r="DXS139" s="571"/>
      <c r="DXT139" s="571"/>
      <c r="DXU139" s="571"/>
      <c r="DXV139" s="571"/>
      <c r="DXW139" s="571"/>
      <c r="DXX139" s="571"/>
      <c r="DXY139" s="571"/>
      <c r="DXZ139" s="571"/>
      <c r="DYA139" s="571"/>
      <c r="DYB139" s="571"/>
      <c r="DYC139" s="571"/>
      <c r="DYD139" s="571"/>
      <c r="DYE139" s="571"/>
      <c r="DYF139" s="571"/>
      <c r="DYG139" s="571"/>
      <c r="DYH139" s="571"/>
      <c r="DYI139" s="571"/>
      <c r="DYJ139" s="571"/>
      <c r="DYK139" s="571"/>
      <c r="DYL139" s="571"/>
      <c r="DYM139" s="571"/>
      <c r="DYN139" s="571"/>
      <c r="DYO139" s="571"/>
      <c r="DYP139" s="571"/>
      <c r="DYQ139" s="571"/>
      <c r="DYR139" s="571"/>
      <c r="DYS139" s="571"/>
      <c r="DYT139" s="571"/>
      <c r="DYU139" s="571"/>
      <c r="DYV139" s="571"/>
      <c r="DYW139" s="571"/>
      <c r="DYX139" s="571"/>
      <c r="DYY139" s="571"/>
      <c r="DYZ139" s="571"/>
      <c r="DZA139" s="571"/>
      <c r="DZB139" s="571"/>
      <c r="DZC139" s="571"/>
      <c r="DZD139" s="571"/>
      <c r="DZE139" s="571"/>
      <c r="DZF139" s="571"/>
      <c r="DZG139" s="571"/>
      <c r="DZH139" s="571"/>
      <c r="DZI139" s="571"/>
      <c r="DZJ139" s="571"/>
      <c r="DZK139" s="571"/>
      <c r="DZL139" s="571"/>
      <c r="DZM139" s="571"/>
      <c r="DZN139" s="571"/>
      <c r="DZO139" s="571"/>
      <c r="DZP139" s="571"/>
      <c r="DZQ139" s="571"/>
      <c r="DZR139" s="571"/>
      <c r="DZS139" s="571"/>
      <c r="DZT139" s="571"/>
      <c r="DZU139" s="571"/>
      <c r="DZV139" s="571"/>
      <c r="DZW139" s="571"/>
      <c r="DZX139" s="571"/>
      <c r="DZY139" s="571"/>
      <c r="DZZ139" s="571"/>
      <c r="EAA139" s="571"/>
      <c r="EAB139" s="571"/>
      <c r="EAC139" s="571"/>
      <c r="EAD139" s="571"/>
      <c r="EAE139" s="571"/>
      <c r="EAF139" s="571"/>
      <c r="EAG139" s="571"/>
      <c r="EAH139" s="571"/>
      <c r="EAI139" s="571"/>
      <c r="EAJ139" s="571"/>
      <c r="EAK139" s="571"/>
      <c r="EAL139" s="571"/>
      <c r="EAM139" s="571"/>
      <c r="EAN139" s="571"/>
      <c r="EAO139" s="571"/>
      <c r="EAP139" s="571"/>
      <c r="EAQ139" s="571"/>
      <c r="EAR139" s="571"/>
      <c r="EAS139" s="571"/>
      <c r="EAT139" s="571"/>
      <c r="EAU139" s="571"/>
      <c r="EAV139" s="571"/>
      <c r="EAW139" s="571"/>
      <c r="EAX139" s="571"/>
      <c r="EAY139" s="571"/>
      <c r="EAZ139" s="571"/>
      <c r="EBA139" s="571"/>
      <c r="EBB139" s="571"/>
      <c r="EBC139" s="571"/>
      <c r="EBD139" s="571"/>
      <c r="EBE139" s="571"/>
      <c r="EBF139" s="571"/>
      <c r="EBG139" s="571"/>
      <c r="EBH139" s="571"/>
      <c r="EBI139" s="571"/>
      <c r="EBJ139" s="571"/>
      <c r="EBK139" s="571"/>
      <c r="EBL139" s="571"/>
      <c r="EBM139" s="571"/>
      <c r="EBN139" s="571"/>
      <c r="EBO139" s="571"/>
      <c r="EBP139" s="571"/>
      <c r="EBQ139" s="571"/>
      <c r="EBR139" s="571"/>
      <c r="EBS139" s="571"/>
      <c r="EBT139" s="571"/>
      <c r="EBU139" s="571"/>
      <c r="EBV139" s="571"/>
      <c r="EBW139" s="571"/>
      <c r="EBX139" s="571"/>
      <c r="EBY139" s="571"/>
      <c r="EBZ139" s="571"/>
      <c r="ECA139" s="571"/>
      <c r="ECB139" s="571"/>
      <c r="ECC139" s="571"/>
      <c r="ECD139" s="571"/>
      <c r="ECE139" s="571"/>
      <c r="ECF139" s="571"/>
      <c r="ECG139" s="571"/>
      <c r="ECH139" s="571"/>
      <c r="ECI139" s="571"/>
      <c r="ECJ139" s="571"/>
      <c r="ECK139" s="571"/>
      <c r="ECL139" s="571"/>
      <c r="ECM139" s="571"/>
      <c r="ECN139" s="571"/>
      <c r="ECO139" s="571"/>
      <c r="ECP139" s="571"/>
      <c r="ECQ139" s="571"/>
      <c r="ECR139" s="571"/>
      <c r="ECS139" s="571"/>
      <c r="ECT139" s="571"/>
      <c r="ECU139" s="571"/>
      <c r="ECV139" s="571"/>
      <c r="ECW139" s="571"/>
      <c r="ECX139" s="571"/>
      <c r="ECY139" s="571"/>
      <c r="ECZ139" s="571"/>
      <c r="EDA139" s="571"/>
      <c r="EDB139" s="571"/>
      <c r="EDC139" s="571"/>
      <c r="EDD139" s="571"/>
      <c r="EDE139" s="571"/>
      <c r="EDF139" s="571"/>
      <c r="EDG139" s="571"/>
      <c r="EDH139" s="571"/>
      <c r="EDI139" s="571"/>
      <c r="EDJ139" s="571"/>
      <c r="EDK139" s="571"/>
      <c r="EDL139" s="571"/>
      <c r="EDM139" s="571"/>
      <c r="EDN139" s="571"/>
      <c r="EDO139" s="571"/>
      <c r="EDP139" s="571"/>
      <c r="EDQ139" s="571"/>
      <c r="EDR139" s="571"/>
      <c r="EDS139" s="571"/>
      <c r="EDT139" s="571"/>
      <c r="EDU139" s="571"/>
      <c r="EDV139" s="571"/>
      <c r="EDW139" s="571"/>
      <c r="EDX139" s="571"/>
      <c r="EDY139" s="571"/>
      <c r="EDZ139" s="571"/>
      <c r="EEA139" s="571"/>
      <c r="EEB139" s="571"/>
      <c r="EEC139" s="571"/>
      <c r="EED139" s="571"/>
      <c r="EEE139" s="571"/>
      <c r="EEF139" s="571"/>
      <c r="EEG139" s="571"/>
      <c r="EEH139" s="571"/>
      <c r="EEI139" s="571"/>
      <c r="EEJ139" s="571"/>
      <c r="EEK139" s="571"/>
      <c r="EEL139" s="571"/>
      <c r="EEM139" s="571"/>
      <c r="EEN139" s="571"/>
      <c r="EEO139" s="571"/>
      <c r="EEP139" s="571"/>
      <c r="EEQ139" s="571"/>
      <c r="EER139" s="571"/>
      <c r="EES139" s="571"/>
      <c r="EET139" s="571"/>
      <c r="EEU139" s="571"/>
      <c r="EEV139" s="571"/>
      <c r="EEW139" s="571"/>
      <c r="EEX139" s="571"/>
      <c r="EEY139" s="571"/>
      <c r="EEZ139" s="571"/>
      <c r="EFA139" s="571"/>
      <c r="EFB139" s="571"/>
      <c r="EFC139" s="571"/>
      <c r="EFD139" s="571"/>
      <c r="EFE139" s="571"/>
      <c r="EFF139" s="571"/>
      <c r="EFG139" s="571"/>
      <c r="EFH139" s="571"/>
      <c r="EFI139" s="571"/>
      <c r="EFJ139" s="571"/>
      <c r="EFK139" s="571"/>
      <c r="EFL139" s="571"/>
      <c r="EFM139" s="571"/>
      <c r="EFN139" s="571"/>
      <c r="EFO139" s="571"/>
      <c r="EFP139" s="571"/>
      <c r="EFQ139" s="571"/>
      <c r="EFR139" s="571"/>
      <c r="EFS139" s="571"/>
      <c r="EFT139" s="571"/>
      <c r="EFU139" s="571"/>
      <c r="EFV139" s="571"/>
      <c r="EFW139" s="571"/>
      <c r="EFX139" s="571"/>
      <c r="EFY139" s="571"/>
      <c r="EFZ139" s="571"/>
      <c r="EGA139" s="571"/>
      <c r="EGB139" s="571"/>
      <c r="EGC139" s="571"/>
      <c r="EGD139" s="571"/>
      <c r="EGE139" s="571"/>
      <c r="EGF139" s="571"/>
      <c r="EGG139" s="571"/>
      <c r="EGH139" s="571"/>
      <c r="EGI139" s="571"/>
      <c r="EGJ139" s="571"/>
      <c r="EGK139" s="571"/>
      <c r="EGL139" s="571"/>
      <c r="EGM139" s="571"/>
      <c r="EGN139" s="571"/>
      <c r="EGO139" s="571"/>
      <c r="EGP139" s="571"/>
      <c r="EGQ139" s="571"/>
      <c r="EGR139" s="571"/>
      <c r="EGS139" s="571"/>
      <c r="EGT139" s="571"/>
      <c r="EGU139" s="571"/>
      <c r="EGV139" s="571"/>
      <c r="EGW139" s="571"/>
      <c r="EGX139" s="571"/>
      <c r="EGY139" s="571"/>
      <c r="EGZ139" s="571"/>
      <c r="EHA139" s="571"/>
      <c r="EHB139" s="571"/>
      <c r="EHC139" s="571"/>
      <c r="EHD139" s="571"/>
      <c r="EHE139" s="571"/>
      <c r="EHF139" s="571"/>
      <c r="EHG139" s="571"/>
      <c r="EHH139" s="571"/>
      <c r="EHI139" s="571"/>
      <c r="EHJ139" s="571"/>
      <c r="EHK139" s="571"/>
      <c r="EHL139" s="571"/>
      <c r="EHM139" s="571"/>
      <c r="EHN139" s="571"/>
      <c r="EHO139" s="571"/>
      <c r="EHP139" s="571"/>
      <c r="EHQ139" s="571"/>
      <c r="EHR139" s="571"/>
      <c r="EHS139" s="571"/>
      <c r="EHT139" s="571"/>
      <c r="EHU139" s="571"/>
      <c r="EHV139" s="571"/>
      <c r="EHW139" s="571"/>
      <c r="EHX139" s="571"/>
      <c r="EHY139" s="571"/>
      <c r="EHZ139" s="571"/>
      <c r="EIA139" s="571"/>
      <c r="EIB139" s="571"/>
      <c r="EIC139" s="571"/>
      <c r="EID139" s="571"/>
      <c r="EIE139" s="571"/>
      <c r="EIF139" s="571"/>
      <c r="EIG139" s="571"/>
      <c r="EIH139" s="571"/>
      <c r="EII139" s="571"/>
      <c r="EIJ139" s="571"/>
      <c r="EIK139" s="571"/>
      <c r="EIL139" s="571"/>
      <c r="EIM139" s="571"/>
      <c r="EIN139" s="571"/>
      <c r="EIO139" s="571"/>
      <c r="EIP139" s="571"/>
      <c r="EIQ139" s="571"/>
      <c r="EIR139" s="571"/>
      <c r="EIS139" s="571"/>
      <c r="EIT139" s="571"/>
      <c r="EIU139" s="571"/>
      <c r="EIV139" s="571"/>
      <c r="EIW139" s="571"/>
      <c r="EIX139" s="571"/>
      <c r="EIY139" s="571"/>
      <c r="EIZ139" s="571"/>
      <c r="EJA139" s="571"/>
      <c r="EJB139" s="571"/>
      <c r="EJC139" s="571"/>
      <c r="EJD139" s="571"/>
      <c r="EJE139" s="571"/>
      <c r="EJF139" s="571"/>
      <c r="EJG139" s="571"/>
      <c r="EJH139" s="571"/>
      <c r="EJI139" s="571"/>
      <c r="EJJ139" s="571"/>
      <c r="EJK139" s="571"/>
      <c r="EJL139" s="571"/>
      <c r="EJM139" s="571"/>
      <c r="EJN139" s="571"/>
      <c r="EJO139" s="571"/>
      <c r="EJP139" s="571"/>
      <c r="EJQ139" s="571"/>
      <c r="EJR139" s="571"/>
      <c r="EJS139" s="571"/>
      <c r="EJT139" s="571"/>
      <c r="EJU139" s="571"/>
      <c r="EJV139" s="571"/>
      <c r="EJW139" s="571"/>
      <c r="EJX139" s="571"/>
      <c r="EJY139" s="571"/>
      <c r="EJZ139" s="571"/>
      <c r="EKA139" s="571"/>
      <c r="EKB139" s="571"/>
      <c r="EKC139" s="571"/>
      <c r="EKD139" s="571"/>
      <c r="EKE139" s="571"/>
      <c r="EKF139" s="571"/>
      <c r="EKG139" s="571"/>
      <c r="EKH139" s="571"/>
      <c r="EKI139" s="571"/>
      <c r="EKJ139" s="571"/>
      <c r="EKK139" s="571"/>
      <c r="EKL139" s="571"/>
      <c r="EKM139" s="571"/>
      <c r="EKN139" s="571"/>
      <c r="EKO139" s="571"/>
      <c r="EKP139" s="571"/>
      <c r="EKQ139" s="571"/>
      <c r="EKR139" s="571"/>
      <c r="EKS139" s="571"/>
      <c r="EKT139" s="571"/>
      <c r="EKU139" s="571"/>
      <c r="EKV139" s="571"/>
      <c r="EKW139" s="571"/>
      <c r="EKX139" s="571"/>
      <c r="EKY139" s="571"/>
      <c r="EKZ139" s="571"/>
      <c r="ELA139" s="571"/>
      <c r="ELB139" s="571"/>
      <c r="ELC139" s="571"/>
      <c r="ELD139" s="571"/>
      <c r="ELE139" s="571"/>
      <c r="ELF139" s="571"/>
      <c r="ELG139" s="571"/>
      <c r="ELH139" s="571"/>
      <c r="ELI139" s="571"/>
      <c r="ELJ139" s="571"/>
      <c r="ELK139" s="571"/>
      <c r="ELL139" s="571"/>
      <c r="ELM139" s="571"/>
      <c r="ELN139" s="571"/>
      <c r="ELO139" s="571"/>
      <c r="ELP139" s="571"/>
      <c r="ELQ139" s="571"/>
      <c r="ELR139" s="571"/>
      <c r="ELS139" s="571"/>
      <c r="ELT139" s="571"/>
      <c r="ELU139" s="571"/>
      <c r="ELV139" s="571"/>
      <c r="ELW139" s="571"/>
      <c r="ELX139" s="571"/>
      <c r="ELY139" s="571"/>
      <c r="ELZ139" s="571"/>
      <c r="EMA139" s="571"/>
      <c r="EMB139" s="571"/>
      <c r="EMC139" s="571"/>
      <c r="EMD139" s="571"/>
      <c r="EME139" s="571"/>
      <c r="EMF139" s="571"/>
      <c r="EMG139" s="571"/>
      <c r="EMH139" s="571"/>
      <c r="EMI139" s="571"/>
      <c r="EMJ139" s="571"/>
      <c r="EMK139" s="571"/>
      <c r="EML139" s="571"/>
      <c r="EMM139" s="571"/>
      <c r="EMN139" s="571"/>
      <c r="EMO139" s="571"/>
      <c r="EMP139" s="571"/>
      <c r="EMQ139" s="571"/>
      <c r="EMR139" s="571"/>
      <c r="EMS139" s="571"/>
      <c r="EMT139" s="571"/>
      <c r="EMU139" s="571"/>
      <c r="EMV139" s="571"/>
      <c r="EMW139" s="571"/>
      <c r="EMX139" s="571"/>
      <c r="EMY139" s="571"/>
      <c r="EMZ139" s="571"/>
      <c r="ENA139" s="571"/>
      <c r="ENB139" s="571"/>
      <c r="ENC139" s="571"/>
      <c r="END139" s="571"/>
      <c r="ENE139" s="571"/>
      <c r="ENF139" s="571"/>
      <c r="ENG139" s="571"/>
      <c r="ENH139" s="571"/>
      <c r="ENI139" s="571"/>
      <c r="ENJ139" s="571"/>
      <c r="ENK139" s="571"/>
      <c r="ENL139" s="571"/>
      <c r="ENM139" s="571"/>
      <c r="ENN139" s="571"/>
      <c r="ENO139" s="571"/>
      <c r="ENP139" s="571"/>
      <c r="ENQ139" s="571"/>
      <c r="ENR139" s="571"/>
      <c r="ENS139" s="571"/>
      <c r="ENT139" s="571"/>
      <c r="ENU139" s="571"/>
      <c r="ENV139" s="571"/>
      <c r="ENW139" s="571"/>
      <c r="ENX139" s="571"/>
      <c r="ENY139" s="571"/>
      <c r="ENZ139" s="571"/>
      <c r="EOA139" s="571"/>
      <c r="EOB139" s="571"/>
      <c r="EOC139" s="571"/>
      <c r="EOD139" s="571"/>
      <c r="EOE139" s="571"/>
      <c r="EOF139" s="571"/>
      <c r="EOG139" s="571"/>
      <c r="EOH139" s="571"/>
      <c r="EOI139" s="571"/>
      <c r="EOJ139" s="571"/>
      <c r="EOK139" s="571"/>
      <c r="EOL139" s="571"/>
      <c r="EOM139" s="571"/>
      <c r="EON139" s="571"/>
      <c r="EOO139" s="571"/>
      <c r="EOP139" s="571"/>
      <c r="EOQ139" s="571"/>
      <c r="EOR139" s="571"/>
      <c r="EOS139" s="571"/>
      <c r="EOT139" s="571"/>
      <c r="EOU139" s="571"/>
      <c r="EOV139" s="571"/>
      <c r="EOW139" s="571"/>
      <c r="EOX139" s="571"/>
      <c r="EOY139" s="571"/>
      <c r="EOZ139" s="571"/>
      <c r="EPA139" s="571"/>
      <c r="EPB139" s="571"/>
      <c r="EPC139" s="571"/>
      <c r="EPD139" s="571"/>
      <c r="EPE139" s="571"/>
      <c r="EPF139" s="571"/>
      <c r="EPG139" s="571"/>
      <c r="EPH139" s="571"/>
      <c r="EPI139" s="571"/>
      <c r="EPJ139" s="571"/>
      <c r="EPK139" s="571"/>
      <c r="EPL139" s="571"/>
      <c r="EPM139" s="571"/>
      <c r="EPN139" s="571"/>
      <c r="EPO139" s="571"/>
      <c r="EPP139" s="571"/>
      <c r="EPQ139" s="571"/>
      <c r="EPR139" s="571"/>
      <c r="EPS139" s="571"/>
      <c r="EPT139" s="571"/>
      <c r="EPU139" s="571"/>
      <c r="EPV139" s="571"/>
      <c r="EPW139" s="571"/>
      <c r="EPX139" s="571"/>
      <c r="EPY139" s="571"/>
      <c r="EPZ139" s="571"/>
      <c r="EQA139" s="571"/>
      <c r="EQB139" s="571"/>
      <c r="EQC139" s="571"/>
      <c r="EQD139" s="571"/>
      <c r="EQE139" s="571"/>
      <c r="EQF139" s="571"/>
      <c r="EQG139" s="571"/>
      <c r="EQH139" s="571"/>
      <c r="EQI139" s="571"/>
      <c r="EQJ139" s="571"/>
      <c r="EQK139" s="571"/>
      <c r="EQL139" s="571"/>
      <c r="EQM139" s="571"/>
      <c r="EQN139" s="571"/>
      <c r="EQO139" s="571"/>
      <c r="EQP139" s="571"/>
      <c r="EQQ139" s="571"/>
      <c r="EQR139" s="571"/>
      <c r="EQS139" s="571"/>
      <c r="EQT139" s="571"/>
      <c r="EQU139" s="571"/>
      <c r="EQV139" s="571"/>
      <c r="EQW139" s="571"/>
      <c r="EQX139" s="571"/>
      <c r="EQY139" s="571"/>
      <c r="EQZ139" s="571"/>
      <c r="ERA139" s="571"/>
      <c r="ERB139" s="571"/>
      <c r="ERC139" s="571"/>
      <c r="ERD139" s="571"/>
      <c r="ERE139" s="571"/>
      <c r="ERF139" s="571"/>
      <c r="ERG139" s="571"/>
      <c r="ERH139" s="571"/>
      <c r="ERI139" s="571"/>
      <c r="ERJ139" s="571"/>
      <c r="ERK139" s="571"/>
      <c r="ERL139" s="571"/>
      <c r="ERM139" s="571"/>
      <c r="ERN139" s="571"/>
      <c r="ERO139" s="571"/>
      <c r="ERP139" s="571"/>
      <c r="ERQ139" s="571"/>
      <c r="ERR139" s="571"/>
      <c r="ERS139" s="571"/>
      <c r="ERT139" s="571"/>
      <c r="ERU139" s="571"/>
      <c r="ERV139" s="571"/>
      <c r="ERW139" s="571"/>
      <c r="ERX139" s="571"/>
      <c r="ERY139" s="571"/>
      <c r="ERZ139" s="571"/>
      <c r="ESA139" s="571"/>
      <c r="ESB139" s="571"/>
      <c r="ESC139" s="571"/>
      <c r="ESD139" s="571"/>
      <c r="ESE139" s="571"/>
      <c r="ESF139" s="571"/>
      <c r="ESG139" s="571"/>
      <c r="ESH139" s="571"/>
      <c r="ESI139" s="571"/>
      <c r="ESJ139" s="571"/>
      <c r="ESK139" s="571"/>
      <c r="ESL139" s="571"/>
      <c r="ESM139" s="571"/>
      <c r="ESN139" s="571"/>
      <c r="ESO139" s="571"/>
      <c r="ESP139" s="571"/>
      <c r="ESQ139" s="571"/>
      <c r="ESR139" s="571"/>
      <c r="ESS139" s="571"/>
      <c r="EST139" s="571"/>
      <c r="ESU139" s="571"/>
      <c r="ESV139" s="571"/>
      <c r="ESW139" s="571"/>
      <c r="ESX139" s="571"/>
      <c r="ESY139" s="571"/>
      <c r="ESZ139" s="571"/>
      <c r="ETA139" s="571"/>
      <c r="ETB139" s="571"/>
      <c r="ETC139" s="571"/>
      <c r="ETD139" s="571"/>
      <c r="ETE139" s="571"/>
      <c r="ETF139" s="571"/>
      <c r="ETG139" s="571"/>
      <c r="ETH139" s="571"/>
      <c r="ETI139" s="571"/>
      <c r="ETJ139" s="571"/>
      <c r="ETK139" s="571"/>
      <c r="ETL139" s="571"/>
      <c r="ETM139" s="571"/>
      <c r="ETN139" s="571"/>
      <c r="ETO139" s="571"/>
      <c r="ETP139" s="571"/>
      <c r="ETQ139" s="571"/>
      <c r="ETR139" s="571"/>
      <c r="ETS139" s="571"/>
      <c r="ETT139" s="571"/>
      <c r="ETU139" s="571"/>
      <c r="ETV139" s="571"/>
      <c r="ETW139" s="571"/>
      <c r="ETX139" s="571"/>
      <c r="ETY139" s="571"/>
      <c r="ETZ139" s="571"/>
      <c r="EUA139" s="571"/>
      <c r="EUB139" s="571"/>
      <c r="EUC139" s="571"/>
      <c r="EUD139" s="571"/>
      <c r="EUE139" s="571"/>
      <c r="EUF139" s="571"/>
      <c r="EUG139" s="571"/>
      <c r="EUH139" s="571"/>
      <c r="EUI139" s="571"/>
      <c r="EUJ139" s="571"/>
      <c r="EUK139" s="571"/>
      <c r="EUL139" s="571"/>
      <c r="EUM139" s="571"/>
      <c r="EUN139" s="571"/>
      <c r="EUO139" s="571"/>
      <c r="EUP139" s="571"/>
      <c r="EUQ139" s="571"/>
      <c r="EUR139" s="571"/>
      <c r="EUS139" s="571"/>
      <c r="EUT139" s="571"/>
      <c r="EUU139" s="571"/>
      <c r="EUV139" s="571"/>
      <c r="EUW139" s="571"/>
      <c r="EUX139" s="571"/>
      <c r="EUY139" s="571"/>
      <c r="EUZ139" s="571"/>
      <c r="EVA139" s="571"/>
      <c r="EVB139" s="571"/>
      <c r="EVC139" s="571"/>
      <c r="EVD139" s="571"/>
      <c r="EVE139" s="571"/>
      <c r="EVF139" s="571"/>
      <c r="EVG139" s="571"/>
      <c r="EVH139" s="571"/>
      <c r="EVI139" s="571"/>
      <c r="EVJ139" s="571"/>
      <c r="EVK139" s="571"/>
      <c r="EVL139" s="571"/>
      <c r="EVM139" s="571"/>
      <c r="EVN139" s="571"/>
      <c r="EVO139" s="571"/>
      <c r="EVP139" s="571"/>
      <c r="EVQ139" s="571"/>
      <c r="EVR139" s="571"/>
      <c r="EVS139" s="571"/>
      <c r="EVT139" s="571"/>
      <c r="EVU139" s="571"/>
      <c r="EVV139" s="571"/>
      <c r="EVW139" s="571"/>
      <c r="EVX139" s="571"/>
      <c r="EVY139" s="571"/>
      <c r="EVZ139" s="571"/>
      <c r="EWA139" s="571"/>
      <c r="EWB139" s="571"/>
      <c r="EWC139" s="571"/>
      <c r="EWD139" s="571"/>
      <c r="EWE139" s="571"/>
      <c r="EWF139" s="571"/>
      <c r="EWG139" s="571"/>
      <c r="EWH139" s="571"/>
      <c r="EWI139" s="571"/>
      <c r="EWJ139" s="571"/>
      <c r="EWK139" s="571"/>
      <c r="EWL139" s="571"/>
      <c r="EWM139" s="571"/>
      <c r="EWN139" s="571"/>
      <c r="EWO139" s="571"/>
      <c r="EWP139" s="571"/>
      <c r="EWQ139" s="571"/>
      <c r="EWR139" s="571"/>
      <c r="EWS139" s="571"/>
      <c r="EWT139" s="571"/>
      <c r="EWU139" s="571"/>
      <c r="EWV139" s="571"/>
      <c r="EWW139" s="571"/>
      <c r="EWX139" s="571"/>
      <c r="EWY139" s="571"/>
      <c r="EWZ139" s="571"/>
      <c r="EXA139" s="571"/>
      <c r="EXB139" s="571"/>
      <c r="EXC139" s="571"/>
      <c r="EXD139" s="571"/>
      <c r="EXE139" s="571"/>
      <c r="EXF139" s="571"/>
      <c r="EXG139" s="571"/>
      <c r="EXH139" s="571"/>
      <c r="EXI139" s="571"/>
      <c r="EXJ139" s="571"/>
      <c r="EXK139" s="571"/>
      <c r="EXL139" s="571"/>
      <c r="EXM139" s="571"/>
      <c r="EXN139" s="571"/>
      <c r="EXO139" s="571"/>
      <c r="EXP139" s="571"/>
      <c r="EXQ139" s="571"/>
      <c r="EXR139" s="571"/>
      <c r="EXS139" s="571"/>
      <c r="EXT139" s="571"/>
      <c r="EXU139" s="571"/>
      <c r="EXV139" s="571"/>
      <c r="EXW139" s="571"/>
      <c r="EXX139" s="571"/>
      <c r="EXY139" s="571"/>
      <c r="EXZ139" s="571"/>
      <c r="EYA139" s="571"/>
      <c r="EYB139" s="571"/>
      <c r="EYC139" s="571"/>
      <c r="EYD139" s="571"/>
      <c r="EYE139" s="571"/>
      <c r="EYF139" s="571"/>
      <c r="EYG139" s="571"/>
      <c r="EYH139" s="571"/>
      <c r="EYI139" s="571"/>
      <c r="EYJ139" s="571"/>
      <c r="EYK139" s="571"/>
      <c r="EYL139" s="571"/>
      <c r="EYM139" s="571"/>
      <c r="EYN139" s="571"/>
      <c r="EYO139" s="571"/>
      <c r="EYP139" s="571"/>
      <c r="EYQ139" s="571"/>
      <c r="EYR139" s="571"/>
      <c r="EYS139" s="571"/>
      <c r="EYT139" s="571"/>
      <c r="EYU139" s="571"/>
      <c r="EYV139" s="571"/>
      <c r="EYW139" s="571"/>
      <c r="EYX139" s="571"/>
      <c r="EYY139" s="571"/>
      <c r="EYZ139" s="571"/>
      <c r="EZA139" s="571"/>
      <c r="EZB139" s="571"/>
      <c r="EZC139" s="571"/>
      <c r="EZD139" s="571"/>
      <c r="EZE139" s="571"/>
      <c r="EZF139" s="571"/>
      <c r="EZG139" s="571"/>
      <c r="EZH139" s="571"/>
      <c r="EZI139" s="571"/>
      <c r="EZJ139" s="571"/>
      <c r="EZK139" s="571"/>
      <c r="EZL139" s="571"/>
      <c r="EZM139" s="571"/>
      <c r="EZN139" s="571"/>
      <c r="EZO139" s="571"/>
      <c r="EZP139" s="571"/>
      <c r="EZQ139" s="571"/>
      <c r="EZR139" s="571"/>
      <c r="EZS139" s="571"/>
      <c r="EZT139" s="571"/>
      <c r="EZU139" s="571"/>
      <c r="EZV139" s="571"/>
      <c r="EZW139" s="571"/>
      <c r="EZX139" s="571"/>
      <c r="EZY139" s="571"/>
      <c r="EZZ139" s="571"/>
      <c r="FAA139" s="571"/>
      <c r="FAB139" s="571"/>
      <c r="FAC139" s="571"/>
      <c r="FAD139" s="571"/>
      <c r="FAE139" s="571"/>
      <c r="FAF139" s="571"/>
      <c r="FAG139" s="571"/>
      <c r="FAH139" s="571"/>
      <c r="FAI139" s="571"/>
      <c r="FAJ139" s="571"/>
      <c r="FAK139" s="571"/>
      <c r="FAL139" s="571"/>
      <c r="FAM139" s="571"/>
      <c r="FAN139" s="571"/>
      <c r="FAO139" s="571"/>
      <c r="FAP139" s="571"/>
      <c r="FAQ139" s="571"/>
      <c r="FAR139" s="571"/>
      <c r="FAS139" s="571"/>
      <c r="FAT139" s="571"/>
      <c r="FAU139" s="571"/>
      <c r="FAV139" s="571"/>
      <c r="FAW139" s="571"/>
      <c r="FAX139" s="571"/>
      <c r="FAY139" s="571"/>
      <c r="FAZ139" s="571"/>
      <c r="FBA139" s="571"/>
      <c r="FBB139" s="571"/>
      <c r="FBC139" s="571"/>
      <c r="FBD139" s="571"/>
      <c r="FBE139" s="571"/>
      <c r="FBF139" s="571"/>
      <c r="FBG139" s="571"/>
      <c r="FBH139" s="571"/>
      <c r="FBI139" s="571"/>
      <c r="FBJ139" s="571"/>
      <c r="FBK139" s="571"/>
      <c r="FBL139" s="571"/>
      <c r="FBM139" s="571"/>
      <c r="FBN139" s="571"/>
      <c r="FBO139" s="571"/>
      <c r="FBP139" s="571"/>
      <c r="FBQ139" s="571"/>
      <c r="FBR139" s="571"/>
      <c r="FBS139" s="571"/>
      <c r="FBT139" s="571"/>
      <c r="FBU139" s="571"/>
      <c r="FBV139" s="571"/>
      <c r="FBW139" s="571"/>
      <c r="FBX139" s="571"/>
      <c r="FBY139" s="571"/>
      <c r="FBZ139" s="571"/>
      <c r="FCA139" s="571"/>
      <c r="FCB139" s="571"/>
      <c r="FCC139" s="571"/>
      <c r="FCD139" s="571"/>
      <c r="FCE139" s="571"/>
      <c r="FCF139" s="571"/>
      <c r="FCG139" s="571"/>
      <c r="FCH139" s="571"/>
      <c r="FCI139" s="571"/>
      <c r="FCJ139" s="571"/>
      <c r="FCK139" s="571"/>
      <c r="FCL139" s="571"/>
      <c r="FCM139" s="571"/>
      <c r="FCN139" s="571"/>
      <c r="FCO139" s="571"/>
      <c r="FCP139" s="571"/>
      <c r="FCQ139" s="571"/>
      <c r="FCR139" s="571"/>
      <c r="FCS139" s="571"/>
      <c r="FCT139" s="571"/>
      <c r="FCU139" s="571"/>
      <c r="FCV139" s="571"/>
      <c r="FCW139" s="571"/>
      <c r="FCX139" s="571"/>
      <c r="FCY139" s="571"/>
      <c r="FCZ139" s="571"/>
      <c r="FDA139" s="571"/>
      <c r="FDB139" s="571"/>
      <c r="FDC139" s="571"/>
      <c r="FDD139" s="571"/>
      <c r="FDE139" s="571"/>
      <c r="FDF139" s="571"/>
      <c r="FDG139" s="571"/>
      <c r="FDH139" s="571"/>
      <c r="FDI139" s="571"/>
      <c r="FDJ139" s="571"/>
      <c r="FDK139" s="571"/>
      <c r="FDL139" s="571"/>
      <c r="FDM139" s="571"/>
      <c r="FDN139" s="571"/>
      <c r="FDO139" s="571"/>
      <c r="FDP139" s="571"/>
      <c r="FDQ139" s="571"/>
      <c r="FDR139" s="571"/>
      <c r="FDS139" s="571"/>
      <c r="FDT139" s="571"/>
      <c r="FDU139" s="571"/>
      <c r="FDV139" s="571"/>
      <c r="FDW139" s="571"/>
      <c r="FDX139" s="571"/>
      <c r="FDY139" s="571"/>
      <c r="FDZ139" s="571"/>
      <c r="FEA139" s="571"/>
      <c r="FEB139" s="571"/>
      <c r="FEC139" s="571"/>
      <c r="FED139" s="571"/>
      <c r="FEE139" s="571"/>
      <c r="FEF139" s="571"/>
      <c r="FEG139" s="571"/>
      <c r="FEH139" s="571"/>
      <c r="FEI139" s="571"/>
      <c r="FEJ139" s="571"/>
      <c r="FEK139" s="571"/>
      <c r="FEL139" s="571"/>
      <c r="FEM139" s="571"/>
      <c r="FEN139" s="571"/>
      <c r="FEO139" s="571"/>
      <c r="FEP139" s="571"/>
      <c r="FEQ139" s="571"/>
      <c r="FER139" s="571"/>
      <c r="FES139" s="571"/>
      <c r="FET139" s="571"/>
      <c r="FEU139" s="571"/>
      <c r="FEV139" s="571"/>
      <c r="FEW139" s="571"/>
      <c r="FEX139" s="571"/>
      <c r="FEY139" s="571"/>
      <c r="FEZ139" s="571"/>
      <c r="FFA139" s="571"/>
      <c r="FFB139" s="571"/>
      <c r="FFC139" s="571"/>
      <c r="FFD139" s="571"/>
      <c r="FFE139" s="571"/>
      <c r="FFF139" s="571"/>
      <c r="FFG139" s="571"/>
      <c r="FFH139" s="571"/>
      <c r="FFI139" s="571"/>
      <c r="FFJ139" s="571"/>
      <c r="FFK139" s="571"/>
      <c r="FFL139" s="571"/>
      <c r="FFM139" s="571"/>
      <c r="FFN139" s="571"/>
      <c r="FFO139" s="571"/>
      <c r="FFP139" s="571"/>
      <c r="FFQ139" s="571"/>
      <c r="FFR139" s="571"/>
      <c r="FFS139" s="571"/>
      <c r="FFT139" s="571"/>
      <c r="FFU139" s="571"/>
      <c r="FFV139" s="571"/>
      <c r="FFW139" s="571"/>
      <c r="FFX139" s="571"/>
      <c r="FFY139" s="571"/>
      <c r="FFZ139" s="571"/>
      <c r="FGA139" s="571"/>
      <c r="FGB139" s="571"/>
      <c r="FGC139" s="571"/>
      <c r="FGD139" s="571"/>
      <c r="FGE139" s="571"/>
      <c r="FGF139" s="571"/>
      <c r="FGG139" s="571"/>
      <c r="FGH139" s="571"/>
      <c r="FGI139" s="571"/>
      <c r="FGJ139" s="571"/>
      <c r="FGK139" s="571"/>
      <c r="FGL139" s="571"/>
      <c r="FGM139" s="571"/>
      <c r="FGN139" s="571"/>
      <c r="FGO139" s="571"/>
      <c r="FGP139" s="571"/>
      <c r="FGQ139" s="571"/>
      <c r="FGR139" s="571"/>
      <c r="FGS139" s="571"/>
      <c r="FGT139" s="571"/>
      <c r="FGU139" s="571"/>
      <c r="FGV139" s="571"/>
      <c r="FGW139" s="571"/>
      <c r="FGX139" s="571"/>
      <c r="FGY139" s="571"/>
      <c r="FGZ139" s="571"/>
      <c r="FHA139" s="571"/>
      <c r="FHB139" s="571"/>
      <c r="FHC139" s="571"/>
      <c r="FHD139" s="571"/>
      <c r="FHE139" s="571"/>
      <c r="FHF139" s="571"/>
      <c r="FHG139" s="571"/>
      <c r="FHH139" s="571"/>
      <c r="FHI139" s="571"/>
      <c r="FHJ139" s="571"/>
      <c r="FHK139" s="571"/>
      <c r="FHL139" s="571"/>
      <c r="FHM139" s="571"/>
      <c r="FHN139" s="571"/>
      <c r="FHO139" s="571"/>
      <c r="FHP139" s="571"/>
      <c r="FHQ139" s="571"/>
      <c r="FHR139" s="571"/>
      <c r="FHS139" s="571"/>
      <c r="FHT139" s="571"/>
      <c r="FHU139" s="571"/>
      <c r="FHV139" s="571"/>
      <c r="FHW139" s="571"/>
      <c r="FHX139" s="571"/>
      <c r="FHY139" s="571"/>
      <c r="FHZ139" s="571"/>
      <c r="FIA139" s="571"/>
      <c r="FIB139" s="571"/>
      <c r="FIC139" s="571"/>
      <c r="FID139" s="571"/>
      <c r="FIE139" s="571"/>
      <c r="FIF139" s="571"/>
      <c r="FIG139" s="571"/>
      <c r="FIH139" s="571"/>
      <c r="FII139" s="571"/>
      <c r="FIJ139" s="571"/>
      <c r="FIK139" s="571"/>
      <c r="FIL139" s="571"/>
      <c r="FIM139" s="571"/>
      <c r="FIN139" s="571"/>
      <c r="FIO139" s="571"/>
      <c r="FIP139" s="571"/>
      <c r="FIQ139" s="571"/>
      <c r="FIR139" s="571"/>
      <c r="FIS139" s="571"/>
      <c r="FIT139" s="571"/>
      <c r="FIU139" s="571"/>
      <c r="FIV139" s="571"/>
      <c r="FIW139" s="571"/>
      <c r="FIX139" s="571"/>
      <c r="FIY139" s="571"/>
      <c r="FIZ139" s="571"/>
      <c r="FJA139" s="571"/>
      <c r="FJB139" s="571"/>
      <c r="FJC139" s="571"/>
      <c r="FJD139" s="571"/>
      <c r="FJE139" s="571"/>
      <c r="FJF139" s="571"/>
      <c r="FJG139" s="571"/>
      <c r="FJH139" s="571"/>
      <c r="FJI139" s="571"/>
      <c r="FJJ139" s="571"/>
      <c r="FJK139" s="571"/>
      <c r="FJL139" s="571"/>
      <c r="FJM139" s="571"/>
      <c r="FJN139" s="571"/>
      <c r="FJO139" s="571"/>
      <c r="FJP139" s="571"/>
      <c r="FJQ139" s="571"/>
      <c r="FJR139" s="571"/>
      <c r="FJS139" s="571"/>
      <c r="FJT139" s="571"/>
      <c r="FJU139" s="571"/>
      <c r="FJV139" s="571"/>
      <c r="FJW139" s="571"/>
      <c r="FJX139" s="571"/>
      <c r="FJY139" s="571"/>
      <c r="FJZ139" s="571"/>
      <c r="FKA139" s="571"/>
      <c r="FKB139" s="571"/>
      <c r="FKC139" s="571"/>
      <c r="FKD139" s="571"/>
      <c r="FKE139" s="571"/>
      <c r="FKF139" s="571"/>
      <c r="FKG139" s="571"/>
      <c r="FKH139" s="571"/>
      <c r="FKI139" s="571"/>
      <c r="FKJ139" s="571"/>
      <c r="FKK139" s="571"/>
      <c r="FKL139" s="571"/>
      <c r="FKM139" s="571"/>
      <c r="FKN139" s="571"/>
      <c r="FKO139" s="571"/>
      <c r="FKP139" s="571"/>
      <c r="FKQ139" s="571"/>
      <c r="FKR139" s="571"/>
      <c r="FKS139" s="571"/>
      <c r="FKT139" s="571"/>
      <c r="FKU139" s="571"/>
      <c r="FKV139" s="571"/>
      <c r="FKW139" s="571"/>
      <c r="FKX139" s="571"/>
      <c r="FKY139" s="571"/>
      <c r="FKZ139" s="571"/>
      <c r="FLA139" s="571"/>
      <c r="FLB139" s="571"/>
      <c r="FLC139" s="571"/>
      <c r="FLD139" s="571"/>
      <c r="FLE139" s="571"/>
      <c r="FLF139" s="571"/>
      <c r="FLG139" s="571"/>
      <c r="FLH139" s="571"/>
      <c r="FLI139" s="571"/>
      <c r="FLJ139" s="571"/>
      <c r="FLK139" s="571"/>
      <c r="FLL139" s="571"/>
      <c r="FLM139" s="571"/>
      <c r="FLN139" s="571"/>
      <c r="FLO139" s="571"/>
      <c r="FLP139" s="571"/>
      <c r="FLQ139" s="571"/>
      <c r="FLR139" s="571"/>
      <c r="FLS139" s="571"/>
      <c r="FLT139" s="571"/>
      <c r="FLU139" s="571"/>
      <c r="FLV139" s="571"/>
      <c r="FLW139" s="571"/>
      <c r="FLX139" s="571"/>
      <c r="FLY139" s="571"/>
      <c r="FLZ139" s="571"/>
      <c r="FMA139" s="571"/>
      <c r="FMB139" s="571"/>
      <c r="FMC139" s="571"/>
      <c r="FMD139" s="571"/>
      <c r="FME139" s="571"/>
      <c r="FMF139" s="571"/>
      <c r="FMG139" s="571"/>
      <c r="FMH139" s="571"/>
      <c r="FMI139" s="571"/>
      <c r="FMJ139" s="571"/>
      <c r="FMK139" s="571"/>
      <c r="FML139" s="571"/>
      <c r="FMM139" s="571"/>
      <c r="FMN139" s="571"/>
      <c r="FMO139" s="571"/>
      <c r="FMP139" s="571"/>
      <c r="FMQ139" s="571"/>
      <c r="FMR139" s="571"/>
      <c r="FMS139" s="571"/>
      <c r="FMT139" s="571"/>
      <c r="FMU139" s="571"/>
      <c r="FMV139" s="571"/>
      <c r="FMW139" s="571"/>
      <c r="FMX139" s="571"/>
      <c r="FMY139" s="571"/>
      <c r="FMZ139" s="571"/>
      <c r="FNA139" s="571"/>
      <c r="FNB139" s="571"/>
      <c r="FNC139" s="571"/>
      <c r="FND139" s="571"/>
      <c r="FNE139" s="571"/>
      <c r="FNF139" s="571"/>
      <c r="FNG139" s="571"/>
      <c r="FNH139" s="571"/>
      <c r="FNI139" s="571"/>
      <c r="FNJ139" s="571"/>
      <c r="FNK139" s="571"/>
      <c r="FNL139" s="571"/>
      <c r="FNM139" s="571"/>
      <c r="FNN139" s="571"/>
      <c r="FNO139" s="571"/>
      <c r="FNP139" s="571"/>
      <c r="FNQ139" s="571"/>
      <c r="FNR139" s="571"/>
      <c r="FNS139" s="571"/>
      <c r="FNT139" s="571"/>
      <c r="FNU139" s="571"/>
      <c r="FNV139" s="571"/>
      <c r="FNW139" s="571"/>
      <c r="FNX139" s="571"/>
      <c r="FNY139" s="571"/>
      <c r="FNZ139" s="571"/>
      <c r="FOA139" s="571"/>
      <c r="FOB139" s="571"/>
      <c r="FOC139" s="571"/>
      <c r="FOD139" s="571"/>
      <c r="FOE139" s="571"/>
      <c r="FOF139" s="571"/>
      <c r="FOG139" s="571"/>
      <c r="FOH139" s="571"/>
      <c r="FOI139" s="571"/>
      <c r="FOJ139" s="571"/>
      <c r="FOK139" s="571"/>
      <c r="FOL139" s="571"/>
      <c r="FOM139" s="571"/>
      <c r="FON139" s="571"/>
      <c r="FOO139" s="571"/>
      <c r="FOP139" s="571"/>
      <c r="FOQ139" s="571"/>
      <c r="FOR139" s="571"/>
      <c r="FOS139" s="571"/>
      <c r="FOT139" s="571"/>
      <c r="FOU139" s="571"/>
      <c r="FOV139" s="571"/>
      <c r="FOW139" s="571"/>
      <c r="FOX139" s="571"/>
      <c r="FOY139" s="571"/>
      <c r="FOZ139" s="571"/>
      <c r="FPA139" s="571"/>
      <c r="FPB139" s="571"/>
      <c r="FPC139" s="571"/>
      <c r="FPD139" s="571"/>
      <c r="FPE139" s="571"/>
      <c r="FPF139" s="571"/>
      <c r="FPG139" s="571"/>
      <c r="FPH139" s="571"/>
      <c r="FPI139" s="571"/>
      <c r="FPJ139" s="571"/>
      <c r="FPK139" s="571"/>
      <c r="FPL139" s="571"/>
      <c r="FPM139" s="571"/>
      <c r="FPN139" s="571"/>
      <c r="FPO139" s="571"/>
      <c r="FPP139" s="571"/>
      <c r="FPQ139" s="571"/>
      <c r="FPR139" s="571"/>
      <c r="FPS139" s="571"/>
      <c r="FPT139" s="571"/>
      <c r="FPU139" s="571"/>
      <c r="FPV139" s="571"/>
      <c r="FPW139" s="571"/>
      <c r="FPX139" s="571"/>
      <c r="FPY139" s="571"/>
      <c r="FPZ139" s="571"/>
      <c r="FQA139" s="571"/>
      <c r="FQB139" s="571"/>
      <c r="FQC139" s="571"/>
      <c r="FQD139" s="571"/>
      <c r="FQE139" s="571"/>
      <c r="FQF139" s="571"/>
      <c r="FQG139" s="571"/>
      <c r="FQH139" s="571"/>
      <c r="FQI139" s="571"/>
      <c r="FQJ139" s="571"/>
      <c r="FQK139" s="571"/>
      <c r="FQL139" s="571"/>
      <c r="FQM139" s="571"/>
      <c r="FQN139" s="571"/>
      <c r="FQO139" s="571"/>
      <c r="FQP139" s="571"/>
      <c r="FQQ139" s="571"/>
      <c r="FQR139" s="571"/>
      <c r="FQS139" s="571"/>
      <c r="FQT139" s="571"/>
      <c r="FQU139" s="571"/>
      <c r="FQV139" s="571"/>
      <c r="FQW139" s="571"/>
      <c r="FQX139" s="571"/>
      <c r="FQY139" s="571"/>
      <c r="FQZ139" s="571"/>
      <c r="FRA139" s="571"/>
      <c r="FRB139" s="571"/>
      <c r="FRC139" s="571"/>
      <c r="FRD139" s="571"/>
      <c r="FRE139" s="571"/>
      <c r="FRF139" s="571"/>
      <c r="FRG139" s="571"/>
      <c r="FRH139" s="571"/>
      <c r="FRI139" s="571"/>
      <c r="FRJ139" s="571"/>
      <c r="FRK139" s="571"/>
      <c r="FRL139" s="571"/>
      <c r="FRM139" s="571"/>
      <c r="FRN139" s="571"/>
      <c r="FRO139" s="571"/>
      <c r="FRP139" s="571"/>
      <c r="FRQ139" s="571"/>
      <c r="FRR139" s="571"/>
      <c r="FRS139" s="571"/>
      <c r="FRT139" s="571"/>
      <c r="FRU139" s="571"/>
      <c r="FRV139" s="571"/>
      <c r="FRW139" s="571"/>
      <c r="FRX139" s="571"/>
      <c r="FRY139" s="571"/>
      <c r="FRZ139" s="571"/>
      <c r="FSA139" s="571"/>
      <c r="FSB139" s="571"/>
      <c r="FSC139" s="571"/>
      <c r="FSD139" s="571"/>
      <c r="FSE139" s="571"/>
      <c r="FSF139" s="571"/>
      <c r="FSG139" s="571"/>
      <c r="FSH139" s="571"/>
      <c r="FSI139" s="571"/>
      <c r="FSJ139" s="571"/>
      <c r="FSK139" s="571"/>
      <c r="FSL139" s="571"/>
      <c r="FSM139" s="571"/>
      <c r="FSN139" s="571"/>
      <c r="FSO139" s="571"/>
      <c r="FSP139" s="571"/>
      <c r="FSQ139" s="571"/>
      <c r="FSR139" s="571"/>
      <c r="FSS139" s="571"/>
      <c r="FST139" s="571"/>
      <c r="FSU139" s="571"/>
      <c r="FSV139" s="571"/>
      <c r="FSW139" s="571"/>
      <c r="FSX139" s="571"/>
      <c r="FSY139" s="571"/>
      <c r="FSZ139" s="571"/>
      <c r="FTA139" s="571"/>
      <c r="FTB139" s="571"/>
      <c r="FTC139" s="571"/>
      <c r="FTD139" s="571"/>
      <c r="FTE139" s="571"/>
      <c r="FTF139" s="571"/>
      <c r="FTG139" s="571"/>
      <c r="FTH139" s="571"/>
      <c r="FTI139" s="571"/>
      <c r="FTJ139" s="571"/>
      <c r="FTK139" s="571"/>
      <c r="FTL139" s="571"/>
      <c r="FTM139" s="571"/>
      <c r="FTN139" s="571"/>
      <c r="FTO139" s="571"/>
      <c r="FTP139" s="571"/>
      <c r="FTQ139" s="571"/>
      <c r="FTR139" s="571"/>
      <c r="FTS139" s="571"/>
      <c r="FTT139" s="571"/>
      <c r="FTU139" s="571"/>
      <c r="FTV139" s="571"/>
      <c r="FTW139" s="571"/>
      <c r="FTX139" s="571"/>
      <c r="FTY139" s="571"/>
      <c r="FTZ139" s="571"/>
      <c r="FUA139" s="571"/>
      <c r="FUB139" s="571"/>
      <c r="FUC139" s="571"/>
      <c r="FUD139" s="571"/>
      <c r="FUE139" s="571"/>
      <c r="FUF139" s="571"/>
      <c r="FUG139" s="571"/>
      <c r="FUH139" s="571"/>
      <c r="FUI139" s="571"/>
      <c r="FUJ139" s="571"/>
      <c r="FUK139" s="571"/>
      <c r="FUL139" s="571"/>
      <c r="FUM139" s="571"/>
      <c r="FUN139" s="571"/>
      <c r="FUO139" s="571"/>
      <c r="FUP139" s="571"/>
      <c r="FUQ139" s="571"/>
      <c r="FUR139" s="571"/>
      <c r="FUS139" s="571"/>
      <c r="FUT139" s="571"/>
      <c r="FUU139" s="571"/>
      <c r="FUV139" s="571"/>
      <c r="FUW139" s="571"/>
      <c r="FUX139" s="571"/>
      <c r="FUY139" s="571"/>
      <c r="FUZ139" s="571"/>
      <c r="FVA139" s="571"/>
      <c r="FVB139" s="571"/>
      <c r="FVC139" s="571"/>
      <c r="FVD139" s="571"/>
      <c r="FVE139" s="571"/>
      <c r="FVF139" s="571"/>
      <c r="FVG139" s="571"/>
      <c r="FVH139" s="571"/>
      <c r="FVI139" s="571"/>
      <c r="FVJ139" s="571"/>
      <c r="FVK139" s="571"/>
      <c r="FVL139" s="571"/>
      <c r="FVM139" s="571"/>
      <c r="FVN139" s="571"/>
      <c r="FVO139" s="571"/>
      <c r="FVP139" s="571"/>
      <c r="FVQ139" s="571"/>
      <c r="FVR139" s="571"/>
      <c r="FVS139" s="571"/>
      <c r="FVT139" s="571"/>
      <c r="FVU139" s="571"/>
      <c r="FVV139" s="571"/>
      <c r="FVW139" s="571"/>
      <c r="FVX139" s="571"/>
      <c r="FVY139" s="571"/>
      <c r="FVZ139" s="571"/>
      <c r="FWA139" s="571"/>
      <c r="FWB139" s="571"/>
      <c r="FWC139" s="571"/>
      <c r="FWD139" s="571"/>
      <c r="FWE139" s="571"/>
      <c r="FWF139" s="571"/>
      <c r="FWG139" s="571"/>
      <c r="FWH139" s="571"/>
      <c r="FWI139" s="571"/>
      <c r="FWJ139" s="571"/>
      <c r="FWK139" s="571"/>
      <c r="FWL139" s="571"/>
      <c r="FWM139" s="571"/>
      <c r="FWN139" s="571"/>
      <c r="FWO139" s="571"/>
      <c r="FWP139" s="571"/>
      <c r="FWQ139" s="571"/>
      <c r="FWR139" s="571"/>
      <c r="FWS139" s="571"/>
      <c r="FWT139" s="571"/>
      <c r="FWU139" s="571"/>
      <c r="FWV139" s="571"/>
      <c r="FWW139" s="571"/>
      <c r="FWX139" s="571"/>
      <c r="FWY139" s="571"/>
      <c r="FWZ139" s="571"/>
      <c r="FXA139" s="571"/>
      <c r="FXB139" s="571"/>
      <c r="FXC139" s="571"/>
      <c r="FXD139" s="571"/>
      <c r="FXE139" s="571"/>
      <c r="FXF139" s="571"/>
      <c r="FXG139" s="571"/>
      <c r="FXH139" s="571"/>
      <c r="FXI139" s="571"/>
      <c r="FXJ139" s="571"/>
      <c r="FXK139" s="571"/>
      <c r="FXL139" s="571"/>
      <c r="FXM139" s="571"/>
      <c r="FXN139" s="571"/>
      <c r="FXO139" s="571"/>
      <c r="FXP139" s="571"/>
      <c r="FXQ139" s="571"/>
      <c r="FXR139" s="571"/>
      <c r="FXS139" s="571"/>
      <c r="FXT139" s="571"/>
      <c r="FXU139" s="571"/>
      <c r="FXV139" s="571"/>
      <c r="FXW139" s="571"/>
      <c r="FXX139" s="571"/>
      <c r="FXY139" s="571"/>
      <c r="FXZ139" s="571"/>
      <c r="FYA139" s="571"/>
      <c r="FYB139" s="571"/>
      <c r="FYC139" s="571"/>
      <c r="FYD139" s="571"/>
      <c r="FYE139" s="571"/>
      <c r="FYF139" s="571"/>
      <c r="FYG139" s="571"/>
      <c r="FYH139" s="571"/>
      <c r="FYI139" s="571"/>
      <c r="FYJ139" s="571"/>
      <c r="FYK139" s="571"/>
      <c r="FYL139" s="571"/>
      <c r="FYM139" s="571"/>
      <c r="FYN139" s="571"/>
      <c r="FYO139" s="571"/>
      <c r="FYP139" s="571"/>
      <c r="FYQ139" s="571"/>
      <c r="FYR139" s="571"/>
      <c r="FYS139" s="571"/>
      <c r="FYT139" s="571"/>
      <c r="FYU139" s="571"/>
      <c r="FYV139" s="571"/>
      <c r="FYW139" s="571"/>
      <c r="FYX139" s="571"/>
      <c r="FYY139" s="571"/>
      <c r="FYZ139" s="571"/>
      <c r="FZA139" s="571"/>
      <c r="FZB139" s="571"/>
      <c r="FZC139" s="571"/>
      <c r="FZD139" s="571"/>
      <c r="FZE139" s="571"/>
      <c r="FZF139" s="571"/>
      <c r="FZG139" s="571"/>
      <c r="FZH139" s="571"/>
      <c r="FZI139" s="571"/>
      <c r="FZJ139" s="571"/>
      <c r="FZK139" s="571"/>
      <c r="FZL139" s="571"/>
      <c r="FZM139" s="571"/>
      <c r="FZN139" s="571"/>
      <c r="FZO139" s="571"/>
      <c r="FZP139" s="571"/>
      <c r="FZQ139" s="571"/>
      <c r="FZR139" s="571"/>
      <c r="FZS139" s="571"/>
      <c r="FZT139" s="571"/>
      <c r="FZU139" s="571"/>
      <c r="FZV139" s="571"/>
      <c r="FZW139" s="571"/>
      <c r="FZX139" s="571"/>
      <c r="FZY139" s="571"/>
      <c r="FZZ139" s="571"/>
      <c r="GAA139" s="571"/>
      <c r="GAB139" s="571"/>
      <c r="GAC139" s="571"/>
      <c r="GAD139" s="571"/>
      <c r="GAE139" s="571"/>
      <c r="GAF139" s="571"/>
      <c r="GAG139" s="571"/>
      <c r="GAH139" s="571"/>
      <c r="GAI139" s="571"/>
      <c r="GAJ139" s="571"/>
      <c r="GAK139" s="571"/>
      <c r="GAL139" s="571"/>
      <c r="GAM139" s="571"/>
      <c r="GAN139" s="571"/>
      <c r="GAO139" s="571"/>
      <c r="GAP139" s="571"/>
      <c r="GAQ139" s="571"/>
      <c r="GAR139" s="571"/>
      <c r="GAS139" s="571"/>
      <c r="GAT139" s="571"/>
      <c r="GAU139" s="571"/>
      <c r="GAV139" s="571"/>
      <c r="GAW139" s="571"/>
      <c r="GAX139" s="571"/>
      <c r="GAY139" s="571"/>
      <c r="GAZ139" s="571"/>
      <c r="GBA139" s="571"/>
      <c r="GBB139" s="571"/>
      <c r="GBC139" s="571"/>
      <c r="GBD139" s="571"/>
      <c r="GBE139" s="571"/>
      <c r="GBF139" s="571"/>
      <c r="GBG139" s="571"/>
      <c r="GBH139" s="571"/>
      <c r="GBI139" s="571"/>
      <c r="GBJ139" s="571"/>
      <c r="GBK139" s="571"/>
      <c r="GBL139" s="571"/>
      <c r="GBM139" s="571"/>
      <c r="GBN139" s="571"/>
      <c r="GBO139" s="571"/>
      <c r="GBP139" s="571"/>
      <c r="GBQ139" s="571"/>
      <c r="GBR139" s="571"/>
      <c r="GBS139" s="571"/>
      <c r="GBT139" s="571"/>
      <c r="GBU139" s="571"/>
      <c r="GBV139" s="571"/>
      <c r="GBW139" s="571"/>
      <c r="GBX139" s="571"/>
      <c r="GBY139" s="571"/>
      <c r="GBZ139" s="571"/>
      <c r="GCA139" s="571"/>
      <c r="GCB139" s="571"/>
      <c r="GCC139" s="571"/>
      <c r="GCD139" s="571"/>
      <c r="GCE139" s="571"/>
      <c r="GCF139" s="571"/>
      <c r="GCG139" s="571"/>
      <c r="GCH139" s="571"/>
      <c r="GCI139" s="571"/>
      <c r="GCJ139" s="571"/>
      <c r="GCK139" s="571"/>
      <c r="GCL139" s="571"/>
      <c r="GCM139" s="571"/>
      <c r="GCN139" s="571"/>
      <c r="GCO139" s="571"/>
      <c r="GCP139" s="571"/>
      <c r="GCQ139" s="571"/>
      <c r="GCR139" s="571"/>
      <c r="GCS139" s="571"/>
      <c r="GCT139" s="571"/>
      <c r="GCU139" s="571"/>
      <c r="GCV139" s="571"/>
      <c r="GCW139" s="571"/>
      <c r="GCX139" s="571"/>
      <c r="GCY139" s="571"/>
      <c r="GCZ139" s="571"/>
      <c r="GDA139" s="571"/>
      <c r="GDB139" s="571"/>
      <c r="GDC139" s="571"/>
      <c r="GDD139" s="571"/>
      <c r="GDE139" s="571"/>
      <c r="GDF139" s="571"/>
      <c r="GDG139" s="571"/>
      <c r="GDH139" s="571"/>
      <c r="GDI139" s="571"/>
      <c r="GDJ139" s="571"/>
      <c r="GDK139" s="571"/>
      <c r="GDL139" s="571"/>
      <c r="GDM139" s="571"/>
      <c r="GDN139" s="571"/>
      <c r="GDO139" s="571"/>
      <c r="GDP139" s="571"/>
      <c r="GDQ139" s="571"/>
      <c r="GDR139" s="571"/>
      <c r="GDS139" s="571"/>
      <c r="GDT139" s="571"/>
      <c r="GDU139" s="571"/>
      <c r="GDV139" s="571"/>
      <c r="GDW139" s="571"/>
      <c r="GDX139" s="571"/>
      <c r="GDY139" s="571"/>
      <c r="GDZ139" s="571"/>
      <c r="GEA139" s="571"/>
      <c r="GEB139" s="571"/>
      <c r="GEC139" s="571"/>
      <c r="GED139" s="571"/>
      <c r="GEE139" s="571"/>
      <c r="GEF139" s="571"/>
      <c r="GEG139" s="571"/>
      <c r="GEH139" s="571"/>
      <c r="GEI139" s="571"/>
      <c r="GEJ139" s="571"/>
      <c r="GEK139" s="571"/>
      <c r="GEL139" s="571"/>
      <c r="GEM139" s="571"/>
      <c r="GEN139" s="571"/>
      <c r="GEO139" s="571"/>
      <c r="GEP139" s="571"/>
      <c r="GEQ139" s="571"/>
      <c r="GER139" s="571"/>
      <c r="GES139" s="571"/>
      <c r="GET139" s="571"/>
      <c r="GEU139" s="571"/>
      <c r="GEV139" s="571"/>
      <c r="GEW139" s="571"/>
      <c r="GEX139" s="571"/>
      <c r="GEY139" s="571"/>
      <c r="GEZ139" s="571"/>
      <c r="GFA139" s="571"/>
      <c r="GFB139" s="571"/>
      <c r="GFC139" s="571"/>
      <c r="GFD139" s="571"/>
      <c r="GFE139" s="571"/>
      <c r="GFF139" s="571"/>
      <c r="GFG139" s="571"/>
      <c r="GFH139" s="571"/>
      <c r="GFI139" s="571"/>
      <c r="GFJ139" s="571"/>
      <c r="GFK139" s="571"/>
      <c r="GFL139" s="571"/>
      <c r="GFM139" s="571"/>
      <c r="GFN139" s="571"/>
      <c r="GFO139" s="571"/>
      <c r="GFP139" s="571"/>
      <c r="GFQ139" s="571"/>
      <c r="GFR139" s="571"/>
      <c r="GFS139" s="571"/>
      <c r="GFT139" s="571"/>
      <c r="GFU139" s="571"/>
      <c r="GFV139" s="571"/>
      <c r="GFW139" s="571"/>
      <c r="GFX139" s="571"/>
      <c r="GFY139" s="571"/>
      <c r="GFZ139" s="571"/>
      <c r="GGA139" s="571"/>
      <c r="GGB139" s="571"/>
      <c r="GGC139" s="571"/>
      <c r="GGD139" s="571"/>
      <c r="GGE139" s="571"/>
      <c r="GGF139" s="571"/>
      <c r="GGG139" s="571"/>
      <c r="GGH139" s="571"/>
      <c r="GGI139" s="571"/>
      <c r="GGJ139" s="571"/>
      <c r="GGK139" s="571"/>
      <c r="GGL139" s="571"/>
      <c r="GGM139" s="571"/>
      <c r="GGN139" s="571"/>
      <c r="GGO139" s="571"/>
      <c r="GGP139" s="571"/>
      <c r="GGQ139" s="571"/>
      <c r="GGR139" s="571"/>
      <c r="GGS139" s="571"/>
      <c r="GGT139" s="571"/>
      <c r="GGU139" s="571"/>
      <c r="GGV139" s="571"/>
      <c r="GGW139" s="571"/>
      <c r="GGX139" s="571"/>
      <c r="GGY139" s="571"/>
      <c r="GGZ139" s="571"/>
      <c r="GHA139" s="571"/>
      <c r="GHB139" s="571"/>
      <c r="GHC139" s="571"/>
      <c r="GHD139" s="571"/>
      <c r="GHE139" s="571"/>
      <c r="GHF139" s="571"/>
      <c r="GHG139" s="571"/>
      <c r="GHH139" s="571"/>
      <c r="GHI139" s="571"/>
      <c r="GHJ139" s="571"/>
      <c r="GHK139" s="571"/>
      <c r="GHL139" s="571"/>
      <c r="GHM139" s="571"/>
      <c r="GHN139" s="571"/>
      <c r="GHO139" s="571"/>
      <c r="GHP139" s="571"/>
      <c r="GHQ139" s="571"/>
      <c r="GHR139" s="571"/>
      <c r="GHS139" s="571"/>
      <c r="GHT139" s="571"/>
      <c r="GHU139" s="571"/>
      <c r="GHV139" s="571"/>
      <c r="GHW139" s="571"/>
      <c r="GHX139" s="571"/>
      <c r="GHY139" s="571"/>
      <c r="GHZ139" s="571"/>
      <c r="GIA139" s="571"/>
      <c r="GIB139" s="571"/>
      <c r="GIC139" s="571"/>
      <c r="GID139" s="571"/>
      <c r="GIE139" s="571"/>
      <c r="GIF139" s="571"/>
      <c r="GIG139" s="571"/>
      <c r="GIH139" s="571"/>
      <c r="GII139" s="571"/>
      <c r="GIJ139" s="571"/>
      <c r="GIK139" s="571"/>
      <c r="GIL139" s="571"/>
      <c r="GIM139" s="571"/>
      <c r="GIN139" s="571"/>
      <c r="GIO139" s="571"/>
      <c r="GIP139" s="571"/>
      <c r="GIQ139" s="571"/>
      <c r="GIR139" s="571"/>
      <c r="GIS139" s="571"/>
      <c r="GIT139" s="571"/>
      <c r="GIU139" s="571"/>
      <c r="GIV139" s="571"/>
      <c r="GIW139" s="571"/>
      <c r="GIX139" s="571"/>
      <c r="GIY139" s="571"/>
      <c r="GIZ139" s="571"/>
      <c r="GJA139" s="571"/>
      <c r="GJB139" s="571"/>
      <c r="GJC139" s="571"/>
      <c r="GJD139" s="571"/>
      <c r="GJE139" s="571"/>
      <c r="GJF139" s="571"/>
      <c r="GJG139" s="571"/>
      <c r="GJH139" s="571"/>
      <c r="GJI139" s="571"/>
      <c r="GJJ139" s="571"/>
      <c r="GJK139" s="571"/>
      <c r="GJL139" s="571"/>
      <c r="GJM139" s="571"/>
      <c r="GJN139" s="571"/>
      <c r="GJO139" s="571"/>
      <c r="GJP139" s="571"/>
      <c r="GJQ139" s="571"/>
      <c r="GJR139" s="571"/>
      <c r="GJS139" s="571"/>
      <c r="GJT139" s="571"/>
      <c r="GJU139" s="571"/>
      <c r="GJV139" s="571"/>
      <c r="GJW139" s="571"/>
      <c r="GJX139" s="571"/>
      <c r="GJY139" s="571"/>
      <c r="GJZ139" s="571"/>
      <c r="GKA139" s="571"/>
      <c r="GKB139" s="571"/>
      <c r="GKC139" s="571"/>
      <c r="GKD139" s="571"/>
      <c r="GKE139" s="571"/>
      <c r="GKF139" s="571"/>
      <c r="GKG139" s="571"/>
      <c r="GKH139" s="571"/>
      <c r="GKI139" s="571"/>
      <c r="GKJ139" s="571"/>
      <c r="GKK139" s="571"/>
      <c r="GKL139" s="571"/>
      <c r="GKM139" s="571"/>
      <c r="GKN139" s="571"/>
      <c r="GKO139" s="571"/>
      <c r="GKP139" s="571"/>
      <c r="GKQ139" s="571"/>
      <c r="GKR139" s="571"/>
      <c r="GKS139" s="571"/>
      <c r="GKT139" s="571"/>
      <c r="GKU139" s="571"/>
      <c r="GKV139" s="571"/>
      <c r="GKW139" s="571"/>
      <c r="GKX139" s="571"/>
      <c r="GKY139" s="571"/>
      <c r="GKZ139" s="571"/>
      <c r="GLA139" s="571"/>
      <c r="GLB139" s="571"/>
      <c r="GLC139" s="571"/>
      <c r="GLD139" s="571"/>
      <c r="GLE139" s="571"/>
      <c r="GLF139" s="571"/>
      <c r="GLG139" s="571"/>
      <c r="GLH139" s="571"/>
      <c r="GLI139" s="571"/>
      <c r="GLJ139" s="571"/>
      <c r="GLK139" s="571"/>
      <c r="GLL139" s="571"/>
      <c r="GLM139" s="571"/>
      <c r="GLN139" s="571"/>
      <c r="GLO139" s="571"/>
      <c r="GLP139" s="571"/>
      <c r="GLQ139" s="571"/>
      <c r="GLR139" s="571"/>
      <c r="GLS139" s="571"/>
      <c r="GLT139" s="571"/>
      <c r="GLU139" s="571"/>
      <c r="GLV139" s="571"/>
      <c r="GLW139" s="571"/>
      <c r="GLX139" s="571"/>
      <c r="GLY139" s="571"/>
      <c r="GLZ139" s="571"/>
      <c r="GMA139" s="571"/>
      <c r="GMB139" s="571"/>
      <c r="GMC139" s="571"/>
      <c r="GMD139" s="571"/>
      <c r="GME139" s="571"/>
      <c r="GMF139" s="571"/>
      <c r="GMG139" s="571"/>
      <c r="GMH139" s="571"/>
      <c r="GMI139" s="571"/>
      <c r="GMJ139" s="571"/>
      <c r="GMK139" s="571"/>
      <c r="GML139" s="571"/>
      <c r="GMM139" s="571"/>
      <c r="GMN139" s="571"/>
      <c r="GMO139" s="571"/>
      <c r="GMP139" s="571"/>
      <c r="GMQ139" s="571"/>
      <c r="GMR139" s="571"/>
      <c r="GMS139" s="571"/>
      <c r="GMT139" s="571"/>
      <c r="GMU139" s="571"/>
      <c r="GMV139" s="571"/>
      <c r="GMW139" s="571"/>
      <c r="GMX139" s="571"/>
      <c r="GMY139" s="571"/>
      <c r="GMZ139" s="571"/>
      <c r="GNA139" s="571"/>
      <c r="GNB139" s="571"/>
      <c r="GNC139" s="571"/>
      <c r="GND139" s="571"/>
      <c r="GNE139" s="571"/>
      <c r="GNF139" s="571"/>
      <c r="GNG139" s="571"/>
      <c r="GNH139" s="571"/>
      <c r="GNI139" s="571"/>
      <c r="GNJ139" s="571"/>
      <c r="GNK139" s="571"/>
      <c r="GNL139" s="571"/>
      <c r="GNM139" s="571"/>
      <c r="GNN139" s="571"/>
      <c r="GNO139" s="571"/>
      <c r="GNP139" s="571"/>
      <c r="GNQ139" s="571"/>
      <c r="GNR139" s="571"/>
      <c r="GNS139" s="571"/>
      <c r="GNT139" s="571"/>
      <c r="GNU139" s="571"/>
      <c r="GNV139" s="571"/>
      <c r="GNW139" s="571"/>
      <c r="GNX139" s="571"/>
      <c r="GNY139" s="571"/>
      <c r="GNZ139" s="571"/>
      <c r="GOA139" s="571"/>
      <c r="GOB139" s="571"/>
      <c r="GOC139" s="571"/>
      <c r="GOD139" s="571"/>
      <c r="GOE139" s="571"/>
      <c r="GOF139" s="571"/>
      <c r="GOG139" s="571"/>
      <c r="GOH139" s="571"/>
      <c r="GOI139" s="571"/>
      <c r="GOJ139" s="571"/>
      <c r="GOK139" s="571"/>
      <c r="GOL139" s="571"/>
      <c r="GOM139" s="571"/>
      <c r="GON139" s="571"/>
      <c r="GOO139" s="571"/>
      <c r="GOP139" s="571"/>
      <c r="GOQ139" s="571"/>
      <c r="GOR139" s="571"/>
      <c r="GOS139" s="571"/>
      <c r="GOT139" s="571"/>
      <c r="GOU139" s="571"/>
      <c r="GOV139" s="571"/>
      <c r="GOW139" s="571"/>
      <c r="GOX139" s="571"/>
      <c r="GOY139" s="571"/>
      <c r="GOZ139" s="571"/>
      <c r="GPA139" s="571"/>
      <c r="GPB139" s="571"/>
      <c r="GPC139" s="571"/>
      <c r="GPD139" s="571"/>
      <c r="GPE139" s="571"/>
      <c r="GPF139" s="571"/>
      <c r="GPG139" s="571"/>
      <c r="GPH139" s="571"/>
      <c r="GPI139" s="571"/>
      <c r="GPJ139" s="571"/>
      <c r="GPK139" s="571"/>
      <c r="GPL139" s="571"/>
      <c r="GPM139" s="571"/>
      <c r="GPN139" s="571"/>
      <c r="GPO139" s="571"/>
      <c r="GPP139" s="571"/>
      <c r="GPQ139" s="571"/>
      <c r="GPR139" s="571"/>
      <c r="GPS139" s="571"/>
      <c r="GPT139" s="571"/>
      <c r="GPU139" s="571"/>
      <c r="GPV139" s="571"/>
      <c r="GPW139" s="571"/>
      <c r="GPX139" s="571"/>
      <c r="GPY139" s="571"/>
      <c r="GPZ139" s="571"/>
      <c r="GQA139" s="571"/>
      <c r="GQB139" s="571"/>
      <c r="GQC139" s="571"/>
      <c r="GQD139" s="571"/>
      <c r="GQE139" s="571"/>
      <c r="GQF139" s="571"/>
      <c r="GQG139" s="571"/>
      <c r="GQH139" s="571"/>
      <c r="GQI139" s="571"/>
      <c r="GQJ139" s="571"/>
      <c r="GQK139" s="571"/>
      <c r="GQL139" s="571"/>
      <c r="GQM139" s="571"/>
      <c r="GQN139" s="571"/>
      <c r="GQO139" s="571"/>
      <c r="GQP139" s="571"/>
      <c r="GQQ139" s="571"/>
      <c r="GQR139" s="571"/>
      <c r="GQS139" s="571"/>
      <c r="GQT139" s="571"/>
      <c r="GQU139" s="571"/>
      <c r="GQV139" s="571"/>
      <c r="GQW139" s="571"/>
      <c r="GQX139" s="571"/>
      <c r="GQY139" s="571"/>
      <c r="GQZ139" s="571"/>
      <c r="GRA139" s="571"/>
      <c r="GRB139" s="571"/>
      <c r="GRC139" s="571"/>
      <c r="GRD139" s="571"/>
      <c r="GRE139" s="571"/>
      <c r="GRF139" s="571"/>
      <c r="GRG139" s="571"/>
      <c r="GRH139" s="571"/>
      <c r="GRI139" s="571"/>
      <c r="GRJ139" s="571"/>
      <c r="GRK139" s="571"/>
      <c r="GRL139" s="571"/>
      <c r="GRM139" s="571"/>
      <c r="GRN139" s="571"/>
      <c r="GRO139" s="571"/>
      <c r="GRP139" s="571"/>
      <c r="GRQ139" s="571"/>
      <c r="GRR139" s="571"/>
      <c r="GRS139" s="571"/>
      <c r="GRT139" s="571"/>
      <c r="GRU139" s="571"/>
      <c r="GRV139" s="571"/>
      <c r="GRW139" s="571"/>
      <c r="GRX139" s="571"/>
      <c r="GRY139" s="571"/>
      <c r="GRZ139" s="571"/>
      <c r="GSA139" s="571"/>
      <c r="GSB139" s="571"/>
      <c r="GSC139" s="571"/>
      <c r="GSD139" s="571"/>
      <c r="GSE139" s="571"/>
      <c r="GSF139" s="571"/>
      <c r="GSG139" s="571"/>
      <c r="GSH139" s="571"/>
      <c r="GSI139" s="571"/>
      <c r="GSJ139" s="571"/>
      <c r="GSK139" s="571"/>
      <c r="GSL139" s="571"/>
      <c r="GSM139" s="571"/>
      <c r="GSN139" s="571"/>
      <c r="GSO139" s="571"/>
      <c r="GSP139" s="571"/>
      <c r="GSQ139" s="571"/>
      <c r="GSR139" s="571"/>
      <c r="GSS139" s="571"/>
      <c r="GST139" s="571"/>
      <c r="GSU139" s="571"/>
      <c r="GSV139" s="571"/>
      <c r="GSW139" s="571"/>
      <c r="GSX139" s="571"/>
      <c r="GSY139" s="571"/>
      <c r="GSZ139" s="571"/>
      <c r="GTA139" s="571"/>
      <c r="GTB139" s="571"/>
      <c r="GTC139" s="571"/>
      <c r="GTD139" s="571"/>
      <c r="GTE139" s="571"/>
      <c r="GTF139" s="571"/>
      <c r="GTG139" s="571"/>
      <c r="GTH139" s="571"/>
      <c r="GTI139" s="571"/>
      <c r="GTJ139" s="571"/>
      <c r="GTK139" s="571"/>
      <c r="GTL139" s="571"/>
      <c r="GTM139" s="571"/>
      <c r="GTN139" s="571"/>
      <c r="GTO139" s="571"/>
      <c r="GTP139" s="571"/>
      <c r="GTQ139" s="571"/>
      <c r="GTR139" s="571"/>
      <c r="GTS139" s="571"/>
      <c r="GTT139" s="571"/>
      <c r="GTU139" s="571"/>
      <c r="GTV139" s="571"/>
      <c r="GTW139" s="571"/>
      <c r="GTX139" s="571"/>
      <c r="GTY139" s="571"/>
      <c r="GTZ139" s="571"/>
      <c r="GUA139" s="571"/>
      <c r="GUB139" s="571"/>
      <c r="GUC139" s="571"/>
      <c r="GUD139" s="571"/>
      <c r="GUE139" s="571"/>
      <c r="GUF139" s="571"/>
      <c r="GUG139" s="571"/>
      <c r="GUH139" s="571"/>
      <c r="GUI139" s="571"/>
      <c r="GUJ139" s="571"/>
      <c r="GUK139" s="571"/>
      <c r="GUL139" s="571"/>
      <c r="GUM139" s="571"/>
      <c r="GUN139" s="571"/>
      <c r="GUO139" s="571"/>
      <c r="GUP139" s="571"/>
      <c r="GUQ139" s="571"/>
      <c r="GUR139" s="571"/>
      <c r="GUS139" s="571"/>
      <c r="GUT139" s="571"/>
      <c r="GUU139" s="571"/>
      <c r="GUV139" s="571"/>
      <c r="GUW139" s="571"/>
      <c r="GUX139" s="571"/>
      <c r="GUY139" s="571"/>
      <c r="GUZ139" s="571"/>
      <c r="GVA139" s="571"/>
      <c r="GVB139" s="571"/>
      <c r="GVC139" s="571"/>
      <c r="GVD139" s="571"/>
      <c r="GVE139" s="571"/>
      <c r="GVF139" s="571"/>
      <c r="GVG139" s="571"/>
      <c r="GVH139" s="571"/>
      <c r="GVI139" s="571"/>
      <c r="GVJ139" s="571"/>
      <c r="GVK139" s="571"/>
      <c r="GVL139" s="571"/>
      <c r="GVM139" s="571"/>
      <c r="GVN139" s="571"/>
      <c r="GVO139" s="571"/>
      <c r="GVP139" s="571"/>
      <c r="GVQ139" s="571"/>
      <c r="GVR139" s="571"/>
      <c r="GVS139" s="571"/>
      <c r="GVT139" s="571"/>
      <c r="GVU139" s="571"/>
      <c r="GVV139" s="571"/>
      <c r="GVW139" s="571"/>
      <c r="GVX139" s="571"/>
      <c r="GVY139" s="571"/>
      <c r="GVZ139" s="571"/>
      <c r="GWA139" s="571"/>
      <c r="GWB139" s="571"/>
      <c r="GWC139" s="571"/>
      <c r="GWD139" s="571"/>
      <c r="GWE139" s="571"/>
      <c r="GWF139" s="571"/>
      <c r="GWG139" s="571"/>
      <c r="GWH139" s="571"/>
      <c r="GWI139" s="571"/>
      <c r="GWJ139" s="571"/>
      <c r="GWK139" s="571"/>
      <c r="GWL139" s="571"/>
      <c r="GWM139" s="571"/>
      <c r="GWN139" s="571"/>
      <c r="GWO139" s="571"/>
      <c r="GWP139" s="571"/>
      <c r="GWQ139" s="571"/>
      <c r="GWR139" s="571"/>
      <c r="GWS139" s="571"/>
      <c r="GWT139" s="571"/>
      <c r="GWU139" s="571"/>
      <c r="GWV139" s="571"/>
      <c r="GWW139" s="571"/>
      <c r="GWX139" s="571"/>
      <c r="GWY139" s="571"/>
      <c r="GWZ139" s="571"/>
      <c r="GXA139" s="571"/>
      <c r="GXB139" s="571"/>
      <c r="GXC139" s="571"/>
      <c r="GXD139" s="571"/>
      <c r="GXE139" s="571"/>
      <c r="GXF139" s="571"/>
      <c r="GXG139" s="571"/>
      <c r="GXH139" s="571"/>
      <c r="GXI139" s="571"/>
      <c r="GXJ139" s="571"/>
      <c r="GXK139" s="571"/>
      <c r="GXL139" s="571"/>
      <c r="GXM139" s="571"/>
      <c r="GXN139" s="571"/>
      <c r="GXO139" s="571"/>
      <c r="GXP139" s="571"/>
      <c r="GXQ139" s="571"/>
      <c r="GXR139" s="571"/>
      <c r="GXS139" s="571"/>
      <c r="GXT139" s="571"/>
      <c r="GXU139" s="571"/>
      <c r="GXV139" s="571"/>
      <c r="GXW139" s="571"/>
      <c r="GXX139" s="571"/>
      <c r="GXY139" s="571"/>
      <c r="GXZ139" s="571"/>
      <c r="GYA139" s="571"/>
      <c r="GYB139" s="571"/>
      <c r="GYC139" s="571"/>
      <c r="GYD139" s="571"/>
      <c r="GYE139" s="571"/>
      <c r="GYF139" s="571"/>
      <c r="GYG139" s="571"/>
      <c r="GYH139" s="571"/>
      <c r="GYI139" s="571"/>
      <c r="GYJ139" s="571"/>
      <c r="GYK139" s="571"/>
      <c r="GYL139" s="571"/>
      <c r="GYM139" s="571"/>
      <c r="GYN139" s="571"/>
      <c r="GYO139" s="571"/>
      <c r="GYP139" s="571"/>
      <c r="GYQ139" s="571"/>
      <c r="GYR139" s="571"/>
      <c r="GYS139" s="571"/>
      <c r="GYT139" s="571"/>
      <c r="GYU139" s="571"/>
      <c r="GYV139" s="571"/>
      <c r="GYW139" s="571"/>
      <c r="GYX139" s="571"/>
      <c r="GYY139" s="571"/>
      <c r="GYZ139" s="571"/>
      <c r="GZA139" s="571"/>
      <c r="GZB139" s="571"/>
      <c r="GZC139" s="571"/>
      <c r="GZD139" s="571"/>
      <c r="GZE139" s="571"/>
      <c r="GZF139" s="571"/>
      <c r="GZG139" s="571"/>
      <c r="GZH139" s="571"/>
      <c r="GZI139" s="571"/>
      <c r="GZJ139" s="571"/>
      <c r="GZK139" s="571"/>
      <c r="GZL139" s="571"/>
      <c r="GZM139" s="571"/>
      <c r="GZN139" s="571"/>
      <c r="GZO139" s="571"/>
      <c r="GZP139" s="571"/>
      <c r="GZQ139" s="571"/>
      <c r="GZR139" s="571"/>
      <c r="GZS139" s="571"/>
      <c r="GZT139" s="571"/>
      <c r="GZU139" s="571"/>
      <c r="GZV139" s="571"/>
      <c r="GZW139" s="571"/>
      <c r="GZX139" s="571"/>
      <c r="GZY139" s="571"/>
      <c r="GZZ139" s="571"/>
      <c r="HAA139" s="571"/>
      <c r="HAB139" s="571"/>
      <c r="HAC139" s="571"/>
      <c r="HAD139" s="571"/>
      <c r="HAE139" s="571"/>
      <c r="HAF139" s="571"/>
      <c r="HAG139" s="571"/>
      <c r="HAH139" s="571"/>
      <c r="HAI139" s="571"/>
      <c r="HAJ139" s="571"/>
      <c r="HAK139" s="571"/>
      <c r="HAL139" s="571"/>
      <c r="HAM139" s="571"/>
      <c r="HAN139" s="571"/>
      <c r="HAO139" s="571"/>
      <c r="HAP139" s="571"/>
      <c r="HAQ139" s="571"/>
      <c r="HAR139" s="571"/>
      <c r="HAS139" s="571"/>
      <c r="HAT139" s="571"/>
      <c r="HAU139" s="571"/>
      <c r="HAV139" s="571"/>
      <c r="HAW139" s="571"/>
      <c r="HAX139" s="571"/>
      <c r="HAY139" s="571"/>
      <c r="HAZ139" s="571"/>
      <c r="HBA139" s="571"/>
      <c r="HBB139" s="571"/>
      <c r="HBC139" s="571"/>
      <c r="HBD139" s="571"/>
      <c r="HBE139" s="571"/>
      <c r="HBF139" s="571"/>
      <c r="HBG139" s="571"/>
      <c r="HBH139" s="571"/>
      <c r="HBI139" s="571"/>
      <c r="HBJ139" s="571"/>
      <c r="HBK139" s="571"/>
      <c r="HBL139" s="571"/>
      <c r="HBM139" s="571"/>
      <c r="HBN139" s="571"/>
      <c r="HBO139" s="571"/>
      <c r="HBP139" s="571"/>
      <c r="HBQ139" s="571"/>
      <c r="HBR139" s="571"/>
      <c r="HBS139" s="571"/>
      <c r="HBT139" s="571"/>
      <c r="HBU139" s="571"/>
      <c r="HBV139" s="571"/>
      <c r="HBW139" s="571"/>
      <c r="HBX139" s="571"/>
      <c r="HBY139" s="571"/>
      <c r="HBZ139" s="571"/>
      <c r="HCA139" s="571"/>
      <c r="HCB139" s="571"/>
      <c r="HCC139" s="571"/>
      <c r="HCD139" s="571"/>
      <c r="HCE139" s="571"/>
      <c r="HCF139" s="571"/>
      <c r="HCG139" s="571"/>
      <c r="HCH139" s="571"/>
      <c r="HCI139" s="571"/>
      <c r="HCJ139" s="571"/>
      <c r="HCK139" s="571"/>
      <c r="HCL139" s="571"/>
      <c r="HCM139" s="571"/>
      <c r="HCN139" s="571"/>
      <c r="HCO139" s="571"/>
      <c r="HCP139" s="571"/>
      <c r="HCQ139" s="571"/>
      <c r="HCR139" s="571"/>
      <c r="HCS139" s="571"/>
      <c r="HCT139" s="571"/>
      <c r="HCU139" s="571"/>
      <c r="HCV139" s="571"/>
      <c r="HCW139" s="571"/>
      <c r="HCX139" s="571"/>
      <c r="HCY139" s="571"/>
      <c r="HCZ139" s="571"/>
      <c r="HDA139" s="571"/>
      <c r="HDB139" s="571"/>
      <c r="HDC139" s="571"/>
      <c r="HDD139" s="571"/>
      <c r="HDE139" s="571"/>
      <c r="HDF139" s="571"/>
      <c r="HDG139" s="571"/>
      <c r="HDH139" s="571"/>
      <c r="HDI139" s="571"/>
      <c r="HDJ139" s="571"/>
      <c r="HDK139" s="571"/>
      <c r="HDL139" s="571"/>
      <c r="HDM139" s="571"/>
      <c r="HDN139" s="571"/>
      <c r="HDO139" s="571"/>
      <c r="HDP139" s="571"/>
      <c r="HDQ139" s="571"/>
      <c r="HDR139" s="571"/>
      <c r="HDS139" s="571"/>
      <c r="HDT139" s="571"/>
      <c r="HDU139" s="571"/>
      <c r="HDV139" s="571"/>
      <c r="HDW139" s="571"/>
      <c r="HDX139" s="571"/>
      <c r="HDY139" s="571"/>
      <c r="HDZ139" s="571"/>
      <c r="HEA139" s="571"/>
      <c r="HEB139" s="571"/>
      <c r="HEC139" s="571"/>
      <c r="HED139" s="571"/>
      <c r="HEE139" s="571"/>
      <c r="HEF139" s="571"/>
      <c r="HEG139" s="571"/>
      <c r="HEH139" s="571"/>
      <c r="HEI139" s="571"/>
      <c r="HEJ139" s="571"/>
      <c r="HEK139" s="571"/>
      <c r="HEL139" s="571"/>
      <c r="HEM139" s="571"/>
      <c r="HEN139" s="571"/>
      <c r="HEO139" s="571"/>
      <c r="HEP139" s="571"/>
      <c r="HEQ139" s="571"/>
      <c r="HER139" s="571"/>
      <c r="HES139" s="571"/>
      <c r="HET139" s="571"/>
      <c r="HEU139" s="571"/>
      <c r="HEV139" s="571"/>
      <c r="HEW139" s="571"/>
      <c r="HEX139" s="571"/>
      <c r="HEY139" s="571"/>
      <c r="HEZ139" s="571"/>
      <c r="HFA139" s="571"/>
      <c r="HFB139" s="571"/>
      <c r="HFC139" s="571"/>
      <c r="HFD139" s="571"/>
      <c r="HFE139" s="571"/>
      <c r="HFF139" s="571"/>
      <c r="HFG139" s="571"/>
      <c r="HFH139" s="571"/>
      <c r="HFI139" s="571"/>
      <c r="HFJ139" s="571"/>
      <c r="HFK139" s="571"/>
      <c r="HFL139" s="571"/>
      <c r="HFM139" s="571"/>
      <c r="HFN139" s="571"/>
      <c r="HFO139" s="571"/>
      <c r="HFP139" s="571"/>
      <c r="HFQ139" s="571"/>
      <c r="HFR139" s="571"/>
      <c r="HFS139" s="571"/>
      <c r="HFT139" s="571"/>
      <c r="HFU139" s="571"/>
      <c r="HFV139" s="571"/>
      <c r="HFW139" s="571"/>
      <c r="HFX139" s="571"/>
      <c r="HFY139" s="571"/>
      <c r="HFZ139" s="571"/>
      <c r="HGA139" s="571"/>
      <c r="HGB139" s="571"/>
      <c r="HGC139" s="571"/>
      <c r="HGD139" s="571"/>
      <c r="HGE139" s="571"/>
      <c r="HGF139" s="571"/>
      <c r="HGG139" s="571"/>
      <c r="HGH139" s="571"/>
      <c r="HGI139" s="571"/>
      <c r="HGJ139" s="571"/>
      <c r="HGK139" s="571"/>
      <c r="HGL139" s="571"/>
      <c r="HGM139" s="571"/>
      <c r="HGN139" s="571"/>
      <c r="HGO139" s="571"/>
      <c r="HGP139" s="571"/>
      <c r="HGQ139" s="571"/>
      <c r="HGR139" s="571"/>
      <c r="HGS139" s="571"/>
      <c r="HGT139" s="571"/>
      <c r="HGU139" s="571"/>
      <c r="HGV139" s="571"/>
      <c r="HGW139" s="571"/>
      <c r="HGX139" s="571"/>
      <c r="HGY139" s="571"/>
      <c r="HGZ139" s="571"/>
      <c r="HHA139" s="571"/>
      <c r="HHB139" s="571"/>
      <c r="HHC139" s="571"/>
      <c r="HHD139" s="571"/>
      <c r="HHE139" s="571"/>
      <c r="HHF139" s="571"/>
      <c r="HHG139" s="571"/>
      <c r="HHH139" s="571"/>
      <c r="HHI139" s="571"/>
      <c r="HHJ139" s="571"/>
      <c r="HHK139" s="571"/>
      <c r="HHL139" s="571"/>
      <c r="HHM139" s="571"/>
      <c r="HHN139" s="571"/>
      <c r="HHO139" s="571"/>
      <c r="HHP139" s="571"/>
      <c r="HHQ139" s="571"/>
      <c r="HHR139" s="571"/>
      <c r="HHS139" s="571"/>
      <c r="HHT139" s="571"/>
      <c r="HHU139" s="571"/>
      <c r="HHV139" s="571"/>
      <c r="HHW139" s="571"/>
      <c r="HHX139" s="571"/>
      <c r="HHY139" s="571"/>
      <c r="HHZ139" s="571"/>
      <c r="HIA139" s="571"/>
      <c r="HIB139" s="571"/>
      <c r="HIC139" s="571"/>
      <c r="HID139" s="571"/>
      <c r="HIE139" s="571"/>
      <c r="HIF139" s="571"/>
      <c r="HIG139" s="571"/>
      <c r="HIH139" s="571"/>
      <c r="HII139" s="571"/>
      <c r="HIJ139" s="571"/>
      <c r="HIK139" s="571"/>
      <c r="HIL139" s="571"/>
      <c r="HIM139" s="571"/>
      <c r="HIN139" s="571"/>
      <c r="HIO139" s="571"/>
      <c r="HIP139" s="571"/>
      <c r="HIQ139" s="571"/>
      <c r="HIR139" s="571"/>
      <c r="HIS139" s="571"/>
      <c r="HIT139" s="571"/>
      <c r="HIU139" s="571"/>
      <c r="HIV139" s="571"/>
      <c r="HIW139" s="571"/>
      <c r="HIX139" s="571"/>
      <c r="HIY139" s="571"/>
      <c r="HIZ139" s="571"/>
      <c r="HJA139" s="571"/>
      <c r="HJB139" s="571"/>
      <c r="HJC139" s="571"/>
      <c r="HJD139" s="571"/>
      <c r="HJE139" s="571"/>
      <c r="HJF139" s="571"/>
      <c r="HJG139" s="571"/>
      <c r="HJH139" s="571"/>
      <c r="HJI139" s="571"/>
      <c r="HJJ139" s="571"/>
      <c r="HJK139" s="571"/>
      <c r="HJL139" s="571"/>
      <c r="HJM139" s="571"/>
      <c r="HJN139" s="571"/>
      <c r="HJO139" s="571"/>
      <c r="HJP139" s="571"/>
      <c r="HJQ139" s="571"/>
      <c r="HJR139" s="571"/>
      <c r="HJS139" s="571"/>
      <c r="HJT139" s="571"/>
      <c r="HJU139" s="571"/>
      <c r="HJV139" s="571"/>
      <c r="HJW139" s="571"/>
      <c r="HJX139" s="571"/>
      <c r="HJY139" s="571"/>
      <c r="HJZ139" s="571"/>
      <c r="HKA139" s="571"/>
      <c r="HKB139" s="571"/>
      <c r="HKC139" s="571"/>
      <c r="HKD139" s="571"/>
      <c r="HKE139" s="571"/>
      <c r="HKF139" s="571"/>
      <c r="HKG139" s="571"/>
      <c r="HKH139" s="571"/>
      <c r="HKI139" s="571"/>
      <c r="HKJ139" s="571"/>
      <c r="HKK139" s="571"/>
      <c r="HKL139" s="571"/>
      <c r="HKM139" s="571"/>
      <c r="HKN139" s="571"/>
      <c r="HKO139" s="571"/>
      <c r="HKP139" s="571"/>
      <c r="HKQ139" s="571"/>
      <c r="HKR139" s="571"/>
      <c r="HKS139" s="571"/>
      <c r="HKT139" s="571"/>
      <c r="HKU139" s="571"/>
      <c r="HKV139" s="571"/>
      <c r="HKW139" s="571"/>
      <c r="HKX139" s="571"/>
      <c r="HKY139" s="571"/>
      <c r="HKZ139" s="571"/>
      <c r="HLA139" s="571"/>
      <c r="HLB139" s="571"/>
      <c r="HLC139" s="571"/>
      <c r="HLD139" s="571"/>
      <c r="HLE139" s="571"/>
      <c r="HLF139" s="571"/>
      <c r="HLG139" s="571"/>
      <c r="HLH139" s="571"/>
      <c r="HLI139" s="571"/>
      <c r="HLJ139" s="571"/>
      <c r="HLK139" s="571"/>
      <c r="HLL139" s="571"/>
      <c r="HLM139" s="571"/>
      <c r="HLN139" s="571"/>
      <c r="HLO139" s="571"/>
      <c r="HLP139" s="571"/>
      <c r="HLQ139" s="571"/>
      <c r="HLR139" s="571"/>
      <c r="HLS139" s="571"/>
      <c r="HLT139" s="571"/>
      <c r="HLU139" s="571"/>
      <c r="HLV139" s="571"/>
      <c r="HLW139" s="571"/>
      <c r="HLX139" s="571"/>
      <c r="HLY139" s="571"/>
      <c r="HLZ139" s="571"/>
      <c r="HMA139" s="571"/>
      <c r="HMB139" s="571"/>
      <c r="HMC139" s="571"/>
      <c r="HMD139" s="571"/>
      <c r="HME139" s="571"/>
      <c r="HMF139" s="571"/>
      <c r="HMG139" s="571"/>
      <c r="HMH139" s="571"/>
      <c r="HMI139" s="571"/>
      <c r="HMJ139" s="571"/>
      <c r="HMK139" s="571"/>
      <c r="HML139" s="571"/>
      <c r="HMM139" s="571"/>
      <c r="HMN139" s="571"/>
      <c r="HMO139" s="571"/>
      <c r="HMP139" s="571"/>
      <c r="HMQ139" s="571"/>
      <c r="HMR139" s="571"/>
      <c r="HMS139" s="571"/>
      <c r="HMT139" s="571"/>
      <c r="HMU139" s="571"/>
      <c r="HMV139" s="571"/>
      <c r="HMW139" s="571"/>
      <c r="HMX139" s="571"/>
      <c r="HMY139" s="571"/>
      <c r="HMZ139" s="571"/>
      <c r="HNA139" s="571"/>
      <c r="HNB139" s="571"/>
      <c r="HNC139" s="571"/>
      <c r="HND139" s="571"/>
      <c r="HNE139" s="571"/>
      <c r="HNF139" s="571"/>
      <c r="HNG139" s="571"/>
      <c r="HNH139" s="571"/>
      <c r="HNI139" s="571"/>
      <c r="HNJ139" s="571"/>
      <c r="HNK139" s="571"/>
      <c r="HNL139" s="571"/>
      <c r="HNM139" s="571"/>
      <c r="HNN139" s="571"/>
      <c r="HNO139" s="571"/>
      <c r="HNP139" s="571"/>
      <c r="HNQ139" s="571"/>
      <c r="HNR139" s="571"/>
      <c r="HNS139" s="571"/>
      <c r="HNT139" s="571"/>
      <c r="HNU139" s="571"/>
      <c r="HNV139" s="571"/>
      <c r="HNW139" s="571"/>
      <c r="HNX139" s="571"/>
      <c r="HNY139" s="571"/>
      <c r="HNZ139" s="571"/>
      <c r="HOA139" s="571"/>
      <c r="HOB139" s="571"/>
      <c r="HOC139" s="571"/>
      <c r="HOD139" s="571"/>
      <c r="HOE139" s="571"/>
      <c r="HOF139" s="571"/>
      <c r="HOG139" s="571"/>
      <c r="HOH139" s="571"/>
      <c r="HOI139" s="571"/>
      <c r="HOJ139" s="571"/>
      <c r="HOK139" s="571"/>
      <c r="HOL139" s="571"/>
      <c r="HOM139" s="571"/>
      <c r="HON139" s="571"/>
      <c r="HOO139" s="571"/>
      <c r="HOP139" s="571"/>
      <c r="HOQ139" s="571"/>
      <c r="HOR139" s="571"/>
      <c r="HOS139" s="571"/>
      <c r="HOT139" s="571"/>
      <c r="HOU139" s="571"/>
      <c r="HOV139" s="571"/>
      <c r="HOW139" s="571"/>
      <c r="HOX139" s="571"/>
      <c r="HOY139" s="571"/>
      <c r="HOZ139" s="571"/>
      <c r="HPA139" s="571"/>
      <c r="HPB139" s="571"/>
      <c r="HPC139" s="571"/>
      <c r="HPD139" s="571"/>
      <c r="HPE139" s="571"/>
      <c r="HPF139" s="571"/>
      <c r="HPG139" s="571"/>
      <c r="HPH139" s="571"/>
      <c r="HPI139" s="571"/>
      <c r="HPJ139" s="571"/>
      <c r="HPK139" s="571"/>
      <c r="HPL139" s="571"/>
      <c r="HPM139" s="571"/>
      <c r="HPN139" s="571"/>
      <c r="HPO139" s="571"/>
      <c r="HPP139" s="571"/>
      <c r="HPQ139" s="571"/>
      <c r="HPR139" s="571"/>
      <c r="HPS139" s="571"/>
      <c r="HPT139" s="571"/>
      <c r="HPU139" s="571"/>
      <c r="HPV139" s="571"/>
      <c r="HPW139" s="571"/>
      <c r="HPX139" s="571"/>
      <c r="HPY139" s="571"/>
      <c r="HPZ139" s="571"/>
      <c r="HQA139" s="571"/>
      <c r="HQB139" s="571"/>
      <c r="HQC139" s="571"/>
      <c r="HQD139" s="571"/>
      <c r="HQE139" s="571"/>
      <c r="HQF139" s="571"/>
      <c r="HQG139" s="571"/>
      <c r="HQH139" s="571"/>
      <c r="HQI139" s="571"/>
      <c r="HQJ139" s="571"/>
      <c r="HQK139" s="571"/>
      <c r="HQL139" s="571"/>
      <c r="HQM139" s="571"/>
      <c r="HQN139" s="571"/>
      <c r="HQO139" s="571"/>
      <c r="HQP139" s="571"/>
      <c r="HQQ139" s="571"/>
      <c r="HQR139" s="571"/>
      <c r="HQS139" s="571"/>
      <c r="HQT139" s="571"/>
      <c r="HQU139" s="571"/>
      <c r="HQV139" s="571"/>
      <c r="HQW139" s="571"/>
      <c r="HQX139" s="571"/>
      <c r="HQY139" s="571"/>
      <c r="HQZ139" s="571"/>
      <c r="HRA139" s="571"/>
      <c r="HRB139" s="571"/>
      <c r="HRC139" s="571"/>
      <c r="HRD139" s="571"/>
      <c r="HRE139" s="571"/>
      <c r="HRF139" s="571"/>
      <c r="HRG139" s="571"/>
      <c r="HRH139" s="571"/>
      <c r="HRI139" s="571"/>
      <c r="HRJ139" s="571"/>
      <c r="HRK139" s="571"/>
      <c r="HRL139" s="571"/>
      <c r="HRM139" s="571"/>
      <c r="HRN139" s="571"/>
      <c r="HRO139" s="571"/>
      <c r="HRP139" s="571"/>
      <c r="HRQ139" s="571"/>
      <c r="HRR139" s="571"/>
      <c r="HRS139" s="571"/>
      <c r="HRT139" s="571"/>
      <c r="HRU139" s="571"/>
      <c r="HRV139" s="571"/>
      <c r="HRW139" s="571"/>
      <c r="HRX139" s="571"/>
      <c r="HRY139" s="571"/>
      <c r="HRZ139" s="571"/>
      <c r="HSA139" s="571"/>
      <c r="HSB139" s="571"/>
      <c r="HSC139" s="571"/>
      <c r="HSD139" s="571"/>
      <c r="HSE139" s="571"/>
      <c r="HSF139" s="571"/>
      <c r="HSG139" s="571"/>
      <c r="HSH139" s="571"/>
      <c r="HSI139" s="571"/>
      <c r="HSJ139" s="571"/>
      <c r="HSK139" s="571"/>
      <c r="HSL139" s="571"/>
      <c r="HSM139" s="571"/>
      <c r="HSN139" s="571"/>
      <c r="HSO139" s="571"/>
      <c r="HSP139" s="571"/>
      <c r="HSQ139" s="571"/>
      <c r="HSR139" s="571"/>
      <c r="HSS139" s="571"/>
      <c r="HST139" s="571"/>
      <c r="HSU139" s="571"/>
      <c r="HSV139" s="571"/>
      <c r="HSW139" s="571"/>
      <c r="HSX139" s="571"/>
      <c r="HSY139" s="571"/>
      <c r="HSZ139" s="571"/>
      <c r="HTA139" s="571"/>
      <c r="HTB139" s="571"/>
      <c r="HTC139" s="571"/>
      <c r="HTD139" s="571"/>
      <c r="HTE139" s="571"/>
      <c r="HTF139" s="571"/>
      <c r="HTG139" s="571"/>
      <c r="HTH139" s="571"/>
      <c r="HTI139" s="571"/>
      <c r="HTJ139" s="571"/>
      <c r="HTK139" s="571"/>
      <c r="HTL139" s="571"/>
      <c r="HTM139" s="571"/>
      <c r="HTN139" s="571"/>
      <c r="HTO139" s="571"/>
      <c r="HTP139" s="571"/>
      <c r="HTQ139" s="571"/>
      <c r="HTR139" s="571"/>
      <c r="HTS139" s="571"/>
      <c r="HTT139" s="571"/>
      <c r="HTU139" s="571"/>
      <c r="HTV139" s="571"/>
      <c r="HTW139" s="571"/>
      <c r="HTX139" s="571"/>
      <c r="HTY139" s="571"/>
      <c r="HTZ139" s="571"/>
      <c r="HUA139" s="571"/>
      <c r="HUB139" s="571"/>
      <c r="HUC139" s="571"/>
      <c r="HUD139" s="571"/>
      <c r="HUE139" s="571"/>
      <c r="HUF139" s="571"/>
      <c r="HUG139" s="571"/>
      <c r="HUH139" s="571"/>
      <c r="HUI139" s="571"/>
      <c r="HUJ139" s="571"/>
      <c r="HUK139" s="571"/>
      <c r="HUL139" s="571"/>
      <c r="HUM139" s="571"/>
      <c r="HUN139" s="571"/>
      <c r="HUO139" s="571"/>
      <c r="HUP139" s="571"/>
      <c r="HUQ139" s="571"/>
      <c r="HUR139" s="571"/>
      <c r="HUS139" s="571"/>
      <c r="HUT139" s="571"/>
      <c r="HUU139" s="571"/>
      <c r="HUV139" s="571"/>
      <c r="HUW139" s="571"/>
      <c r="HUX139" s="571"/>
      <c r="HUY139" s="571"/>
      <c r="HUZ139" s="571"/>
      <c r="HVA139" s="571"/>
      <c r="HVB139" s="571"/>
      <c r="HVC139" s="571"/>
      <c r="HVD139" s="571"/>
      <c r="HVE139" s="571"/>
      <c r="HVF139" s="571"/>
      <c r="HVG139" s="571"/>
      <c r="HVH139" s="571"/>
      <c r="HVI139" s="571"/>
      <c r="HVJ139" s="571"/>
      <c r="HVK139" s="571"/>
      <c r="HVL139" s="571"/>
      <c r="HVM139" s="571"/>
      <c r="HVN139" s="571"/>
      <c r="HVO139" s="571"/>
      <c r="HVP139" s="571"/>
      <c r="HVQ139" s="571"/>
      <c r="HVR139" s="571"/>
      <c r="HVS139" s="571"/>
      <c r="HVT139" s="571"/>
      <c r="HVU139" s="571"/>
      <c r="HVV139" s="571"/>
      <c r="HVW139" s="571"/>
      <c r="HVX139" s="571"/>
      <c r="HVY139" s="571"/>
      <c r="HVZ139" s="571"/>
      <c r="HWA139" s="571"/>
      <c r="HWB139" s="571"/>
      <c r="HWC139" s="571"/>
      <c r="HWD139" s="571"/>
      <c r="HWE139" s="571"/>
      <c r="HWF139" s="571"/>
      <c r="HWG139" s="571"/>
      <c r="HWH139" s="571"/>
      <c r="HWI139" s="571"/>
      <c r="HWJ139" s="571"/>
      <c r="HWK139" s="571"/>
      <c r="HWL139" s="571"/>
      <c r="HWM139" s="571"/>
      <c r="HWN139" s="571"/>
      <c r="HWO139" s="571"/>
      <c r="HWP139" s="571"/>
      <c r="HWQ139" s="571"/>
      <c r="HWR139" s="571"/>
      <c r="HWS139" s="571"/>
      <c r="HWT139" s="571"/>
      <c r="HWU139" s="571"/>
      <c r="HWV139" s="571"/>
      <c r="HWW139" s="571"/>
      <c r="HWX139" s="571"/>
      <c r="HWY139" s="571"/>
      <c r="HWZ139" s="571"/>
      <c r="HXA139" s="571"/>
      <c r="HXB139" s="571"/>
      <c r="HXC139" s="571"/>
      <c r="HXD139" s="571"/>
      <c r="HXE139" s="571"/>
      <c r="HXF139" s="571"/>
      <c r="HXG139" s="571"/>
      <c r="HXH139" s="571"/>
      <c r="HXI139" s="571"/>
      <c r="HXJ139" s="571"/>
      <c r="HXK139" s="571"/>
      <c r="HXL139" s="571"/>
      <c r="HXM139" s="571"/>
      <c r="HXN139" s="571"/>
      <c r="HXO139" s="571"/>
      <c r="HXP139" s="571"/>
      <c r="HXQ139" s="571"/>
      <c r="HXR139" s="571"/>
      <c r="HXS139" s="571"/>
      <c r="HXT139" s="571"/>
      <c r="HXU139" s="571"/>
      <c r="HXV139" s="571"/>
      <c r="HXW139" s="571"/>
      <c r="HXX139" s="571"/>
      <c r="HXY139" s="571"/>
      <c r="HXZ139" s="571"/>
      <c r="HYA139" s="571"/>
      <c r="HYB139" s="571"/>
      <c r="HYC139" s="571"/>
      <c r="HYD139" s="571"/>
      <c r="HYE139" s="571"/>
      <c r="HYF139" s="571"/>
      <c r="HYG139" s="571"/>
      <c r="HYH139" s="571"/>
      <c r="HYI139" s="571"/>
      <c r="HYJ139" s="571"/>
      <c r="HYK139" s="571"/>
      <c r="HYL139" s="571"/>
      <c r="HYM139" s="571"/>
      <c r="HYN139" s="571"/>
      <c r="HYO139" s="571"/>
      <c r="HYP139" s="571"/>
      <c r="HYQ139" s="571"/>
      <c r="HYR139" s="571"/>
      <c r="HYS139" s="571"/>
      <c r="HYT139" s="571"/>
      <c r="HYU139" s="571"/>
      <c r="HYV139" s="571"/>
      <c r="HYW139" s="571"/>
      <c r="HYX139" s="571"/>
      <c r="HYY139" s="571"/>
      <c r="HYZ139" s="571"/>
      <c r="HZA139" s="571"/>
      <c r="HZB139" s="571"/>
      <c r="HZC139" s="571"/>
      <c r="HZD139" s="571"/>
      <c r="HZE139" s="571"/>
      <c r="HZF139" s="571"/>
      <c r="HZG139" s="571"/>
      <c r="HZH139" s="571"/>
      <c r="HZI139" s="571"/>
      <c r="HZJ139" s="571"/>
      <c r="HZK139" s="571"/>
      <c r="HZL139" s="571"/>
      <c r="HZM139" s="571"/>
      <c r="HZN139" s="571"/>
      <c r="HZO139" s="571"/>
      <c r="HZP139" s="571"/>
      <c r="HZQ139" s="571"/>
      <c r="HZR139" s="571"/>
      <c r="HZS139" s="571"/>
      <c r="HZT139" s="571"/>
      <c r="HZU139" s="571"/>
      <c r="HZV139" s="571"/>
      <c r="HZW139" s="571"/>
      <c r="HZX139" s="571"/>
      <c r="HZY139" s="571"/>
      <c r="HZZ139" s="571"/>
      <c r="IAA139" s="571"/>
      <c r="IAB139" s="571"/>
      <c r="IAC139" s="571"/>
      <c r="IAD139" s="571"/>
      <c r="IAE139" s="571"/>
      <c r="IAF139" s="571"/>
      <c r="IAG139" s="571"/>
      <c r="IAH139" s="571"/>
      <c r="IAI139" s="571"/>
      <c r="IAJ139" s="571"/>
      <c r="IAK139" s="571"/>
      <c r="IAL139" s="571"/>
      <c r="IAM139" s="571"/>
      <c r="IAN139" s="571"/>
      <c r="IAO139" s="571"/>
      <c r="IAP139" s="571"/>
      <c r="IAQ139" s="571"/>
      <c r="IAR139" s="571"/>
      <c r="IAS139" s="571"/>
      <c r="IAT139" s="571"/>
      <c r="IAU139" s="571"/>
      <c r="IAV139" s="571"/>
      <c r="IAW139" s="571"/>
      <c r="IAX139" s="571"/>
      <c r="IAY139" s="571"/>
      <c r="IAZ139" s="571"/>
      <c r="IBA139" s="571"/>
      <c r="IBB139" s="571"/>
      <c r="IBC139" s="571"/>
      <c r="IBD139" s="571"/>
      <c r="IBE139" s="571"/>
      <c r="IBF139" s="571"/>
      <c r="IBG139" s="571"/>
      <c r="IBH139" s="571"/>
      <c r="IBI139" s="571"/>
      <c r="IBJ139" s="571"/>
      <c r="IBK139" s="571"/>
      <c r="IBL139" s="571"/>
      <c r="IBM139" s="571"/>
      <c r="IBN139" s="571"/>
      <c r="IBO139" s="571"/>
      <c r="IBP139" s="571"/>
      <c r="IBQ139" s="571"/>
      <c r="IBR139" s="571"/>
      <c r="IBS139" s="571"/>
      <c r="IBT139" s="571"/>
      <c r="IBU139" s="571"/>
      <c r="IBV139" s="571"/>
      <c r="IBW139" s="571"/>
      <c r="IBX139" s="571"/>
      <c r="IBY139" s="571"/>
      <c r="IBZ139" s="571"/>
      <c r="ICA139" s="571"/>
      <c r="ICB139" s="571"/>
      <c r="ICC139" s="571"/>
      <c r="ICD139" s="571"/>
      <c r="ICE139" s="571"/>
      <c r="ICF139" s="571"/>
      <c r="ICG139" s="571"/>
      <c r="ICH139" s="571"/>
      <c r="ICI139" s="571"/>
      <c r="ICJ139" s="571"/>
      <c r="ICK139" s="571"/>
      <c r="ICL139" s="571"/>
      <c r="ICM139" s="571"/>
      <c r="ICN139" s="571"/>
      <c r="ICO139" s="571"/>
      <c r="ICP139" s="571"/>
      <c r="ICQ139" s="571"/>
      <c r="ICR139" s="571"/>
      <c r="ICS139" s="571"/>
      <c r="ICT139" s="571"/>
      <c r="ICU139" s="571"/>
      <c r="ICV139" s="571"/>
      <c r="ICW139" s="571"/>
      <c r="ICX139" s="571"/>
      <c r="ICY139" s="571"/>
      <c r="ICZ139" s="571"/>
      <c r="IDA139" s="571"/>
      <c r="IDB139" s="571"/>
      <c r="IDC139" s="571"/>
      <c r="IDD139" s="571"/>
      <c r="IDE139" s="571"/>
      <c r="IDF139" s="571"/>
      <c r="IDG139" s="571"/>
      <c r="IDH139" s="571"/>
      <c r="IDI139" s="571"/>
      <c r="IDJ139" s="571"/>
      <c r="IDK139" s="571"/>
      <c r="IDL139" s="571"/>
      <c r="IDM139" s="571"/>
      <c r="IDN139" s="571"/>
      <c r="IDO139" s="571"/>
      <c r="IDP139" s="571"/>
      <c r="IDQ139" s="571"/>
      <c r="IDR139" s="571"/>
      <c r="IDS139" s="571"/>
      <c r="IDT139" s="571"/>
      <c r="IDU139" s="571"/>
      <c r="IDV139" s="571"/>
      <c r="IDW139" s="571"/>
      <c r="IDX139" s="571"/>
      <c r="IDY139" s="571"/>
      <c r="IDZ139" s="571"/>
      <c r="IEA139" s="571"/>
      <c r="IEB139" s="571"/>
      <c r="IEC139" s="571"/>
      <c r="IED139" s="571"/>
      <c r="IEE139" s="571"/>
      <c r="IEF139" s="571"/>
      <c r="IEG139" s="571"/>
      <c r="IEH139" s="571"/>
      <c r="IEI139" s="571"/>
      <c r="IEJ139" s="571"/>
      <c r="IEK139" s="571"/>
      <c r="IEL139" s="571"/>
      <c r="IEM139" s="571"/>
      <c r="IEN139" s="571"/>
      <c r="IEO139" s="571"/>
      <c r="IEP139" s="571"/>
      <c r="IEQ139" s="571"/>
      <c r="IER139" s="571"/>
      <c r="IES139" s="571"/>
      <c r="IET139" s="571"/>
      <c r="IEU139" s="571"/>
      <c r="IEV139" s="571"/>
      <c r="IEW139" s="571"/>
      <c r="IEX139" s="571"/>
      <c r="IEY139" s="571"/>
      <c r="IEZ139" s="571"/>
      <c r="IFA139" s="571"/>
      <c r="IFB139" s="571"/>
      <c r="IFC139" s="571"/>
      <c r="IFD139" s="571"/>
      <c r="IFE139" s="571"/>
      <c r="IFF139" s="571"/>
      <c r="IFG139" s="571"/>
      <c r="IFH139" s="571"/>
      <c r="IFI139" s="571"/>
      <c r="IFJ139" s="571"/>
      <c r="IFK139" s="571"/>
      <c r="IFL139" s="571"/>
      <c r="IFM139" s="571"/>
      <c r="IFN139" s="571"/>
      <c r="IFO139" s="571"/>
      <c r="IFP139" s="571"/>
      <c r="IFQ139" s="571"/>
      <c r="IFR139" s="571"/>
      <c r="IFS139" s="571"/>
      <c r="IFT139" s="571"/>
      <c r="IFU139" s="571"/>
      <c r="IFV139" s="571"/>
      <c r="IFW139" s="571"/>
      <c r="IFX139" s="571"/>
      <c r="IFY139" s="571"/>
      <c r="IFZ139" s="571"/>
      <c r="IGA139" s="571"/>
      <c r="IGB139" s="571"/>
      <c r="IGC139" s="571"/>
      <c r="IGD139" s="571"/>
      <c r="IGE139" s="571"/>
      <c r="IGF139" s="571"/>
      <c r="IGG139" s="571"/>
      <c r="IGH139" s="571"/>
      <c r="IGI139" s="571"/>
      <c r="IGJ139" s="571"/>
      <c r="IGK139" s="571"/>
      <c r="IGL139" s="571"/>
      <c r="IGM139" s="571"/>
      <c r="IGN139" s="571"/>
      <c r="IGO139" s="571"/>
      <c r="IGP139" s="571"/>
      <c r="IGQ139" s="571"/>
      <c r="IGR139" s="571"/>
      <c r="IGS139" s="571"/>
      <c r="IGT139" s="571"/>
      <c r="IGU139" s="571"/>
      <c r="IGV139" s="571"/>
      <c r="IGW139" s="571"/>
      <c r="IGX139" s="571"/>
      <c r="IGY139" s="571"/>
      <c r="IGZ139" s="571"/>
      <c r="IHA139" s="571"/>
      <c r="IHB139" s="571"/>
      <c r="IHC139" s="571"/>
      <c r="IHD139" s="571"/>
      <c r="IHE139" s="571"/>
      <c r="IHF139" s="571"/>
      <c r="IHG139" s="571"/>
      <c r="IHH139" s="571"/>
      <c r="IHI139" s="571"/>
      <c r="IHJ139" s="571"/>
      <c r="IHK139" s="571"/>
      <c r="IHL139" s="571"/>
      <c r="IHM139" s="571"/>
      <c r="IHN139" s="571"/>
      <c r="IHO139" s="571"/>
      <c r="IHP139" s="571"/>
      <c r="IHQ139" s="571"/>
      <c r="IHR139" s="571"/>
      <c r="IHS139" s="571"/>
      <c r="IHT139" s="571"/>
      <c r="IHU139" s="571"/>
      <c r="IHV139" s="571"/>
      <c r="IHW139" s="571"/>
      <c r="IHX139" s="571"/>
      <c r="IHY139" s="571"/>
      <c r="IHZ139" s="571"/>
      <c r="IIA139" s="571"/>
      <c r="IIB139" s="571"/>
      <c r="IIC139" s="571"/>
      <c r="IID139" s="571"/>
      <c r="IIE139" s="571"/>
      <c r="IIF139" s="571"/>
      <c r="IIG139" s="571"/>
      <c r="IIH139" s="571"/>
      <c r="III139" s="571"/>
      <c r="IIJ139" s="571"/>
      <c r="IIK139" s="571"/>
      <c r="IIL139" s="571"/>
      <c r="IIM139" s="571"/>
      <c r="IIN139" s="571"/>
      <c r="IIO139" s="571"/>
      <c r="IIP139" s="571"/>
      <c r="IIQ139" s="571"/>
      <c r="IIR139" s="571"/>
      <c r="IIS139" s="571"/>
      <c r="IIT139" s="571"/>
      <c r="IIU139" s="571"/>
      <c r="IIV139" s="571"/>
      <c r="IIW139" s="571"/>
      <c r="IIX139" s="571"/>
      <c r="IIY139" s="571"/>
      <c r="IIZ139" s="571"/>
      <c r="IJA139" s="571"/>
      <c r="IJB139" s="571"/>
      <c r="IJC139" s="571"/>
      <c r="IJD139" s="571"/>
      <c r="IJE139" s="571"/>
      <c r="IJF139" s="571"/>
      <c r="IJG139" s="571"/>
      <c r="IJH139" s="571"/>
      <c r="IJI139" s="571"/>
      <c r="IJJ139" s="571"/>
      <c r="IJK139" s="571"/>
      <c r="IJL139" s="571"/>
      <c r="IJM139" s="571"/>
      <c r="IJN139" s="571"/>
      <c r="IJO139" s="571"/>
      <c r="IJP139" s="571"/>
      <c r="IJQ139" s="571"/>
      <c r="IJR139" s="571"/>
      <c r="IJS139" s="571"/>
      <c r="IJT139" s="571"/>
      <c r="IJU139" s="571"/>
      <c r="IJV139" s="571"/>
      <c r="IJW139" s="571"/>
      <c r="IJX139" s="571"/>
      <c r="IJY139" s="571"/>
      <c r="IJZ139" s="571"/>
      <c r="IKA139" s="571"/>
      <c r="IKB139" s="571"/>
      <c r="IKC139" s="571"/>
      <c r="IKD139" s="571"/>
      <c r="IKE139" s="571"/>
      <c r="IKF139" s="571"/>
      <c r="IKG139" s="571"/>
      <c r="IKH139" s="571"/>
      <c r="IKI139" s="571"/>
      <c r="IKJ139" s="571"/>
      <c r="IKK139" s="571"/>
      <c r="IKL139" s="571"/>
      <c r="IKM139" s="571"/>
      <c r="IKN139" s="571"/>
      <c r="IKO139" s="571"/>
      <c r="IKP139" s="571"/>
      <c r="IKQ139" s="571"/>
      <c r="IKR139" s="571"/>
      <c r="IKS139" s="571"/>
      <c r="IKT139" s="571"/>
      <c r="IKU139" s="571"/>
      <c r="IKV139" s="571"/>
      <c r="IKW139" s="571"/>
      <c r="IKX139" s="571"/>
      <c r="IKY139" s="571"/>
      <c r="IKZ139" s="571"/>
      <c r="ILA139" s="571"/>
      <c r="ILB139" s="571"/>
      <c r="ILC139" s="571"/>
      <c r="ILD139" s="571"/>
      <c r="ILE139" s="571"/>
      <c r="ILF139" s="571"/>
      <c r="ILG139" s="571"/>
      <c r="ILH139" s="571"/>
      <c r="ILI139" s="571"/>
      <c r="ILJ139" s="571"/>
      <c r="ILK139" s="571"/>
      <c r="ILL139" s="571"/>
      <c r="ILM139" s="571"/>
      <c r="ILN139" s="571"/>
      <c r="ILO139" s="571"/>
      <c r="ILP139" s="571"/>
      <c r="ILQ139" s="571"/>
      <c r="ILR139" s="571"/>
      <c r="ILS139" s="571"/>
      <c r="ILT139" s="571"/>
      <c r="ILU139" s="571"/>
      <c r="ILV139" s="571"/>
      <c r="ILW139" s="571"/>
      <c r="ILX139" s="571"/>
      <c r="ILY139" s="571"/>
      <c r="ILZ139" s="571"/>
      <c r="IMA139" s="571"/>
      <c r="IMB139" s="571"/>
      <c r="IMC139" s="571"/>
      <c r="IMD139" s="571"/>
      <c r="IME139" s="571"/>
      <c r="IMF139" s="571"/>
      <c r="IMG139" s="571"/>
      <c r="IMH139" s="571"/>
      <c r="IMI139" s="571"/>
      <c r="IMJ139" s="571"/>
      <c r="IMK139" s="571"/>
      <c r="IML139" s="571"/>
      <c r="IMM139" s="571"/>
      <c r="IMN139" s="571"/>
      <c r="IMO139" s="571"/>
      <c r="IMP139" s="571"/>
      <c r="IMQ139" s="571"/>
      <c r="IMR139" s="571"/>
      <c r="IMS139" s="571"/>
      <c r="IMT139" s="571"/>
      <c r="IMU139" s="571"/>
      <c r="IMV139" s="571"/>
      <c r="IMW139" s="571"/>
      <c r="IMX139" s="571"/>
      <c r="IMY139" s="571"/>
      <c r="IMZ139" s="571"/>
      <c r="INA139" s="571"/>
      <c r="INB139" s="571"/>
      <c r="INC139" s="571"/>
      <c r="IND139" s="571"/>
      <c r="INE139" s="571"/>
      <c r="INF139" s="571"/>
      <c r="ING139" s="571"/>
      <c r="INH139" s="571"/>
      <c r="INI139" s="571"/>
      <c r="INJ139" s="571"/>
      <c r="INK139" s="571"/>
      <c r="INL139" s="571"/>
      <c r="INM139" s="571"/>
      <c r="INN139" s="571"/>
      <c r="INO139" s="571"/>
      <c r="INP139" s="571"/>
      <c r="INQ139" s="571"/>
      <c r="INR139" s="571"/>
      <c r="INS139" s="571"/>
      <c r="INT139" s="571"/>
      <c r="INU139" s="571"/>
      <c r="INV139" s="571"/>
      <c r="INW139" s="571"/>
      <c r="INX139" s="571"/>
      <c r="INY139" s="571"/>
      <c r="INZ139" s="571"/>
      <c r="IOA139" s="571"/>
      <c r="IOB139" s="571"/>
      <c r="IOC139" s="571"/>
      <c r="IOD139" s="571"/>
      <c r="IOE139" s="571"/>
      <c r="IOF139" s="571"/>
      <c r="IOG139" s="571"/>
      <c r="IOH139" s="571"/>
      <c r="IOI139" s="571"/>
      <c r="IOJ139" s="571"/>
      <c r="IOK139" s="571"/>
      <c r="IOL139" s="571"/>
      <c r="IOM139" s="571"/>
      <c r="ION139" s="571"/>
      <c r="IOO139" s="571"/>
      <c r="IOP139" s="571"/>
      <c r="IOQ139" s="571"/>
      <c r="IOR139" s="571"/>
      <c r="IOS139" s="571"/>
      <c r="IOT139" s="571"/>
      <c r="IOU139" s="571"/>
      <c r="IOV139" s="571"/>
      <c r="IOW139" s="571"/>
      <c r="IOX139" s="571"/>
      <c r="IOY139" s="571"/>
      <c r="IOZ139" s="571"/>
      <c r="IPA139" s="571"/>
      <c r="IPB139" s="571"/>
      <c r="IPC139" s="571"/>
      <c r="IPD139" s="571"/>
      <c r="IPE139" s="571"/>
      <c r="IPF139" s="571"/>
      <c r="IPG139" s="571"/>
      <c r="IPH139" s="571"/>
      <c r="IPI139" s="571"/>
      <c r="IPJ139" s="571"/>
      <c r="IPK139" s="571"/>
      <c r="IPL139" s="571"/>
      <c r="IPM139" s="571"/>
      <c r="IPN139" s="571"/>
      <c r="IPO139" s="571"/>
      <c r="IPP139" s="571"/>
      <c r="IPQ139" s="571"/>
      <c r="IPR139" s="571"/>
      <c r="IPS139" s="571"/>
      <c r="IPT139" s="571"/>
      <c r="IPU139" s="571"/>
      <c r="IPV139" s="571"/>
      <c r="IPW139" s="571"/>
      <c r="IPX139" s="571"/>
      <c r="IPY139" s="571"/>
      <c r="IPZ139" s="571"/>
      <c r="IQA139" s="571"/>
      <c r="IQB139" s="571"/>
      <c r="IQC139" s="571"/>
      <c r="IQD139" s="571"/>
      <c r="IQE139" s="571"/>
      <c r="IQF139" s="571"/>
      <c r="IQG139" s="571"/>
      <c r="IQH139" s="571"/>
      <c r="IQI139" s="571"/>
      <c r="IQJ139" s="571"/>
      <c r="IQK139" s="571"/>
      <c r="IQL139" s="571"/>
      <c r="IQM139" s="571"/>
      <c r="IQN139" s="571"/>
      <c r="IQO139" s="571"/>
      <c r="IQP139" s="571"/>
      <c r="IQQ139" s="571"/>
      <c r="IQR139" s="571"/>
      <c r="IQS139" s="571"/>
      <c r="IQT139" s="571"/>
      <c r="IQU139" s="571"/>
      <c r="IQV139" s="571"/>
      <c r="IQW139" s="571"/>
      <c r="IQX139" s="571"/>
      <c r="IQY139" s="571"/>
      <c r="IQZ139" s="571"/>
      <c r="IRA139" s="571"/>
      <c r="IRB139" s="571"/>
      <c r="IRC139" s="571"/>
      <c r="IRD139" s="571"/>
      <c r="IRE139" s="571"/>
      <c r="IRF139" s="571"/>
      <c r="IRG139" s="571"/>
      <c r="IRH139" s="571"/>
      <c r="IRI139" s="571"/>
      <c r="IRJ139" s="571"/>
      <c r="IRK139" s="571"/>
      <c r="IRL139" s="571"/>
      <c r="IRM139" s="571"/>
      <c r="IRN139" s="571"/>
      <c r="IRO139" s="571"/>
      <c r="IRP139" s="571"/>
      <c r="IRQ139" s="571"/>
      <c r="IRR139" s="571"/>
      <c r="IRS139" s="571"/>
      <c r="IRT139" s="571"/>
      <c r="IRU139" s="571"/>
      <c r="IRV139" s="571"/>
      <c r="IRW139" s="571"/>
      <c r="IRX139" s="571"/>
      <c r="IRY139" s="571"/>
      <c r="IRZ139" s="571"/>
      <c r="ISA139" s="571"/>
      <c r="ISB139" s="571"/>
      <c r="ISC139" s="571"/>
      <c r="ISD139" s="571"/>
      <c r="ISE139" s="571"/>
      <c r="ISF139" s="571"/>
      <c r="ISG139" s="571"/>
      <c r="ISH139" s="571"/>
      <c r="ISI139" s="571"/>
      <c r="ISJ139" s="571"/>
      <c r="ISK139" s="571"/>
      <c r="ISL139" s="571"/>
      <c r="ISM139" s="571"/>
      <c r="ISN139" s="571"/>
      <c r="ISO139" s="571"/>
      <c r="ISP139" s="571"/>
      <c r="ISQ139" s="571"/>
      <c r="ISR139" s="571"/>
      <c r="ISS139" s="571"/>
      <c r="IST139" s="571"/>
      <c r="ISU139" s="571"/>
      <c r="ISV139" s="571"/>
      <c r="ISW139" s="571"/>
      <c r="ISX139" s="571"/>
      <c r="ISY139" s="571"/>
      <c r="ISZ139" s="571"/>
      <c r="ITA139" s="571"/>
      <c r="ITB139" s="571"/>
      <c r="ITC139" s="571"/>
      <c r="ITD139" s="571"/>
      <c r="ITE139" s="571"/>
      <c r="ITF139" s="571"/>
      <c r="ITG139" s="571"/>
      <c r="ITH139" s="571"/>
      <c r="ITI139" s="571"/>
      <c r="ITJ139" s="571"/>
      <c r="ITK139" s="571"/>
      <c r="ITL139" s="571"/>
      <c r="ITM139" s="571"/>
      <c r="ITN139" s="571"/>
      <c r="ITO139" s="571"/>
      <c r="ITP139" s="571"/>
      <c r="ITQ139" s="571"/>
      <c r="ITR139" s="571"/>
      <c r="ITS139" s="571"/>
      <c r="ITT139" s="571"/>
      <c r="ITU139" s="571"/>
      <c r="ITV139" s="571"/>
      <c r="ITW139" s="571"/>
      <c r="ITX139" s="571"/>
      <c r="ITY139" s="571"/>
      <c r="ITZ139" s="571"/>
      <c r="IUA139" s="571"/>
      <c r="IUB139" s="571"/>
      <c r="IUC139" s="571"/>
      <c r="IUD139" s="571"/>
      <c r="IUE139" s="571"/>
      <c r="IUF139" s="571"/>
      <c r="IUG139" s="571"/>
      <c r="IUH139" s="571"/>
      <c r="IUI139" s="571"/>
      <c r="IUJ139" s="571"/>
      <c r="IUK139" s="571"/>
      <c r="IUL139" s="571"/>
      <c r="IUM139" s="571"/>
      <c r="IUN139" s="571"/>
      <c r="IUO139" s="571"/>
      <c r="IUP139" s="571"/>
      <c r="IUQ139" s="571"/>
      <c r="IUR139" s="571"/>
      <c r="IUS139" s="571"/>
      <c r="IUT139" s="571"/>
      <c r="IUU139" s="571"/>
      <c r="IUV139" s="571"/>
      <c r="IUW139" s="571"/>
      <c r="IUX139" s="571"/>
      <c r="IUY139" s="571"/>
      <c r="IUZ139" s="571"/>
      <c r="IVA139" s="571"/>
      <c r="IVB139" s="571"/>
      <c r="IVC139" s="571"/>
      <c r="IVD139" s="571"/>
      <c r="IVE139" s="571"/>
      <c r="IVF139" s="571"/>
      <c r="IVG139" s="571"/>
      <c r="IVH139" s="571"/>
      <c r="IVI139" s="571"/>
      <c r="IVJ139" s="571"/>
      <c r="IVK139" s="571"/>
      <c r="IVL139" s="571"/>
      <c r="IVM139" s="571"/>
      <c r="IVN139" s="571"/>
      <c r="IVO139" s="571"/>
      <c r="IVP139" s="571"/>
      <c r="IVQ139" s="571"/>
      <c r="IVR139" s="571"/>
      <c r="IVS139" s="571"/>
      <c r="IVT139" s="571"/>
      <c r="IVU139" s="571"/>
      <c r="IVV139" s="571"/>
      <c r="IVW139" s="571"/>
      <c r="IVX139" s="571"/>
      <c r="IVY139" s="571"/>
      <c r="IVZ139" s="571"/>
      <c r="IWA139" s="571"/>
      <c r="IWB139" s="571"/>
      <c r="IWC139" s="571"/>
      <c r="IWD139" s="571"/>
      <c r="IWE139" s="571"/>
      <c r="IWF139" s="571"/>
      <c r="IWG139" s="571"/>
      <c r="IWH139" s="571"/>
      <c r="IWI139" s="571"/>
      <c r="IWJ139" s="571"/>
      <c r="IWK139" s="571"/>
      <c r="IWL139" s="571"/>
      <c r="IWM139" s="571"/>
      <c r="IWN139" s="571"/>
      <c r="IWO139" s="571"/>
      <c r="IWP139" s="571"/>
      <c r="IWQ139" s="571"/>
      <c r="IWR139" s="571"/>
      <c r="IWS139" s="571"/>
      <c r="IWT139" s="571"/>
      <c r="IWU139" s="571"/>
      <c r="IWV139" s="571"/>
      <c r="IWW139" s="571"/>
      <c r="IWX139" s="571"/>
      <c r="IWY139" s="571"/>
      <c r="IWZ139" s="571"/>
      <c r="IXA139" s="571"/>
      <c r="IXB139" s="571"/>
      <c r="IXC139" s="571"/>
      <c r="IXD139" s="571"/>
      <c r="IXE139" s="571"/>
      <c r="IXF139" s="571"/>
      <c r="IXG139" s="571"/>
      <c r="IXH139" s="571"/>
      <c r="IXI139" s="571"/>
      <c r="IXJ139" s="571"/>
      <c r="IXK139" s="571"/>
      <c r="IXL139" s="571"/>
      <c r="IXM139" s="571"/>
      <c r="IXN139" s="571"/>
      <c r="IXO139" s="571"/>
      <c r="IXP139" s="571"/>
      <c r="IXQ139" s="571"/>
      <c r="IXR139" s="571"/>
      <c r="IXS139" s="571"/>
      <c r="IXT139" s="571"/>
      <c r="IXU139" s="571"/>
      <c r="IXV139" s="571"/>
      <c r="IXW139" s="571"/>
      <c r="IXX139" s="571"/>
      <c r="IXY139" s="571"/>
      <c r="IXZ139" s="571"/>
      <c r="IYA139" s="571"/>
      <c r="IYB139" s="571"/>
      <c r="IYC139" s="571"/>
      <c r="IYD139" s="571"/>
      <c r="IYE139" s="571"/>
      <c r="IYF139" s="571"/>
      <c r="IYG139" s="571"/>
      <c r="IYH139" s="571"/>
      <c r="IYI139" s="571"/>
      <c r="IYJ139" s="571"/>
      <c r="IYK139" s="571"/>
      <c r="IYL139" s="571"/>
      <c r="IYM139" s="571"/>
      <c r="IYN139" s="571"/>
      <c r="IYO139" s="571"/>
      <c r="IYP139" s="571"/>
      <c r="IYQ139" s="571"/>
      <c r="IYR139" s="571"/>
      <c r="IYS139" s="571"/>
      <c r="IYT139" s="571"/>
      <c r="IYU139" s="571"/>
      <c r="IYV139" s="571"/>
      <c r="IYW139" s="571"/>
      <c r="IYX139" s="571"/>
      <c r="IYY139" s="571"/>
      <c r="IYZ139" s="571"/>
      <c r="IZA139" s="571"/>
      <c r="IZB139" s="571"/>
      <c r="IZC139" s="571"/>
      <c r="IZD139" s="571"/>
      <c r="IZE139" s="571"/>
      <c r="IZF139" s="571"/>
      <c r="IZG139" s="571"/>
      <c r="IZH139" s="571"/>
      <c r="IZI139" s="571"/>
      <c r="IZJ139" s="571"/>
      <c r="IZK139" s="571"/>
      <c r="IZL139" s="571"/>
      <c r="IZM139" s="571"/>
      <c r="IZN139" s="571"/>
      <c r="IZO139" s="571"/>
      <c r="IZP139" s="571"/>
      <c r="IZQ139" s="571"/>
      <c r="IZR139" s="571"/>
      <c r="IZS139" s="571"/>
      <c r="IZT139" s="571"/>
      <c r="IZU139" s="571"/>
      <c r="IZV139" s="571"/>
      <c r="IZW139" s="571"/>
      <c r="IZX139" s="571"/>
      <c r="IZY139" s="571"/>
      <c r="IZZ139" s="571"/>
      <c r="JAA139" s="571"/>
      <c r="JAB139" s="571"/>
      <c r="JAC139" s="571"/>
      <c r="JAD139" s="571"/>
      <c r="JAE139" s="571"/>
      <c r="JAF139" s="571"/>
      <c r="JAG139" s="571"/>
      <c r="JAH139" s="571"/>
      <c r="JAI139" s="571"/>
      <c r="JAJ139" s="571"/>
      <c r="JAK139" s="571"/>
      <c r="JAL139" s="571"/>
      <c r="JAM139" s="571"/>
      <c r="JAN139" s="571"/>
      <c r="JAO139" s="571"/>
      <c r="JAP139" s="571"/>
      <c r="JAQ139" s="571"/>
      <c r="JAR139" s="571"/>
      <c r="JAS139" s="571"/>
      <c r="JAT139" s="571"/>
      <c r="JAU139" s="571"/>
      <c r="JAV139" s="571"/>
      <c r="JAW139" s="571"/>
      <c r="JAX139" s="571"/>
      <c r="JAY139" s="571"/>
      <c r="JAZ139" s="571"/>
      <c r="JBA139" s="571"/>
      <c r="JBB139" s="571"/>
      <c r="JBC139" s="571"/>
      <c r="JBD139" s="571"/>
      <c r="JBE139" s="571"/>
      <c r="JBF139" s="571"/>
      <c r="JBG139" s="571"/>
      <c r="JBH139" s="571"/>
      <c r="JBI139" s="571"/>
      <c r="JBJ139" s="571"/>
      <c r="JBK139" s="571"/>
      <c r="JBL139" s="571"/>
      <c r="JBM139" s="571"/>
      <c r="JBN139" s="571"/>
      <c r="JBO139" s="571"/>
      <c r="JBP139" s="571"/>
      <c r="JBQ139" s="571"/>
      <c r="JBR139" s="571"/>
      <c r="JBS139" s="571"/>
      <c r="JBT139" s="571"/>
      <c r="JBU139" s="571"/>
      <c r="JBV139" s="571"/>
      <c r="JBW139" s="571"/>
      <c r="JBX139" s="571"/>
      <c r="JBY139" s="571"/>
      <c r="JBZ139" s="571"/>
      <c r="JCA139" s="571"/>
      <c r="JCB139" s="571"/>
      <c r="JCC139" s="571"/>
      <c r="JCD139" s="571"/>
      <c r="JCE139" s="571"/>
      <c r="JCF139" s="571"/>
      <c r="JCG139" s="571"/>
      <c r="JCH139" s="571"/>
      <c r="JCI139" s="571"/>
      <c r="JCJ139" s="571"/>
      <c r="JCK139" s="571"/>
      <c r="JCL139" s="571"/>
      <c r="JCM139" s="571"/>
      <c r="JCN139" s="571"/>
      <c r="JCO139" s="571"/>
      <c r="JCP139" s="571"/>
      <c r="JCQ139" s="571"/>
      <c r="JCR139" s="571"/>
      <c r="JCS139" s="571"/>
      <c r="JCT139" s="571"/>
      <c r="JCU139" s="571"/>
      <c r="JCV139" s="571"/>
      <c r="JCW139" s="571"/>
      <c r="JCX139" s="571"/>
      <c r="JCY139" s="571"/>
      <c r="JCZ139" s="571"/>
      <c r="JDA139" s="571"/>
      <c r="JDB139" s="571"/>
      <c r="JDC139" s="571"/>
      <c r="JDD139" s="571"/>
      <c r="JDE139" s="571"/>
      <c r="JDF139" s="571"/>
      <c r="JDG139" s="571"/>
      <c r="JDH139" s="571"/>
      <c r="JDI139" s="571"/>
      <c r="JDJ139" s="571"/>
      <c r="JDK139" s="571"/>
      <c r="JDL139" s="571"/>
      <c r="JDM139" s="571"/>
      <c r="JDN139" s="571"/>
      <c r="JDO139" s="571"/>
      <c r="JDP139" s="571"/>
      <c r="JDQ139" s="571"/>
      <c r="JDR139" s="571"/>
      <c r="JDS139" s="571"/>
      <c r="JDT139" s="571"/>
      <c r="JDU139" s="571"/>
      <c r="JDV139" s="571"/>
      <c r="JDW139" s="571"/>
      <c r="JDX139" s="571"/>
      <c r="JDY139" s="571"/>
      <c r="JDZ139" s="571"/>
      <c r="JEA139" s="571"/>
      <c r="JEB139" s="571"/>
      <c r="JEC139" s="571"/>
      <c r="JED139" s="571"/>
      <c r="JEE139" s="571"/>
      <c r="JEF139" s="571"/>
      <c r="JEG139" s="571"/>
      <c r="JEH139" s="571"/>
      <c r="JEI139" s="571"/>
      <c r="JEJ139" s="571"/>
      <c r="JEK139" s="571"/>
      <c r="JEL139" s="571"/>
      <c r="JEM139" s="571"/>
      <c r="JEN139" s="571"/>
      <c r="JEO139" s="571"/>
      <c r="JEP139" s="571"/>
      <c r="JEQ139" s="571"/>
      <c r="JER139" s="571"/>
      <c r="JES139" s="571"/>
      <c r="JET139" s="571"/>
      <c r="JEU139" s="571"/>
      <c r="JEV139" s="571"/>
      <c r="JEW139" s="571"/>
      <c r="JEX139" s="571"/>
      <c r="JEY139" s="571"/>
      <c r="JEZ139" s="571"/>
      <c r="JFA139" s="571"/>
      <c r="JFB139" s="571"/>
      <c r="JFC139" s="571"/>
      <c r="JFD139" s="571"/>
      <c r="JFE139" s="571"/>
      <c r="JFF139" s="571"/>
      <c r="JFG139" s="571"/>
      <c r="JFH139" s="571"/>
      <c r="JFI139" s="571"/>
      <c r="JFJ139" s="571"/>
      <c r="JFK139" s="571"/>
      <c r="JFL139" s="571"/>
      <c r="JFM139" s="571"/>
      <c r="JFN139" s="571"/>
      <c r="JFO139" s="571"/>
      <c r="JFP139" s="571"/>
      <c r="JFQ139" s="571"/>
      <c r="JFR139" s="571"/>
      <c r="JFS139" s="571"/>
      <c r="JFT139" s="571"/>
      <c r="JFU139" s="571"/>
      <c r="JFV139" s="571"/>
      <c r="JFW139" s="571"/>
      <c r="JFX139" s="571"/>
      <c r="JFY139" s="571"/>
      <c r="JFZ139" s="571"/>
      <c r="JGA139" s="571"/>
      <c r="JGB139" s="571"/>
      <c r="JGC139" s="571"/>
      <c r="JGD139" s="571"/>
      <c r="JGE139" s="571"/>
      <c r="JGF139" s="571"/>
      <c r="JGG139" s="571"/>
      <c r="JGH139" s="571"/>
      <c r="JGI139" s="571"/>
      <c r="JGJ139" s="571"/>
      <c r="JGK139" s="571"/>
      <c r="JGL139" s="571"/>
      <c r="JGM139" s="571"/>
      <c r="JGN139" s="571"/>
      <c r="JGO139" s="571"/>
      <c r="JGP139" s="571"/>
      <c r="JGQ139" s="571"/>
      <c r="JGR139" s="571"/>
      <c r="JGS139" s="571"/>
      <c r="JGT139" s="571"/>
      <c r="JGU139" s="571"/>
      <c r="JGV139" s="571"/>
      <c r="JGW139" s="571"/>
      <c r="JGX139" s="571"/>
      <c r="JGY139" s="571"/>
      <c r="JGZ139" s="571"/>
      <c r="JHA139" s="571"/>
      <c r="JHB139" s="571"/>
      <c r="JHC139" s="571"/>
      <c r="JHD139" s="571"/>
      <c r="JHE139" s="571"/>
      <c r="JHF139" s="571"/>
      <c r="JHG139" s="571"/>
      <c r="JHH139" s="571"/>
      <c r="JHI139" s="571"/>
      <c r="JHJ139" s="571"/>
      <c r="JHK139" s="571"/>
      <c r="JHL139" s="571"/>
      <c r="JHM139" s="571"/>
      <c r="JHN139" s="571"/>
      <c r="JHO139" s="571"/>
      <c r="JHP139" s="571"/>
      <c r="JHQ139" s="571"/>
      <c r="JHR139" s="571"/>
      <c r="JHS139" s="571"/>
      <c r="JHT139" s="571"/>
      <c r="JHU139" s="571"/>
      <c r="JHV139" s="571"/>
      <c r="JHW139" s="571"/>
      <c r="JHX139" s="571"/>
      <c r="JHY139" s="571"/>
      <c r="JHZ139" s="571"/>
      <c r="JIA139" s="571"/>
      <c r="JIB139" s="571"/>
      <c r="JIC139" s="571"/>
      <c r="JID139" s="571"/>
      <c r="JIE139" s="571"/>
      <c r="JIF139" s="571"/>
      <c r="JIG139" s="571"/>
      <c r="JIH139" s="571"/>
      <c r="JII139" s="571"/>
      <c r="JIJ139" s="571"/>
      <c r="JIK139" s="571"/>
      <c r="JIL139" s="571"/>
      <c r="JIM139" s="571"/>
      <c r="JIN139" s="571"/>
      <c r="JIO139" s="571"/>
      <c r="JIP139" s="571"/>
      <c r="JIQ139" s="571"/>
      <c r="JIR139" s="571"/>
      <c r="JIS139" s="571"/>
      <c r="JIT139" s="571"/>
      <c r="JIU139" s="571"/>
      <c r="JIV139" s="571"/>
      <c r="JIW139" s="571"/>
      <c r="JIX139" s="571"/>
      <c r="JIY139" s="571"/>
      <c r="JIZ139" s="571"/>
      <c r="JJA139" s="571"/>
      <c r="JJB139" s="571"/>
      <c r="JJC139" s="571"/>
      <c r="JJD139" s="571"/>
      <c r="JJE139" s="571"/>
      <c r="JJF139" s="571"/>
      <c r="JJG139" s="571"/>
      <c r="JJH139" s="571"/>
      <c r="JJI139" s="571"/>
      <c r="JJJ139" s="571"/>
      <c r="JJK139" s="571"/>
      <c r="JJL139" s="571"/>
      <c r="JJM139" s="571"/>
      <c r="JJN139" s="571"/>
      <c r="JJO139" s="571"/>
      <c r="JJP139" s="571"/>
      <c r="JJQ139" s="571"/>
      <c r="JJR139" s="571"/>
      <c r="JJS139" s="571"/>
      <c r="JJT139" s="571"/>
      <c r="JJU139" s="571"/>
      <c r="JJV139" s="571"/>
      <c r="JJW139" s="571"/>
      <c r="JJX139" s="571"/>
      <c r="JJY139" s="571"/>
      <c r="JJZ139" s="571"/>
      <c r="JKA139" s="571"/>
      <c r="JKB139" s="571"/>
      <c r="JKC139" s="571"/>
      <c r="JKD139" s="571"/>
      <c r="JKE139" s="571"/>
      <c r="JKF139" s="571"/>
      <c r="JKG139" s="571"/>
      <c r="JKH139" s="571"/>
      <c r="JKI139" s="571"/>
      <c r="JKJ139" s="571"/>
      <c r="JKK139" s="571"/>
      <c r="JKL139" s="571"/>
      <c r="JKM139" s="571"/>
      <c r="JKN139" s="571"/>
      <c r="JKO139" s="571"/>
      <c r="JKP139" s="571"/>
      <c r="JKQ139" s="571"/>
      <c r="JKR139" s="571"/>
      <c r="JKS139" s="571"/>
      <c r="JKT139" s="571"/>
      <c r="JKU139" s="571"/>
      <c r="JKV139" s="571"/>
      <c r="JKW139" s="571"/>
      <c r="JKX139" s="571"/>
      <c r="JKY139" s="571"/>
      <c r="JKZ139" s="571"/>
      <c r="JLA139" s="571"/>
      <c r="JLB139" s="571"/>
      <c r="JLC139" s="571"/>
      <c r="JLD139" s="571"/>
      <c r="JLE139" s="571"/>
      <c r="JLF139" s="571"/>
      <c r="JLG139" s="571"/>
      <c r="JLH139" s="571"/>
      <c r="JLI139" s="571"/>
      <c r="JLJ139" s="571"/>
      <c r="JLK139" s="571"/>
      <c r="JLL139" s="571"/>
      <c r="JLM139" s="571"/>
      <c r="JLN139" s="571"/>
      <c r="JLO139" s="571"/>
      <c r="JLP139" s="571"/>
      <c r="JLQ139" s="571"/>
      <c r="JLR139" s="571"/>
      <c r="JLS139" s="571"/>
      <c r="JLT139" s="571"/>
      <c r="JLU139" s="571"/>
      <c r="JLV139" s="571"/>
      <c r="JLW139" s="571"/>
      <c r="JLX139" s="571"/>
      <c r="JLY139" s="571"/>
      <c r="JLZ139" s="571"/>
      <c r="JMA139" s="571"/>
      <c r="JMB139" s="571"/>
      <c r="JMC139" s="571"/>
      <c r="JMD139" s="571"/>
      <c r="JME139" s="571"/>
      <c r="JMF139" s="571"/>
      <c r="JMG139" s="571"/>
      <c r="JMH139" s="571"/>
      <c r="JMI139" s="571"/>
      <c r="JMJ139" s="571"/>
      <c r="JMK139" s="571"/>
      <c r="JML139" s="571"/>
      <c r="JMM139" s="571"/>
      <c r="JMN139" s="571"/>
      <c r="JMO139" s="571"/>
      <c r="JMP139" s="571"/>
      <c r="JMQ139" s="571"/>
      <c r="JMR139" s="571"/>
      <c r="JMS139" s="571"/>
      <c r="JMT139" s="571"/>
      <c r="JMU139" s="571"/>
      <c r="JMV139" s="571"/>
      <c r="JMW139" s="571"/>
      <c r="JMX139" s="571"/>
      <c r="JMY139" s="571"/>
      <c r="JMZ139" s="571"/>
      <c r="JNA139" s="571"/>
      <c r="JNB139" s="571"/>
      <c r="JNC139" s="571"/>
      <c r="JND139" s="571"/>
      <c r="JNE139" s="571"/>
      <c r="JNF139" s="571"/>
      <c r="JNG139" s="571"/>
      <c r="JNH139" s="571"/>
      <c r="JNI139" s="571"/>
      <c r="JNJ139" s="571"/>
      <c r="JNK139" s="571"/>
      <c r="JNL139" s="571"/>
      <c r="JNM139" s="571"/>
      <c r="JNN139" s="571"/>
      <c r="JNO139" s="571"/>
      <c r="JNP139" s="571"/>
      <c r="JNQ139" s="571"/>
      <c r="JNR139" s="571"/>
      <c r="JNS139" s="571"/>
      <c r="JNT139" s="571"/>
      <c r="JNU139" s="571"/>
      <c r="JNV139" s="571"/>
      <c r="JNW139" s="571"/>
      <c r="JNX139" s="571"/>
      <c r="JNY139" s="571"/>
      <c r="JNZ139" s="571"/>
      <c r="JOA139" s="571"/>
      <c r="JOB139" s="571"/>
      <c r="JOC139" s="571"/>
      <c r="JOD139" s="571"/>
      <c r="JOE139" s="571"/>
      <c r="JOF139" s="571"/>
      <c r="JOG139" s="571"/>
      <c r="JOH139" s="571"/>
      <c r="JOI139" s="571"/>
      <c r="JOJ139" s="571"/>
      <c r="JOK139" s="571"/>
      <c r="JOL139" s="571"/>
      <c r="JOM139" s="571"/>
      <c r="JON139" s="571"/>
      <c r="JOO139" s="571"/>
      <c r="JOP139" s="571"/>
      <c r="JOQ139" s="571"/>
      <c r="JOR139" s="571"/>
      <c r="JOS139" s="571"/>
      <c r="JOT139" s="571"/>
      <c r="JOU139" s="571"/>
      <c r="JOV139" s="571"/>
      <c r="JOW139" s="571"/>
      <c r="JOX139" s="571"/>
      <c r="JOY139" s="571"/>
      <c r="JOZ139" s="571"/>
      <c r="JPA139" s="571"/>
      <c r="JPB139" s="571"/>
      <c r="JPC139" s="571"/>
      <c r="JPD139" s="571"/>
      <c r="JPE139" s="571"/>
      <c r="JPF139" s="571"/>
      <c r="JPG139" s="571"/>
      <c r="JPH139" s="571"/>
      <c r="JPI139" s="571"/>
      <c r="JPJ139" s="571"/>
      <c r="JPK139" s="571"/>
      <c r="JPL139" s="571"/>
      <c r="JPM139" s="571"/>
      <c r="JPN139" s="571"/>
      <c r="JPO139" s="571"/>
      <c r="JPP139" s="571"/>
      <c r="JPQ139" s="571"/>
      <c r="JPR139" s="571"/>
      <c r="JPS139" s="571"/>
      <c r="JPT139" s="571"/>
      <c r="JPU139" s="571"/>
      <c r="JPV139" s="571"/>
      <c r="JPW139" s="571"/>
      <c r="JPX139" s="571"/>
      <c r="JPY139" s="571"/>
      <c r="JPZ139" s="571"/>
      <c r="JQA139" s="571"/>
      <c r="JQB139" s="571"/>
      <c r="JQC139" s="571"/>
      <c r="JQD139" s="571"/>
      <c r="JQE139" s="571"/>
      <c r="JQF139" s="571"/>
      <c r="JQG139" s="571"/>
      <c r="JQH139" s="571"/>
      <c r="JQI139" s="571"/>
      <c r="JQJ139" s="571"/>
      <c r="JQK139" s="571"/>
      <c r="JQL139" s="571"/>
      <c r="JQM139" s="571"/>
      <c r="JQN139" s="571"/>
      <c r="JQO139" s="571"/>
      <c r="JQP139" s="571"/>
      <c r="JQQ139" s="571"/>
      <c r="JQR139" s="571"/>
      <c r="JQS139" s="571"/>
      <c r="JQT139" s="571"/>
      <c r="JQU139" s="571"/>
      <c r="JQV139" s="571"/>
      <c r="JQW139" s="571"/>
      <c r="JQX139" s="571"/>
      <c r="JQY139" s="571"/>
      <c r="JQZ139" s="571"/>
      <c r="JRA139" s="571"/>
      <c r="JRB139" s="571"/>
      <c r="JRC139" s="571"/>
      <c r="JRD139" s="571"/>
      <c r="JRE139" s="571"/>
      <c r="JRF139" s="571"/>
      <c r="JRG139" s="571"/>
      <c r="JRH139" s="571"/>
      <c r="JRI139" s="571"/>
      <c r="JRJ139" s="571"/>
      <c r="JRK139" s="571"/>
      <c r="JRL139" s="571"/>
      <c r="JRM139" s="571"/>
      <c r="JRN139" s="571"/>
      <c r="JRO139" s="571"/>
      <c r="JRP139" s="571"/>
      <c r="JRQ139" s="571"/>
      <c r="JRR139" s="571"/>
      <c r="JRS139" s="571"/>
      <c r="JRT139" s="571"/>
      <c r="JRU139" s="571"/>
      <c r="JRV139" s="571"/>
      <c r="JRW139" s="571"/>
      <c r="JRX139" s="571"/>
      <c r="JRY139" s="571"/>
      <c r="JRZ139" s="571"/>
      <c r="JSA139" s="571"/>
      <c r="JSB139" s="571"/>
      <c r="JSC139" s="571"/>
      <c r="JSD139" s="571"/>
      <c r="JSE139" s="571"/>
      <c r="JSF139" s="571"/>
      <c r="JSG139" s="571"/>
      <c r="JSH139" s="571"/>
      <c r="JSI139" s="571"/>
      <c r="JSJ139" s="571"/>
      <c r="JSK139" s="571"/>
      <c r="JSL139" s="571"/>
      <c r="JSM139" s="571"/>
      <c r="JSN139" s="571"/>
      <c r="JSO139" s="571"/>
      <c r="JSP139" s="571"/>
      <c r="JSQ139" s="571"/>
      <c r="JSR139" s="571"/>
      <c r="JSS139" s="571"/>
      <c r="JST139" s="571"/>
      <c r="JSU139" s="571"/>
      <c r="JSV139" s="571"/>
      <c r="JSW139" s="571"/>
      <c r="JSX139" s="571"/>
      <c r="JSY139" s="571"/>
      <c r="JSZ139" s="571"/>
      <c r="JTA139" s="571"/>
      <c r="JTB139" s="571"/>
      <c r="JTC139" s="571"/>
      <c r="JTD139" s="571"/>
      <c r="JTE139" s="571"/>
      <c r="JTF139" s="571"/>
      <c r="JTG139" s="571"/>
      <c r="JTH139" s="571"/>
      <c r="JTI139" s="571"/>
      <c r="JTJ139" s="571"/>
      <c r="JTK139" s="571"/>
      <c r="JTL139" s="571"/>
      <c r="JTM139" s="571"/>
      <c r="JTN139" s="571"/>
      <c r="JTO139" s="571"/>
      <c r="JTP139" s="571"/>
      <c r="JTQ139" s="571"/>
      <c r="JTR139" s="571"/>
      <c r="JTS139" s="571"/>
      <c r="JTT139" s="571"/>
      <c r="JTU139" s="571"/>
      <c r="JTV139" s="571"/>
      <c r="JTW139" s="571"/>
      <c r="JTX139" s="571"/>
      <c r="JTY139" s="571"/>
      <c r="JTZ139" s="571"/>
      <c r="JUA139" s="571"/>
      <c r="JUB139" s="571"/>
      <c r="JUC139" s="571"/>
      <c r="JUD139" s="571"/>
      <c r="JUE139" s="571"/>
      <c r="JUF139" s="571"/>
      <c r="JUG139" s="571"/>
      <c r="JUH139" s="571"/>
      <c r="JUI139" s="571"/>
      <c r="JUJ139" s="571"/>
      <c r="JUK139" s="571"/>
      <c r="JUL139" s="571"/>
      <c r="JUM139" s="571"/>
      <c r="JUN139" s="571"/>
      <c r="JUO139" s="571"/>
      <c r="JUP139" s="571"/>
      <c r="JUQ139" s="571"/>
      <c r="JUR139" s="571"/>
      <c r="JUS139" s="571"/>
      <c r="JUT139" s="571"/>
      <c r="JUU139" s="571"/>
      <c r="JUV139" s="571"/>
      <c r="JUW139" s="571"/>
      <c r="JUX139" s="571"/>
      <c r="JUY139" s="571"/>
      <c r="JUZ139" s="571"/>
      <c r="JVA139" s="571"/>
      <c r="JVB139" s="571"/>
      <c r="JVC139" s="571"/>
      <c r="JVD139" s="571"/>
      <c r="JVE139" s="571"/>
      <c r="JVF139" s="571"/>
      <c r="JVG139" s="571"/>
      <c r="JVH139" s="571"/>
      <c r="JVI139" s="571"/>
      <c r="JVJ139" s="571"/>
      <c r="JVK139" s="571"/>
      <c r="JVL139" s="571"/>
      <c r="JVM139" s="571"/>
      <c r="JVN139" s="571"/>
      <c r="JVO139" s="571"/>
      <c r="JVP139" s="571"/>
      <c r="JVQ139" s="571"/>
      <c r="JVR139" s="571"/>
      <c r="JVS139" s="571"/>
      <c r="JVT139" s="571"/>
      <c r="JVU139" s="571"/>
      <c r="JVV139" s="571"/>
      <c r="JVW139" s="571"/>
      <c r="JVX139" s="571"/>
      <c r="JVY139" s="571"/>
      <c r="JVZ139" s="571"/>
      <c r="JWA139" s="571"/>
      <c r="JWB139" s="571"/>
      <c r="JWC139" s="571"/>
      <c r="JWD139" s="571"/>
      <c r="JWE139" s="571"/>
      <c r="JWF139" s="571"/>
      <c r="JWG139" s="571"/>
      <c r="JWH139" s="571"/>
      <c r="JWI139" s="571"/>
      <c r="JWJ139" s="571"/>
      <c r="JWK139" s="571"/>
      <c r="JWL139" s="571"/>
      <c r="JWM139" s="571"/>
      <c r="JWN139" s="571"/>
      <c r="JWO139" s="571"/>
      <c r="JWP139" s="571"/>
      <c r="JWQ139" s="571"/>
      <c r="JWR139" s="571"/>
      <c r="JWS139" s="571"/>
      <c r="JWT139" s="571"/>
      <c r="JWU139" s="571"/>
      <c r="JWV139" s="571"/>
      <c r="JWW139" s="571"/>
      <c r="JWX139" s="571"/>
      <c r="JWY139" s="571"/>
      <c r="JWZ139" s="571"/>
      <c r="JXA139" s="571"/>
      <c r="JXB139" s="571"/>
      <c r="JXC139" s="571"/>
      <c r="JXD139" s="571"/>
      <c r="JXE139" s="571"/>
      <c r="JXF139" s="571"/>
      <c r="JXG139" s="571"/>
      <c r="JXH139" s="571"/>
      <c r="JXI139" s="571"/>
      <c r="JXJ139" s="571"/>
      <c r="JXK139" s="571"/>
      <c r="JXL139" s="571"/>
      <c r="JXM139" s="571"/>
      <c r="JXN139" s="571"/>
      <c r="JXO139" s="571"/>
      <c r="JXP139" s="571"/>
      <c r="JXQ139" s="571"/>
      <c r="JXR139" s="571"/>
      <c r="JXS139" s="571"/>
      <c r="JXT139" s="571"/>
      <c r="JXU139" s="571"/>
      <c r="JXV139" s="571"/>
      <c r="JXW139" s="571"/>
      <c r="JXX139" s="571"/>
      <c r="JXY139" s="571"/>
      <c r="JXZ139" s="571"/>
      <c r="JYA139" s="571"/>
      <c r="JYB139" s="571"/>
      <c r="JYC139" s="571"/>
      <c r="JYD139" s="571"/>
      <c r="JYE139" s="571"/>
      <c r="JYF139" s="571"/>
      <c r="JYG139" s="571"/>
      <c r="JYH139" s="571"/>
      <c r="JYI139" s="571"/>
      <c r="JYJ139" s="571"/>
      <c r="JYK139" s="571"/>
      <c r="JYL139" s="571"/>
      <c r="JYM139" s="571"/>
      <c r="JYN139" s="571"/>
      <c r="JYO139" s="571"/>
      <c r="JYP139" s="571"/>
      <c r="JYQ139" s="571"/>
      <c r="JYR139" s="571"/>
      <c r="JYS139" s="571"/>
      <c r="JYT139" s="571"/>
      <c r="JYU139" s="571"/>
      <c r="JYV139" s="571"/>
      <c r="JYW139" s="571"/>
      <c r="JYX139" s="571"/>
      <c r="JYY139" s="571"/>
      <c r="JYZ139" s="571"/>
      <c r="JZA139" s="571"/>
      <c r="JZB139" s="571"/>
      <c r="JZC139" s="571"/>
      <c r="JZD139" s="571"/>
      <c r="JZE139" s="571"/>
      <c r="JZF139" s="571"/>
      <c r="JZG139" s="571"/>
      <c r="JZH139" s="571"/>
      <c r="JZI139" s="571"/>
      <c r="JZJ139" s="571"/>
      <c r="JZK139" s="571"/>
      <c r="JZL139" s="571"/>
      <c r="JZM139" s="571"/>
      <c r="JZN139" s="571"/>
      <c r="JZO139" s="571"/>
      <c r="JZP139" s="571"/>
      <c r="JZQ139" s="571"/>
      <c r="JZR139" s="571"/>
      <c r="JZS139" s="571"/>
      <c r="JZT139" s="571"/>
      <c r="JZU139" s="571"/>
      <c r="JZV139" s="571"/>
      <c r="JZW139" s="571"/>
      <c r="JZX139" s="571"/>
      <c r="JZY139" s="571"/>
      <c r="JZZ139" s="571"/>
      <c r="KAA139" s="571"/>
      <c r="KAB139" s="571"/>
      <c r="KAC139" s="571"/>
      <c r="KAD139" s="571"/>
      <c r="KAE139" s="571"/>
      <c r="KAF139" s="571"/>
      <c r="KAG139" s="571"/>
      <c r="KAH139" s="571"/>
      <c r="KAI139" s="571"/>
      <c r="KAJ139" s="571"/>
      <c r="KAK139" s="571"/>
      <c r="KAL139" s="571"/>
      <c r="KAM139" s="571"/>
      <c r="KAN139" s="571"/>
      <c r="KAO139" s="571"/>
      <c r="KAP139" s="571"/>
      <c r="KAQ139" s="571"/>
      <c r="KAR139" s="571"/>
      <c r="KAS139" s="571"/>
      <c r="KAT139" s="571"/>
      <c r="KAU139" s="571"/>
      <c r="KAV139" s="571"/>
      <c r="KAW139" s="571"/>
      <c r="KAX139" s="571"/>
      <c r="KAY139" s="571"/>
      <c r="KAZ139" s="571"/>
      <c r="KBA139" s="571"/>
      <c r="KBB139" s="571"/>
      <c r="KBC139" s="571"/>
      <c r="KBD139" s="571"/>
      <c r="KBE139" s="571"/>
      <c r="KBF139" s="571"/>
      <c r="KBG139" s="571"/>
      <c r="KBH139" s="571"/>
      <c r="KBI139" s="571"/>
      <c r="KBJ139" s="571"/>
      <c r="KBK139" s="571"/>
      <c r="KBL139" s="571"/>
      <c r="KBM139" s="571"/>
      <c r="KBN139" s="571"/>
      <c r="KBO139" s="571"/>
      <c r="KBP139" s="571"/>
      <c r="KBQ139" s="571"/>
      <c r="KBR139" s="571"/>
      <c r="KBS139" s="571"/>
      <c r="KBT139" s="571"/>
      <c r="KBU139" s="571"/>
      <c r="KBV139" s="571"/>
      <c r="KBW139" s="571"/>
      <c r="KBX139" s="571"/>
      <c r="KBY139" s="571"/>
      <c r="KBZ139" s="571"/>
      <c r="KCA139" s="571"/>
      <c r="KCB139" s="571"/>
      <c r="KCC139" s="571"/>
      <c r="KCD139" s="571"/>
      <c r="KCE139" s="571"/>
      <c r="KCF139" s="571"/>
      <c r="KCG139" s="571"/>
      <c r="KCH139" s="571"/>
      <c r="KCI139" s="571"/>
      <c r="KCJ139" s="571"/>
      <c r="KCK139" s="571"/>
      <c r="KCL139" s="571"/>
      <c r="KCM139" s="571"/>
      <c r="KCN139" s="571"/>
      <c r="KCO139" s="571"/>
      <c r="KCP139" s="571"/>
      <c r="KCQ139" s="571"/>
      <c r="KCR139" s="571"/>
      <c r="KCS139" s="571"/>
      <c r="KCT139" s="571"/>
      <c r="KCU139" s="571"/>
      <c r="KCV139" s="571"/>
      <c r="KCW139" s="571"/>
      <c r="KCX139" s="571"/>
      <c r="KCY139" s="571"/>
      <c r="KCZ139" s="571"/>
      <c r="KDA139" s="571"/>
      <c r="KDB139" s="571"/>
      <c r="KDC139" s="571"/>
      <c r="KDD139" s="571"/>
      <c r="KDE139" s="571"/>
      <c r="KDF139" s="571"/>
      <c r="KDG139" s="571"/>
      <c r="KDH139" s="571"/>
      <c r="KDI139" s="571"/>
      <c r="KDJ139" s="571"/>
      <c r="KDK139" s="571"/>
      <c r="KDL139" s="571"/>
      <c r="KDM139" s="571"/>
      <c r="KDN139" s="571"/>
      <c r="KDO139" s="571"/>
      <c r="KDP139" s="571"/>
      <c r="KDQ139" s="571"/>
      <c r="KDR139" s="571"/>
      <c r="KDS139" s="571"/>
      <c r="KDT139" s="571"/>
      <c r="KDU139" s="571"/>
      <c r="KDV139" s="571"/>
      <c r="KDW139" s="571"/>
      <c r="KDX139" s="571"/>
      <c r="KDY139" s="571"/>
      <c r="KDZ139" s="571"/>
      <c r="KEA139" s="571"/>
      <c r="KEB139" s="571"/>
      <c r="KEC139" s="571"/>
      <c r="KED139" s="571"/>
      <c r="KEE139" s="571"/>
      <c r="KEF139" s="571"/>
      <c r="KEG139" s="571"/>
      <c r="KEH139" s="571"/>
      <c r="KEI139" s="571"/>
      <c r="KEJ139" s="571"/>
      <c r="KEK139" s="571"/>
      <c r="KEL139" s="571"/>
      <c r="KEM139" s="571"/>
      <c r="KEN139" s="571"/>
      <c r="KEO139" s="571"/>
      <c r="KEP139" s="571"/>
      <c r="KEQ139" s="571"/>
      <c r="KER139" s="571"/>
      <c r="KES139" s="571"/>
      <c r="KET139" s="571"/>
      <c r="KEU139" s="571"/>
      <c r="KEV139" s="571"/>
      <c r="KEW139" s="571"/>
      <c r="KEX139" s="571"/>
      <c r="KEY139" s="571"/>
      <c r="KEZ139" s="571"/>
      <c r="KFA139" s="571"/>
      <c r="KFB139" s="571"/>
      <c r="KFC139" s="571"/>
      <c r="KFD139" s="571"/>
      <c r="KFE139" s="571"/>
      <c r="KFF139" s="571"/>
      <c r="KFG139" s="571"/>
      <c r="KFH139" s="571"/>
      <c r="KFI139" s="571"/>
      <c r="KFJ139" s="571"/>
      <c r="KFK139" s="571"/>
      <c r="KFL139" s="571"/>
      <c r="KFM139" s="571"/>
      <c r="KFN139" s="571"/>
      <c r="KFO139" s="571"/>
      <c r="KFP139" s="571"/>
      <c r="KFQ139" s="571"/>
      <c r="KFR139" s="571"/>
      <c r="KFS139" s="571"/>
      <c r="KFT139" s="571"/>
      <c r="KFU139" s="571"/>
      <c r="KFV139" s="571"/>
      <c r="KFW139" s="571"/>
      <c r="KFX139" s="571"/>
      <c r="KFY139" s="571"/>
      <c r="KFZ139" s="571"/>
      <c r="KGA139" s="571"/>
      <c r="KGB139" s="571"/>
      <c r="KGC139" s="571"/>
      <c r="KGD139" s="571"/>
      <c r="KGE139" s="571"/>
      <c r="KGF139" s="571"/>
      <c r="KGG139" s="571"/>
      <c r="KGH139" s="571"/>
      <c r="KGI139" s="571"/>
      <c r="KGJ139" s="571"/>
      <c r="KGK139" s="571"/>
      <c r="KGL139" s="571"/>
      <c r="KGM139" s="571"/>
      <c r="KGN139" s="571"/>
      <c r="KGO139" s="571"/>
      <c r="KGP139" s="571"/>
      <c r="KGQ139" s="571"/>
      <c r="KGR139" s="571"/>
      <c r="KGS139" s="571"/>
      <c r="KGT139" s="571"/>
      <c r="KGU139" s="571"/>
      <c r="KGV139" s="571"/>
      <c r="KGW139" s="571"/>
      <c r="KGX139" s="571"/>
      <c r="KGY139" s="571"/>
      <c r="KGZ139" s="571"/>
      <c r="KHA139" s="571"/>
      <c r="KHB139" s="571"/>
      <c r="KHC139" s="571"/>
      <c r="KHD139" s="571"/>
      <c r="KHE139" s="571"/>
      <c r="KHF139" s="571"/>
      <c r="KHG139" s="571"/>
      <c r="KHH139" s="571"/>
      <c r="KHI139" s="571"/>
      <c r="KHJ139" s="571"/>
      <c r="KHK139" s="571"/>
      <c r="KHL139" s="571"/>
      <c r="KHM139" s="571"/>
      <c r="KHN139" s="571"/>
      <c r="KHO139" s="571"/>
      <c r="KHP139" s="571"/>
      <c r="KHQ139" s="571"/>
      <c r="KHR139" s="571"/>
      <c r="KHS139" s="571"/>
      <c r="KHT139" s="571"/>
      <c r="KHU139" s="571"/>
      <c r="KHV139" s="571"/>
      <c r="KHW139" s="571"/>
      <c r="KHX139" s="571"/>
      <c r="KHY139" s="571"/>
      <c r="KHZ139" s="571"/>
      <c r="KIA139" s="571"/>
      <c r="KIB139" s="571"/>
      <c r="KIC139" s="571"/>
      <c r="KID139" s="571"/>
      <c r="KIE139" s="571"/>
      <c r="KIF139" s="571"/>
      <c r="KIG139" s="571"/>
      <c r="KIH139" s="571"/>
      <c r="KII139" s="571"/>
      <c r="KIJ139" s="571"/>
      <c r="KIK139" s="571"/>
      <c r="KIL139" s="571"/>
      <c r="KIM139" s="571"/>
      <c r="KIN139" s="571"/>
      <c r="KIO139" s="571"/>
      <c r="KIP139" s="571"/>
      <c r="KIQ139" s="571"/>
      <c r="KIR139" s="571"/>
      <c r="KIS139" s="571"/>
      <c r="KIT139" s="571"/>
      <c r="KIU139" s="571"/>
      <c r="KIV139" s="571"/>
      <c r="KIW139" s="571"/>
      <c r="KIX139" s="571"/>
      <c r="KIY139" s="571"/>
      <c r="KIZ139" s="571"/>
      <c r="KJA139" s="571"/>
      <c r="KJB139" s="571"/>
      <c r="KJC139" s="571"/>
      <c r="KJD139" s="571"/>
      <c r="KJE139" s="571"/>
      <c r="KJF139" s="571"/>
      <c r="KJG139" s="571"/>
      <c r="KJH139" s="571"/>
      <c r="KJI139" s="571"/>
      <c r="KJJ139" s="571"/>
      <c r="KJK139" s="571"/>
      <c r="KJL139" s="571"/>
      <c r="KJM139" s="571"/>
      <c r="KJN139" s="571"/>
      <c r="KJO139" s="571"/>
      <c r="KJP139" s="571"/>
      <c r="KJQ139" s="571"/>
      <c r="KJR139" s="571"/>
      <c r="KJS139" s="571"/>
      <c r="KJT139" s="571"/>
      <c r="KJU139" s="571"/>
      <c r="KJV139" s="571"/>
      <c r="KJW139" s="571"/>
      <c r="KJX139" s="571"/>
      <c r="KJY139" s="571"/>
      <c r="KJZ139" s="571"/>
      <c r="KKA139" s="571"/>
      <c r="KKB139" s="571"/>
      <c r="KKC139" s="571"/>
      <c r="KKD139" s="571"/>
      <c r="KKE139" s="571"/>
      <c r="KKF139" s="571"/>
      <c r="KKG139" s="571"/>
      <c r="KKH139" s="571"/>
      <c r="KKI139" s="571"/>
      <c r="KKJ139" s="571"/>
      <c r="KKK139" s="571"/>
      <c r="KKL139" s="571"/>
      <c r="KKM139" s="571"/>
      <c r="KKN139" s="571"/>
      <c r="KKO139" s="571"/>
      <c r="KKP139" s="571"/>
      <c r="KKQ139" s="571"/>
      <c r="KKR139" s="571"/>
      <c r="KKS139" s="571"/>
      <c r="KKT139" s="571"/>
      <c r="KKU139" s="571"/>
      <c r="KKV139" s="571"/>
      <c r="KKW139" s="571"/>
      <c r="KKX139" s="571"/>
      <c r="KKY139" s="571"/>
      <c r="KKZ139" s="571"/>
      <c r="KLA139" s="571"/>
      <c r="KLB139" s="571"/>
      <c r="KLC139" s="571"/>
      <c r="KLD139" s="571"/>
      <c r="KLE139" s="571"/>
      <c r="KLF139" s="571"/>
      <c r="KLG139" s="571"/>
      <c r="KLH139" s="571"/>
      <c r="KLI139" s="571"/>
      <c r="KLJ139" s="571"/>
      <c r="KLK139" s="571"/>
      <c r="KLL139" s="571"/>
      <c r="KLM139" s="571"/>
      <c r="KLN139" s="571"/>
      <c r="KLO139" s="571"/>
      <c r="KLP139" s="571"/>
      <c r="KLQ139" s="571"/>
      <c r="KLR139" s="571"/>
      <c r="KLS139" s="571"/>
      <c r="KLT139" s="571"/>
      <c r="KLU139" s="571"/>
      <c r="KLV139" s="571"/>
      <c r="KLW139" s="571"/>
      <c r="KLX139" s="571"/>
      <c r="KLY139" s="571"/>
      <c r="KLZ139" s="571"/>
      <c r="KMA139" s="571"/>
      <c r="KMB139" s="571"/>
      <c r="KMC139" s="571"/>
      <c r="KMD139" s="571"/>
      <c r="KME139" s="571"/>
      <c r="KMF139" s="571"/>
      <c r="KMG139" s="571"/>
      <c r="KMH139" s="571"/>
      <c r="KMI139" s="571"/>
      <c r="KMJ139" s="571"/>
      <c r="KMK139" s="571"/>
      <c r="KML139" s="571"/>
      <c r="KMM139" s="571"/>
      <c r="KMN139" s="571"/>
      <c r="KMO139" s="571"/>
      <c r="KMP139" s="571"/>
      <c r="KMQ139" s="571"/>
      <c r="KMR139" s="571"/>
      <c r="KMS139" s="571"/>
      <c r="KMT139" s="571"/>
      <c r="KMU139" s="571"/>
      <c r="KMV139" s="571"/>
      <c r="KMW139" s="571"/>
      <c r="KMX139" s="571"/>
      <c r="KMY139" s="571"/>
      <c r="KMZ139" s="571"/>
      <c r="KNA139" s="571"/>
      <c r="KNB139" s="571"/>
      <c r="KNC139" s="571"/>
      <c r="KND139" s="571"/>
      <c r="KNE139" s="571"/>
      <c r="KNF139" s="571"/>
      <c r="KNG139" s="571"/>
      <c r="KNH139" s="571"/>
      <c r="KNI139" s="571"/>
      <c r="KNJ139" s="571"/>
      <c r="KNK139" s="571"/>
      <c r="KNL139" s="571"/>
      <c r="KNM139" s="571"/>
      <c r="KNN139" s="571"/>
      <c r="KNO139" s="571"/>
      <c r="KNP139" s="571"/>
      <c r="KNQ139" s="571"/>
      <c r="KNR139" s="571"/>
      <c r="KNS139" s="571"/>
      <c r="KNT139" s="571"/>
      <c r="KNU139" s="571"/>
      <c r="KNV139" s="571"/>
      <c r="KNW139" s="571"/>
      <c r="KNX139" s="571"/>
      <c r="KNY139" s="571"/>
      <c r="KNZ139" s="571"/>
      <c r="KOA139" s="571"/>
      <c r="KOB139" s="571"/>
      <c r="KOC139" s="571"/>
      <c r="KOD139" s="571"/>
      <c r="KOE139" s="571"/>
      <c r="KOF139" s="571"/>
      <c r="KOG139" s="571"/>
      <c r="KOH139" s="571"/>
      <c r="KOI139" s="571"/>
      <c r="KOJ139" s="571"/>
      <c r="KOK139" s="571"/>
      <c r="KOL139" s="571"/>
      <c r="KOM139" s="571"/>
      <c r="KON139" s="571"/>
      <c r="KOO139" s="571"/>
      <c r="KOP139" s="571"/>
      <c r="KOQ139" s="571"/>
      <c r="KOR139" s="571"/>
      <c r="KOS139" s="571"/>
      <c r="KOT139" s="571"/>
      <c r="KOU139" s="571"/>
      <c r="KOV139" s="571"/>
      <c r="KOW139" s="571"/>
      <c r="KOX139" s="571"/>
      <c r="KOY139" s="571"/>
      <c r="KOZ139" s="571"/>
      <c r="KPA139" s="571"/>
      <c r="KPB139" s="571"/>
      <c r="KPC139" s="571"/>
      <c r="KPD139" s="571"/>
      <c r="KPE139" s="571"/>
      <c r="KPF139" s="571"/>
      <c r="KPG139" s="571"/>
      <c r="KPH139" s="571"/>
      <c r="KPI139" s="571"/>
      <c r="KPJ139" s="571"/>
      <c r="KPK139" s="571"/>
      <c r="KPL139" s="571"/>
      <c r="KPM139" s="571"/>
      <c r="KPN139" s="571"/>
      <c r="KPO139" s="571"/>
      <c r="KPP139" s="571"/>
      <c r="KPQ139" s="571"/>
      <c r="KPR139" s="571"/>
      <c r="KPS139" s="571"/>
      <c r="KPT139" s="571"/>
      <c r="KPU139" s="571"/>
      <c r="KPV139" s="571"/>
      <c r="KPW139" s="571"/>
      <c r="KPX139" s="571"/>
      <c r="KPY139" s="571"/>
      <c r="KPZ139" s="571"/>
      <c r="KQA139" s="571"/>
      <c r="KQB139" s="571"/>
      <c r="KQC139" s="571"/>
      <c r="KQD139" s="571"/>
      <c r="KQE139" s="571"/>
      <c r="KQF139" s="571"/>
      <c r="KQG139" s="571"/>
      <c r="KQH139" s="571"/>
      <c r="KQI139" s="571"/>
      <c r="KQJ139" s="571"/>
      <c r="KQK139" s="571"/>
      <c r="KQL139" s="571"/>
      <c r="KQM139" s="571"/>
      <c r="KQN139" s="571"/>
      <c r="KQO139" s="571"/>
      <c r="KQP139" s="571"/>
      <c r="KQQ139" s="571"/>
      <c r="KQR139" s="571"/>
      <c r="KQS139" s="571"/>
      <c r="KQT139" s="571"/>
      <c r="KQU139" s="571"/>
      <c r="KQV139" s="571"/>
      <c r="KQW139" s="571"/>
      <c r="KQX139" s="571"/>
      <c r="KQY139" s="571"/>
      <c r="KQZ139" s="571"/>
      <c r="KRA139" s="571"/>
      <c r="KRB139" s="571"/>
      <c r="KRC139" s="571"/>
      <c r="KRD139" s="571"/>
      <c r="KRE139" s="571"/>
      <c r="KRF139" s="571"/>
      <c r="KRG139" s="571"/>
      <c r="KRH139" s="571"/>
      <c r="KRI139" s="571"/>
      <c r="KRJ139" s="571"/>
      <c r="KRK139" s="571"/>
      <c r="KRL139" s="571"/>
      <c r="KRM139" s="571"/>
      <c r="KRN139" s="571"/>
      <c r="KRO139" s="571"/>
      <c r="KRP139" s="571"/>
      <c r="KRQ139" s="571"/>
      <c r="KRR139" s="571"/>
      <c r="KRS139" s="571"/>
      <c r="KRT139" s="571"/>
      <c r="KRU139" s="571"/>
      <c r="KRV139" s="571"/>
      <c r="KRW139" s="571"/>
      <c r="KRX139" s="571"/>
      <c r="KRY139" s="571"/>
      <c r="KRZ139" s="571"/>
      <c r="KSA139" s="571"/>
      <c r="KSB139" s="571"/>
      <c r="KSC139" s="571"/>
      <c r="KSD139" s="571"/>
      <c r="KSE139" s="571"/>
      <c r="KSF139" s="571"/>
      <c r="KSG139" s="571"/>
      <c r="KSH139" s="571"/>
      <c r="KSI139" s="571"/>
      <c r="KSJ139" s="571"/>
      <c r="KSK139" s="571"/>
      <c r="KSL139" s="571"/>
      <c r="KSM139" s="571"/>
      <c r="KSN139" s="571"/>
      <c r="KSO139" s="571"/>
      <c r="KSP139" s="571"/>
      <c r="KSQ139" s="571"/>
      <c r="KSR139" s="571"/>
      <c r="KSS139" s="571"/>
      <c r="KST139" s="571"/>
      <c r="KSU139" s="571"/>
      <c r="KSV139" s="571"/>
      <c r="KSW139" s="571"/>
      <c r="KSX139" s="571"/>
      <c r="KSY139" s="571"/>
      <c r="KSZ139" s="571"/>
      <c r="KTA139" s="571"/>
      <c r="KTB139" s="571"/>
      <c r="KTC139" s="571"/>
      <c r="KTD139" s="571"/>
      <c r="KTE139" s="571"/>
      <c r="KTF139" s="571"/>
      <c r="KTG139" s="571"/>
      <c r="KTH139" s="571"/>
      <c r="KTI139" s="571"/>
      <c r="KTJ139" s="571"/>
      <c r="KTK139" s="571"/>
      <c r="KTL139" s="571"/>
      <c r="KTM139" s="571"/>
      <c r="KTN139" s="571"/>
      <c r="KTO139" s="571"/>
      <c r="KTP139" s="571"/>
      <c r="KTQ139" s="571"/>
      <c r="KTR139" s="571"/>
      <c r="KTS139" s="571"/>
      <c r="KTT139" s="571"/>
      <c r="KTU139" s="571"/>
      <c r="KTV139" s="571"/>
      <c r="KTW139" s="571"/>
      <c r="KTX139" s="571"/>
      <c r="KTY139" s="571"/>
      <c r="KTZ139" s="571"/>
      <c r="KUA139" s="571"/>
      <c r="KUB139" s="571"/>
      <c r="KUC139" s="571"/>
      <c r="KUD139" s="571"/>
      <c r="KUE139" s="571"/>
      <c r="KUF139" s="571"/>
      <c r="KUG139" s="571"/>
      <c r="KUH139" s="571"/>
      <c r="KUI139" s="571"/>
      <c r="KUJ139" s="571"/>
      <c r="KUK139" s="571"/>
      <c r="KUL139" s="571"/>
      <c r="KUM139" s="571"/>
      <c r="KUN139" s="571"/>
      <c r="KUO139" s="571"/>
      <c r="KUP139" s="571"/>
      <c r="KUQ139" s="571"/>
      <c r="KUR139" s="571"/>
      <c r="KUS139" s="571"/>
      <c r="KUT139" s="571"/>
      <c r="KUU139" s="571"/>
      <c r="KUV139" s="571"/>
      <c r="KUW139" s="571"/>
      <c r="KUX139" s="571"/>
      <c r="KUY139" s="571"/>
      <c r="KUZ139" s="571"/>
      <c r="KVA139" s="571"/>
      <c r="KVB139" s="571"/>
      <c r="KVC139" s="571"/>
      <c r="KVD139" s="571"/>
      <c r="KVE139" s="571"/>
      <c r="KVF139" s="571"/>
      <c r="KVG139" s="571"/>
      <c r="KVH139" s="571"/>
      <c r="KVI139" s="571"/>
      <c r="KVJ139" s="571"/>
      <c r="KVK139" s="571"/>
      <c r="KVL139" s="571"/>
      <c r="KVM139" s="571"/>
      <c r="KVN139" s="571"/>
      <c r="KVO139" s="571"/>
      <c r="KVP139" s="571"/>
      <c r="KVQ139" s="571"/>
      <c r="KVR139" s="571"/>
      <c r="KVS139" s="571"/>
      <c r="KVT139" s="571"/>
      <c r="KVU139" s="571"/>
      <c r="KVV139" s="571"/>
      <c r="KVW139" s="571"/>
      <c r="KVX139" s="571"/>
      <c r="KVY139" s="571"/>
      <c r="KVZ139" s="571"/>
      <c r="KWA139" s="571"/>
      <c r="KWB139" s="571"/>
      <c r="KWC139" s="571"/>
      <c r="KWD139" s="571"/>
      <c r="KWE139" s="571"/>
      <c r="KWF139" s="571"/>
      <c r="KWG139" s="571"/>
      <c r="KWH139" s="571"/>
      <c r="KWI139" s="571"/>
      <c r="KWJ139" s="571"/>
      <c r="KWK139" s="571"/>
      <c r="KWL139" s="571"/>
      <c r="KWM139" s="571"/>
      <c r="KWN139" s="571"/>
      <c r="KWO139" s="571"/>
      <c r="KWP139" s="571"/>
      <c r="KWQ139" s="571"/>
      <c r="KWR139" s="571"/>
      <c r="KWS139" s="571"/>
      <c r="KWT139" s="571"/>
      <c r="KWU139" s="571"/>
      <c r="KWV139" s="571"/>
      <c r="KWW139" s="571"/>
      <c r="KWX139" s="571"/>
      <c r="KWY139" s="571"/>
      <c r="KWZ139" s="571"/>
      <c r="KXA139" s="571"/>
      <c r="KXB139" s="571"/>
      <c r="KXC139" s="571"/>
      <c r="KXD139" s="571"/>
      <c r="KXE139" s="571"/>
      <c r="KXF139" s="571"/>
      <c r="KXG139" s="571"/>
      <c r="KXH139" s="571"/>
      <c r="KXI139" s="571"/>
      <c r="KXJ139" s="571"/>
      <c r="KXK139" s="571"/>
      <c r="KXL139" s="571"/>
      <c r="KXM139" s="571"/>
      <c r="KXN139" s="571"/>
      <c r="KXO139" s="571"/>
      <c r="KXP139" s="571"/>
      <c r="KXQ139" s="571"/>
      <c r="KXR139" s="571"/>
      <c r="KXS139" s="571"/>
      <c r="KXT139" s="571"/>
      <c r="KXU139" s="571"/>
      <c r="KXV139" s="571"/>
      <c r="KXW139" s="571"/>
      <c r="KXX139" s="571"/>
      <c r="KXY139" s="571"/>
      <c r="KXZ139" s="571"/>
      <c r="KYA139" s="571"/>
      <c r="KYB139" s="571"/>
      <c r="KYC139" s="571"/>
      <c r="KYD139" s="571"/>
      <c r="KYE139" s="571"/>
      <c r="KYF139" s="571"/>
      <c r="KYG139" s="571"/>
      <c r="KYH139" s="571"/>
      <c r="KYI139" s="571"/>
      <c r="KYJ139" s="571"/>
      <c r="KYK139" s="571"/>
      <c r="KYL139" s="571"/>
      <c r="KYM139" s="571"/>
      <c r="KYN139" s="571"/>
      <c r="KYO139" s="571"/>
      <c r="KYP139" s="571"/>
      <c r="KYQ139" s="571"/>
      <c r="KYR139" s="571"/>
      <c r="KYS139" s="571"/>
      <c r="KYT139" s="571"/>
      <c r="KYU139" s="571"/>
      <c r="KYV139" s="571"/>
      <c r="KYW139" s="571"/>
      <c r="KYX139" s="571"/>
      <c r="KYY139" s="571"/>
      <c r="KYZ139" s="571"/>
      <c r="KZA139" s="571"/>
      <c r="KZB139" s="571"/>
      <c r="KZC139" s="571"/>
      <c r="KZD139" s="571"/>
      <c r="KZE139" s="571"/>
      <c r="KZF139" s="571"/>
      <c r="KZG139" s="571"/>
      <c r="KZH139" s="571"/>
      <c r="KZI139" s="571"/>
      <c r="KZJ139" s="571"/>
      <c r="KZK139" s="571"/>
      <c r="KZL139" s="571"/>
      <c r="KZM139" s="571"/>
      <c r="KZN139" s="571"/>
      <c r="KZO139" s="571"/>
      <c r="KZP139" s="571"/>
      <c r="KZQ139" s="571"/>
      <c r="KZR139" s="571"/>
      <c r="KZS139" s="571"/>
      <c r="KZT139" s="571"/>
      <c r="KZU139" s="571"/>
      <c r="KZV139" s="571"/>
      <c r="KZW139" s="571"/>
      <c r="KZX139" s="571"/>
      <c r="KZY139" s="571"/>
      <c r="KZZ139" s="571"/>
      <c r="LAA139" s="571"/>
      <c r="LAB139" s="571"/>
      <c r="LAC139" s="571"/>
      <c r="LAD139" s="571"/>
      <c r="LAE139" s="571"/>
      <c r="LAF139" s="571"/>
      <c r="LAG139" s="571"/>
      <c r="LAH139" s="571"/>
      <c r="LAI139" s="571"/>
      <c r="LAJ139" s="571"/>
      <c r="LAK139" s="571"/>
      <c r="LAL139" s="571"/>
      <c r="LAM139" s="571"/>
      <c r="LAN139" s="571"/>
      <c r="LAO139" s="571"/>
      <c r="LAP139" s="571"/>
      <c r="LAQ139" s="571"/>
      <c r="LAR139" s="571"/>
      <c r="LAS139" s="571"/>
      <c r="LAT139" s="571"/>
      <c r="LAU139" s="571"/>
      <c r="LAV139" s="571"/>
      <c r="LAW139" s="571"/>
      <c r="LAX139" s="571"/>
      <c r="LAY139" s="571"/>
      <c r="LAZ139" s="571"/>
      <c r="LBA139" s="571"/>
      <c r="LBB139" s="571"/>
      <c r="LBC139" s="571"/>
      <c r="LBD139" s="571"/>
      <c r="LBE139" s="571"/>
      <c r="LBF139" s="571"/>
      <c r="LBG139" s="571"/>
      <c r="LBH139" s="571"/>
      <c r="LBI139" s="571"/>
      <c r="LBJ139" s="571"/>
      <c r="LBK139" s="571"/>
      <c r="LBL139" s="571"/>
      <c r="LBM139" s="571"/>
      <c r="LBN139" s="571"/>
      <c r="LBO139" s="571"/>
      <c r="LBP139" s="571"/>
      <c r="LBQ139" s="571"/>
      <c r="LBR139" s="571"/>
      <c r="LBS139" s="571"/>
      <c r="LBT139" s="571"/>
      <c r="LBU139" s="571"/>
      <c r="LBV139" s="571"/>
      <c r="LBW139" s="571"/>
      <c r="LBX139" s="571"/>
      <c r="LBY139" s="571"/>
      <c r="LBZ139" s="571"/>
      <c r="LCA139" s="571"/>
      <c r="LCB139" s="571"/>
      <c r="LCC139" s="571"/>
      <c r="LCD139" s="571"/>
      <c r="LCE139" s="571"/>
      <c r="LCF139" s="571"/>
      <c r="LCG139" s="571"/>
      <c r="LCH139" s="571"/>
      <c r="LCI139" s="571"/>
      <c r="LCJ139" s="571"/>
      <c r="LCK139" s="571"/>
      <c r="LCL139" s="571"/>
      <c r="LCM139" s="571"/>
      <c r="LCN139" s="571"/>
      <c r="LCO139" s="571"/>
      <c r="LCP139" s="571"/>
      <c r="LCQ139" s="571"/>
      <c r="LCR139" s="571"/>
      <c r="LCS139" s="571"/>
      <c r="LCT139" s="571"/>
      <c r="LCU139" s="571"/>
      <c r="LCV139" s="571"/>
      <c r="LCW139" s="571"/>
      <c r="LCX139" s="571"/>
      <c r="LCY139" s="571"/>
      <c r="LCZ139" s="571"/>
      <c r="LDA139" s="571"/>
      <c r="LDB139" s="571"/>
      <c r="LDC139" s="571"/>
      <c r="LDD139" s="571"/>
      <c r="LDE139" s="571"/>
      <c r="LDF139" s="571"/>
      <c r="LDG139" s="571"/>
      <c r="LDH139" s="571"/>
      <c r="LDI139" s="571"/>
      <c r="LDJ139" s="571"/>
      <c r="LDK139" s="571"/>
      <c r="LDL139" s="571"/>
      <c r="LDM139" s="571"/>
      <c r="LDN139" s="571"/>
      <c r="LDO139" s="571"/>
      <c r="LDP139" s="571"/>
      <c r="LDQ139" s="571"/>
      <c r="LDR139" s="571"/>
      <c r="LDS139" s="571"/>
      <c r="LDT139" s="571"/>
      <c r="LDU139" s="571"/>
      <c r="LDV139" s="571"/>
      <c r="LDW139" s="571"/>
      <c r="LDX139" s="571"/>
      <c r="LDY139" s="571"/>
      <c r="LDZ139" s="571"/>
      <c r="LEA139" s="571"/>
      <c r="LEB139" s="571"/>
      <c r="LEC139" s="571"/>
      <c r="LED139" s="571"/>
      <c r="LEE139" s="571"/>
      <c r="LEF139" s="571"/>
      <c r="LEG139" s="571"/>
      <c r="LEH139" s="571"/>
      <c r="LEI139" s="571"/>
      <c r="LEJ139" s="571"/>
      <c r="LEK139" s="571"/>
      <c r="LEL139" s="571"/>
      <c r="LEM139" s="571"/>
      <c r="LEN139" s="571"/>
      <c r="LEO139" s="571"/>
      <c r="LEP139" s="571"/>
      <c r="LEQ139" s="571"/>
      <c r="LER139" s="571"/>
      <c r="LES139" s="571"/>
      <c r="LET139" s="571"/>
      <c r="LEU139" s="571"/>
      <c r="LEV139" s="571"/>
      <c r="LEW139" s="571"/>
      <c r="LEX139" s="571"/>
      <c r="LEY139" s="571"/>
      <c r="LEZ139" s="571"/>
      <c r="LFA139" s="571"/>
      <c r="LFB139" s="571"/>
      <c r="LFC139" s="571"/>
      <c r="LFD139" s="571"/>
      <c r="LFE139" s="571"/>
      <c r="LFF139" s="571"/>
      <c r="LFG139" s="571"/>
      <c r="LFH139" s="571"/>
      <c r="LFI139" s="571"/>
      <c r="LFJ139" s="571"/>
      <c r="LFK139" s="571"/>
      <c r="LFL139" s="571"/>
      <c r="LFM139" s="571"/>
      <c r="LFN139" s="571"/>
      <c r="LFO139" s="571"/>
      <c r="LFP139" s="571"/>
      <c r="LFQ139" s="571"/>
      <c r="LFR139" s="571"/>
      <c r="LFS139" s="571"/>
      <c r="LFT139" s="571"/>
      <c r="LFU139" s="571"/>
      <c r="LFV139" s="571"/>
      <c r="LFW139" s="571"/>
      <c r="LFX139" s="571"/>
      <c r="LFY139" s="571"/>
      <c r="LFZ139" s="571"/>
      <c r="LGA139" s="571"/>
      <c r="LGB139" s="571"/>
      <c r="LGC139" s="571"/>
      <c r="LGD139" s="571"/>
      <c r="LGE139" s="571"/>
      <c r="LGF139" s="571"/>
      <c r="LGG139" s="571"/>
      <c r="LGH139" s="571"/>
      <c r="LGI139" s="571"/>
      <c r="LGJ139" s="571"/>
      <c r="LGK139" s="571"/>
      <c r="LGL139" s="571"/>
      <c r="LGM139" s="571"/>
      <c r="LGN139" s="571"/>
      <c r="LGO139" s="571"/>
      <c r="LGP139" s="571"/>
      <c r="LGQ139" s="571"/>
      <c r="LGR139" s="571"/>
      <c r="LGS139" s="571"/>
      <c r="LGT139" s="571"/>
      <c r="LGU139" s="571"/>
      <c r="LGV139" s="571"/>
      <c r="LGW139" s="571"/>
      <c r="LGX139" s="571"/>
      <c r="LGY139" s="571"/>
      <c r="LGZ139" s="571"/>
      <c r="LHA139" s="571"/>
      <c r="LHB139" s="571"/>
      <c r="LHC139" s="571"/>
      <c r="LHD139" s="571"/>
      <c r="LHE139" s="571"/>
      <c r="LHF139" s="571"/>
      <c r="LHG139" s="571"/>
      <c r="LHH139" s="571"/>
      <c r="LHI139" s="571"/>
      <c r="LHJ139" s="571"/>
      <c r="LHK139" s="571"/>
      <c r="LHL139" s="571"/>
      <c r="LHM139" s="571"/>
      <c r="LHN139" s="571"/>
      <c r="LHO139" s="571"/>
      <c r="LHP139" s="571"/>
      <c r="LHQ139" s="571"/>
      <c r="LHR139" s="571"/>
      <c r="LHS139" s="571"/>
      <c r="LHT139" s="571"/>
      <c r="LHU139" s="571"/>
      <c r="LHV139" s="571"/>
      <c r="LHW139" s="571"/>
      <c r="LHX139" s="571"/>
      <c r="LHY139" s="571"/>
      <c r="LHZ139" s="571"/>
      <c r="LIA139" s="571"/>
      <c r="LIB139" s="571"/>
      <c r="LIC139" s="571"/>
      <c r="LID139" s="571"/>
      <c r="LIE139" s="571"/>
      <c r="LIF139" s="571"/>
      <c r="LIG139" s="571"/>
      <c r="LIH139" s="571"/>
      <c r="LII139" s="571"/>
      <c r="LIJ139" s="571"/>
      <c r="LIK139" s="571"/>
      <c r="LIL139" s="571"/>
      <c r="LIM139" s="571"/>
      <c r="LIN139" s="571"/>
      <c r="LIO139" s="571"/>
      <c r="LIP139" s="571"/>
      <c r="LIQ139" s="571"/>
      <c r="LIR139" s="571"/>
      <c r="LIS139" s="571"/>
      <c r="LIT139" s="571"/>
      <c r="LIU139" s="571"/>
      <c r="LIV139" s="571"/>
      <c r="LIW139" s="571"/>
      <c r="LIX139" s="571"/>
      <c r="LIY139" s="571"/>
      <c r="LIZ139" s="571"/>
      <c r="LJA139" s="571"/>
      <c r="LJB139" s="571"/>
      <c r="LJC139" s="571"/>
      <c r="LJD139" s="571"/>
      <c r="LJE139" s="571"/>
      <c r="LJF139" s="571"/>
      <c r="LJG139" s="571"/>
      <c r="LJH139" s="571"/>
      <c r="LJI139" s="571"/>
      <c r="LJJ139" s="571"/>
      <c r="LJK139" s="571"/>
      <c r="LJL139" s="571"/>
      <c r="LJM139" s="571"/>
      <c r="LJN139" s="571"/>
      <c r="LJO139" s="571"/>
      <c r="LJP139" s="571"/>
      <c r="LJQ139" s="571"/>
      <c r="LJR139" s="571"/>
      <c r="LJS139" s="571"/>
      <c r="LJT139" s="571"/>
      <c r="LJU139" s="571"/>
      <c r="LJV139" s="571"/>
      <c r="LJW139" s="571"/>
      <c r="LJX139" s="571"/>
      <c r="LJY139" s="571"/>
      <c r="LJZ139" s="571"/>
      <c r="LKA139" s="571"/>
      <c r="LKB139" s="571"/>
      <c r="LKC139" s="571"/>
      <c r="LKD139" s="571"/>
      <c r="LKE139" s="571"/>
      <c r="LKF139" s="571"/>
      <c r="LKG139" s="571"/>
      <c r="LKH139" s="571"/>
      <c r="LKI139" s="571"/>
      <c r="LKJ139" s="571"/>
      <c r="LKK139" s="571"/>
      <c r="LKL139" s="571"/>
      <c r="LKM139" s="571"/>
      <c r="LKN139" s="571"/>
      <c r="LKO139" s="571"/>
      <c r="LKP139" s="571"/>
      <c r="LKQ139" s="571"/>
      <c r="LKR139" s="571"/>
      <c r="LKS139" s="571"/>
      <c r="LKT139" s="571"/>
      <c r="LKU139" s="571"/>
      <c r="LKV139" s="571"/>
      <c r="LKW139" s="571"/>
      <c r="LKX139" s="571"/>
      <c r="LKY139" s="571"/>
      <c r="LKZ139" s="571"/>
      <c r="LLA139" s="571"/>
      <c r="LLB139" s="571"/>
      <c r="LLC139" s="571"/>
      <c r="LLD139" s="571"/>
      <c r="LLE139" s="571"/>
      <c r="LLF139" s="571"/>
      <c r="LLG139" s="571"/>
      <c r="LLH139" s="571"/>
      <c r="LLI139" s="571"/>
      <c r="LLJ139" s="571"/>
      <c r="LLK139" s="571"/>
      <c r="LLL139" s="571"/>
      <c r="LLM139" s="571"/>
      <c r="LLN139" s="571"/>
      <c r="LLO139" s="571"/>
      <c r="LLP139" s="571"/>
      <c r="LLQ139" s="571"/>
      <c r="LLR139" s="571"/>
      <c r="LLS139" s="571"/>
      <c r="LLT139" s="571"/>
      <c r="LLU139" s="571"/>
      <c r="LLV139" s="571"/>
      <c r="LLW139" s="571"/>
      <c r="LLX139" s="571"/>
      <c r="LLY139" s="571"/>
      <c r="LLZ139" s="571"/>
      <c r="LMA139" s="571"/>
      <c r="LMB139" s="571"/>
      <c r="LMC139" s="571"/>
      <c r="LMD139" s="571"/>
      <c r="LME139" s="571"/>
      <c r="LMF139" s="571"/>
      <c r="LMG139" s="571"/>
      <c r="LMH139" s="571"/>
      <c r="LMI139" s="571"/>
      <c r="LMJ139" s="571"/>
      <c r="LMK139" s="571"/>
      <c r="LML139" s="571"/>
      <c r="LMM139" s="571"/>
      <c r="LMN139" s="571"/>
      <c r="LMO139" s="571"/>
      <c r="LMP139" s="571"/>
      <c r="LMQ139" s="571"/>
      <c r="LMR139" s="571"/>
      <c r="LMS139" s="571"/>
      <c r="LMT139" s="571"/>
      <c r="LMU139" s="571"/>
      <c r="LMV139" s="571"/>
      <c r="LMW139" s="571"/>
      <c r="LMX139" s="571"/>
      <c r="LMY139" s="571"/>
      <c r="LMZ139" s="571"/>
      <c r="LNA139" s="571"/>
      <c r="LNB139" s="571"/>
      <c r="LNC139" s="571"/>
      <c r="LND139" s="571"/>
      <c r="LNE139" s="571"/>
      <c r="LNF139" s="571"/>
      <c r="LNG139" s="571"/>
      <c r="LNH139" s="571"/>
      <c r="LNI139" s="571"/>
      <c r="LNJ139" s="571"/>
      <c r="LNK139" s="571"/>
      <c r="LNL139" s="571"/>
      <c r="LNM139" s="571"/>
      <c r="LNN139" s="571"/>
      <c r="LNO139" s="571"/>
      <c r="LNP139" s="571"/>
      <c r="LNQ139" s="571"/>
      <c r="LNR139" s="571"/>
      <c r="LNS139" s="571"/>
      <c r="LNT139" s="571"/>
      <c r="LNU139" s="571"/>
      <c r="LNV139" s="571"/>
      <c r="LNW139" s="571"/>
      <c r="LNX139" s="571"/>
      <c r="LNY139" s="571"/>
      <c r="LNZ139" s="571"/>
      <c r="LOA139" s="571"/>
      <c r="LOB139" s="571"/>
      <c r="LOC139" s="571"/>
      <c r="LOD139" s="571"/>
      <c r="LOE139" s="571"/>
      <c r="LOF139" s="571"/>
      <c r="LOG139" s="571"/>
      <c r="LOH139" s="571"/>
      <c r="LOI139" s="571"/>
      <c r="LOJ139" s="571"/>
      <c r="LOK139" s="571"/>
      <c r="LOL139" s="571"/>
      <c r="LOM139" s="571"/>
      <c r="LON139" s="571"/>
      <c r="LOO139" s="571"/>
      <c r="LOP139" s="571"/>
      <c r="LOQ139" s="571"/>
      <c r="LOR139" s="571"/>
      <c r="LOS139" s="571"/>
      <c r="LOT139" s="571"/>
      <c r="LOU139" s="571"/>
      <c r="LOV139" s="571"/>
      <c r="LOW139" s="571"/>
      <c r="LOX139" s="571"/>
      <c r="LOY139" s="571"/>
      <c r="LOZ139" s="571"/>
      <c r="LPA139" s="571"/>
      <c r="LPB139" s="571"/>
      <c r="LPC139" s="571"/>
      <c r="LPD139" s="571"/>
      <c r="LPE139" s="571"/>
      <c r="LPF139" s="571"/>
      <c r="LPG139" s="571"/>
      <c r="LPH139" s="571"/>
      <c r="LPI139" s="571"/>
      <c r="LPJ139" s="571"/>
      <c r="LPK139" s="571"/>
      <c r="LPL139" s="571"/>
      <c r="LPM139" s="571"/>
      <c r="LPN139" s="571"/>
      <c r="LPO139" s="571"/>
      <c r="LPP139" s="571"/>
      <c r="LPQ139" s="571"/>
      <c r="LPR139" s="571"/>
      <c r="LPS139" s="571"/>
      <c r="LPT139" s="571"/>
      <c r="LPU139" s="571"/>
      <c r="LPV139" s="571"/>
      <c r="LPW139" s="571"/>
      <c r="LPX139" s="571"/>
      <c r="LPY139" s="571"/>
      <c r="LPZ139" s="571"/>
      <c r="LQA139" s="571"/>
      <c r="LQB139" s="571"/>
      <c r="LQC139" s="571"/>
      <c r="LQD139" s="571"/>
      <c r="LQE139" s="571"/>
      <c r="LQF139" s="571"/>
      <c r="LQG139" s="571"/>
      <c r="LQH139" s="571"/>
      <c r="LQI139" s="571"/>
      <c r="LQJ139" s="571"/>
      <c r="LQK139" s="571"/>
      <c r="LQL139" s="571"/>
      <c r="LQM139" s="571"/>
      <c r="LQN139" s="571"/>
      <c r="LQO139" s="571"/>
      <c r="LQP139" s="571"/>
      <c r="LQQ139" s="571"/>
      <c r="LQR139" s="571"/>
      <c r="LQS139" s="571"/>
      <c r="LQT139" s="571"/>
      <c r="LQU139" s="571"/>
      <c r="LQV139" s="571"/>
      <c r="LQW139" s="571"/>
      <c r="LQX139" s="571"/>
      <c r="LQY139" s="571"/>
      <c r="LQZ139" s="571"/>
      <c r="LRA139" s="571"/>
      <c r="LRB139" s="571"/>
      <c r="LRC139" s="571"/>
      <c r="LRD139" s="571"/>
      <c r="LRE139" s="571"/>
      <c r="LRF139" s="571"/>
      <c r="LRG139" s="571"/>
      <c r="LRH139" s="571"/>
      <c r="LRI139" s="571"/>
      <c r="LRJ139" s="571"/>
      <c r="LRK139" s="571"/>
      <c r="LRL139" s="571"/>
      <c r="LRM139" s="571"/>
      <c r="LRN139" s="571"/>
      <c r="LRO139" s="571"/>
      <c r="LRP139" s="571"/>
      <c r="LRQ139" s="571"/>
      <c r="LRR139" s="571"/>
      <c r="LRS139" s="571"/>
      <c r="LRT139" s="571"/>
      <c r="LRU139" s="571"/>
      <c r="LRV139" s="571"/>
      <c r="LRW139" s="571"/>
      <c r="LRX139" s="571"/>
      <c r="LRY139" s="571"/>
      <c r="LRZ139" s="571"/>
      <c r="LSA139" s="571"/>
      <c r="LSB139" s="571"/>
      <c r="LSC139" s="571"/>
      <c r="LSD139" s="571"/>
      <c r="LSE139" s="571"/>
      <c r="LSF139" s="571"/>
      <c r="LSG139" s="571"/>
      <c r="LSH139" s="571"/>
      <c r="LSI139" s="571"/>
      <c r="LSJ139" s="571"/>
      <c r="LSK139" s="571"/>
      <c r="LSL139" s="571"/>
      <c r="LSM139" s="571"/>
      <c r="LSN139" s="571"/>
      <c r="LSO139" s="571"/>
      <c r="LSP139" s="571"/>
      <c r="LSQ139" s="571"/>
      <c r="LSR139" s="571"/>
      <c r="LSS139" s="571"/>
      <c r="LST139" s="571"/>
      <c r="LSU139" s="571"/>
      <c r="LSV139" s="571"/>
      <c r="LSW139" s="571"/>
      <c r="LSX139" s="571"/>
      <c r="LSY139" s="571"/>
      <c r="LSZ139" s="571"/>
      <c r="LTA139" s="571"/>
      <c r="LTB139" s="571"/>
      <c r="LTC139" s="571"/>
      <c r="LTD139" s="571"/>
      <c r="LTE139" s="571"/>
      <c r="LTF139" s="571"/>
      <c r="LTG139" s="571"/>
      <c r="LTH139" s="571"/>
      <c r="LTI139" s="571"/>
      <c r="LTJ139" s="571"/>
      <c r="LTK139" s="571"/>
      <c r="LTL139" s="571"/>
      <c r="LTM139" s="571"/>
      <c r="LTN139" s="571"/>
      <c r="LTO139" s="571"/>
      <c r="LTP139" s="571"/>
      <c r="LTQ139" s="571"/>
      <c r="LTR139" s="571"/>
      <c r="LTS139" s="571"/>
      <c r="LTT139" s="571"/>
      <c r="LTU139" s="571"/>
      <c r="LTV139" s="571"/>
      <c r="LTW139" s="571"/>
      <c r="LTX139" s="571"/>
      <c r="LTY139" s="571"/>
      <c r="LTZ139" s="571"/>
      <c r="LUA139" s="571"/>
      <c r="LUB139" s="571"/>
      <c r="LUC139" s="571"/>
      <c r="LUD139" s="571"/>
      <c r="LUE139" s="571"/>
      <c r="LUF139" s="571"/>
      <c r="LUG139" s="571"/>
      <c r="LUH139" s="571"/>
      <c r="LUI139" s="571"/>
      <c r="LUJ139" s="571"/>
      <c r="LUK139" s="571"/>
      <c r="LUL139" s="571"/>
      <c r="LUM139" s="571"/>
      <c r="LUN139" s="571"/>
      <c r="LUO139" s="571"/>
      <c r="LUP139" s="571"/>
      <c r="LUQ139" s="571"/>
      <c r="LUR139" s="571"/>
      <c r="LUS139" s="571"/>
      <c r="LUT139" s="571"/>
      <c r="LUU139" s="571"/>
      <c r="LUV139" s="571"/>
      <c r="LUW139" s="571"/>
      <c r="LUX139" s="571"/>
      <c r="LUY139" s="571"/>
      <c r="LUZ139" s="571"/>
      <c r="LVA139" s="571"/>
      <c r="LVB139" s="571"/>
      <c r="LVC139" s="571"/>
      <c r="LVD139" s="571"/>
      <c r="LVE139" s="571"/>
      <c r="LVF139" s="571"/>
      <c r="LVG139" s="571"/>
      <c r="LVH139" s="571"/>
      <c r="LVI139" s="571"/>
      <c r="LVJ139" s="571"/>
      <c r="LVK139" s="571"/>
      <c r="LVL139" s="571"/>
      <c r="LVM139" s="571"/>
      <c r="LVN139" s="571"/>
      <c r="LVO139" s="571"/>
      <c r="LVP139" s="571"/>
      <c r="LVQ139" s="571"/>
      <c r="LVR139" s="571"/>
      <c r="LVS139" s="571"/>
      <c r="LVT139" s="571"/>
      <c r="LVU139" s="571"/>
      <c r="LVV139" s="571"/>
      <c r="LVW139" s="571"/>
      <c r="LVX139" s="571"/>
      <c r="LVY139" s="571"/>
      <c r="LVZ139" s="571"/>
      <c r="LWA139" s="571"/>
      <c r="LWB139" s="571"/>
      <c r="LWC139" s="571"/>
      <c r="LWD139" s="571"/>
      <c r="LWE139" s="571"/>
      <c r="LWF139" s="571"/>
      <c r="LWG139" s="571"/>
      <c r="LWH139" s="571"/>
      <c r="LWI139" s="571"/>
      <c r="LWJ139" s="571"/>
      <c r="LWK139" s="571"/>
      <c r="LWL139" s="571"/>
      <c r="LWM139" s="571"/>
      <c r="LWN139" s="571"/>
      <c r="LWO139" s="571"/>
      <c r="LWP139" s="571"/>
      <c r="LWQ139" s="571"/>
      <c r="LWR139" s="571"/>
      <c r="LWS139" s="571"/>
      <c r="LWT139" s="571"/>
      <c r="LWU139" s="571"/>
      <c r="LWV139" s="571"/>
      <c r="LWW139" s="571"/>
      <c r="LWX139" s="571"/>
      <c r="LWY139" s="571"/>
      <c r="LWZ139" s="571"/>
      <c r="LXA139" s="571"/>
      <c r="LXB139" s="571"/>
      <c r="LXC139" s="571"/>
      <c r="LXD139" s="571"/>
      <c r="LXE139" s="571"/>
      <c r="LXF139" s="571"/>
      <c r="LXG139" s="571"/>
      <c r="LXH139" s="571"/>
      <c r="LXI139" s="571"/>
      <c r="LXJ139" s="571"/>
      <c r="LXK139" s="571"/>
      <c r="LXL139" s="571"/>
      <c r="LXM139" s="571"/>
      <c r="LXN139" s="571"/>
      <c r="LXO139" s="571"/>
      <c r="LXP139" s="571"/>
      <c r="LXQ139" s="571"/>
      <c r="LXR139" s="571"/>
      <c r="LXS139" s="571"/>
      <c r="LXT139" s="571"/>
      <c r="LXU139" s="571"/>
      <c r="LXV139" s="571"/>
      <c r="LXW139" s="571"/>
      <c r="LXX139" s="571"/>
      <c r="LXY139" s="571"/>
      <c r="LXZ139" s="571"/>
      <c r="LYA139" s="571"/>
      <c r="LYB139" s="571"/>
      <c r="LYC139" s="571"/>
      <c r="LYD139" s="571"/>
      <c r="LYE139" s="571"/>
      <c r="LYF139" s="571"/>
      <c r="LYG139" s="571"/>
      <c r="LYH139" s="571"/>
      <c r="LYI139" s="571"/>
      <c r="LYJ139" s="571"/>
      <c r="LYK139" s="571"/>
      <c r="LYL139" s="571"/>
      <c r="LYM139" s="571"/>
      <c r="LYN139" s="571"/>
      <c r="LYO139" s="571"/>
      <c r="LYP139" s="571"/>
      <c r="LYQ139" s="571"/>
      <c r="LYR139" s="571"/>
      <c r="LYS139" s="571"/>
      <c r="LYT139" s="571"/>
      <c r="LYU139" s="571"/>
      <c r="LYV139" s="571"/>
      <c r="LYW139" s="571"/>
      <c r="LYX139" s="571"/>
      <c r="LYY139" s="571"/>
      <c r="LYZ139" s="571"/>
      <c r="LZA139" s="571"/>
      <c r="LZB139" s="571"/>
      <c r="LZC139" s="571"/>
      <c r="LZD139" s="571"/>
      <c r="LZE139" s="571"/>
      <c r="LZF139" s="571"/>
      <c r="LZG139" s="571"/>
      <c r="LZH139" s="571"/>
      <c r="LZI139" s="571"/>
      <c r="LZJ139" s="571"/>
      <c r="LZK139" s="571"/>
      <c r="LZL139" s="571"/>
      <c r="LZM139" s="571"/>
      <c r="LZN139" s="571"/>
      <c r="LZO139" s="571"/>
      <c r="LZP139" s="571"/>
      <c r="LZQ139" s="571"/>
      <c r="LZR139" s="571"/>
      <c r="LZS139" s="571"/>
      <c r="LZT139" s="571"/>
      <c r="LZU139" s="571"/>
      <c r="LZV139" s="571"/>
      <c r="LZW139" s="571"/>
      <c r="LZX139" s="571"/>
      <c r="LZY139" s="571"/>
      <c r="LZZ139" s="571"/>
      <c r="MAA139" s="571"/>
      <c r="MAB139" s="571"/>
      <c r="MAC139" s="571"/>
      <c r="MAD139" s="571"/>
      <c r="MAE139" s="571"/>
      <c r="MAF139" s="571"/>
      <c r="MAG139" s="571"/>
      <c r="MAH139" s="571"/>
      <c r="MAI139" s="571"/>
      <c r="MAJ139" s="571"/>
      <c r="MAK139" s="571"/>
      <c r="MAL139" s="571"/>
      <c r="MAM139" s="571"/>
      <c r="MAN139" s="571"/>
      <c r="MAO139" s="571"/>
      <c r="MAP139" s="571"/>
      <c r="MAQ139" s="571"/>
      <c r="MAR139" s="571"/>
      <c r="MAS139" s="571"/>
      <c r="MAT139" s="571"/>
      <c r="MAU139" s="571"/>
      <c r="MAV139" s="571"/>
      <c r="MAW139" s="571"/>
      <c r="MAX139" s="571"/>
      <c r="MAY139" s="571"/>
      <c r="MAZ139" s="571"/>
      <c r="MBA139" s="571"/>
      <c r="MBB139" s="571"/>
      <c r="MBC139" s="571"/>
      <c r="MBD139" s="571"/>
      <c r="MBE139" s="571"/>
      <c r="MBF139" s="571"/>
      <c r="MBG139" s="571"/>
      <c r="MBH139" s="571"/>
      <c r="MBI139" s="571"/>
      <c r="MBJ139" s="571"/>
      <c r="MBK139" s="571"/>
      <c r="MBL139" s="571"/>
      <c r="MBM139" s="571"/>
      <c r="MBN139" s="571"/>
      <c r="MBO139" s="571"/>
      <c r="MBP139" s="571"/>
      <c r="MBQ139" s="571"/>
      <c r="MBR139" s="571"/>
      <c r="MBS139" s="571"/>
      <c r="MBT139" s="571"/>
      <c r="MBU139" s="571"/>
      <c r="MBV139" s="571"/>
      <c r="MBW139" s="571"/>
      <c r="MBX139" s="571"/>
      <c r="MBY139" s="571"/>
      <c r="MBZ139" s="571"/>
      <c r="MCA139" s="571"/>
      <c r="MCB139" s="571"/>
      <c r="MCC139" s="571"/>
      <c r="MCD139" s="571"/>
      <c r="MCE139" s="571"/>
      <c r="MCF139" s="571"/>
      <c r="MCG139" s="571"/>
      <c r="MCH139" s="571"/>
      <c r="MCI139" s="571"/>
      <c r="MCJ139" s="571"/>
      <c r="MCK139" s="571"/>
      <c r="MCL139" s="571"/>
      <c r="MCM139" s="571"/>
      <c r="MCN139" s="571"/>
      <c r="MCO139" s="571"/>
      <c r="MCP139" s="571"/>
      <c r="MCQ139" s="571"/>
      <c r="MCR139" s="571"/>
      <c r="MCS139" s="571"/>
      <c r="MCT139" s="571"/>
      <c r="MCU139" s="571"/>
      <c r="MCV139" s="571"/>
      <c r="MCW139" s="571"/>
      <c r="MCX139" s="571"/>
      <c r="MCY139" s="571"/>
      <c r="MCZ139" s="571"/>
      <c r="MDA139" s="571"/>
      <c r="MDB139" s="571"/>
      <c r="MDC139" s="571"/>
      <c r="MDD139" s="571"/>
      <c r="MDE139" s="571"/>
      <c r="MDF139" s="571"/>
      <c r="MDG139" s="571"/>
      <c r="MDH139" s="571"/>
      <c r="MDI139" s="571"/>
      <c r="MDJ139" s="571"/>
      <c r="MDK139" s="571"/>
      <c r="MDL139" s="571"/>
      <c r="MDM139" s="571"/>
      <c r="MDN139" s="571"/>
      <c r="MDO139" s="571"/>
      <c r="MDP139" s="571"/>
      <c r="MDQ139" s="571"/>
      <c r="MDR139" s="571"/>
      <c r="MDS139" s="571"/>
      <c r="MDT139" s="571"/>
      <c r="MDU139" s="571"/>
      <c r="MDV139" s="571"/>
      <c r="MDW139" s="571"/>
      <c r="MDX139" s="571"/>
      <c r="MDY139" s="571"/>
      <c r="MDZ139" s="571"/>
      <c r="MEA139" s="571"/>
      <c r="MEB139" s="571"/>
      <c r="MEC139" s="571"/>
      <c r="MED139" s="571"/>
      <c r="MEE139" s="571"/>
      <c r="MEF139" s="571"/>
      <c r="MEG139" s="571"/>
      <c r="MEH139" s="571"/>
      <c r="MEI139" s="571"/>
      <c r="MEJ139" s="571"/>
      <c r="MEK139" s="571"/>
      <c r="MEL139" s="571"/>
      <c r="MEM139" s="571"/>
      <c r="MEN139" s="571"/>
      <c r="MEO139" s="571"/>
      <c r="MEP139" s="571"/>
      <c r="MEQ139" s="571"/>
      <c r="MER139" s="571"/>
      <c r="MES139" s="571"/>
      <c r="MET139" s="571"/>
      <c r="MEU139" s="571"/>
      <c r="MEV139" s="571"/>
      <c r="MEW139" s="571"/>
      <c r="MEX139" s="571"/>
      <c r="MEY139" s="571"/>
      <c r="MEZ139" s="571"/>
      <c r="MFA139" s="571"/>
      <c r="MFB139" s="571"/>
      <c r="MFC139" s="571"/>
      <c r="MFD139" s="571"/>
      <c r="MFE139" s="571"/>
      <c r="MFF139" s="571"/>
      <c r="MFG139" s="571"/>
      <c r="MFH139" s="571"/>
      <c r="MFI139" s="571"/>
      <c r="MFJ139" s="571"/>
      <c r="MFK139" s="571"/>
      <c r="MFL139" s="571"/>
      <c r="MFM139" s="571"/>
      <c r="MFN139" s="571"/>
      <c r="MFO139" s="571"/>
      <c r="MFP139" s="571"/>
      <c r="MFQ139" s="571"/>
      <c r="MFR139" s="571"/>
      <c r="MFS139" s="571"/>
      <c r="MFT139" s="571"/>
      <c r="MFU139" s="571"/>
      <c r="MFV139" s="571"/>
      <c r="MFW139" s="571"/>
      <c r="MFX139" s="571"/>
      <c r="MFY139" s="571"/>
      <c r="MFZ139" s="571"/>
      <c r="MGA139" s="571"/>
      <c r="MGB139" s="571"/>
      <c r="MGC139" s="571"/>
      <c r="MGD139" s="571"/>
      <c r="MGE139" s="571"/>
      <c r="MGF139" s="571"/>
      <c r="MGG139" s="571"/>
      <c r="MGH139" s="571"/>
      <c r="MGI139" s="571"/>
      <c r="MGJ139" s="571"/>
      <c r="MGK139" s="571"/>
      <c r="MGL139" s="571"/>
      <c r="MGM139" s="571"/>
      <c r="MGN139" s="571"/>
      <c r="MGO139" s="571"/>
      <c r="MGP139" s="571"/>
      <c r="MGQ139" s="571"/>
      <c r="MGR139" s="571"/>
      <c r="MGS139" s="571"/>
      <c r="MGT139" s="571"/>
      <c r="MGU139" s="571"/>
      <c r="MGV139" s="571"/>
      <c r="MGW139" s="571"/>
      <c r="MGX139" s="571"/>
      <c r="MGY139" s="571"/>
      <c r="MGZ139" s="571"/>
      <c r="MHA139" s="571"/>
      <c r="MHB139" s="571"/>
      <c r="MHC139" s="571"/>
      <c r="MHD139" s="571"/>
      <c r="MHE139" s="571"/>
      <c r="MHF139" s="571"/>
      <c r="MHG139" s="571"/>
      <c r="MHH139" s="571"/>
      <c r="MHI139" s="571"/>
      <c r="MHJ139" s="571"/>
      <c r="MHK139" s="571"/>
      <c r="MHL139" s="571"/>
      <c r="MHM139" s="571"/>
      <c r="MHN139" s="571"/>
      <c r="MHO139" s="571"/>
      <c r="MHP139" s="571"/>
      <c r="MHQ139" s="571"/>
      <c r="MHR139" s="571"/>
      <c r="MHS139" s="571"/>
      <c r="MHT139" s="571"/>
      <c r="MHU139" s="571"/>
      <c r="MHV139" s="571"/>
      <c r="MHW139" s="571"/>
      <c r="MHX139" s="571"/>
      <c r="MHY139" s="571"/>
      <c r="MHZ139" s="571"/>
      <c r="MIA139" s="571"/>
      <c r="MIB139" s="571"/>
      <c r="MIC139" s="571"/>
      <c r="MID139" s="571"/>
      <c r="MIE139" s="571"/>
      <c r="MIF139" s="571"/>
      <c r="MIG139" s="571"/>
      <c r="MIH139" s="571"/>
      <c r="MII139" s="571"/>
      <c r="MIJ139" s="571"/>
      <c r="MIK139" s="571"/>
      <c r="MIL139" s="571"/>
      <c r="MIM139" s="571"/>
      <c r="MIN139" s="571"/>
      <c r="MIO139" s="571"/>
      <c r="MIP139" s="571"/>
      <c r="MIQ139" s="571"/>
      <c r="MIR139" s="571"/>
      <c r="MIS139" s="571"/>
      <c r="MIT139" s="571"/>
      <c r="MIU139" s="571"/>
      <c r="MIV139" s="571"/>
      <c r="MIW139" s="571"/>
      <c r="MIX139" s="571"/>
      <c r="MIY139" s="571"/>
      <c r="MIZ139" s="571"/>
      <c r="MJA139" s="571"/>
      <c r="MJB139" s="571"/>
      <c r="MJC139" s="571"/>
      <c r="MJD139" s="571"/>
      <c r="MJE139" s="571"/>
      <c r="MJF139" s="571"/>
      <c r="MJG139" s="571"/>
      <c r="MJH139" s="571"/>
      <c r="MJI139" s="571"/>
      <c r="MJJ139" s="571"/>
      <c r="MJK139" s="571"/>
      <c r="MJL139" s="571"/>
      <c r="MJM139" s="571"/>
      <c r="MJN139" s="571"/>
      <c r="MJO139" s="571"/>
      <c r="MJP139" s="571"/>
      <c r="MJQ139" s="571"/>
      <c r="MJR139" s="571"/>
      <c r="MJS139" s="571"/>
      <c r="MJT139" s="571"/>
      <c r="MJU139" s="571"/>
      <c r="MJV139" s="571"/>
      <c r="MJW139" s="571"/>
      <c r="MJX139" s="571"/>
      <c r="MJY139" s="571"/>
      <c r="MJZ139" s="571"/>
      <c r="MKA139" s="571"/>
      <c r="MKB139" s="571"/>
      <c r="MKC139" s="571"/>
      <c r="MKD139" s="571"/>
      <c r="MKE139" s="571"/>
      <c r="MKF139" s="571"/>
      <c r="MKG139" s="571"/>
      <c r="MKH139" s="571"/>
      <c r="MKI139" s="571"/>
      <c r="MKJ139" s="571"/>
      <c r="MKK139" s="571"/>
      <c r="MKL139" s="571"/>
      <c r="MKM139" s="571"/>
      <c r="MKN139" s="571"/>
      <c r="MKO139" s="571"/>
      <c r="MKP139" s="571"/>
      <c r="MKQ139" s="571"/>
      <c r="MKR139" s="571"/>
      <c r="MKS139" s="571"/>
      <c r="MKT139" s="571"/>
      <c r="MKU139" s="571"/>
      <c r="MKV139" s="571"/>
      <c r="MKW139" s="571"/>
      <c r="MKX139" s="571"/>
      <c r="MKY139" s="571"/>
      <c r="MKZ139" s="571"/>
      <c r="MLA139" s="571"/>
      <c r="MLB139" s="571"/>
      <c r="MLC139" s="571"/>
      <c r="MLD139" s="571"/>
      <c r="MLE139" s="571"/>
      <c r="MLF139" s="571"/>
      <c r="MLG139" s="571"/>
      <c r="MLH139" s="571"/>
      <c r="MLI139" s="571"/>
      <c r="MLJ139" s="571"/>
      <c r="MLK139" s="571"/>
      <c r="MLL139" s="571"/>
      <c r="MLM139" s="571"/>
      <c r="MLN139" s="571"/>
      <c r="MLO139" s="571"/>
      <c r="MLP139" s="571"/>
      <c r="MLQ139" s="571"/>
      <c r="MLR139" s="571"/>
      <c r="MLS139" s="571"/>
      <c r="MLT139" s="571"/>
      <c r="MLU139" s="571"/>
      <c r="MLV139" s="571"/>
      <c r="MLW139" s="571"/>
      <c r="MLX139" s="571"/>
      <c r="MLY139" s="571"/>
      <c r="MLZ139" s="571"/>
      <c r="MMA139" s="571"/>
      <c r="MMB139" s="571"/>
      <c r="MMC139" s="571"/>
      <c r="MMD139" s="571"/>
      <c r="MME139" s="571"/>
      <c r="MMF139" s="571"/>
      <c r="MMG139" s="571"/>
      <c r="MMH139" s="571"/>
      <c r="MMI139" s="571"/>
      <c r="MMJ139" s="571"/>
      <c r="MMK139" s="571"/>
      <c r="MML139" s="571"/>
      <c r="MMM139" s="571"/>
      <c r="MMN139" s="571"/>
      <c r="MMO139" s="571"/>
      <c r="MMP139" s="571"/>
      <c r="MMQ139" s="571"/>
      <c r="MMR139" s="571"/>
      <c r="MMS139" s="571"/>
      <c r="MMT139" s="571"/>
      <c r="MMU139" s="571"/>
      <c r="MMV139" s="571"/>
      <c r="MMW139" s="571"/>
      <c r="MMX139" s="571"/>
      <c r="MMY139" s="571"/>
      <c r="MMZ139" s="571"/>
      <c r="MNA139" s="571"/>
      <c r="MNB139" s="571"/>
      <c r="MNC139" s="571"/>
      <c r="MND139" s="571"/>
      <c r="MNE139" s="571"/>
      <c r="MNF139" s="571"/>
      <c r="MNG139" s="571"/>
      <c r="MNH139" s="571"/>
      <c r="MNI139" s="571"/>
      <c r="MNJ139" s="571"/>
      <c r="MNK139" s="571"/>
      <c r="MNL139" s="571"/>
      <c r="MNM139" s="571"/>
      <c r="MNN139" s="571"/>
      <c r="MNO139" s="571"/>
      <c r="MNP139" s="571"/>
      <c r="MNQ139" s="571"/>
      <c r="MNR139" s="571"/>
      <c r="MNS139" s="571"/>
      <c r="MNT139" s="571"/>
      <c r="MNU139" s="571"/>
      <c r="MNV139" s="571"/>
      <c r="MNW139" s="571"/>
      <c r="MNX139" s="571"/>
      <c r="MNY139" s="571"/>
      <c r="MNZ139" s="571"/>
      <c r="MOA139" s="571"/>
      <c r="MOB139" s="571"/>
      <c r="MOC139" s="571"/>
      <c r="MOD139" s="571"/>
      <c r="MOE139" s="571"/>
      <c r="MOF139" s="571"/>
      <c r="MOG139" s="571"/>
      <c r="MOH139" s="571"/>
      <c r="MOI139" s="571"/>
      <c r="MOJ139" s="571"/>
      <c r="MOK139" s="571"/>
      <c r="MOL139" s="571"/>
      <c r="MOM139" s="571"/>
      <c r="MON139" s="571"/>
      <c r="MOO139" s="571"/>
      <c r="MOP139" s="571"/>
      <c r="MOQ139" s="571"/>
      <c r="MOR139" s="571"/>
      <c r="MOS139" s="571"/>
      <c r="MOT139" s="571"/>
      <c r="MOU139" s="571"/>
      <c r="MOV139" s="571"/>
      <c r="MOW139" s="571"/>
      <c r="MOX139" s="571"/>
      <c r="MOY139" s="571"/>
      <c r="MOZ139" s="571"/>
      <c r="MPA139" s="571"/>
      <c r="MPB139" s="571"/>
      <c r="MPC139" s="571"/>
      <c r="MPD139" s="571"/>
      <c r="MPE139" s="571"/>
      <c r="MPF139" s="571"/>
      <c r="MPG139" s="571"/>
      <c r="MPH139" s="571"/>
      <c r="MPI139" s="571"/>
      <c r="MPJ139" s="571"/>
      <c r="MPK139" s="571"/>
      <c r="MPL139" s="571"/>
      <c r="MPM139" s="571"/>
      <c r="MPN139" s="571"/>
      <c r="MPO139" s="571"/>
      <c r="MPP139" s="571"/>
      <c r="MPQ139" s="571"/>
      <c r="MPR139" s="571"/>
      <c r="MPS139" s="571"/>
      <c r="MPT139" s="571"/>
      <c r="MPU139" s="571"/>
      <c r="MPV139" s="571"/>
      <c r="MPW139" s="571"/>
      <c r="MPX139" s="571"/>
      <c r="MPY139" s="571"/>
      <c r="MPZ139" s="571"/>
      <c r="MQA139" s="571"/>
      <c r="MQB139" s="571"/>
      <c r="MQC139" s="571"/>
      <c r="MQD139" s="571"/>
      <c r="MQE139" s="571"/>
      <c r="MQF139" s="571"/>
      <c r="MQG139" s="571"/>
      <c r="MQH139" s="571"/>
      <c r="MQI139" s="571"/>
      <c r="MQJ139" s="571"/>
      <c r="MQK139" s="571"/>
      <c r="MQL139" s="571"/>
      <c r="MQM139" s="571"/>
      <c r="MQN139" s="571"/>
      <c r="MQO139" s="571"/>
      <c r="MQP139" s="571"/>
      <c r="MQQ139" s="571"/>
      <c r="MQR139" s="571"/>
      <c r="MQS139" s="571"/>
      <c r="MQT139" s="571"/>
      <c r="MQU139" s="571"/>
      <c r="MQV139" s="571"/>
      <c r="MQW139" s="571"/>
      <c r="MQX139" s="571"/>
      <c r="MQY139" s="571"/>
      <c r="MQZ139" s="571"/>
      <c r="MRA139" s="571"/>
      <c r="MRB139" s="571"/>
      <c r="MRC139" s="571"/>
      <c r="MRD139" s="571"/>
      <c r="MRE139" s="571"/>
      <c r="MRF139" s="571"/>
      <c r="MRG139" s="571"/>
      <c r="MRH139" s="571"/>
      <c r="MRI139" s="571"/>
      <c r="MRJ139" s="571"/>
      <c r="MRK139" s="571"/>
      <c r="MRL139" s="571"/>
      <c r="MRM139" s="571"/>
      <c r="MRN139" s="571"/>
      <c r="MRO139" s="571"/>
      <c r="MRP139" s="571"/>
      <c r="MRQ139" s="571"/>
      <c r="MRR139" s="571"/>
      <c r="MRS139" s="571"/>
      <c r="MRT139" s="571"/>
      <c r="MRU139" s="571"/>
      <c r="MRV139" s="571"/>
      <c r="MRW139" s="571"/>
      <c r="MRX139" s="571"/>
      <c r="MRY139" s="571"/>
      <c r="MRZ139" s="571"/>
      <c r="MSA139" s="571"/>
      <c r="MSB139" s="571"/>
      <c r="MSC139" s="571"/>
      <c r="MSD139" s="571"/>
      <c r="MSE139" s="571"/>
      <c r="MSF139" s="571"/>
      <c r="MSG139" s="571"/>
      <c r="MSH139" s="571"/>
      <c r="MSI139" s="571"/>
      <c r="MSJ139" s="571"/>
      <c r="MSK139" s="571"/>
      <c r="MSL139" s="571"/>
      <c r="MSM139" s="571"/>
      <c r="MSN139" s="571"/>
      <c r="MSO139" s="571"/>
      <c r="MSP139" s="571"/>
      <c r="MSQ139" s="571"/>
      <c r="MSR139" s="571"/>
      <c r="MSS139" s="571"/>
      <c r="MST139" s="571"/>
      <c r="MSU139" s="571"/>
      <c r="MSV139" s="571"/>
      <c r="MSW139" s="571"/>
      <c r="MSX139" s="571"/>
      <c r="MSY139" s="571"/>
      <c r="MSZ139" s="571"/>
      <c r="MTA139" s="571"/>
      <c r="MTB139" s="571"/>
      <c r="MTC139" s="571"/>
      <c r="MTD139" s="571"/>
      <c r="MTE139" s="571"/>
      <c r="MTF139" s="571"/>
      <c r="MTG139" s="571"/>
      <c r="MTH139" s="571"/>
      <c r="MTI139" s="571"/>
      <c r="MTJ139" s="571"/>
      <c r="MTK139" s="571"/>
      <c r="MTL139" s="571"/>
      <c r="MTM139" s="571"/>
      <c r="MTN139" s="571"/>
      <c r="MTO139" s="571"/>
      <c r="MTP139" s="571"/>
      <c r="MTQ139" s="571"/>
      <c r="MTR139" s="571"/>
      <c r="MTS139" s="571"/>
      <c r="MTT139" s="571"/>
      <c r="MTU139" s="571"/>
      <c r="MTV139" s="571"/>
      <c r="MTW139" s="571"/>
      <c r="MTX139" s="571"/>
      <c r="MTY139" s="571"/>
      <c r="MTZ139" s="571"/>
      <c r="MUA139" s="571"/>
      <c r="MUB139" s="571"/>
      <c r="MUC139" s="571"/>
      <c r="MUD139" s="571"/>
      <c r="MUE139" s="571"/>
      <c r="MUF139" s="571"/>
      <c r="MUG139" s="571"/>
      <c r="MUH139" s="571"/>
      <c r="MUI139" s="571"/>
      <c r="MUJ139" s="571"/>
      <c r="MUK139" s="571"/>
      <c r="MUL139" s="571"/>
      <c r="MUM139" s="571"/>
      <c r="MUN139" s="571"/>
      <c r="MUO139" s="571"/>
      <c r="MUP139" s="571"/>
      <c r="MUQ139" s="571"/>
      <c r="MUR139" s="571"/>
      <c r="MUS139" s="571"/>
      <c r="MUT139" s="571"/>
      <c r="MUU139" s="571"/>
      <c r="MUV139" s="571"/>
      <c r="MUW139" s="571"/>
      <c r="MUX139" s="571"/>
      <c r="MUY139" s="571"/>
      <c r="MUZ139" s="571"/>
      <c r="MVA139" s="571"/>
      <c r="MVB139" s="571"/>
      <c r="MVC139" s="571"/>
      <c r="MVD139" s="571"/>
      <c r="MVE139" s="571"/>
      <c r="MVF139" s="571"/>
      <c r="MVG139" s="571"/>
      <c r="MVH139" s="571"/>
      <c r="MVI139" s="571"/>
      <c r="MVJ139" s="571"/>
      <c r="MVK139" s="571"/>
      <c r="MVL139" s="571"/>
      <c r="MVM139" s="571"/>
      <c r="MVN139" s="571"/>
      <c r="MVO139" s="571"/>
      <c r="MVP139" s="571"/>
      <c r="MVQ139" s="571"/>
      <c r="MVR139" s="571"/>
      <c r="MVS139" s="571"/>
      <c r="MVT139" s="571"/>
      <c r="MVU139" s="571"/>
      <c r="MVV139" s="571"/>
      <c r="MVW139" s="571"/>
      <c r="MVX139" s="571"/>
      <c r="MVY139" s="571"/>
      <c r="MVZ139" s="571"/>
      <c r="MWA139" s="571"/>
      <c r="MWB139" s="571"/>
      <c r="MWC139" s="571"/>
      <c r="MWD139" s="571"/>
      <c r="MWE139" s="571"/>
      <c r="MWF139" s="571"/>
      <c r="MWG139" s="571"/>
      <c r="MWH139" s="571"/>
      <c r="MWI139" s="571"/>
      <c r="MWJ139" s="571"/>
      <c r="MWK139" s="571"/>
      <c r="MWL139" s="571"/>
      <c r="MWM139" s="571"/>
      <c r="MWN139" s="571"/>
      <c r="MWO139" s="571"/>
      <c r="MWP139" s="571"/>
      <c r="MWQ139" s="571"/>
      <c r="MWR139" s="571"/>
      <c r="MWS139" s="571"/>
      <c r="MWT139" s="571"/>
      <c r="MWU139" s="571"/>
      <c r="MWV139" s="571"/>
      <c r="MWW139" s="571"/>
      <c r="MWX139" s="571"/>
      <c r="MWY139" s="571"/>
      <c r="MWZ139" s="571"/>
      <c r="MXA139" s="571"/>
      <c r="MXB139" s="571"/>
      <c r="MXC139" s="571"/>
      <c r="MXD139" s="571"/>
      <c r="MXE139" s="571"/>
      <c r="MXF139" s="571"/>
      <c r="MXG139" s="571"/>
      <c r="MXH139" s="571"/>
      <c r="MXI139" s="571"/>
      <c r="MXJ139" s="571"/>
      <c r="MXK139" s="571"/>
      <c r="MXL139" s="571"/>
      <c r="MXM139" s="571"/>
      <c r="MXN139" s="571"/>
      <c r="MXO139" s="571"/>
      <c r="MXP139" s="571"/>
      <c r="MXQ139" s="571"/>
      <c r="MXR139" s="571"/>
      <c r="MXS139" s="571"/>
      <c r="MXT139" s="571"/>
      <c r="MXU139" s="571"/>
      <c r="MXV139" s="571"/>
      <c r="MXW139" s="571"/>
      <c r="MXX139" s="571"/>
      <c r="MXY139" s="571"/>
      <c r="MXZ139" s="571"/>
      <c r="MYA139" s="571"/>
      <c r="MYB139" s="571"/>
      <c r="MYC139" s="571"/>
      <c r="MYD139" s="571"/>
      <c r="MYE139" s="571"/>
      <c r="MYF139" s="571"/>
      <c r="MYG139" s="571"/>
      <c r="MYH139" s="571"/>
      <c r="MYI139" s="571"/>
      <c r="MYJ139" s="571"/>
      <c r="MYK139" s="571"/>
      <c r="MYL139" s="571"/>
      <c r="MYM139" s="571"/>
      <c r="MYN139" s="571"/>
      <c r="MYO139" s="571"/>
      <c r="MYP139" s="571"/>
      <c r="MYQ139" s="571"/>
      <c r="MYR139" s="571"/>
      <c r="MYS139" s="571"/>
      <c r="MYT139" s="571"/>
      <c r="MYU139" s="571"/>
      <c r="MYV139" s="571"/>
      <c r="MYW139" s="571"/>
      <c r="MYX139" s="571"/>
      <c r="MYY139" s="571"/>
      <c r="MYZ139" s="571"/>
      <c r="MZA139" s="571"/>
      <c r="MZB139" s="571"/>
      <c r="MZC139" s="571"/>
      <c r="MZD139" s="571"/>
      <c r="MZE139" s="571"/>
      <c r="MZF139" s="571"/>
      <c r="MZG139" s="571"/>
      <c r="MZH139" s="571"/>
      <c r="MZI139" s="571"/>
      <c r="MZJ139" s="571"/>
      <c r="MZK139" s="571"/>
      <c r="MZL139" s="571"/>
      <c r="MZM139" s="571"/>
      <c r="MZN139" s="571"/>
      <c r="MZO139" s="571"/>
      <c r="MZP139" s="571"/>
      <c r="MZQ139" s="571"/>
      <c r="MZR139" s="571"/>
      <c r="MZS139" s="571"/>
      <c r="MZT139" s="571"/>
      <c r="MZU139" s="571"/>
      <c r="MZV139" s="571"/>
      <c r="MZW139" s="571"/>
      <c r="MZX139" s="571"/>
      <c r="MZY139" s="571"/>
      <c r="MZZ139" s="571"/>
      <c r="NAA139" s="571"/>
      <c r="NAB139" s="571"/>
      <c r="NAC139" s="571"/>
      <c r="NAD139" s="571"/>
      <c r="NAE139" s="571"/>
      <c r="NAF139" s="571"/>
      <c r="NAG139" s="571"/>
      <c r="NAH139" s="571"/>
      <c r="NAI139" s="571"/>
      <c r="NAJ139" s="571"/>
      <c r="NAK139" s="571"/>
      <c r="NAL139" s="571"/>
      <c r="NAM139" s="571"/>
      <c r="NAN139" s="571"/>
      <c r="NAO139" s="571"/>
      <c r="NAP139" s="571"/>
      <c r="NAQ139" s="571"/>
      <c r="NAR139" s="571"/>
      <c r="NAS139" s="571"/>
      <c r="NAT139" s="571"/>
      <c r="NAU139" s="571"/>
      <c r="NAV139" s="571"/>
      <c r="NAW139" s="571"/>
      <c r="NAX139" s="571"/>
      <c r="NAY139" s="571"/>
      <c r="NAZ139" s="571"/>
      <c r="NBA139" s="571"/>
      <c r="NBB139" s="571"/>
      <c r="NBC139" s="571"/>
      <c r="NBD139" s="571"/>
      <c r="NBE139" s="571"/>
      <c r="NBF139" s="571"/>
      <c r="NBG139" s="571"/>
      <c r="NBH139" s="571"/>
      <c r="NBI139" s="571"/>
      <c r="NBJ139" s="571"/>
      <c r="NBK139" s="571"/>
      <c r="NBL139" s="571"/>
      <c r="NBM139" s="571"/>
      <c r="NBN139" s="571"/>
      <c r="NBO139" s="571"/>
      <c r="NBP139" s="571"/>
      <c r="NBQ139" s="571"/>
      <c r="NBR139" s="571"/>
      <c r="NBS139" s="571"/>
      <c r="NBT139" s="571"/>
      <c r="NBU139" s="571"/>
      <c r="NBV139" s="571"/>
      <c r="NBW139" s="571"/>
      <c r="NBX139" s="571"/>
      <c r="NBY139" s="571"/>
      <c r="NBZ139" s="571"/>
      <c r="NCA139" s="571"/>
      <c r="NCB139" s="571"/>
      <c r="NCC139" s="571"/>
      <c r="NCD139" s="571"/>
      <c r="NCE139" s="571"/>
      <c r="NCF139" s="571"/>
      <c r="NCG139" s="571"/>
      <c r="NCH139" s="571"/>
      <c r="NCI139" s="571"/>
      <c r="NCJ139" s="571"/>
      <c r="NCK139" s="571"/>
      <c r="NCL139" s="571"/>
      <c r="NCM139" s="571"/>
      <c r="NCN139" s="571"/>
      <c r="NCO139" s="571"/>
      <c r="NCP139" s="571"/>
      <c r="NCQ139" s="571"/>
      <c r="NCR139" s="571"/>
      <c r="NCS139" s="571"/>
      <c r="NCT139" s="571"/>
      <c r="NCU139" s="571"/>
      <c r="NCV139" s="571"/>
      <c r="NCW139" s="571"/>
      <c r="NCX139" s="571"/>
      <c r="NCY139" s="571"/>
      <c r="NCZ139" s="571"/>
      <c r="NDA139" s="571"/>
      <c r="NDB139" s="571"/>
      <c r="NDC139" s="571"/>
      <c r="NDD139" s="571"/>
      <c r="NDE139" s="571"/>
      <c r="NDF139" s="571"/>
      <c r="NDG139" s="571"/>
      <c r="NDH139" s="571"/>
      <c r="NDI139" s="571"/>
      <c r="NDJ139" s="571"/>
      <c r="NDK139" s="571"/>
      <c r="NDL139" s="571"/>
      <c r="NDM139" s="571"/>
      <c r="NDN139" s="571"/>
      <c r="NDO139" s="571"/>
      <c r="NDP139" s="571"/>
      <c r="NDQ139" s="571"/>
      <c r="NDR139" s="571"/>
      <c r="NDS139" s="571"/>
      <c r="NDT139" s="571"/>
      <c r="NDU139" s="571"/>
      <c r="NDV139" s="571"/>
      <c r="NDW139" s="571"/>
      <c r="NDX139" s="571"/>
      <c r="NDY139" s="571"/>
      <c r="NDZ139" s="571"/>
      <c r="NEA139" s="571"/>
      <c r="NEB139" s="571"/>
      <c r="NEC139" s="571"/>
      <c r="NED139" s="571"/>
      <c r="NEE139" s="571"/>
      <c r="NEF139" s="571"/>
      <c r="NEG139" s="571"/>
      <c r="NEH139" s="571"/>
      <c r="NEI139" s="571"/>
      <c r="NEJ139" s="571"/>
      <c r="NEK139" s="571"/>
      <c r="NEL139" s="571"/>
      <c r="NEM139" s="571"/>
      <c r="NEN139" s="571"/>
      <c r="NEO139" s="571"/>
      <c r="NEP139" s="571"/>
      <c r="NEQ139" s="571"/>
      <c r="NER139" s="571"/>
      <c r="NES139" s="571"/>
      <c r="NET139" s="571"/>
      <c r="NEU139" s="571"/>
      <c r="NEV139" s="571"/>
      <c r="NEW139" s="571"/>
      <c r="NEX139" s="571"/>
      <c r="NEY139" s="571"/>
      <c r="NEZ139" s="571"/>
      <c r="NFA139" s="571"/>
      <c r="NFB139" s="571"/>
      <c r="NFC139" s="571"/>
      <c r="NFD139" s="571"/>
      <c r="NFE139" s="571"/>
      <c r="NFF139" s="571"/>
      <c r="NFG139" s="571"/>
      <c r="NFH139" s="571"/>
      <c r="NFI139" s="571"/>
      <c r="NFJ139" s="571"/>
      <c r="NFK139" s="571"/>
      <c r="NFL139" s="571"/>
      <c r="NFM139" s="571"/>
      <c r="NFN139" s="571"/>
      <c r="NFO139" s="571"/>
      <c r="NFP139" s="571"/>
      <c r="NFQ139" s="571"/>
      <c r="NFR139" s="571"/>
      <c r="NFS139" s="571"/>
      <c r="NFT139" s="571"/>
      <c r="NFU139" s="571"/>
      <c r="NFV139" s="571"/>
      <c r="NFW139" s="571"/>
      <c r="NFX139" s="571"/>
      <c r="NFY139" s="571"/>
      <c r="NFZ139" s="571"/>
      <c r="NGA139" s="571"/>
      <c r="NGB139" s="571"/>
      <c r="NGC139" s="571"/>
      <c r="NGD139" s="571"/>
      <c r="NGE139" s="571"/>
      <c r="NGF139" s="571"/>
      <c r="NGG139" s="571"/>
      <c r="NGH139" s="571"/>
      <c r="NGI139" s="571"/>
      <c r="NGJ139" s="571"/>
      <c r="NGK139" s="571"/>
      <c r="NGL139" s="571"/>
      <c r="NGM139" s="571"/>
      <c r="NGN139" s="571"/>
      <c r="NGO139" s="571"/>
      <c r="NGP139" s="571"/>
      <c r="NGQ139" s="571"/>
      <c r="NGR139" s="571"/>
      <c r="NGS139" s="571"/>
      <c r="NGT139" s="571"/>
      <c r="NGU139" s="571"/>
      <c r="NGV139" s="571"/>
      <c r="NGW139" s="571"/>
      <c r="NGX139" s="571"/>
      <c r="NGY139" s="571"/>
      <c r="NGZ139" s="571"/>
      <c r="NHA139" s="571"/>
      <c r="NHB139" s="571"/>
      <c r="NHC139" s="571"/>
      <c r="NHD139" s="571"/>
      <c r="NHE139" s="571"/>
      <c r="NHF139" s="571"/>
      <c r="NHG139" s="571"/>
      <c r="NHH139" s="571"/>
      <c r="NHI139" s="571"/>
      <c r="NHJ139" s="571"/>
      <c r="NHK139" s="571"/>
      <c r="NHL139" s="571"/>
      <c r="NHM139" s="571"/>
      <c r="NHN139" s="571"/>
      <c r="NHO139" s="571"/>
      <c r="NHP139" s="571"/>
      <c r="NHQ139" s="571"/>
      <c r="NHR139" s="571"/>
      <c r="NHS139" s="571"/>
      <c r="NHT139" s="571"/>
      <c r="NHU139" s="571"/>
      <c r="NHV139" s="571"/>
      <c r="NHW139" s="571"/>
      <c r="NHX139" s="571"/>
      <c r="NHY139" s="571"/>
      <c r="NHZ139" s="571"/>
      <c r="NIA139" s="571"/>
      <c r="NIB139" s="571"/>
      <c r="NIC139" s="571"/>
      <c r="NID139" s="571"/>
      <c r="NIE139" s="571"/>
      <c r="NIF139" s="571"/>
      <c r="NIG139" s="571"/>
      <c r="NIH139" s="571"/>
      <c r="NII139" s="571"/>
      <c r="NIJ139" s="571"/>
      <c r="NIK139" s="571"/>
      <c r="NIL139" s="571"/>
      <c r="NIM139" s="571"/>
      <c r="NIN139" s="571"/>
      <c r="NIO139" s="571"/>
      <c r="NIP139" s="571"/>
      <c r="NIQ139" s="571"/>
      <c r="NIR139" s="571"/>
      <c r="NIS139" s="571"/>
      <c r="NIT139" s="571"/>
      <c r="NIU139" s="571"/>
      <c r="NIV139" s="571"/>
      <c r="NIW139" s="571"/>
      <c r="NIX139" s="571"/>
      <c r="NIY139" s="571"/>
      <c r="NIZ139" s="571"/>
      <c r="NJA139" s="571"/>
      <c r="NJB139" s="571"/>
      <c r="NJC139" s="571"/>
      <c r="NJD139" s="571"/>
      <c r="NJE139" s="571"/>
      <c r="NJF139" s="571"/>
      <c r="NJG139" s="571"/>
      <c r="NJH139" s="571"/>
      <c r="NJI139" s="571"/>
      <c r="NJJ139" s="571"/>
      <c r="NJK139" s="571"/>
      <c r="NJL139" s="571"/>
      <c r="NJM139" s="571"/>
      <c r="NJN139" s="571"/>
      <c r="NJO139" s="571"/>
      <c r="NJP139" s="571"/>
      <c r="NJQ139" s="571"/>
      <c r="NJR139" s="571"/>
      <c r="NJS139" s="571"/>
      <c r="NJT139" s="571"/>
      <c r="NJU139" s="571"/>
      <c r="NJV139" s="571"/>
      <c r="NJW139" s="571"/>
      <c r="NJX139" s="571"/>
      <c r="NJY139" s="571"/>
      <c r="NJZ139" s="571"/>
      <c r="NKA139" s="571"/>
      <c r="NKB139" s="571"/>
      <c r="NKC139" s="571"/>
      <c r="NKD139" s="571"/>
      <c r="NKE139" s="571"/>
      <c r="NKF139" s="571"/>
      <c r="NKG139" s="571"/>
      <c r="NKH139" s="571"/>
      <c r="NKI139" s="571"/>
      <c r="NKJ139" s="571"/>
      <c r="NKK139" s="571"/>
      <c r="NKL139" s="571"/>
      <c r="NKM139" s="571"/>
      <c r="NKN139" s="571"/>
      <c r="NKO139" s="571"/>
      <c r="NKP139" s="571"/>
      <c r="NKQ139" s="571"/>
      <c r="NKR139" s="571"/>
      <c r="NKS139" s="571"/>
      <c r="NKT139" s="571"/>
      <c r="NKU139" s="571"/>
      <c r="NKV139" s="571"/>
      <c r="NKW139" s="571"/>
      <c r="NKX139" s="571"/>
      <c r="NKY139" s="571"/>
      <c r="NKZ139" s="571"/>
      <c r="NLA139" s="571"/>
      <c r="NLB139" s="571"/>
      <c r="NLC139" s="571"/>
      <c r="NLD139" s="571"/>
      <c r="NLE139" s="571"/>
      <c r="NLF139" s="571"/>
      <c r="NLG139" s="571"/>
      <c r="NLH139" s="571"/>
      <c r="NLI139" s="571"/>
      <c r="NLJ139" s="571"/>
      <c r="NLK139" s="571"/>
      <c r="NLL139" s="571"/>
      <c r="NLM139" s="571"/>
      <c r="NLN139" s="571"/>
      <c r="NLO139" s="571"/>
      <c r="NLP139" s="571"/>
      <c r="NLQ139" s="571"/>
      <c r="NLR139" s="571"/>
      <c r="NLS139" s="571"/>
      <c r="NLT139" s="571"/>
      <c r="NLU139" s="571"/>
      <c r="NLV139" s="571"/>
      <c r="NLW139" s="571"/>
      <c r="NLX139" s="571"/>
      <c r="NLY139" s="571"/>
      <c r="NLZ139" s="571"/>
      <c r="NMA139" s="571"/>
      <c r="NMB139" s="571"/>
      <c r="NMC139" s="571"/>
      <c r="NMD139" s="571"/>
      <c r="NME139" s="571"/>
      <c r="NMF139" s="571"/>
      <c r="NMG139" s="571"/>
      <c r="NMH139" s="571"/>
      <c r="NMI139" s="571"/>
      <c r="NMJ139" s="571"/>
      <c r="NMK139" s="571"/>
      <c r="NML139" s="571"/>
      <c r="NMM139" s="571"/>
      <c r="NMN139" s="571"/>
      <c r="NMO139" s="571"/>
      <c r="NMP139" s="571"/>
      <c r="NMQ139" s="571"/>
      <c r="NMR139" s="571"/>
      <c r="NMS139" s="571"/>
      <c r="NMT139" s="571"/>
      <c r="NMU139" s="571"/>
      <c r="NMV139" s="571"/>
      <c r="NMW139" s="571"/>
      <c r="NMX139" s="571"/>
      <c r="NMY139" s="571"/>
      <c r="NMZ139" s="571"/>
      <c r="NNA139" s="571"/>
      <c r="NNB139" s="571"/>
      <c r="NNC139" s="571"/>
      <c r="NND139" s="571"/>
      <c r="NNE139" s="571"/>
      <c r="NNF139" s="571"/>
      <c r="NNG139" s="571"/>
      <c r="NNH139" s="571"/>
      <c r="NNI139" s="571"/>
      <c r="NNJ139" s="571"/>
      <c r="NNK139" s="571"/>
      <c r="NNL139" s="571"/>
      <c r="NNM139" s="571"/>
      <c r="NNN139" s="571"/>
      <c r="NNO139" s="571"/>
      <c r="NNP139" s="571"/>
      <c r="NNQ139" s="571"/>
      <c r="NNR139" s="571"/>
      <c r="NNS139" s="571"/>
      <c r="NNT139" s="571"/>
      <c r="NNU139" s="571"/>
      <c r="NNV139" s="571"/>
      <c r="NNW139" s="571"/>
      <c r="NNX139" s="571"/>
      <c r="NNY139" s="571"/>
      <c r="NNZ139" s="571"/>
      <c r="NOA139" s="571"/>
      <c r="NOB139" s="571"/>
      <c r="NOC139" s="571"/>
      <c r="NOD139" s="571"/>
      <c r="NOE139" s="571"/>
      <c r="NOF139" s="571"/>
      <c r="NOG139" s="571"/>
      <c r="NOH139" s="571"/>
      <c r="NOI139" s="571"/>
      <c r="NOJ139" s="571"/>
      <c r="NOK139" s="571"/>
      <c r="NOL139" s="571"/>
      <c r="NOM139" s="571"/>
      <c r="NON139" s="571"/>
      <c r="NOO139" s="571"/>
      <c r="NOP139" s="571"/>
      <c r="NOQ139" s="571"/>
      <c r="NOR139" s="571"/>
      <c r="NOS139" s="571"/>
      <c r="NOT139" s="571"/>
      <c r="NOU139" s="571"/>
      <c r="NOV139" s="571"/>
      <c r="NOW139" s="571"/>
      <c r="NOX139" s="571"/>
      <c r="NOY139" s="571"/>
      <c r="NOZ139" s="571"/>
      <c r="NPA139" s="571"/>
      <c r="NPB139" s="571"/>
      <c r="NPC139" s="571"/>
      <c r="NPD139" s="571"/>
      <c r="NPE139" s="571"/>
      <c r="NPF139" s="571"/>
      <c r="NPG139" s="571"/>
      <c r="NPH139" s="571"/>
      <c r="NPI139" s="571"/>
      <c r="NPJ139" s="571"/>
      <c r="NPK139" s="571"/>
      <c r="NPL139" s="571"/>
      <c r="NPM139" s="571"/>
      <c r="NPN139" s="571"/>
      <c r="NPO139" s="571"/>
      <c r="NPP139" s="571"/>
      <c r="NPQ139" s="571"/>
      <c r="NPR139" s="571"/>
      <c r="NPS139" s="571"/>
      <c r="NPT139" s="571"/>
      <c r="NPU139" s="571"/>
      <c r="NPV139" s="571"/>
      <c r="NPW139" s="571"/>
      <c r="NPX139" s="571"/>
      <c r="NPY139" s="571"/>
      <c r="NPZ139" s="571"/>
      <c r="NQA139" s="571"/>
      <c r="NQB139" s="571"/>
      <c r="NQC139" s="571"/>
      <c r="NQD139" s="571"/>
      <c r="NQE139" s="571"/>
      <c r="NQF139" s="571"/>
      <c r="NQG139" s="571"/>
      <c r="NQH139" s="571"/>
      <c r="NQI139" s="571"/>
      <c r="NQJ139" s="571"/>
      <c r="NQK139" s="571"/>
      <c r="NQL139" s="571"/>
      <c r="NQM139" s="571"/>
      <c r="NQN139" s="571"/>
      <c r="NQO139" s="571"/>
      <c r="NQP139" s="571"/>
      <c r="NQQ139" s="571"/>
      <c r="NQR139" s="571"/>
      <c r="NQS139" s="571"/>
      <c r="NQT139" s="571"/>
      <c r="NQU139" s="571"/>
      <c r="NQV139" s="571"/>
      <c r="NQW139" s="571"/>
      <c r="NQX139" s="571"/>
      <c r="NQY139" s="571"/>
      <c r="NQZ139" s="571"/>
      <c r="NRA139" s="571"/>
      <c r="NRB139" s="571"/>
      <c r="NRC139" s="571"/>
      <c r="NRD139" s="571"/>
      <c r="NRE139" s="571"/>
      <c r="NRF139" s="571"/>
      <c r="NRG139" s="571"/>
      <c r="NRH139" s="571"/>
      <c r="NRI139" s="571"/>
      <c r="NRJ139" s="571"/>
      <c r="NRK139" s="571"/>
      <c r="NRL139" s="571"/>
      <c r="NRM139" s="571"/>
      <c r="NRN139" s="571"/>
      <c r="NRO139" s="571"/>
      <c r="NRP139" s="571"/>
      <c r="NRQ139" s="571"/>
      <c r="NRR139" s="571"/>
      <c r="NRS139" s="571"/>
      <c r="NRT139" s="571"/>
      <c r="NRU139" s="571"/>
      <c r="NRV139" s="571"/>
      <c r="NRW139" s="571"/>
      <c r="NRX139" s="571"/>
      <c r="NRY139" s="571"/>
      <c r="NRZ139" s="571"/>
      <c r="NSA139" s="571"/>
      <c r="NSB139" s="571"/>
      <c r="NSC139" s="571"/>
      <c r="NSD139" s="571"/>
      <c r="NSE139" s="571"/>
      <c r="NSF139" s="571"/>
      <c r="NSG139" s="571"/>
      <c r="NSH139" s="571"/>
      <c r="NSI139" s="571"/>
      <c r="NSJ139" s="571"/>
      <c r="NSK139" s="571"/>
      <c r="NSL139" s="571"/>
      <c r="NSM139" s="571"/>
      <c r="NSN139" s="571"/>
      <c r="NSO139" s="571"/>
      <c r="NSP139" s="571"/>
      <c r="NSQ139" s="571"/>
      <c r="NSR139" s="571"/>
      <c r="NSS139" s="571"/>
      <c r="NST139" s="571"/>
      <c r="NSU139" s="571"/>
      <c r="NSV139" s="571"/>
      <c r="NSW139" s="571"/>
      <c r="NSX139" s="571"/>
      <c r="NSY139" s="571"/>
      <c r="NSZ139" s="571"/>
      <c r="NTA139" s="571"/>
      <c r="NTB139" s="571"/>
      <c r="NTC139" s="571"/>
      <c r="NTD139" s="571"/>
      <c r="NTE139" s="571"/>
      <c r="NTF139" s="571"/>
      <c r="NTG139" s="571"/>
      <c r="NTH139" s="571"/>
      <c r="NTI139" s="571"/>
      <c r="NTJ139" s="571"/>
      <c r="NTK139" s="571"/>
      <c r="NTL139" s="571"/>
      <c r="NTM139" s="571"/>
      <c r="NTN139" s="571"/>
      <c r="NTO139" s="571"/>
      <c r="NTP139" s="571"/>
      <c r="NTQ139" s="571"/>
      <c r="NTR139" s="571"/>
      <c r="NTS139" s="571"/>
      <c r="NTT139" s="571"/>
      <c r="NTU139" s="571"/>
      <c r="NTV139" s="571"/>
      <c r="NTW139" s="571"/>
      <c r="NTX139" s="571"/>
      <c r="NTY139" s="571"/>
      <c r="NTZ139" s="571"/>
      <c r="NUA139" s="571"/>
      <c r="NUB139" s="571"/>
      <c r="NUC139" s="571"/>
      <c r="NUD139" s="571"/>
      <c r="NUE139" s="571"/>
      <c r="NUF139" s="571"/>
      <c r="NUG139" s="571"/>
      <c r="NUH139" s="571"/>
      <c r="NUI139" s="571"/>
      <c r="NUJ139" s="571"/>
      <c r="NUK139" s="571"/>
      <c r="NUL139" s="571"/>
      <c r="NUM139" s="571"/>
      <c r="NUN139" s="571"/>
      <c r="NUO139" s="571"/>
      <c r="NUP139" s="571"/>
      <c r="NUQ139" s="571"/>
      <c r="NUR139" s="571"/>
      <c r="NUS139" s="571"/>
      <c r="NUT139" s="571"/>
      <c r="NUU139" s="571"/>
      <c r="NUV139" s="571"/>
      <c r="NUW139" s="571"/>
      <c r="NUX139" s="571"/>
      <c r="NUY139" s="571"/>
      <c r="NUZ139" s="571"/>
      <c r="NVA139" s="571"/>
      <c r="NVB139" s="571"/>
      <c r="NVC139" s="571"/>
      <c r="NVD139" s="571"/>
      <c r="NVE139" s="571"/>
      <c r="NVF139" s="571"/>
      <c r="NVG139" s="571"/>
      <c r="NVH139" s="571"/>
      <c r="NVI139" s="571"/>
      <c r="NVJ139" s="571"/>
      <c r="NVK139" s="571"/>
      <c r="NVL139" s="571"/>
      <c r="NVM139" s="571"/>
      <c r="NVN139" s="571"/>
      <c r="NVO139" s="571"/>
      <c r="NVP139" s="571"/>
      <c r="NVQ139" s="571"/>
      <c r="NVR139" s="571"/>
      <c r="NVS139" s="571"/>
      <c r="NVT139" s="571"/>
      <c r="NVU139" s="571"/>
      <c r="NVV139" s="571"/>
      <c r="NVW139" s="571"/>
      <c r="NVX139" s="571"/>
      <c r="NVY139" s="571"/>
      <c r="NVZ139" s="571"/>
      <c r="NWA139" s="571"/>
      <c r="NWB139" s="571"/>
      <c r="NWC139" s="571"/>
      <c r="NWD139" s="571"/>
      <c r="NWE139" s="571"/>
      <c r="NWF139" s="571"/>
      <c r="NWG139" s="571"/>
      <c r="NWH139" s="571"/>
      <c r="NWI139" s="571"/>
      <c r="NWJ139" s="571"/>
      <c r="NWK139" s="571"/>
      <c r="NWL139" s="571"/>
      <c r="NWM139" s="571"/>
      <c r="NWN139" s="571"/>
      <c r="NWO139" s="571"/>
      <c r="NWP139" s="571"/>
      <c r="NWQ139" s="571"/>
      <c r="NWR139" s="571"/>
      <c r="NWS139" s="571"/>
      <c r="NWT139" s="571"/>
      <c r="NWU139" s="571"/>
      <c r="NWV139" s="571"/>
      <c r="NWW139" s="571"/>
      <c r="NWX139" s="571"/>
      <c r="NWY139" s="571"/>
      <c r="NWZ139" s="571"/>
      <c r="NXA139" s="571"/>
      <c r="NXB139" s="571"/>
      <c r="NXC139" s="571"/>
      <c r="NXD139" s="571"/>
      <c r="NXE139" s="571"/>
      <c r="NXF139" s="571"/>
      <c r="NXG139" s="571"/>
      <c r="NXH139" s="571"/>
      <c r="NXI139" s="571"/>
      <c r="NXJ139" s="571"/>
      <c r="NXK139" s="571"/>
      <c r="NXL139" s="571"/>
      <c r="NXM139" s="571"/>
      <c r="NXN139" s="571"/>
      <c r="NXO139" s="571"/>
      <c r="NXP139" s="571"/>
      <c r="NXQ139" s="571"/>
      <c r="NXR139" s="571"/>
      <c r="NXS139" s="571"/>
      <c r="NXT139" s="571"/>
      <c r="NXU139" s="571"/>
      <c r="NXV139" s="571"/>
      <c r="NXW139" s="571"/>
      <c r="NXX139" s="571"/>
      <c r="NXY139" s="571"/>
      <c r="NXZ139" s="571"/>
      <c r="NYA139" s="571"/>
      <c r="NYB139" s="571"/>
      <c r="NYC139" s="571"/>
      <c r="NYD139" s="571"/>
      <c r="NYE139" s="571"/>
      <c r="NYF139" s="571"/>
      <c r="NYG139" s="571"/>
      <c r="NYH139" s="571"/>
      <c r="NYI139" s="571"/>
      <c r="NYJ139" s="571"/>
      <c r="NYK139" s="571"/>
      <c r="NYL139" s="571"/>
      <c r="NYM139" s="571"/>
      <c r="NYN139" s="571"/>
      <c r="NYO139" s="571"/>
      <c r="NYP139" s="571"/>
      <c r="NYQ139" s="571"/>
      <c r="NYR139" s="571"/>
      <c r="NYS139" s="571"/>
      <c r="NYT139" s="571"/>
      <c r="NYU139" s="571"/>
      <c r="NYV139" s="571"/>
      <c r="NYW139" s="571"/>
      <c r="NYX139" s="571"/>
      <c r="NYY139" s="571"/>
      <c r="NYZ139" s="571"/>
      <c r="NZA139" s="571"/>
      <c r="NZB139" s="571"/>
      <c r="NZC139" s="571"/>
      <c r="NZD139" s="571"/>
      <c r="NZE139" s="571"/>
      <c r="NZF139" s="571"/>
      <c r="NZG139" s="571"/>
      <c r="NZH139" s="571"/>
      <c r="NZI139" s="571"/>
      <c r="NZJ139" s="571"/>
      <c r="NZK139" s="571"/>
      <c r="NZL139" s="571"/>
      <c r="NZM139" s="571"/>
      <c r="NZN139" s="571"/>
      <c r="NZO139" s="571"/>
      <c r="NZP139" s="571"/>
      <c r="NZQ139" s="571"/>
      <c r="NZR139" s="571"/>
      <c r="NZS139" s="571"/>
      <c r="NZT139" s="571"/>
      <c r="NZU139" s="571"/>
      <c r="NZV139" s="571"/>
      <c r="NZW139" s="571"/>
      <c r="NZX139" s="571"/>
      <c r="NZY139" s="571"/>
      <c r="NZZ139" s="571"/>
      <c r="OAA139" s="571"/>
      <c r="OAB139" s="571"/>
      <c r="OAC139" s="571"/>
      <c r="OAD139" s="571"/>
      <c r="OAE139" s="571"/>
      <c r="OAF139" s="571"/>
      <c r="OAG139" s="571"/>
      <c r="OAH139" s="571"/>
      <c r="OAI139" s="571"/>
      <c r="OAJ139" s="571"/>
      <c r="OAK139" s="571"/>
      <c r="OAL139" s="571"/>
      <c r="OAM139" s="571"/>
      <c r="OAN139" s="571"/>
      <c r="OAO139" s="571"/>
      <c r="OAP139" s="571"/>
      <c r="OAQ139" s="571"/>
      <c r="OAR139" s="571"/>
      <c r="OAS139" s="571"/>
      <c r="OAT139" s="571"/>
      <c r="OAU139" s="571"/>
      <c r="OAV139" s="571"/>
      <c r="OAW139" s="571"/>
      <c r="OAX139" s="571"/>
      <c r="OAY139" s="571"/>
      <c r="OAZ139" s="571"/>
      <c r="OBA139" s="571"/>
      <c r="OBB139" s="571"/>
      <c r="OBC139" s="571"/>
      <c r="OBD139" s="571"/>
      <c r="OBE139" s="571"/>
      <c r="OBF139" s="571"/>
      <c r="OBG139" s="571"/>
      <c r="OBH139" s="571"/>
      <c r="OBI139" s="571"/>
      <c r="OBJ139" s="571"/>
      <c r="OBK139" s="571"/>
      <c r="OBL139" s="571"/>
      <c r="OBM139" s="571"/>
      <c r="OBN139" s="571"/>
      <c r="OBO139" s="571"/>
      <c r="OBP139" s="571"/>
      <c r="OBQ139" s="571"/>
      <c r="OBR139" s="571"/>
      <c r="OBS139" s="571"/>
      <c r="OBT139" s="571"/>
      <c r="OBU139" s="571"/>
      <c r="OBV139" s="571"/>
      <c r="OBW139" s="571"/>
      <c r="OBX139" s="571"/>
      <c r="OBY139" s="571"/>
      <c r="OBZ139" s="571"/>
      <c r="OCA139" s="571"/>
      <c r="OCB139" s="571"/>
      <c r="OCC139" s="571"/>
      <c r="OCD139" s="571"/>
      <c r="OCE139" s="571"/>
      <c r="OCF139" s="571"/>
      <c r="OCG139" s="571"/>
      <c r="OCH139" s="571"/>
      <c r="OCI139" s="571"/>
      <c r="OCJ139" s="571"/>
      <c r="OCK139" s="571"/>
      <c r="OCL139" s="571"/>
      <c r="OCM139" s="571"/>
      <c r="OCN139" s="571"/>
      <c r="OCO139" s="571"/>
      <c r="OCP139" s="571"/>
      <c r="OCQ139" s="571"/>
      <c r="OCR139" s="571"/>
      <c r="OCS139" s="571"/>
      <c r="OCT139" s="571"/>
      <c r="OCU139" s="571"/>
      <c r="OCV139" s="571"/>
      <c r="OCW139" s="571"/>
      <c r="OCX139" s="571"/>
      <c r="OCY139" s="571"/>
      <c r="OCZ139" s="571"/>
      <c r="ODA139" s="571"/>
      <c r="ODB139" s="571"/>
      <c r="ODC139" s="571"/>
      <c r="ODD139" s="571"/>
      <c r="ODE139" s="571"/>
      <c r="ODF139" s="571"/>
      <c r="ODG139" s="571"/>
      <c r="ODH139" s="571"/>
      <c r="ODI139" s="571"/>
      <c r="ODJ139" s="571"/>
      <c r="ODK139" s="571"/>
      <c r="ODL139" s="571"/>
      <c r="ODM139" s="571"/>
      <c r="ODN139" s="571"/>
      <c r="ODO139" s="571"/>
      <c r="ODP139" s="571"/>
      <c r="ODQ139" s="571"/>
      <c r="ODR139" s="571"/>
      <c r="ODS139" s="571"/>
      <c r="ODT139" s="571"/>
      <c r="ODU139" s="571"/>
      <c r="ODV139" s="571"/>
      <c r="ODW139" s="571"/>
      <c r="ODX139" s="571"/>
      <c r="ODY139" s="571"/>
      <c r="ODZ139" s="571"/>
      <c r="OEA139" s="571"/>
      <c r="OEB139" s="571"/>
      <c r="OEC139" s="571"/>
      <c r="OED139" s="571"/>
      <c r="OEE139" s="571"/>
      <c r="OEF139" s="571"/>
      <c r="OEG139" s="571"/>
      <c r="OEH139" s="571"/>
      <c r="OEI139" s="571"/>
      <c r="OEJ139" s="571"/>
      <c r="OEK139" s="571"/>
      <c r="OEL139" s="571"/>
      <c r="OEM139" s="571"/>
      <c r="OEN139" s="571"/>
      <c r="OEO139" s="571"/>
      <c r="OEP139" s="571"/>
      <c r="OEQ139" s="571"/>
      <c r="OER139" s="571"/>
      <c r="OES139" s="571"/>
      <c r="OET139" s="571"/>
      <c r="OEU139" s="571"/>
      <c r="OEV139" s="571"/>
      <c r="OEW139" s="571"/>
      <c r="OEX139" s="571"/>
      <c r="OEY139" s="571"/>
      <c r="OEZ139" s="571"/>
      <c r="OFA139" s="571"/>
      <c r="OFB139" s="571"/>
      <c r="OFC139" s="571"/>
      <c r="OFD139" s="571"/>
      <c r="OFE139" s="571"/>
      <c r="OFF139" s="571"/>
      <c r="OFG139" s="571"/>
      <c r="OFH139" s="571"/>
      <c r="OFI139" s="571"/>
      <c r="OFJ139" s="571"/>
      <c r="OFK139" s="571"/>
      <c r="OFL139" s="571"/>
      <c r="OFM139" s="571"/>
      <c r="OFN139" s="571"/>
      <c r="OFO139" s="571"/>
      <c r="OFP139" s="571"/>
      <c r="OFQ139" s="571"/>
      <c r="OFR139" s="571"/>
      <c r="OFS139" s="571"/>
      <c r="OFT139" s="571"/>
      <c r="OFU139" s="571"/>
      <c r="OFV139" s="571"/>
      <c r="OFW139" s="571"/>
      <c r="OFX139" s="571"/>
      <c r="OFY139" s="571"/>
      <c r="OFZ139" s="571"/>
      <c r="OGA139" s="571"/>
      <c r="OGB139" s="571"/>
      <c r="OGC139" s="571"/>
      <c r="OGD139" s="571"/>
      <c r="OGE139" s="571"/>
      <c r="OGF139" s="571"/>
      <c r="OGG139" s="571"/>
      <c r="OGH139" s="571"/>
      <c r="OGI139" s="571"/>
      <c r="OGJ139" s="571"/>
      <c r="OGK139" s="571"/>
      <c r="OGL139" s="571"/>
      <c r="OGM139" s="571"/>
      <c r="OGN139" s="571"/>
      <c r="OGO139" s="571"/>
      <c r="OGP139" s="571"/>
      <c r="OGQ139" s="571"/>
      <c r="OGR139" s="571"/>
      <c r="OGS139" s="571"/>
      <c r="OGT139" s="571"/>
      <c r="OGU139" s="571"/>
      <c r="OGV139" s="571"/>
      <c r="OGW139" s="571"/>
      <c r="OGX139" s="571"/>
      <c r="OGY139" s="571"/>
      <c r="OGZ139" s="571"/>
      <c r="OHA139" s="571"/>
      <c r="OHB139" s="571"/>
      <c r="OHC139" s="571"/>
      <c r="OHD139" s="571"/>
      <c r="OHE139" s="571"/>
      <c r="OHF139" s="571"/>
      <c r="OHG139" s="571"/>
      <c r="OHH139" s="571"/>
      <c r="OHI139" s="571"/>
      <c r="OHJ139" s="571"/>
      <c r="OHK139" s="571"/>
      <c r="OHL139" s="571"/>
      <c r="OHM139" s="571"/>
      <c r="OHN139" s="571"/>
      <c r="OHO139" s="571"/>
      <c r="OHP139" s="571"/>
      <c r="OHQ139" s="571"/>
      <c r="OHR139" s="571"/>
      <c r="OHS139" s="571"/>
      <c r="OHT139" s="571"/>
      <c r="OHU139" s="571"/>
      <c r="OHV139" s="571"/>
      <c r="OHW139" s="571"/>
      <c r="OHX139" s="571"/>
      <c r="OHY139" s="571"/>
      <c r="OHZ139" s="571"/>
      <c r="OIA139" s="571"/>
      <c r="OIB139" s="571"/>
      <c r="OIC139" s="571"/>
      <c r="OID139" s="571"/>
      <c r="OIE139" s="571"/>
      <c r="OIF139" s="571"/>
      <c r="OIG139" s="571"/>
      <c r="OIH139" s="571"/>
      <c r="OII139" s="571"/>
      <c r="OIJ139" s="571"/>
      <c r="OIK139" s="571"/>
      <c r="OIL139" s="571"/>
      <c r="OIM139" s="571"/>
      <c r="OIN139" s="571"/>
      <c r="OIO139" s="571"/>
      <c r="OIP139" s="571"/>
      <c r="OIQ139" s="571"/>
      <c r="OIR139" s="571"/>
      <c r="OIS139" s="571"/>
      <c r="OIT139" s="571"/>
      <c r="OIU139" s="571"/>
      <c r="OIV139" s="571"/>
      <c r="OIW139" s="571"/>
      <c r="OIX139" s="571"/>
      <c r="OIY139" s="571"/>
      <c r="OIZ139" s="571"/>
      <c r="OJA139" s="571"/>
      <c r="OJB139" s="571"/>
      <c r="OJC139" s="571"/>
      <c r="OJD139" s="571"/>
      <c r="OJE139" s="571"/>
      <c r="OJF139" s="571"/>
      <c r="OJG139" s="571"/>
      <c r="OJH139" s="571"/>
      <c r="OJI139" s="571"/>
      <c r="OJJ139" s="571"/>
      <c r="OJK139" s="571"/>
      <c r="OJL139" s="571"/>
      <c r="OJM139" s="571"/>
      <c r="OJN139" s="571"/>
      <c r="OJO139" s="571"/>
      <c r="OJP139" s="571"/>
      <c r="OJQ139" s="571"/>
      <c r="OJR139" s="571"/>
      <c r="OJS139" s="571"/>
      <c r="OJT139" s="571"/>
      <c r="OJU139" s="571"/>
      <c r="OJV139" s="571"/>
      <c r="OJW139" s="571"/>
      <c r="OJX139" s="571"/>
      <c r="OJY139" s="571"/>
      <c r="OJZ139" s="571"/>
      <c r="OKA139" s="571"/>
      <c r="OKB139" s="571"/>
      <c r="OKC139" s="571"/>
      <c r="OKD139" s="571"/>
      <c r="OKE139" s="571"/>
      <c r="OKF139" s="571"/>
      <c r="OKG139" s="571"/>
      <c r="OKH139" s="571"/>
      <c r="OKI139" s="571"/>
      <c r="OKJ139" s="571"/>
      <c r="OKK139" s="571"/>
      <c r="OKL139" s="571"/>
      <c r="OKM139" s="571"/>
      <c r="OKN139" s="571"/>
      <c r="OKO139" s="571"/>
      <c r="OKP139" s="571"/>
      <c r="OKQ139" s="571"/>
      <c r="OKR139" s="571"/>
      <c r="OKS139" s="571"/>
      <c r="OKT139" s="571"/>
      <c r="OKU139" s="571"/>
      <c r="OKV139" s="571"/>
      <c r="OKW139" s="571"/>
      <c r="OKX139" s="571"/>
      <c r="OKY139" s="571"/>
      <c r="OKZ139" s="571"/>
      <c r="OLA139" s="571"/>
      <c r="OLB139" s="571"/>
      <c r="OLC139" s="571"/>
      <c r="OLD139" s="571"/>
      <c r="OLE139" s="571"/>
      <c r="OLF139" s="571"/>
      <c r="OLG139" s="571"/>
      <c r="OLH139" s="571"/>
      <c r="OLI139" s="571"/>
      <c r="OLJ139" s="571"/>
      <c r="OLK139" s="571"/>
      <c r="OLL139" s="571"/>
      <c r="OLM139" s="571"/>
      <c r="OLN139" s="571"/>
      <c r="OLO139" s="571"/>
      <c r="OLP139" s="571"/>
      <c r="OLQ139" s="571"/>
      <c r="OLR139" s="571"/>
      <c r="OLS139" s="571"/>
      <c r="OLT139" s="571"/>
      <c r="OLU139" s="571"/>
      <c r="OLV139" s="571"/>
      <c r="OLW139" s="571"/>
      <c r="OLX139" s="571"/>
      <c r="OLY139" s="571"/>
      <c r="OLZ139" s="571"/>
      <c r="OMA139" s="571"/>
      <c r="OMB139" s="571"/>
      <c r="OMC139" s="571"/>
      <c r="OMD139" s="571"/>
      <c r="OME139" s="571"/>
      <c r="OMF139" s="571"/>
      <c r="OMG139" s="571"/>
      <c r="OMH139" s="571"/>
      <c r="OMI139" s="571"/>
      <c r="OMJ139" s="571"/>
      <c r="OMK139" s="571"/>
      <c r="OML139" s="571"/>
      <c r="OMM139" s="571"/>
      <c r="OMN139" s="571"/>
      <c r="OMO139" s="571"/>
      <c r="OMP139" s="571"/>
      <c r="OMQ139" s="571"/>
      <c r="OMR139" s="571"/>
      <c r="OMS139" s="571"/>
      <c r="OMT139" s="571"/>
      <c r="OMU139" s="571"/>
      <c r="OMV139" s="571"/>
      <c r="OMW139" s="571"/>
      <c r="OMX139" s="571"/>
      <c r="OMY139" s="571"/>
      <c r="OMZ139" s="571"/>
      <c r="ONA139" s="571"/>
      <c r="ONB139" s="571"/>
      <c r="ONC139" s="571"/>
      <c r="OND139" s="571"/>
      <c r="ONE139" s="571"/>
      <c r="ONF139" s="571"/>
      <c r="ONG139" s="571"/>
      <c r="ONH139" s="571"/>
      <c r="ONI139" s="571"/>
      <c r="ONJ139" s="571"/>
      <c r="ONK139" s="571"/>
      <c r="ONL139" s="571"/>
      <c r="ONM139" s="571"/>
      <c r="ONN139" s="571"/>
      <c r="ONO139" s="571"/>
      <c r="ONP139" s="571"/>
      <c r="ONQ139" s="571"/>
      <c r="ONR139" s="571"/>
      <c r="ONS139" s="571"/>
      <c r="ONT139" s="571"/>
      <c r="ONU139" s="571"/>
      <c r="ONV139" s="571"/>
      <c r="ONW139" s="571"/>
      <c r="ONX139" s="571"/>
      <c r="ONY139" s="571"/>
      <c r="ONZ139" s="571"/>
      <c r="OOA139" s="571"/>
      <c r="OOB139" s="571"/>
      <c r="OOC139" s="571"/>
      <c r="OOD139" s="571"/>
      <c r="OOE139" s="571"/>
      <c r="OOF139" s="571"/>
      <c r="OOG139" s="571"/>
      <c r="OOH139" s="571"/>
      <c r="OOI139" s="571"/>
      <c r="OOJ139" s="571"/>
      <c r="OOK139" s="571"/>
      <c r="OOL139" s="571"/>
      <c r="OOM139" s="571"/>
      <c r="OON139" s="571"/>
      <c r="OOO139" s="571"/>
      <c r="OOP139" s="571"/>
      <c r="OOQ139" s="571"/>
      <c r="OOR139" s="571"/>
      <c r="OOS139" s="571"/>
      <c r="OOT139" s="571"/>
      <c r="OOU139" s="571"/>
      <c r="OOV139" s="571"/>
      <c r="OOW139" s="571"/>
      <c r="OOX139" s="571"/>
      <c r="OOY139" s="571"/>
      <c r="OOZ139" s="571"/>
      <c r="OPA139" s="571"/>
      <c r="OPB139" s="571"/>
      <c r="OPC139" s="571"/>
      <c r="OPD139" s="571"/>
      <c r="OPE139" s="571"/>
      <c r="OPF139" s="571"/>
      <c r="OPG139" s="571"/>
      <c r="OPH139" s="571"/>
      <c r="OPI139" s="571"/>
      <c r="OPJ139" s="571"/>
      <c r="OPK139" s="571"/>
      <c r="OPL139" s="571"/>
      <c r="OPM139" s="571"/>
      <c r="OPN139" s="571"/>
      <c r="OPO139" s="571"/>
      <c r="OPP139" s="571"/>
      <c r="OPQ139" s="571"/>
      <c r="OPR139" s="571"/>
      <c r="OPS139" s="571"/>
      <c r="OPT139" s="571"/>
      <c r="OPU139" s="571"/>
      <c r="OPV139" s="571"/>
      <c r="OPW139" s="571"/>
      <c r="OPX139" s="571"/>
      <c r="OPY139" s="571"/>
      <c r="OPZ139" s="571"/>
      <c r="OQA139" s="571"/>
      <c r="OQB139" s="571"/>
      <c r="OQC139" s="571"/>
      <c r="OQD139" s="571"/>
      <c r="OQE139" s="571"/>
      <c r="OQF139" s="571"/>
      <c r="OQG139" s="571"/>
      <c r="OQH139" s="571"/>
      <c r="OQI139" s="571"/>
      <c r="OQJ139" s="571"/>
      <c r="OQK139" s="571"/>
      <c r="OQL139" s="571"/>
      <c r="OQM139" s="571"/>
      <c r="OQN139" s="571"/>
      <c r="OQO139" s="571"/>
      <c r="OQP139" s="571"/>
      <c r="OQQ139" s="571"/>
      <c r="OQR139" s="571"/>
      <c r="OQS139" s="571"/>
      <c r="OQT139" s="571"/>
      <c r="OQU139" s="571"/>
      <c r="OQV139" s="571"/>
      <c r="OQW139" s="571"/>
      <c r="OQX139" s="571"/>
      <c r="OQY139" s="571"/>
      <c r="OQZ139" s="571"/>
      <c r="ORA139" s="571"/>
      <c r="ORB139" s="571"/>
      <c r="ORC139" s="571"/>
      <c r="ORD139" s="571"/>
      <c r="ORE139" s="571"/>
      <c r="ORF139" s="571"/>
      <c r="ORG139" s="571"/>
      <c r="ORH139" s="571"/>
      <c r="ORI139" s="571"/>
      <c r="ORJ139" s="571"/>
      <c r="ORK139" s="571"/>
      <c r="ORL139" s="571"/>
      <c r="ORM139" s="571"/>
      <c r="ORN139" s="571"/>
      <c r="ORO139" s="571"/>
      <c r="ORP139" s="571"/>
      <c r="ORQ139" s="571"/>
      <c r="ORR139" s="571"/>
      <c r="ORS139" s="571"/>
      <c r="ORT139" s="571"/>
      <c r="ORU139" s="571"/>
      <c r="ORV139" s="571"/>
      <c r="ORW139" s="571"/>
      <c r="ORX139" s="571"/>
      <c r="ORY139" s="571"/>
      <c r="ORZ139" s="571"/>
      <c r="OSA139" s="571"/>
      <c r="OSB139" s="571"/>
      <c r="OSC139" s="571"/>
      <c r="OSD139" s="571"/>
      <c r="OSE139" s="571"/>
      <c r="OSF139" s="571"/>
      <c r="OSG139" s="571"/>
      <c r="OSH139" s="571"/>
      <c r="OSI139" s="571"/>
      <c r="OSJ139" s="571"/>
      <c r="OSK139" s="571"/>
      <c r="OSL139" s="571"/>
      <c r="OSM139" s="571"/>
      <c r="OSN139" s="571"/>
      <c r="OSO139" s="571"/>
      <c r="OSP139" s="571"/>
      <c r="OSQ139" s="571"/>
      <c r="OSR139" s="571"/>
      <c r="OSS139" s="571"/>
      <c r="OST139" s="571"/>
      <c r="OSU139" s="571"/>
      <c r="OSV139" s="571"/>
      <c r="OSW139" s="571"/>
      <c r="OSX139" s="571"/>
      <c r="OSY139" s="571"/>
      <c r="OSZ139" s="571"/>
      <c r="OTA139" s="571"/>
      <c r="OTB139" s="571"/>
      <c r="OTC139" s="571"/>
      <c r="OTD139" s="571"/>
      <c r="OTE139" s="571"/>
      <c r="OTF139" s="571"/>
      <c r="OTG139" s="571"/>
      <c r="OTH139" s="571"/>
      <c r="OTI139" s="571"/>
      <c r="OTJ139" s="571"/>
      <c r="OTK139" s="571"/>
      <c r="OTL139" s="571"/>
      <c r="OTM139" s="571"/>
      <c r="OTN139" s="571"/>
      <c r="OTO139" s="571"/>
      <c r="OTP139" s="571"/>
      <c r="OTQ139" s="571"/>
      <c r="OTR139" s="571"/>
      <c r="OTS139" s="571"/>
      <c r="OTT139" s="571"/>
      <c r="OTU139" s="571"/>
      <c r="OTV139" s="571"/>
      <c r="OTW139" s="571"/>
      <c r="OTX139" s="571"/>
      <c r="OTY139" s="571"/>
      <c r="OTZ139" s="571"/>
      <c r="OUA139" s="571"/>
      <c r="OUB139" s="571"/>
      <c r="OUC139" s="571"/>
      <c r="OUD139" s="571"/>
      <c r="OUE139" s="571"/>
      <c r="OUF139" s="571"/>
      <c r="OUG139" s="571"/>
      <c r="OUH139" s="571"/>
      <c r="OUI139" s="571"/>
      <c r="OUJ139" s="571"/>
      <c r="OUK139" s="571"/>
      <c r="OUL139" s="571"/>
      <c r="OUM139" s="571"/>
      <c r="OUN139" s="571"/>
      <c r="OUO139" s="571"/>
      <c r="OUP139" s="571"/>
      <c r="OUQ139" s="571"/>
      <c r="OUR139" s="571"/>
      <c r="OUS139" s="571"/>
      <c r="OUT139" s="571"/>
      <c r="OUU139" s="571"/>
      <c r="OUV139" s="571"/>
      <c r="OUW139" s="571"/>
      <c r="OUX139" s="571"/>
      <c r="OUY139" s="571"/>
      <c r="OUZ139" s="571"/>
      <c r="OVA139" s="571"/>
      <c r="OVB139" s="571"/>
      <c r="OVC139" s="571"/>
      <c r="OVD139" s="571"/>
      <c r="OVE139" s="571"/>
      <c r="OVF139" s="571"/>
      <c r="OVG139" s="571"/>
      <c r="OVH139" s="571"/>
      <c r="OVI139" s="571"/>
      <c r="OVJ139" s="571"/>
      <c r="OVK139" s="571"/>
      <c r="OVL139" s="571"/>
      <c r="OVM139" s="571"/>
      <c r="OVN139" s="571"/>
      <c r="OVO139" s="571"/>
      <c r="OVP139" s="571"/>
      <c r="OVQ139" s="571"/>
      <c r="OVR139" s="571"/>
      <c r="OVS139" s="571"/>
      <c r="OVT139" s="571"/>
      <c r="OVU139" s="571"/>
      <c r="OVV139" s="571"/>
      <c r="OVW139" s="571"/>
      <c r="OVX139" s="571"/>
      <c r="OVY139" s="571"/>
      <c r="OVZ139" s="571"/>
      <c r="OWA139" s="571"/>
      <c r="OWB139" s="571"/>
      <c r="OWC139" s="571"/>
      <c r="OWD139" s="571"/>
      <c r="OWE139" s="571"/>
      <c r="OWF139" s="571"/>
      <c r="OWG139" s="571"/>
      <c r="OWH139" s="571"/>
      <c r="OWI139" s="571"/>
      <c r="OWJ139" s="571"/>
      <c r="OWK139" s="571"/>
      <c r="OWL139" s="571"/>
      <c r="OWM139" s="571"/>
      <c r="OWN139" s="571"/>
      <c r="OWO139" s="571"/>
      <c r="OWP139" s="571"/>
      <c r="OWQ139" s="571"/>
      <c r="OWR139" s="571"/>
      <c r="OWS139" s="571"/>
      <c r="OWT139" s="571"/>
      <c r="OWU139" s="571"/>
      <c r="OWV139" s="571"/>
      <c r="OWW139" s="571"/>
      <c r="OWX139" s="571"/>
      <c r="OWY139" s="571"/>
      <c r="OWZ139" s="571"/>
      <c r="OXA139" s="571"/>
      <c r="OXB139" s="571"/>
      <c r="OXC139" s="571"/>
      <c r="OXD139" s="571"/>
      <c r="OXE139" s="571"/>
      <c r="OXF139" s="571"/>
      <c r="OXG139" s="571"/>
      <c r="OXH139" s="571"/>
      <c r="OXI139" s="571"/>
      <c r="OXJ139" s="571"/>
      <c r="OXK139" s="571"/>
      <c r="OXL139" s="571"/>
      <c r="OXM139" s="571"/>
      <c r="OXN139" s="571"/>
      <c r="OXO139" s="571"/>
      <c r="OXP139" s="571"/>
      <c r="OXQ139" s="571"/>
      <c r="OXR139" s="571"/>
      <c r="OXS139" s="571"/>
      <c r="OXT139" s="571"/>
      <c r="OXU139" s="571"/>
      <c r="OXV139" s="571"/>
      <c r="OXW139" s="571"/>
      <c r="OXX139" s="571"/>
      <c r="OXY139" s="571"/>
      <c r="OXZ139" s="571"/>
      <c r="OYA139" s="571"/>
      <c r="OYB139" s="571"/>
      <c r="OYC139" s="571"/>
      <c r="OYD139" s="571"/>
      <c r="OYE139" s="571"/>
      <c r="OYF139" s="571"/>
      <c r="OYG139" s="571"/>
      <c r="OYH139" s="571"/>
      <c r="OYI139" s="571"/>
      <c r="OYJ139" s="571"/>
      <c r="OYK139" s="571"/>
      <c r="OYL139" s="571"/>
      <c r="OYM139" s="571"/>
      <c r="OYN139" s="571"/>
      <c r="OYO139" s="571"/>
      <c r="OYP139" s="571"/>
      <c r="OYQ139" s="571"/>
      <c r="OYR139" s="571"/>
      <c r="OYS139" s="571"/>
      <c r="OYT139" s="571"/>
      <c r="OYU139" s="571"/>
      <c r="OYV139" s="571"/>
      <c r="OYW139" s="571"/>
      <c r="OYX139" s="571"/>
      <c r="OYY139" s="571"/>
      <c r="OYZ139" s="571"/>
      <c r="OZA139" s="571"/>
      <c r="OZB139" s="571"/>
      <c r="OZC139" s="571"/>
      <c r="OZD139" s="571"/>
      <c r="OZE139" s="571"/>
      <c r="OZF139" s="571"/>
      <c r="OZG139" s="571"/>
      <c r="OZH139" s="571"/>
      <c r="OZI139" s="571"/>
      <c r="OZJ139" s="571"/>
      <c r="OZK139" s="571"/>
      <c r="OZL139" s="571"/>
      <c r="OZM139" s="571"/>
      <c r="OZN139" s="571"/>
      <c r="OZO139" s="571"/>
      <c r="OZP139" s="571"/>
      <c r="OZQ139" s="571"/>
      <c r="OZR139" s="571"/>
      <c r="OZS139" s="571"/>
      <c r="OZT139" s="571"/>
      <c r="OZU139" s="571"/>
      <c r="OZV139" s="571"/>
      <c r="OZW139" s="571"/>
      <c r="OZX139" s="571"/>
      <c r="OZY139" s="571"/>
      <c r="OZZ139" s="571"/>
      <c r="PAA139" s="571"/>
      <c r="PAB139" s="571"/>
      <c r="PAC139" s="571"/>
      <c r="PAD139" s="571"/>
      <c r="PAE139" s="571"/>
      <c r="PAF139" s="571"/>
      <c r="PAG139" s="571"/>
      <c r="PAH139" s="571"/>
      <c r="PAI139" s="571"/>
      <c r="PAJ139" s="571"/>
      <c r="PAK139" s="571"/>
      <c r="PAL139" s="571"/>
      <c r="PAM139" s="571"/>
      <c r="PAN139" s="571"/>
      <c r="PAO139" s="571"/>
      <c r="PAP139" s="571"/>
      <c r="PAQ139" s="571"/>
      <c r="PAR139" s="571"/>
      <c r="PAS139" s="571"/>
      <c r="PAT139" s="571"/>
      <c r="PAU139" s="571"/>
      <c r="PAV139" s="571"/>
      <c r="PAW139" s="571"/>
      <c r="PAX139" s="571"/>
      <c r="PAY139" s="571"/>
      <c r="PAZ139" s="571"/>
      <c r="PBA139" s="571"/>
      <c r="PBB139" s="571"/>
      <c r="PBC139" s="571"/>
      <c r="PBD139" s="571"/>
      <c r="PBE139" s="571"/>
      <c r="PBF139" s="571"/>
      <c r="PBG139" s="571"/>
      <c r="PBH139" s="571"/>
      <c r="PBI139" s="571"/>
      <c r="PBJ139" s="571"/>
      <c r="PBK139" s="571"/>
      <c r="PBL139" s="571"/>
      <c r="PBM139" s="571"/>
      <c r="PBN139" s="571"/>
      <c r="PBO139" s="571"/>
      <c r="PBP139" s="571"/>
      <c r="PBQ139" s="571"/>
      <c r="PBR139" s="571"/>
      <c r="PBS139" s="571"/>
      <c r="PBT139" s="571"/>
      <c r="PBU139" s="571"/>
      <c r="PBV139" s="571"/>
      <c r="PBW139" s="571"/>
      <c r="PBX139" s="571"/>
      <c r="PBY139" s="571"/>
      <c r="PBZ139" s="571"/>
      <c r="PCA139" s="571"/>
      <c r="PCB139" s="571"/>
      <c r="PCC139" s="571"/>
      <c r="PCD139" s="571"/>
      <c r="PCE139" s="571"/>
      <c r="PCF139" s="571"/>
      <c r="PCG139" s="571"/>
      <c r="PCH139" s="571"/>
      <c r="PCI139" s="571"/>
      <c r="PCJ139" s="571"/>
      <c r="PCK139" s="571"/>
      <c r="PCL139" s="571"/>
      <c r="PCM139" s="571"/>
      <c r="PCN139" s="571"/>
      <c r="PCO139" s="571"/>
      <c r="PCP139" s="571"/>
      <c r="PCQ139" s="571"/>
      <c r="PCR139" s="571"/>
      <c r="PCS139" s="571"/>
      <c r="PCT139" s="571"/>
      <c r="PCU139" s="571"/>
      <c r="PCV139" s="571"/>
      <c r="PCW139" s="571"/>
      <c r="PCX139" s="571"/>
      <c r="PCY139" s="571"/>
      <c r="PCZ139" s="571"/>
      <c r="PDA139" s="571"/>
      <c r="PDB139" s="571"/>
      <c r="PDC139" s="571"/>
      <c r="PDD139" s="571"/>
      <c r="PDE139" s="571"/>
      <c r="PDF139" s="571"/>
      <c r="PDG139" s="571"/>
      <c r="PDH139" s="571"/>
      <c r="PDI139" s="571"/>
      <c r="PDJ139" s="571"/>
      <c r="PDK139" s="571"/>
      <c r="PDL139" s="571"/>
      <c r="PDM139" s="571"/>
      <c r="PDN139" s="571"/>
      <c r="PDO139" s="571"/>
      <c r="PDP139" s="571"/>
      <c r="PDQ139" s="571"/>
      <c r="PDR139" s="571"/>
      <c r="PDS139" s="571"/>
      <c r="PDT139" s="571"/>
      <c r="PDU139" s="571"/>
      <c r="PDV139" s="571"/>
      <c r="PDW139" s="571"/>
      <c r="PDX139" s="571"/>
      <c r="PDY139" s="571"/>
      <c r="PDZ139" s="571"/>
      <c r="PEA139" s="571"/>
      <c r="PEB139" s="571"/>
      <c r="PEC139" s="571"/>
      <c r="PED139" s="571"/>
      <c r="PEE139" s="571"/>
      <c r="PEF139" s="571"/>
      <c r="PEG139" s="571"/>
      <c r="PEH139" s="571"/>
      <c r="PEI139" s="571"/>
      <c r="PEJ139" s="571"/>
      <c r="PEK139" s="571"/>
      <c r="PEL139" s="571"/>
      <c r="PEM139" s="571"/>
      <c r="PEN139" s="571"/>
      <c r="PEO139" s="571"/>
      <c r="PEP139" s="571"/>
      <c r="PEQ139" s="571"/>
      <c r="PER139" s="571"/>
      <c r="PES139" s="571"/>
      <c r="PET139" s="571"/>
      <c r="PEU139" s="571"/>
      <c r="PEV139" s="571"/>
      <c r="PEW139" s="571"/>
      <c r="PEX139" s="571"/>
      <c r="PEY139" s="571"/>
      <c r="PEZ139" s="571"/>
      <c r="PFA139" s="571"/>
      <c r="PFB139" s="571"/>
      <c r="PFC139" s="571"/>
      <c r="PFD139" s="571"/>
      <c r="PFE139" s="571"/>
      <c r="PFF139" s="571"/>
      <c r="PFG139" s="571"/>
      <c r="PFH139" s="571"/>
      <c r="PFI139" s="571"/>
      <c r="PFJ139" s="571"/>
      <c r="PFK139" s="571"/>
      <c r="PFL139" s="571"/>
      <c r="PFM139" s="571"/>
      <c r="PFN139" s="571"/>
      <c r="PFO139" s="571"/>
      <c r="PFP139" s="571"/>
      <c r="PFQ139" s="571"/>
      <c r="PFR139" s="571"/>
      <c r="PFS139" s="571"/>
      <c r="PFT139" s="571"/>
      <c r="PFU139" s="571"/>
      <c r="PFV139" s="571"/>
      <c r="PFW139" s="571"/>
      <c r="PFX139" s="571"/>
      <c r="PFY139" s="571"/>
      <c r="PFZ139" s="571"/>
      <c r="PGA139" s="571"/>
      <c r="PGB139" s="571"/>
      <c r="PGC139" s="571"/>
      <c r="PGD139" s="571"/>
      <c r="PGE139" s="571"/>
      <c r="PGF139" s="571"/>
      <c r="PGG139" s="571"/>
      <c r="PGH139" s="571"/>
      <c r="PGI139" s="571"/>
      <c r="PGJ139" s="571"/>
      <c r="PGK139" s="571"/>
      <c r="PGL139" s="571"/>
      <c r="PGM139" s="571"/>
      <c r="PGN139" s="571"/>
      <c r="PGO139" s="571"/>
      <c r="PGP139" s="571"/>
      <c r="PGQ139" s="571"/>
      <c r="PGR139" s="571"/>
      <c r="PGS139" s="571"/>
      <c r="PGT139" s="571"/>
      <c r="PGU139" s="571"/>
      <c r="PGV139" s="571"/>
      <c r="PGW139" s="571"/>
      <c r="PGX139" s="571"/>
      <c r="PGY139" s="571"/>
      <c r="PGZ139" s="571"/>
      <c r="PHA139" s="571"/>
      <c r="PHB139" s="571"/>
      <c r="PHC139" s="571"/>
      <c r="PHD139" s="571"/>
      <c r="PHE139" s="571"/>
      <c r="PHF139" s="571"/>
      <c r="PHG139" s="571"/>
      <c r="PHH139" s="571"/>
      <c r="PHI139" s="571"/>
      <c r="PHJ139" s="571"/>
      <c r="PHK139" s="571"/>
      <c r="PHL139" s="571"/>
      <c r="PHM139" s="571"/>
      <c r="PHN139" s="571"/>
      <c r="PHO139" s="571"/>
      <c r="PHP139" s="571"/>
      <c r="PHQ139" s="571"/>
      <c r="PHR139" s="571"/>
      <c r="PHS139" s="571"/>
      <c r="PHT139" s="571"/>
      <c r="PHU139" s="571"/>
      <c r="PHV139" s="571"/>
      <c r="PHW139" s="571"/>
      <c r="PHX139" s="571"/>
      <c r="PHY139" s="571"/>
      <c r="PHZ139" s="571"/>
      <c r="PIA139" s="571"/>
      <c r="PIB139" s="571"/>
      <c r="PIC139" s="571"/>
      <c r="PID139" s="571"/>
      <c r="PIE139" s="571"/>
      <c r="PIF139" s="571"/>
      <c r="PIG139" s="571"/>
      <c r="PIH139" s="571"/>
      <c r="PII139" s="571"/>
      <c r="PIJ139" s="571"/>
      <c r="PIK139" s="571"/>
      <c r="PIL139" s="571"/>
      <c r="PIM139" s="571"/>
      <c r="PIN139" s="571"/>
      <c r="PIO139" s="571"/>
      <c r="PIP139" s="571"/>
      <c r="PIQ139" s="571"/>
      <c r="PIR139" s="571"/>
      <c r="PIS139" s="571"/>
      <c r="PIT139" s="571"/>
      <c r="PIU139" s="571"/>
      <c r="PIV139" s="571"/>
      <c r="PIW139" s="571"/>
      <c r="PIX139" s="571"/>
      <c r="PIY139" s="571"/>
      <c r="PIZ139" s="571"/>
      <c r="PJA139" s="571"/>
      <c r="PJB139" s="571"/>
      <c r="PJC139" s="571"/>
      <c r="PJD139" s="571"/>
      <c r="PJE139" s="571"/>
      <c r="PJF139" s="571"/>
      <c r="PJG139" s="571"/>
      <c r="PJH139" s="571"/>
      <c r="PJI139" s="571"/>
      <c r="PJJ139" s="571"/>
      <c r="PJK139" s="571"/>
      <c r="PJL139" s="571"/>
      <c r="PJM139" s="571"/>
      <c r="PJN139" s="571"/>
      <c r="PJO139" s="571"/>
      <c r="PJP139" s="571"/>
      <c r="PJQ139" s="571"/>
      <c r="PJR139" s="571"/>
      <c r="PJS139" s="571"/>
      <c r="PJT139" s="571"/>
      <c r="PJU139" s="571"/>
      <c r="PJV139" s="571"/>
      <c r="PJW139" s="571"/>
      <c r="PJX139" s="571"/>
      <c r="PJY139" s="571"/>
      <c r="PJZ139" s="571"/>
      <c r="PKA139" s="571"/>
      <c r="PKB139" s="571"/>
      <c r="PKC139" s="571"/>
      <c r="PKD139" s="571"/>
      <c r="PKE139" s="571"/>
      <c r="PKF139" s="571"/>
      <c r="PKG139" s="571"/>
      <c r="PKH139" s="571"/>
      <c r="PKI139" s="571"/>
      <c r="PKJ139" s="571"/>
      <c r="PKK139" s="571"/>
      <c r="PKL139" s="571"/>
      <c r="PKM139" s="571"/>
      <c r="PKN139" s="571"/>
      <c r="PKO139" s="571"/>
      <c r="PKP139" s="571"/>
      <c r="PKQ139" s="571"/>
      <c r="PKR139" s="571"/>
      <c r="PKS139" s="571"/>
      <c r="PKT139" s="571"/>
      <c r="PKU139" s="571"/>
      <c r="PKV139" s="571"/>
      <c r="PKW139" s="571"/>
      <c r="PKX139" s="571"/>
      <c r="PKY139" s="571"/>
      <c r="PKZ139" s="571"/>
      <c r="PLA139" s="571"/>
      <c r="PLB139" s="571"/>
      <c r="PLC139" s="571"/>
      <c r="PLD139" s="571"/>
      <c r="PLE139" s="571"/>
      <c r="PLF139" s="571"/>
      <c r="PLG139" s="571"/>
      <c r="PLH139" s="571"/>
      <c r="PLI139" s="571"/>
      <c r="PLJ139" s="571"/>
      <c r="PLK139" s="571"/>
      <c r="PLL139" s="571"/>
      <c r="PLM139" s="571"/>
      <c r="PLN139" s="571"/>
      <c r="PLO139" s="571"/>
      <c r="PLP139" s="571"/>
      <c r="PLQ139" s="571"/>
      <c r="PLR139" s="571"/>
      <c r="PLS139" s="571"/>
      <c r="PLT139" s="571"/>
      <c r="PLU139" s="571"/>
      <c r="PLV139" s="571"/>
      <c r="PLW139" s="571"/>
      <c r="PLX139" s="571"/>
      <c r="PLY139" s="571"/>
      <c r="PLZ139" s="571"/>
      <c r="PMA139" s="571"/>
      <c r="PMB139" s="571"/>
      <c r="PMC139" s="571"/>
      <c r="PMD139" s="571"/>
      <c r="PME139" s="571"/>
      <c r="PMF139" s="571"/>
      <c r="PMG139" s="571"/>
      <c r="PMH139" s="571"/>
      <c r="PMI139" s="571"/>
      <c r="PMJ139" s="571"/>
      <c r="PMK139" s="571"/>
      <c r="PML139" s="571"/>
      <c r="PMM139" s="571"/>
      <c r="PMN139" s="571"/>
      <c r="PMO139" s="571"/>
      <c r="PMP139" s="571"/>
      <c r="PMQ139" s="571"/>
      <c r="PMR139" s="571"/>
      <c r="PMS139" s="571"/>
      <c r="PMT139" s="571"/>
      <c r="PMU139" s="571"/>
      <c r="PMV139" s="571"/>
      <c r="PMW139" s="571"/>
      <c r="PMX139" s="571"/>
      <c r="PMY139" s="571"/>
      <c r="PMZ139" s="571"/>
      <c r="PNA139" s="571"/>
      <c r="PNB139" s="571"/>
      <c r="PNC139" s="571"/>
      <c r="PND139" s="571"/>
      <c r="PNE139" s="571"/>
      <c r="PNF139" s="571"/>
      <c r="PNG139" s="571"/>
      <c r="PNH139" s="571"/>
      <c r="PNI139" s="571"/>
      <c r="PNJ139" s="571"/>
      <c r="PNK139" s="571"/>
      <c r="PNL139" s="571"/>
      <c r="PNM139" s="571"/>
      <c r="PNN139" s="571"/>
      <c r="PNO139" s="571"/>
      <c r="PNP139" s="571"/>
      <c r="PNQ139" s="571"/>
      <c r="PNR139" s="571"/>
      <c r="PNS139" s="571"/>
      <c r="PNT139" s="571"/>
      <c r="PNU139" s="571"/>
      <c r="PNV139" s="571"/>
      <c r="PNW139" s="571"/>
      <c r="PNX139" s="571"/>
      <c r="PNY139" s="571"/>
      <c r="PNZ139" s="571"/>
      <c r="POA139" s="571"/>
      <c r="POB139" s="571"/>
      <c r="POC139" s="571"/>
      <c r="POD139" s="571"/>
      <c r="POE139" s="571"/>
      <c r="POF139" s="571"/>
      <c r="POG139" s="571"/>
      <c r="POH139" s="571"/>
      <c r="POI139" s="571"/>
      <c r="POJ139" s="571"/>
      <c r="POK139" s="571"/>
      <c r="POL139" s="571"/>
      <c r="POM139" s="571"/>
      <c r="PON139" s="571"/>
      <c r="POO139" s="571"/>
      <c r="POP139" s="571"/>
      <c r="POQ139" s="571"/>
      <c r="POR139" s="571"/>
      <c r="POS139" s="571"/>
      <c r="POT139" s="571"/>
      <c r="POU139" s="571"/>
      <c r="POV139" s="571"/>
      <c r="POW139" s="571"/>
      <c r="POX139" s="571"/>
      <c r="POY139" s="571"/>
      <c r="POZ139" s="571"/>
      <c r="PPA139" s="571"/>
      <c r="PPB139" s="571"/>
      <c r="PPC139" s="571"/>
      <c r="PPD139" s="571"/>
      <c r="PPE139" s="571"/>
      <c r="PPF139" s="571"/>
      <c r="PPG139" s="571"/>
      <c r="PPH139" s="571"/>
      <c r="PPI139" s="571"/>
      <c r="PPJ139" s="571"/>
      <c r="PPK139" s="571"/>
      <c r="PPL139" s="571"/>
      <c r="PPM139" s="571"/>
      <c r="PPN139" s="571"/>
      <c r="PPO139" s="571"/>
      <c r="PPP139" s="571"/>
      <c r="PPQ139" s="571"/>
      <c r="PPR139" s="571"/>
      <c r="PPS139" s="571"/>
      <c r="PPT139" s="571"/>
      <c r="PPU139" s="571"/>
      <c r="PPV139" s="571"/>
      <c r="PPW139" s="571"/>
      <c r="PPX139" s="571"/>
      <c r="PPY139" s="571"/>
      <c r="PPZ139" s="571"/>
      <c r="PQA139" s="571"/>
      <c r="PQB139" s="571"/>
      <c r="PQC139" s="571"/>
      <c r="PQD139" s="571"/>
      <c r="PQE139" s="571"/>
      <c r="PQF139" s="571"/>
      <c r="PQG139" s="571"/>
      <c r="PQH139" s="571"/>
      <c r="PQI139" s="571"/>
      <c r="PQJ139" s="571"/>
      <c r="PQK139" s="571"/>
      <c r="PQL139" s="571"/>
      <c r="PQM139" s="571"/>
      <c r="PQN139" s="571"/>
      <c r="PQO139" s="571"/>
      <c r="PQP139" s="571"/>
      <c r="PQQ139" s="571"/>
      <c r="PQR139" s="571"/>
      <c r="PQS139" s="571"/>
      <c r="PQT139" s="571"/>
      <c r="PQU139" s="571"/>
      <c r="PQV139" s="571"/>
      <c r="PQW139" s="571"/>
      <c r="PQX139" s="571"/>
      <c r="PQY139" s="571"/>
      <c r="PQZ139" s="571"/>
      <c r="PRA139" s="571"/>
      <c r="PRB139" s="571"/>
      <c r="PRC139" s="571"/>
      <c r="PRD139" s="571"/>
      <c r="PRE139" s="571"/>
      <c r="PRF139" s="571"/>
      <c r="PRG139" s="571"/>
      <c r="PRH139" s="571"/>
      <c r="PRI139" s="571"/>
      <c r="PRJ139" s="571"/>
      <c r="PRK139" s="571"/>
      <c r="PRL139" s="571"/>
      <c r="PRM139" s="571"/>
      <c r="PRN139" s="571"/>
      <c r="PRO139" s="571"/>
      <c r="PRP139" s="571"/>
      <c r="PRQ139" s="571"/>
      <c r="PRR139" s="571"/>
      <c r="PRS139" s="571"/>
      <c r="PRT139" s="571"/>
      <c r="PRU139" s="571"/>
      <c r="PRV139" s="571"/>
      <c r="PRW139" s="571"/>
      <c r="PRX139" s="571"/>
      <c r="PRY139" s="571"/>
      <c r="PRZ139" s="571"/>
      <c r="PSA139" s="571"/>
      <c r="PSB139" s="571"/>
      <c r="PSC139" s="571"/>
      <c r="PSD139" s="571"/>
      <c r="PSE139" s="571"/>
      <c r="PSF139" s="571"/>
      <c r="PSG139" s="571"/>
      <c r="PSH139" s="571"/>
      <c r="PSI139" s="571"/>
      <c r="PSJ139" s="571"/>
      <c r="PSK139" s="571"/>
      <c r="PSL139" s="571"/>
      <c r="PSM139" s="571"/>
      <c r="PSN139" s="571"/>
      <c r="PSO139" s="571"/>
      <c r="PSP139" s="571"/>
      <c r="PSQ139" s="571"/>
      <c r="PSR139" s="571"/>
      <c r="PSS139" s="571"/>
      <c r="PST139" s="571"/>
      <c r="PSU139" s="571"/>
      <c r="PSV139" s="571"/>
      <c r="PSW139" s="571"/>
      <c r="PSX139" s="571"/>
      <c r="PSY139" s="571"/>
      <c r="PSZ139" s="571"/>
      <c r="PTA139" s="571"/>
      <c r="PTB139" s="571"/>
      <c r="PTC139" s="571"/>
      <c r="PTD139" s="571"/>
      <c r="PTE139" s="571"/>
      <c r="PTF139" s="571"/>
      <c r="PTG139" s="571"/>
      <c r="PTH139" s="571"/>
      <c r="PTI139" s="571"/>
      <c r="PTJ139" s="571"/>
      <c r="PTK139" s="571"/>
      <c r="PTL139" s="571"/>
      <c r="PTM139" s="571"/>
      <c r="PTN139" s="571"/>
      <c r="PTO139" s="571"/>
      <c r="PTP139" s="571"/>
      <c r="PTQ139" s="571"/>
      <c r="PTR139" s="571"/>
      <c r="PTS139" s="571"/>
      <c r="PTT139" s="571"/>
      <c r="PTU139" s="571"/>
      <c r="PTV139" s="571"/>
      <c r="PTW139" s="571"/>
      <c r="PTX139" s="571"/>
      <c r="PTY139" s="571"/>
      <c r="PTZ139" s="571"/>
      <c r="PUA139" s="571"/>
      <c r="PUB139" s="571"/>
      <c r="PUC139" s="571"/>
      <c r="PUD139" s="571"/>
      <c r="PUE139" s="571"/>
      <c r="PUF139" s="571"/>
      <c r="PUG139" s="571"/>
      <c r="PUH139" s="571"/>
      <c r="PUI139" s="571"/>
      <c r="PUJ139" s="571"/>
      <c r="PUK139" s="571"/>
      <c r="PUL139" s="571"/>
      <c r="PUM139" s="571"/>
      <c r="PUN139" s="571"/>
      <c r="PUO139" s="571"/>
      <c r="PUP139" s="571"/>
      <c r="PUQ139" s="571"/>
      <c r="PUR139" s="571"/>
      <c r="PUS139" s="571"/>
      <c r="PUT139" s="571"/>
      <c r="PUU139" s="571"/>
      <c r="PUV139" s="571"/>
      <c r="PUW139" s="571"/>
      <c r="PUX139" s="571"/>
      <c r="PUY139" s="571"/>
      <c r="PUZ139" s="571"/>
      <c r="PVA139" s="571"/>
      <c r="PVB139" s="571"/>
      <c r="PVC139" s="571"/>
      <c r="PVD139" s="571"/>
      <c r="PVE139" s="571"/>
      <c r="PVF139" s="571"/>
      <c r="PVG139" s="571"/>
      <c r="PVH139" s="571"/>
      <c r="PVI139" s="571"/>
      <c r="PVJ139" s="571"/>
      <c r="PVK139" s="571"/>
      <c r="PVL139" s="571"/>
      <c r="PVM139" s="571"/>
      <c r="PVN139" s="571"/>
      <c r="PVO139" s="571"/>
      <c r="PVP139" s="571"/>
      <c r="PVQ139" s="571"/>
      <c r="PVR139" s="571"/>
      <c r="PVS139" s="571"/>
      <c r="PVT139" s="571"/>
      <c r="PVU139" s="571"/>
      <c r="PVV139" s="571"/>
      <c r="PVW139" s="571"/>
      <c r="PVX139" s="571"/>
      <c r="PVY139" s="571"/>
      <c r="PVZ139" s="571"/>
      <c r="PWA139" s="571"/>
      <c r="PWB139" s="571"/>
      <c r="PWC139" s="571"/>
      <c r="PWD139" s="571"/>
      <c r="PWE139" s="571"/>
      <c r="PWF139" s="571"/>
      <c r="PWG139" s="571"/>
      <c r="PWH139" s="571"/>
      <c r="PWI139" s="571"/>
      <c r="PWJ139" s="571"/>
      <c r="PWK139" s="571"/>
      <c r="PWL139" s="571"/>
      <c r="PWM139" s="571"/>
      <c r="PWN139" s="571"/>
      <c r="PWO139" s="571"/>
      <c r="PWP139" s="571"/>
      <c r="PWQ139" s="571"/>
      <c r="PWR139" s="571"/>
      <c r="PWS139" s="571"/>
      <c r="PWT139" s="571"/>
      <c r="PWU139" s="571"/>
      <c r="PWV139" s="571"/>
      <c r="PWW139" s="571"/>
      <c r="PWX139" s="571"/>
      <c r="PWY139" s="571"/>
      <c r="PWZ139" s="571"/>
      <c r="PXA139" s="571"/>
      <c r="PXB139" s="571"/>
      <c r="PXC139" s="571"/>
      <c r="PXD139" s="571"/>
      <c r="PXE139" s="571"/>
      <c r="PXF139" s="571"/>
      <c r="PXG139" s="571"/>
      <c r="PXH139" s="571"/>
      <c r="PXI139" s="571"/>
      <c r="PXJ139" s="571"/>
      <c r="PXK139" s="571"/>
      <c r="PXL139" s="571"/>
      <c r="PXM139" s="571"/>
      <c r="PXN139" s="571"/>
      <c r="PXO139" s="571"/>
      <c r="PXP139" s="571"/>
      <c r="PXQ139" s="571"/>
      <c r="PXR139" s="571"/>
      <c r="PXS139" s="571"/>
      <c r="PXT139" s="571"/>
      <c r="PXU139" s="571"/>
      <c r="PXV139" s="571"/>
      <c r="PXW139" s="571"/>
      <c r="PXX139" s="571"/>
      <c r="PXY139" s="571"/>
      <c r="PXZ139" s="571"/>
      <c r="PYA139" s="571"/>
      <c r="PYB139" s="571"/>
      <c r="PYC139" s="571"/>
      <c r="PYD139" s="571"/>
      <c r="PYE139" s="571"/>
      <c r="PYF139" s="571"/>
      <c r="PYG139" s="571"/>
      <c r="PYH139" s="571"/>
      <c r="PYI139" s="571"/>
      <c r="PYJ139" s="571"/>
      <c r="PYK139" s="571"/>
      <c r="PYL139" s="571"/>
      <c r="PYM139" s="571"/>
      <c r="PYN139" s="571"/>
      <c r="PYO139" s="571"/>
      <c r="PYP139" s="571"/>
      <c r="PYQ139" s="571"/>
      <c r="PYR139" s="571"/>
      <c r="PYS139" s="571"/>
      <c r="PYT139" s="571"/>
      <c r="PYU139" s="571"/>
      <c r="PYV139" s="571"/>
      <c r="PYW139" s="571"/>
      <c r="PYX139" s="571"/>
      <c r="PYY139" s="571"/>
      <c r="PYZ139" s="571"/>
      <c r="PZA139" s="571"/>
      <c r="PZB139" s="571"/>
      <c r="PZC139" s="571"/>
      <c r="PZD139" s="571"/>
      <c r="PZE139" s="571"/>
      <c r="PZF139" s="571"/>
      <c r="PZG139" s="571"/>
      <c r="PZH139" s="571"/>
      <c r="PZI139" s="571"/>
      <c r="PZJ139" s="571"/>
      <c r="PZK139" s="571"/>
      <c r="PZL139" s="571"/>
      <c r="PZM139" s="571"/>
      <c r="PZN139" s="571"/>
      <c r="PZO139" s="571"/>
      <c r="PZP139" s="571"/>
      <c r="PZQ139" s="571"/>
      <c r="PZR139" s="571"/>
      <c r="PZS139" s="571"/>
      <c r="PZT139" s="571"/>
      <c r="PZU139" s="571"/>
      <c r="PZV139" s="571"/>
      <c r="PZW139" s="571"/>
      <c r="PZX139" s="571"/>
      <c r="PZY139" s="571"/>
      <c r="PZZ139" s="571"/>
      <c r="QAA139" s="571"/>
      <c r="QAB139" s="571"/>
      <c r="QAC139" s="571"/>
      <c r="QAD139" s="571"/>
      <c r="QAE139" s="571"/>
      <c r="QAF139" s="571"/>
      <c r="QAG139" s="571"/>
      <c r="QAH139" s="571"/>
      <c r="QAI139" s="571"/>
      <c r="QAJ139" s="571"/>
      <c r="QAK139" s="571"/>
      <c r="QAL139" s="571"/>
      <c r="QAM139" s="571"/>
      <c r="QAN139" s="571"/>
      <c r="QAO139" s="571"/>
      <c r="QAP139" s="571"/>
      <c r="QAQ139" s="571"/>
      <c r="QAR139" s="571"/>
      <c r="QAS139" s="571"/>
      <c r="QAT139" s="571"/>
      <c r="QAU139" s="571"/>
      <c r="QAV139" s="571"/>
      <c r="QAW139" s="571"/>
      <c r="QAX139" s="571"/>
      <c r="QAY139" s="571"/>
      <c r="QAZ139" s="571"/>
      <c r="QBA139" s="571"/>
      <c r="QBB139" s="571"/>
      <c r="QBC139" s="571"/>
      <c r="QBD139" s="571"/>
      <c r="QBE139" s="571"/>
      <c r="QBF139" s="571"/>
      <c r="QBG139" s="571"/>
      <c r="QBH139" s="571"/>
      <c r="QBI139" s="571"/>
      <c r="QBJ139" s="571"/>
      <c r="QBK139" s="571"/>
      <c r="QBL139" s="571"/>
      <c r="QBM139" s="571"/>
      <c r="QBN139" s="571"/>
      <c r="QBO139" s="571"/>
      <c r="QBP139" s="571"/>
      <c r="QBQ139" s="571"/>
      <c r="QBR139" s="571"/>
      <c r="QBS139" s="571"/>
      <c r="QBT139" s="571"/>
      <c r="QBU139" s="571"/>
      <c r="QBV139" s="571"/>
      <c r="QBW139" s="571"/>
      <c r="QBX139" s="571"/>
      <c r="QBY139" s="571"/>
      <c r="QBZ139" s="571"/>
      <c r="QCA139" s="571"/>
      <c r="QCB139" s="571"/>
      <c r="QCC139" s="571"/>
      <c r="QCD139" s="571"/>
      <c r="QCE139" s="571"/>
      <c r="QCF139" s="571"/>
      <c r="QCG139" s="571"/>
      <c r="QCH139" s="571"/>
      <c r="QCI139" s="571"/>
      <c r="QCJ139" s="571"/>
      <c r="QCK139" s="571"/>
      <c r="QCL139" s="571"/>
      <c r="QCM139" s="571"/>
      <c r="QCN139" s="571"/>
      <c r="QCO139" s="571"/>
      <c r="QCP139" s="571"/>
      <c r="QCQ139" s="571"/>
      <c r="QCR139" s="571"/>
      <c r="QCS139" s="571"/>
      <c r="QCT139" s="571"/>
      <c r="QCU139" s="571"/>
      <c r="QCV139" s="571"/>
      <c r="QCW139" s="571"/>
      <c r="QCX139" s="571"/>
      <c r="QCY139" s="571"/>
      <c r="QCZ139" s="571"/>
      <c r="QDA139" s="571"/>
      <c r="QDB139" s="571"/>
      <c r="QDC139" s="571"/>
      <c r="QDD139" s="571"/>
      <c r="QDE139" s="571"/>
      <c r="QDF139" s="571"/>
      <c r="QDG139" s="571"/>
      <c r="QDH139" s="571"/>
      <c r="QDI139" s="571"/>
      <c r="QDJ139" s="571"/>
      <c r="QDK139" s="571"/>
      <c r="QDL139" s="571"/>
      <c r="QDM139" s="571"/>
      <c r="QDN139" s="571"/>
      <c r="QDO139" s="571"/>
      <c r="QDP139" s="571"/>
      <c r="QDQ139" s="571"/>
      <c r="QDR139" s="571"/>
      <c r="QDS139" s="571"/>
      <c r="QDT139" s="571"/>
      <c r="QDU139" s="571"/>
      <c r="QDV139" s="571"/>
      <c r="QDW139" s="571"/>
      <c r="QDX139" s="571"/>
      <c r="QDY139" s="571"/>
      <c r="QDZ139" s="571"/>
      <c r="QEA139" s="571"/>
      <c r="QEB139" s="571"/>
      <c r="QEC139" s="571"/>
      <c r="QED139" s="571"/>
      <c r="QEE139" s="571"/>
      <c r="QEF139" s="571"/>
      <c r="QEG139" s="571"/>
      <c r="QEH139" s="571"/>
      <c r="QEI139" s="571"/>
      <c r="QEJ139" s="571"/>
      <c r="QEK139" s="571"/>
      <c r="QEL139" s="571"/>
      <c r="QEM139" s="571"/>
      <c r="QEN139" s="571"/>
      <c r="QEO139" s="571"/>
      <c r="QEP139" s="571"/>
      <c r="QEQ139" s="571"/>
      <c r="QER139" s="571"/>
      <c r="QES139" s="571"/>
      <c r="QET139" s="571"/>
      <c r="QEU139" s="571"/>
      <c r="QEV139" s="571"/>
      <c r="QEW139" s="571"/>
      <c r="QEX139" s="571"/>
      <c r="QEY139" s="571"/>
      <c r="QEZ139" s="571"/>
      <c r="QFA139" s="571"/>
      <c r="QFB139" s="571"/>
      <c r="QFC139" s="571"/>
      <c r="QFD139" s="571"/>
      <c r="QFE139" s="571"/>
      <c r="QFF139" s="571"/>
      <c r="QFG139" s="571"/>
      <c r="QFH139" s="571"/>
      <c r="QFI139" s="571"/>
      <c r="QFJ139" s="571"/>
      <c r="QFK139" s="571"/>
      <c r="QFL139" s="571"/>
      <c r="QFM139" s="571"/>
      <c r="QFN139" s="571"/>
      <c r="QFO139" s="571"/>
      <c r="QFP139" s="571"/>
      <c r="QFQ139" s="571"/>
      <c r="QFR139" s="571"/>
      <c r="QFS139" s="571"/>
      <c r="QFT139" s="571"/>
      <c r="QFU139" s="571"/>
      <c r="QFV139" s="571"/>
      <c r="QFW139" s="571"/>
      <c r="QFX139" s="571"/>
      <c r="QFY139" s="571"/>
      <c r="QFZ139" s="571"/>
      <c r="QGA139" s="571"/>
      <c r="QGB139" s="571"/>
      <c r="QGC139" s="571"/>
      <c r="QGD139" s="571"/>
      <c r="QGE139" s="571"/>
      <c r="QGF139" s="571"/>
      <c r="QGG139" s="571"/>
      <c r="QGH139" s="571"/>
      <c r="QGI139" s="571"/>
      <c r="QGJ139" s="571"/>
      <c r="QGK139" s="571"/>
      <c r="QGL139" s="571"/>
      <c r="QGM139" s="571"/>
      <c r="QGN139" s="571"/>
      <c r="QGO139" s="571"/>
      <c r="QGP139" s="571"/>
      <c r="QGQ139" s="571"/>
      <c r="QGR139" s="571"/>
      <c r="QGS139" s="571"/>
      <c r="QGT139" s="571"/>
      <c r="QGU139" s="571"/>
      <c r="QGV139" s="571"/>
      <c r="QGW139" s="571"/>
      <c r="QGX139" s="571"/>
      <c r="QGY139" s="571"/>
      <c r="QGZ139" s="571"/>
      <c r="QHA139" s="571"/>
      <c r="QHB139" s="571"/>
      <c r="QHC139" s="571"/>
      <c r="QHD139" s="571"/>
      <c r="QHE139" s="571"/>
      <c r="QHF139" s="571"/>
      <c r="QHG139" s="571"/>
      <c r="QHH139" s="571"/>
      <c r="QHI139" s="571"/>
      <c r="QHJ139" s="571"/>
      <c r="QHK139" s="571"/>
      <c r="QHL139" s="571"/>
      <c r="QHM139" s="571"/>
      <c r="QHN139" s="571"/>
      <c r="QHO139" s="571"/>
      <c r="QHP139" s="571"/>
      <c r="QHQ139" s="571"/>
      <c r="QHR139" s="571"/>
      <c r="QHS139" s="571"/>
      <c r="QHT139" s="571"/>
      <c r="QHU139" s="571"/>
      <c r="QHV139" s="571"/>
      <c r="QHW139" s="571"/>
      <c r="QHX139" s="571"/>
      <c r="QHY139" s="571"/>
      <c r="QHZ139" s="571"/>
      <c r="QIA139" s="571"/>
      <c r="QIB139" s="571"/>
      <c r="QIC139" s="571"/>
      <c r="QID139" s="571"/>
      <c r="QIE139" s="571"/>
      <c r="QIF139" s="571"/>
      <c r="QIG139" s="571"/>
      <c r="QIH139" s="571"/>
      <c r="QII139" s="571"/>
      <c r="QIJ139" s="571"/>
      <c r="QIK139" s="571"/>
      <c r="QIL139" s="571"/>
      <c r="QIM139" s="571"/>
      <c r="QIN139" s="571"/>
      <c r="QIO139" s="571"/>
      <c r="QIP139" s="571"/>
      <c r="QIQ139" s="571"/>
      <c r="QIR139" s="571"/>
      <c r="QIS139" s="571"/>
      <c r="QIT139" s="571"/>
      <c r="QIU139" s="571"/>
      <c r="QIV139" s="571"/>
      <c r="QIW139" s="571"/>
      <c r="QIX139" s="571"/>
      <c r="QIY139" s="571"/>
      <c r="QIZ139" s="571"/>
      <c r="QJA139" s="571"/>
      <c r="QJB139" s="571"/>
      <c r="QJC139" s="571"/>
      <c r="QJD139" s="571"/>
      <c r="QJE139" s="571"/>
      <c r="QJF139" s="571"/>
      <c r="QJG139" s="571"/>
      <c r="QJH139" s="571"/>
      <c r="QJI139" s="571"/>
      <c r="QJJ139" s="571"/>
      <c r="QJK139" s="571"/>
      <c r="QJL139" s="571"/>
      <c r="QJM139" s="571"/>
      <c r="QJN139" s="571"/>
      <c r="QJO139" s="571"/>
      <c r="QJP139" s="571"/>
      <c r="QJQ139" s="571"/>
      <c r="QJR139" s="571"/>
      <c r="QJS139" s="571"/>
      <c r="QJT139" s="571"/>
      <c r="QJU139" s="571"/>
      <c r="QJV139" s="571"/>
      <c r="QJW139" s="571"/>
      <c r="QJX139" s="571"/>
      <c r="QJY139" s="571"/>
      <c r="QJZ139" s="571"/>
      <c r="QKA139" s="571"/>
      <c r="QKB139" s="571"/>
      <c r="QKC139" s="571"/>
      <c r="QKD139" s="571"/>
      <c r="QKE139" s="571"/>
      <c r="QKF139" s="571"/>
      <c r="QKG139" s="571"/>
      <c r="QKH139" s="571"/>
      <c r="QKI139" s="571"/>
      <c r="QKJ139" s="571"/>
      <c r="QKK139" s="571"/>
      <c r="QKL139" s="571"/>
      <c r="QKM139" s="571"/>
      <c r="QKN139" s="571"/>
      <c r="QKO139" s="571"/>
      <c r="QKP139" s="571"/>
      <c r="QKQ139" s="571"/>
      <c r="QKR139" s="571"/>
      <c r="QKS139" s="571"/>
      <c r="QKT139" s="571"/>
      <c r="QKU139" s="571"/>
      <c r="QKV139" s="571"/>
      <c r="QKW139" s="571"/>
      <c r="QKX139" s="571"/>
      <c r="QKY139" s="571"/>
      <c r="QKZ139" s="571"/>
      <c r="QLA139" s="571"/>
      <c r="QLB139" s="571"/>
      <c r="QLC139" s="571"/>
      <c r="QLD139" s="571"/>
      <c r="QLE139" s="571"/>
      <c r="QLF139" s="571"/>
      <c r="QLG139" s="571"/>
      <c r="QLH139" s="571"/>
      <c r="QLI139" s="571"/>
      <c r="QLJ139" s="571"/>
      <c r="QLK139" s="571"/>
      <c r="QLL139" s="571"/>
      <c r="QLM139" s="571"/>
      <c r="QLN139" s="571"/>
      <c r="QLO139" s="571"/>
      <c r="QLP139" s="571"/>
      <c r="QLQ139" s="571"/>
      <c r="QLR139" s="571"/>
      <c r="QLS139" s="571"/>
      <c r="QLT139" s="571"/>
      <c r="QLU139" s="571"/>
      <c r="QLV139" s="571"/>
      <c r="QLW139" s="571"/>
      <c r="QLX139" s="571"/>
      <c r="QLY139" s="571"/>
      <c r="QLZ139" s="571"/>
      <c r="QMA139" s="571"/>
      <c r="QMB139" s="571"/>
      <c r="QMC139" s="571"/>
      <c r="QMD139" s="571"/>
      <c r="QME139" s="571"/>
      <c r="QMF139" s="571"/>
      <c r="QMG139" s="571"/>
      <c r="QMH139" s="571"/>
      <c r="QMI139" s="571"/>
      <c r="QMJ139" s="571"/>
      <c r="QMK139" s="571"/>
      <c r="QML139" s="571"/>
      <c r="QMM139" s="571"/>
      <c r="QMN139" s="571"/>
      <c r="QMO139" s="571"/>
      <c r="QMP139" s="571"/>
      <c r="QMQ139" s="571"/>
      <c r="QMR139" s="571"/>
      <c r="QMS139" s="571"/>
      <c r="QMT139" s="571"/>
      <c r="QMU139" s="571"/>
      <c r="QMV139" s="571"/>
      <c r="QMW139" s="571"/>
      <c r="QMX139" s="571"/>
      <c r="QMY139" s="571"/>
      <c r="QMZ139" s="571"/>
      <c r="QNA139" s="571"/>
      <c r="QNB139" s="571"/>
      <c r="QNC139" s="571"/>
      <c r="QND139" s="571"/>
      <c r="QNE139" s="571"/>
      <c r="QNF139" s="571"/>
      <c r="QNG139" s="571"/>
      <c r="QNH139" s="571"/>
      <c r="QNI139" s="571"/>
      <c r="QNJ139" s="571"/>
      <c r="QNK139" s="571"/>
      <c r="QNL139" s="571"/>
      <c r="QNM139" s="571"/>
      <c r="QNN139" s="571"/>
      <c r="QNO139" s="571"/>
      <c r="QNP139" s="571"/>
      <c r="QNQ139" s="571"/>
      <c r="QNR139" s="571"/>
      <c r="QNS139" s="571"/>
      <c r="QNT139" s="571"/>
      <c r="QNU139" s="571"/>
      <c r="QNV139" s="571"/>
      <c r="QNW139" s="571"/>
      <c r="QNX139" s="571"/>
      <c r="QNY139" s="571"/>
      <c r="QNZ139" s="571"/>
      <c r="QOA139" s="571"/>
      <c r="QOB139" s="571"/>
      <c r="QOC139" s="571"/>
      <c r="QOD139" s="571"/>
      <c r="QOE139" s="571"/>
      <c r="QOF139" s="571"/>
      <c r="QOG139" s="571"/>
      <c r="QOH139" s="571"/>
      <c r="QOI139" s="571"/>
      <c r="QOJ139" s="571"/>
      <c r="QOK139" s="571"/>
      <c r="QOL139" s="571"/>
      <c r="QOM139" s="571"/>
      <c r="QON139" s="571"/>
      <c r="QOO139" s="571"/>
      <c r="QOP139" s="571"/>
      <c r="QOQ139" s="571"/>
      <c r="QOR139" s="571"/>
      <c r="QOS139" s="571"/>
      <c r="QOT139" s="571"/>
      <c r="QOU139" s="571"/>
      <c r="QOV139" s="571"/>
      <c r="QOW139" s="571"/>
      <c r="QOX139" s="571"/>
      <c r="QOY139" s="571"/>
      <c r="QOZ139" s="571"/>
      <c r="QPA139" s="571"/>
      <c r="QPB139" s="571"/>
      <c r="QPC139" s="571"/>
      <c r="QPD139" s="571"/>
      <c r="QPE139" s="571"/>
      <c r="QPF139" s="571"/>
      <c r="QPG139" s="571"/>
      <c r="QPH139" s="571"/>
      <c r="QPI139" s="571"/>
      <c r="QPJ139" s="571"/>
      <c r="QPK139" s="571"/>
      <c r="QPL139" s="571"/>
      <c r="QPM139" s="571"/>
      <c r="QPN139" s="571"/>
      <c r="QPO139" s="571"/>
      <c r="QPP139" s="571"/>
      <c r="QPQ139" s="571"/>
      <c r="QPR139" s="571"/>
      <c r="QPS139" s="571"/>
      <c r="QPT139" s="571"/>
      <c r="QPU139" s="571"/>
      <c r="QPV139" s="571"/>
      <c r="QPW139" s="571"/>
      <c r="QPX139" s="571"/>
      <c r="QPY139" s="571"/>
      <c r="QPZ139" s="571"/>
      <c r="QQA139" s="571"/>
      <c r="QQB139" s="571"/>
      <c r="QQC139" s="571"/>
      <c r="QQD139" s="571"/>
      <c r="QQE139" s="571"/>
      <c r="QQF139" s="571"/>
      <c r="QQG139" s="571"/>
      <c r="QQH139" s="571"/>
      <c r="QQI139" s="571"/>
      <c r="QQJ139" s="571"/>
      <c r="QQK139" s="571"/>
      <c r="QQL139" s="571"/>
      <c r="QQM139" s="571"/>
      <c r="QQN139" s="571"/>
      <c r="QQO139" s="571"/>
      <c r="QQP139" s="571"/>
      <c r="QQQ139" s="571"/>
      <c r="QQR139" s="571"/>
      <c r="QQS139" s="571"/>
      <c r="QQT139" s="571"/>
      <c r="QQU139" s="571"/>
      <c r="QQV139" s="571"/>
      <c r="QQW139" s="571"/>
      <c r="QQX139" s="571"/>
      <c r="QQY139" s="571"/>
      <c r="QQZ139" s="571"/>
      <c r="QRA139" s="571"/>
      <c r="QRB139" s="571"/>
      <c r="QRC139" s="571"/>
      <c r="QRD139" s="571"/>
      <c r="QRE139" s="571"/>
      <c r="QRF139" s="571"/>
      <c r="QRG139" s="571"/>
      <c r="QRH139" s="571"/>
      <c r="QRI139" s="571"/>
      <c r="QRJ139" s="571"/>
      <c r="QRK139" s="571"/>
      <c r="QRL139" s="571"/>
      <c r="QRM139" s="571"/>
      <c r="QRN139" s="571"/>
      <c r="QRO139" s="571"/>
      <c r="QRP139" s="571"/>
      <c r="QRQ139" s="571"/>
      <c r="QRR139" s="571"/>
      <c r="QRS139" s="571"/>
      <c r="QRT139" s="571"/>
      <c r="QRU139" s="571"/>
      <c r="QRV139" s="571"/>
      <c r="QRW139" s="571"/>
      <c r="QRX139" s="571"/>
      <c r="QRY139" s="571"/>
      <c r="QRZ139" s="571"/>
      <c r="QSA139" s="571"/>
      <c r="QSB139" s="571"/>
      <c r="QSC139" s="571"/>
      <c r="QSD139" s="571"/>
      <c r="QSE139" s="571"/>
      <c r="QSF139" s="571"/>
      <c r="QSG139" s="571"/>
      <c r="QSH139" s="571"/>
      <c r="QSI139" s="571"/>
      <c r="QSJ139" s="571"/>
      <c r="QSK139" s="571"/>
      <c r="QSL139" s="571"/>
      <c r="QSM139" s="571"/>
      <c r="QSN139" s="571"/>
      <c r="QSO139" s="571"/>
      <c r="QSP139" s="571"/>
      <c r="QSQ139" s="571"/>
      <c r="QSR139" s="571"/>
      <c r="QSS139" s="571"/>
      <c r="QST139" s="571"/>
      <c r="QSU139" s="571"/>
      <c r="QSV139" s="571"/>
      <c r="QSW139" s="571"/>
      <c r="QSX139" s="571"/>
      <c r="QSY139" s="571"/>
      <c r="QSZ139" s="571"/>
      <c r="QTA139" s="571"/>
      <c r="QTB139" s="571"/>
      <c r="QTC139" s="571"/>
      <c r="QTD139" s="571"/>
      <c r="QTE139" s="571"/>
      <c r="QTF139" s="571"/>
      <c r="QTG139" s="571"/>
      <c r="QTH139" s="571"/>
      <c r="QTI139" s="571"/>
      <c r="QTJ139" s="571"/>
      <c r="QTK139" s="571"/>
      <c r="QTL139" s="571"/>
      <c r="QTM139" s="571"/>
      <c r="QTN139" s="571"/>
      <c r="QTO139" s="571"/>
      <c r="QTP139" s="571"/>
      <c r="QTQ139" s="571"/>
      <c r="QTR139" s="571"/>
      <c r="QTS139" s="571"/>
      <c r="QTT139" s="571"/>
      <c r="QTU139" s="571"/>
      <c r="QTV139" s="571"/>
      <c r="QTW139" s="571"/>
      <c r="QTX139" s="571"/>
      <c r="QTY139" s="571"/>
      <c r="QTZ139" s="571"/>
      <c r="QUA139" s="571"/>
      <c r="QUB139" s="571"/>
      <c r="QUC139" s="571"/>
      <c r="QUD139" s="571"/>
      <c r="QUE139" s="571"/>
      <c r="QUF139" s="571"/>
      <c r="QUG139" s="571"/>
      <c r="QUH139" s="571"/>
      <c r="QUI139" s="571"/>
      <c r="QUJ139" s="571"/>
      <c r="QUK139" s="571"/>
      <c r="QUL139" s="571"/>
      <c r="QUM139" s="571"/>
      <c r="QUN139" s="571"/>
      <c r="QUO139" s="571"/>
      <c r="QUP139" s="571"/>
      <c r="QUQ139" s="571"/>
      <c r="QUR139" s="571"/>
      <c r="QUS139" s="571"/>
      <c r="QUT139" s="571"/>
      <c r="QUU139" s="571"/>
      <c r="QUV139" s="571"/>
      <c r="QUW139" s="571"/>
      <c r="QUX139" s="571"/>
      <c r="QUY139" s="571"/>
      <c r="QUZ139" s="571"/>
      <c r="QVA139" s="571"/>
      <c r="QVB139" s="571"/>
      <c r="QVC139" s="571"/>
      <c r="QVD139" s="571"/>
      <c r="QVE139" s="571"/>
      <c r="QVF139" s="571"/>
      <c r="QVG139" s="571"/>
      <c r="QVH139" s="571"/>
      <c r="QVI139" s="571"/>
      <c r="QVJ139" s="571"/>
      <c r="QVK139" s="571"/>
      <c r="QVL139" s="571"/>
      <c r="QVM139" s="571"/>
      <c r="QVN139" s="571"/>
      <c r="QVO139" s="571"/>
      <c r="QVP139" s="571"/>
      <c r="QVQ139" s="571"/>
      <c r="QVR139" s="571"/>
      <c r="QVS139" s="571"/>
      <c r="QVT139" s="571"/>
      <c r="QVU139" s="571"/>
      <c r="QVV139" s="571"/>
      <c r="QVW139" s="571"/>
      <c r="QVX139" s="571"/>
      <c r="QVY139" s="571"/>
      <c r="QVZ139" s="571"/>
      <c r="QWA139" s="571"/>
      <c r="QWB139" s="571"/>
      <c r="QWC139" s="571"/>
      <c r="QWD139" s="571"/>
      <c r="QWE139" s="571"/>
      <c r="QWF139" s="571"/>
      <c r="QWG139" s="571"/>
      <c r="QWH139" s="571"/>
      <c r="QWI139" s="571"/>
      <c r="QWJ139" s="571"/>
      <c r="QWK139" s="571"/>
      <c r="QWL139" s="571"/>
      <c r="QWM139" s="571"/>
      <c r="QWN139" s="571"/>
      <c r="QWO139" s="571"/>
      <c r="QWP139" s="571"/>
      <c r="QWQ139" s="571"/>
      <c r="QWR139" s="571"/>
      <c r="QWS139" s="571"/>
      <c r="QWT139" s="571"/>
      <c r="QWU139" s="571"/>
      <c r="QWV139" s="571"/>
      <c r="QWW139" s="571"/>
      <c r="QWX139" s="571"/>
      <c r="QWY139" s="571"/>
      <c r="QWZ139" s="571"/>
      <c r="QXA139" s="571"/>
      <c r="QXB139" s="571"/>
      <c r="QXC139" s="571"/>
      <c r="QXD139" s="571"/>
      <c r="QXE139" s="571"/>
      <c r="QXF139" s="571"/>
      <c r="QXG139" s="571"/>
      <c r="QXH139" s="571"/>
      <c r="QXI139" s="571"/>
      <c r="QXJ139" s="571"/>
      <c r="QXK139" s="571"/>
      <c r="QXL139" s="571"/>
      <c r="QXM139" s="571"/>
      <c r="QXN139" s="571"/>
      <c r="QXO139" s="571"/>
      <c r="QXP139" s="571"/>
      <c r="QXQ139" s="571"/>
      <c r="QXR139" s="571"/>
      <c r="QXS139" s="571"/>
      <c r="QXT139" s="571"/>
      <c r="QXU139" s="571"/>
      <c r="QXV139" s="571"/>
      <c r="QXW139" s="571"/>
      <c r="QXX139" s="571"/>
      <c r="QXY139" s="571"/>
      <c r="QXZ139" s="571"/>
      <c r="QYA139" s="571"/>
      <c r="QYB139" s="571"/>
      <c r="QYC139" s="571"/>
      <c r="QYD139" s="571"/>
      <c r="QYE139" s="571"/>
      <c r="QYF139" s="571"/>
      <c r="QYG139" s="571"/>
      <c r="QYH139" s="571"/>
      <c r="QYI139" s="571"/>
      <c r="QYJ139" s="571"/>
      <c r="QYK139" s="571"/>
      <c r="QYL139" s="571"/>
      <c r="QYM139" s="571"/>
      <c r="QYN139" s="571"/>
      <c r="QYO139" s="571"/>
      <c r="QYP139" s="571"/>
      <c r="QYQ139" s="571"/>
      <c r="QYR139" s="571"/>
      <c r="QYS139" s="571"/>
      <c r="QYT139" s="571"/>
      <c r="QYU139" s="571"/>
      <c r="QYV139" s="571"/>
      <c r="QYW139" s="571"/>
      <c r="QYX139" s="571"/>
      <c r="QYY139" s="571"/>
      <c r="QYZ139" s="571"/>
      <c r="QZA139" s="571"/>
      <c r="QZB139" s="571"/>
      <c r="QZC139" s="571"/>
      <c r="QZD139" s="571"/>
      <c r="QZE139" s="571"/>
      <c r="QZF139" s="571"/>
      <c r="QZG139" s="571"/>
      <c r="QZH139" s="571"/>
      <c r="QZI139" s="571"/>
      <c r="QZJ139" s="571"/>
      <c r="QZK139" s="571"/>
      <c r="QZL139" s="571"/>
      <c r="QZM139" s="571"/>
      <c r="QZN139" s="571"/>
      <c r="QZO139" s="571"/>
      <c r="QZP139" s="571"/>
      <c r="QZQ139" s="571"/>
      <c r="QZR139" s="571"/>
      <c r="QZS139" s="571"/>
      <c r="QZT139" s="571"/>
      <c r="QZU139" s="571"/>
      <c r="QZV139" s="571"/>
      <c r="QZW139" s="571"/>
      <c r="QZX139" s="571"/>
      <c r="QZY139" s="571"/>
      <c r="QZZ139" s="571"/>
      <c r="RAA139" s="571"/>
      <c r="RAB139" s="571"/>
      <c r="RAC139" s="571"/>
      <c r="RAD139" s="571"/>
      <c r="RAE139" s="571"/>
      <c r="RAF139" s="571"/>
      <c r="RAG139" s="571"/>
      <c r="RAH139" s="571"/>
      <c r="RAI139" s="571"/>
      <c r="RAJ139" s="571"/>
      <c r="RAK139" s="571"/>
      <c r="RAL139" s="571"/>
      <c r="RAM139" s="571"/>
      <c r="RAN139" s="571"/>
      <c r="RAO139" s="571"/>
      <c r="RAP139" s="571"/>
      <c r="RAQ139" s="571"/>
      <c r="RAR139" s="571"/>
      <c r="RAS139" s="571"/>
      <c r="RAT139" s="571"/>
      <c r="RAU139" s="571"/>
      <c r="RAV139" s="571"/>
      <c r="RAW139" s="571"/>
      <c r="RAX139" s="571"/>
      <c r="RAY139" s="571"/>
      <c r="RAZ139" s="571"/>
      <c r="RBA139" s="571"/>
      <c r="RBB139" s="571"/>
      <c r="RBC139" s="571"/>
      <c r="RBD139" s="571"/>
      <c r="RBE139" s="571"/>
      <c r="RBF139" s="571"/>
      <c r="RBG139" s="571"/>
      <c r="RBH139" s="571"/>
      <c r="RBI139" s="571"/>
      <c r="RBJ139" s="571"/>
      <c r="RBK139" s="571"/>
      <c r="RBL139" s="571"/>
      <c r="RBM139" s="571"/>
      <c r="RBN139" s="571"/>
      <c r="RBO139" s="571"/>
      <c r="RBP139" s="571"/>
      <c r="RBQ139" s="571"/>
      <c r="RBR139" s="571"/>
      <c r="RBS139" s="571"/>
      <c r="RBT139" s="571"/>
      <c r="RBU139" s="571"/>
      <c r="RBV139" s="571"/>
      <c r="RBW139" s="571"/>
      <c r="RBX139" s="571"/>
      <c r="RBY139" s="571"/>
      <c r="RBZ139" s="571"/>
      <c r="RCA139" s="571"/>
      <c r="RCB139" s="571"/>
      <c r="RCC139" s="571"/>
      <c r="RCD139" s="571"/>
      <c r="RCE139" s="571"/>
      <c r="RCF139" s="571"/>
      <c r="RCG139" s="571"/>
      <c r="RCH139" s="571"/>
      <c r="RCI139" s="571"/>
      <c r="RCJ139" s="571"/>
      <c r="RCK139" s="571"/>
      <c r="RCL139" s="571"/>
      <c r="RCM139" s="571"/>
      <c r="RCN139" s="571"/>
      <c r="RCO139" s="571"/>
      <c r="RCP139" s="571"/>
      <c r="RCQ139" s="571"/>
      <c r="RCR139" s="571"/>
      <c r="RCS139" s="571"/>
      <c r="RCT139" s="571"/>
      <c r="RCU139" s="571"/>
      <c r="RCV139" s="571"/>
      <c r="RCW139" s="571"/>
      <c r="RCX139" s="571"/>
      <c r="RCY139" s="571"/>
      <c r="RCZ139" s="571"/>
      <c r="RDA139" s="571"/>
      <c r="RDB139" s="571"/>
      <c r="RDC139" s="571"/>
      <c r="RDD139" s="571"/>
      <c r="RDE139" s="571"/>
      <c r="RDF139" s="571"/>
      <c r="RDG139" s="571"/>
      <c r="RDH139" s="571"/>
      <c r="RDI139" s="571"/>
      <c r="RDJ139" s="571"/>
      <c r="RDK139" s="571"/>
      <c r="RDL139" s="571"/>
      <c r="RDM139" s="571"/>
      <c r="RDN139" s="571"/>
      <c r="RDO139" s="571"/>
      <c r="RDP139" s="571"/>
      <c r="RDQ139" s="571"/>
      <c r="RDR139" s="571"/>
      <c r="RDS139" s="571"/>
      <c r="RDT139" s="571"/>
      <c r="RDU139" s="571"/>
      <c r="RDV139" s="571"/>
      <c r="RDW139" s="571"/>
      <c r="RDX139" s="571"/>
      <c r="RDY139" s="571"/>
      <c r="RDZ139" s="571"/>
      <c r="REA139" s="571"/>
      <c r="REB139" s="571"/>
      <c r="REC139" s="571"/>
      <c r="RED139" s="571"/>
      <c r="REE139" s="571"/>
      <c r="REF139" s="571"/>
      <c r="REG139" s="571"/>
      <c r="REH139" s="571"/>
      <c r="REI139" s="571"/>
      <c r="REJ139" s="571"/>
      <c r="REK139" s="571"/>
      <c r="REL139" s="571"/>
      <c r="REM139" s="571"/>
      <c r="REN139" s="571"/>
      <c r="REO139" s="571"/>
      <c r="REP139" s="571"/>
      <c r="REQ139" s="571"/>
      <c r="RER139" s="571"/>
      <c r="RES139" s="571"/>
      <c r="RET139" s="571"/>
      <c r="REU139" s="571"/>
      <c r="REV139" s="571"/>
      <c r="REW139" s="571"/>
      <c r="REX139" s="571"/>
      <c r="REY139" s="571"/>
      <c r="REZ139" s="571"/>
      <c r="RFA139" s="571"/>
      <c r="RFB139" s="571"/>
      <c r="RFC139" s="571"/>
      <c r="RFD139" s="571"/>
      <c r="RFE139" s="571"/>
      <c r="RFF139" s="571"/>
      <c r="RFG139" s="571"/>
      <c r="RFH139" s="571"/>
      <c r="RFI139" s="571"/>
      <c r="RFJ139" s="571"/>
      <c r="RFK139" s="571"/>
      <c r="RFL139" s="571"/>
      <c r="RFM139" s="571"/>
      <c r="RFN139" s="571"/>
      <c r="RFO139" s="571"/>
      <c r="RFP139" s="571"/>
      <c r="RFQ139" s="571"/>
      <c r="RFR139" s="571"/>
      <c r="RFS139" s="571"/>
      <c r="RFT139" s="571"/>
      <c r="RFU139" s="571"/>
      <c r="RFV139" s="571"/>
      <c r="RFW139" s="571"/>
      <c r="RFX139" s="571"/>
      <c r="RFY139" s="571"/>
      <c r="RFZ139" s="571"/>
      <c r="RGA139" s="571"/>
      <c r="RGB139" s="571"/>
      <c r="RGC139" s="571"/>
      <c r="RGD139" s="571"/>
      <c r="RGE139" s="571"/>
      <c r="RGF139" s="571"/>
      <c r="RGG139" s="571"/>
      <c r="RGH139" s="571"/>
      <c r="RGI139" s="571"/>
      <c r="RGJ139" s="571"/>
      <c r="RGK139" s="571"/>
      <c r="RGL139" s="571"/>
      <c r="RGM139" s="571"/>
      <c r="RGN139" s="571"/>
      <c r="RGO139" s="571"/>
      <c r="RGP139" s="571"/>
      <c r="RGQ139" s="571"/>
      <c r="RGR139" s="571"/>
      <c r="RGS139" s="571"/>
      <c r="RGT139" s="571"/>
      <c r="RGU139" s="571"/>
      <c r="RGV139" s="571"/>
      <c r="RGW139" s="571"/>
      <c r="RGX139" s="571"/>
      <c r="RGY139" s="571"/>
      <c r="RGZ139" s="571"/>
      <c r="RHA139" s="571"/>
      <c r="RHB139" s="571"/>
      <c r="RHC139" s="571"/>
      <c r="RHD139" s="571"/>
      <c r="RHE139" s="571"/>
      <c r="RHF139" s="571"/>
      <c r="RHG139" s="571"/>
      <c r="RHH139" s="571"/>
      <c r="RHI139" s="571"/>
      <c r="RHJ139" s="571"/>
      <c r="RHK139" s="571"/>
      <c r="RHL139" s="571"/>
      <c r="RHM139" s="571"/>
      <c r="RHN139" s="571"/>
      <c r="RHO139" s="571"/>
      <c r="RHP139" s="571"/>
      <c r="RHQ139" s="571"/>
      <c r="RHR139" s="571"/>
      <c r="RHS139" s="571"/>
      <c r="RHT139" s="571"/>
      <c r="RHU139" s="571"/>
      <c r="RHV139" s="571"/>
      <c r="RHW139" s="571"/>
      <c r="RHX139" s="571"/>
      <c r="RHY139" s="571"/>
      <c r="RHZ139" s="571"/>
      <c r="RIA139" s="571"/>
      <c r="RIB139" s="571"/>
      <c r="RIC139" s="571"/>
      <c r="RID139" s="571"/>
      <c r="RIE139" s="571"/>
      <c r="RIF139" s="571"/>
      <c r="RIG139" s="571"/>
      <c r="RIH139" s="571"/>
      <c r="RII139" s="571"/>
      <c r="RIJ139" s="571"/>
      <c r="RIK139" s="571"/>
      <c r="RIL139" s="571"/>
      <c r="RIM139" s="571"/>
      <c r="RIN139" s="571"/>
      <c r="RIO139" s="571"/>
      <c r="RIP139" s="571"/>
      <c r="RIQ139" s="571"/>
      <c r="RIR139" s="571"/>
      <c r="RIS139" s="571"/>
      <c r="RIT139" s="571"/>
      <c r="RIU139" s="571"/>
      <c r="RIV139" s="571"/>
      <c r="RIW139" s="571"/>
      <c r="RIX139" s="571"/>
      <c r="RIY139" s="571"/>
      <c r="RIZ139" s="571"/>
      <c r="RJA139" s="571"/>
      <c r="RJB139" s="571"/>
      <c r="RJC139" s="571"/>
      <c r="RJD139" s="571"/>
      <c r="RJE139" s="571"/>
      <c r="RJF139" s="571"/>
      <c r="RJG139" s="571"/>
      <c r="RJH139" s="571"/>
      <c r="RJI139" s="571"/>
      <c r="RJJ139" s="571"/>
      <c r="RJK139" s="571"/>
      <c r="RJL139" s="571"/>
      <c r="RJM139" s="571"/>
      <c r="RJN139" s="571"/>
      <c r="RJO139" s="571"/>
      <c r="RJP139" s="571"/>
      <c r="RJQ139" s="571"/>
      <c r="RJR139" s="571"/>
      <c r="RJS139" s="571"/>
      <c r="RJT139" s="571"/>
      <c r="RJU139" s="571"/>
      <c r="RJV139" s="571"/>
      <c r="RJW139" s="571"/>
      <c r="RJX139" s="571"/>
      <c r="RJY139" s="571"/>
      <c r="RJZ139" s="571"/>
      <c r="RKA139" s="571"/>
      <c r="RKB139" s="571"/>
      <c r="RKC139" s="571"/>
      <c r="RKD139" s="571"/>
      <c r="RKE139" s="571"/>
      <c r="RKF139" s="571"/>
      <c r="RKG139" s="571"/>
      <c r="RKH139" s="571"/>
      <c r="RKI139" s="571"/>
      <c r="RKJ139" s="571"/>
      <c r="RKK139" s="571"/>
      <c r="RKL139" s="571"/>
      <c r="RKM139" s="571"/>
      <c r="RKN139" s="571"/>
      <c r="RKO139" s="571"/>
      <c r="RKP139" s="571"/>
      <c r="RKQ139" s="571"/>
      <c r="RKR139" s="571"/>
      <c r="RKS139" s="571"/>
      <c r="RKT139" s="571"/>
      <c r="RKU139" s="571"/>
      <c r="RKV139" s="571"/>
      <c r="RKW139" s="571"/>
      <c r="RKX139" s="571"/>
      <c r="RKY139" s="571"/>
      <c r="RKZ139" s="571"/>
      <c r="RLA139" s="571"/>
      <c r="RLB139" s="571"/>
      <c r="RLC139" s="571"/>
      <c r="RLD139" s="571"/>
      <c r="RLE139" s="571"/>
      <c r="RLF139" s="571"/>
      <c r="RLG139" s="571"/>
      <c r="RLH139" s="571"/>
      <c r="RLI139" s="571"/>
      <c r="RLJ139" s="571"/>
      <c r="RLK139" s="571"/>
      <c r="RLL139" s="571"/>
      <c r="RLM139" s="571"/>
      <c r="RLN139" s="571"/>
      <c r="RLO139" s="571"/>
      <c r="RLP139" s="571"/>
      <c r="RLQ139" s="571"/>
      <c r="RLR139" s="571"/>
      <c r="RLS139" s="571"/>
      <c r="RLT139" s="571"/>
      <c r="RLU139" s="571"/>
      <c r="RLV139" s="571"/>
      <c r="RLW139" s="571"/>
      <c r="RLX139" s="571"/>
      <c r="RLY139" s="571"/>
      <c r="RLZ139" s="571"/>
      <c r="RMA139" s="571"/>
      <c r="RMB139" s="571"/>
      <c r="RMC139" s="571"/>
      <c r="RMD139" s="571"/>
      <c r="RME139" s="571"/>
      <c r="RMF139" s="571"/>
      <c r="RMG139" s="571"/>
      <c r="RMH139" s="571"/>
      <c r="RMI139" s="571"/>
      <c r="RMJ139" s="571"/>
      <c r="RMK139" s="571"/>
      <c r="RML139" s="571"/>
      <c r="RMM139" s="571"/>
      <c r="RMN139" s="571"/>
      <c r="RMO139" s="571"/>
      <c r="RMP139" s="571"/>
      <c r="RMQ139" s="571"/>
      <c r="RMR139" s="571"/>
      <c r="RMS139" s="571"/>
      <c r="RMT139" s="571"/>
      <c r="RMU139" s="571"/>
      <c r="RMV139" s="571"/>
      <c r="RMW139" s="571"/>
      <c r="RMX139" s="571"/>
      <c r="RMY139" s="571"/>
      <c r="RMZ139" s="571"/>
      <c r="RNA139" s="571"/>
      <c r="RNB139" s="571"/>
      <c r="RNC139" s="571"/>
      <c r="RND139" s="571"/>
      <c r="RNE139" s="571"/>
      <c r="RNF139" s="571"/>
      <c r="RNG139" s="571"/>
      <c r="RNH139" s="571"/>
      <c r="RNI139" s="571"/>
      <c r="RNJ139" s="571"/>
      <c r="RNK139" s="571"/>
      <c r="RNL139" s="571"/>
      <c r="RNM139" s="571"/>
      <c r="RNN139" s="571"/>
      <c r="RNO139" s="571"/>
      <c r="RNP139" s="571"/>
      <c r="RNQ139" s="571"/>
      <c r="RNR139" s="571"/>
      <c r="RNS139" s="571"/>
      <c r="RNT139" s="571"/>
      <c r="RNU139" s="571"/>
      <c r="RNV139" s="571"/>
      <c r="RNW139" s="571"/>
      <c r="RNX139" s="571"/>
      <c r="RNY139" s="571"/>
      <c r="RNZ139" s="571"/>
      <c r="ROA139" s="571"/>
      <c r="ROB139" s="571"/>
      <c r="ROC139" s="571"/>
      <c r="ROD139" s="571"/>
      <c r="ROE139" s="571"/>
      <c r="ROF139" s="571"/>
      <c r="ROG139" s="571"/>
      <c r="ROH139" s="571"/>
      <c r="ROI139" s="571"/>
      <c r="ROJ139" s="571"/>
      <c r="ROK139" s="571"/>
      <c r="ROL139" s="571"/>
      <c r="ROM139" s="571"/>
      <c r="RON139" s="571"/>
      <c r="ROO139" s="571"/>
      <c r="ROP139" s="571"/>
      <c r="ROQ139" s="571"/>
      <c r="ROR139" s="571"/>
      <c r="ROS139" s="571"/>
      <c r="ROT139" s="571"/>
      <c r="ROU139" s="571"/>
      <c r="ROV139" s="571"/>
      <c r="ROW139" s="571"/>
      <c r="ROX139" s="571"/>
      <c r="ROY139" s="571"/>
      <c r="ROZ139" s="571"/>
      <c r="RPA139" s="571"/>
      <c r="RPB139" s="571"/>
      <c r="RPC139" s="571"/>
      <c r="RPD139" s="571"/>
      <c r="RPE139" s="571"/>
      <c r="RPF139" s="571"/>
      <c r="RPG139" s="571"/>
      <c r="RPH139" s="571"/>
      <c r="RPI139" s="571"/>
      <c r="RPJ139" s="571"/>
      <c r="RPK139" s="571"/>
      <c r="RPL139" s="571"/>
      <c r="RPM139" s="571"/>
      <c r="RPN139" s="571"/>
      <c r="RPO139" s="571"/>
      <c r="RPP139" s="571"/>
      <c r="RPQ139" s="571"/>
      <c r="RPR139" s="571"/>
      <c r="RPS139" s="571"/>
      <c r="RPT139" s="571"/>
      <c r="RPU139" s="571"/>
      <c r="RPV139" s="571"/>
      <c r="RPW139" s="571"/>
      <c r="RPX139" s="571"/>
      <c r="RPY139" s="571"/>
      <c r="RPZ139" s="571"/>
      <c r="RQA139" s="571"/>
      <c r="RQB139" s="571"/>
      <c r="RQC139" s="571"/>
      <c r="RQD139" s="571"/>
      <c r="RQE139" s="571"/>
      <c r="RQF139" s="571"/>
      <c r="RQG139" s="571"/>
      <c r="RQH139" s="571"/>
      <c r="RQI139" s="571"/>
      <c r="RQJ139" s="571"/>
      <c r="RQK139" s="571"/>
      <c r="RQL139" s="571"/>
      <c r="RQM139" s="571"/>
      <c r="RQN139" s="571"/>
      <c r="RQO139" s="571"/>
      <c r="RQP139" s="571"/>
      <c r="RQQ139" s="571"/>
      <c r="RQR139" s="571"/>
      <c r="RQS139" s="571"/>
      <c r="RQT139" s="571"/>
      <c r="RQU139" s="571"/>
      <c r="RQV139" s="571"/>
      <c r="RQW139" s="571"/>
      <c r="RQX139" s="571"/>
      <c r="RQY139" s="571"/>
      <c r="RQZ139" s="571"/>
      <c r="RRA139" s="571"/>
      <c r="RRB139" s="571"/>
      <c r="RRC139" s="571"/>
      <c r="RRD139" s="571"/>
      <c r="RRE139" s="571"/>
      <c r="RRF139" s="571"/>
      <c r="RRG139" s="571"/>
      <c r="RRH139" s="571"/>
      <c r="RRI139" s="571"/>
      <c r="RRJ139" s="571"/>
      <c r="RRK139" s="571"/>
      <c r="RRL139" s="571"/>
      <c r="RRM139" s="571"/>
      <c r="RRN139" s="571"/>
      <c r="RRO139" s="571"/>
      <c r="RRP139" s="571"/>
      <c r="RRQ139" s="571"/>
      <c r="RRR139" s="571"/>
      <c r="RRS139" s="571"/>
      <c r="RRT139" s="571"/>
      <c r="RRU139" s="571"/>
      <c r="RRV139" s="571"/>
      <c r="RRW139" s="571"/>
      <c r="RRX139" s="571"/>
      <c r="RRY139" s="571"/>
      <c r="RRZ139" s="571"/>
      <c r="RSA139" s="571"/>
      <c r="RSB139" s="571"/>
      <c r="RSC139" s="571"/>
      <c r="RSD139" s="571"/>
      <c r="RSE139" s="571"/>
      <c r="RSF139" s="571"/>
      <c r="RSG139" s="571"/>
      <c r="RSH139" s="571"/>
      <c r="RSI139" s="571"/>
      <c r="RSJ139" s="571"/>
      <c r="RSK139" s="571"/>
      <c r="RSL139" s="571"/>
      <c r="RSM139" s="571"/>
      <c r="RSN139" s="571"/>
      <c r="RSO139" s="571"/>
      <c r="RSP139" s="571"/>
      <c r="RSQ139" s="571"/>
      <c r="RSR139" s="571"/>
      <c r="RSS139" s="571"/>
      <c r="RST139" s="571"/>
      <c r="RSU139" s="571"/>
      <c r="RSV139" s="571"/>
      <c r="RSW139" s="571"/>
      <c r="RSX139" s="571"/>
      <c r="RSY139" s="571"/>
      <c r="RSZ139" s="571"/>
      <c r="RTA139" s="571"/>
      <c r="RTB139" s="571"/>
      <c r="RTC139" s="571"/>
      <c r="RTD139" s="571"/>
      <c r="RTE139" s="571"/>
      <c r="RTF139" s="571"/>
      <c r="RTG139" s="571"/>
      <c r="RTH139" s="571"/>
      <c r="RTI139" s="571"/>
      <c r="RTJ139" s="571"/>
      <c r="RTK139" s="571"/>
      <c r="RTL139" s="571"/>
      <c r="RTM139" s="571"/>
      <c r="RTN139" s="571"/>
      <c r="RTO139" s="571"/>
      <c r="RTP139" s="571"/>
      <c r="RTQ139" s="571"/>
      <c r="RTR139" s="571"/>
      <c r="RTS139" s="571"/>
      <c r="RTT139" s="571"/>
      <c r="RTU139" s="571"/>
      <c r="RTV139" s="571"/>
      <c r="RTW139" s="571"/>
      <c r="RTX139" s="571"/>
      <c r="RTY139" s="571"/>
      <c r="RTZ139" s="571"/>
      <c r="RUA139" s="571"/>
      <c r="RUB139" s="571"/>
      <c r="RUC139" s="571"/>
      <c r="RUD139" s="571"/>
      <c r="RUE139" s="571"/>
      <c r="RUF139" s="571"/>
      <c r="RUG139" s="571"/>
      <c r="RUH139" s="571"/>
      <c r="RUI139" s="571"/>
      <c r="RUJ139" s="571"/>
      <c r="RUK139" s="571"/>
      <c r="RUL139" s="571"/>
      <c r="RUM139" s="571"/>
      <c r="RUN139" s="571"/>
      <c r="RUO139" s="571"/>
      <c r="RUP139" s="571"/>
      <c r="RUQ139" s="571"/>
      <c r="RUR139" s="571"/>
      <c r="RUS139" s="571"/>
      <c r="RUT139" s="571"/>
      <c r="RUU139" s="571"/>
      <c r="RUV139" s="571"/>
      <c r="RUW139" s="571"/>
      <c r="RUX139" s="571"/>
      <c r="RUY139" s="571"/>
      <c r="RUZ139" s="571"/>
      <c r="RVA139" s="571"/>
      <c r="RVB139" s="571"/>
      <c r="RVC139" s="571"/>
      <c r="RVD139" s="571"/>
      <c r="RVE139" s="571"/>
      <c r="RVF139" s="571"/>
      <c r="RVG139" s="571"/>
      <c r="RVH139" s="571"/>
      <c r="RVI139" s="571"/>
      <c r="RVJ139" s="571"/>
      <c r="RVK139" s="571"/>
      <c r="RVL139" s="571"/>
      <c r="RVM139" s="571"/>
      <c r="RVN139" s="571"/>
      <c r="RVO139" s="571"/>
      <c r="RVP139" s="571"/>
      <c r="RVQ139" s="571"/>
      <c r="RVR139" s="571"/>
      <c r="RVS139" s="571"/>
      <c r="RVT139" s="571"/>
      <c r="RVU139" s="571"/>
      <c r="RVV139" s="571"/>
      <c r="RVW139" s="571"/>
      <c r="RVX139" s="571"/>
      <c r="RVY139" s="571"/>
      <c r="RVZ139" s="571"/>
      <c r="RWA139" s="571"/>
      <c r="RWB139" s="571"/>
      <c r="RWC139" s="571"/>
      <c r="RWD139" s="571"/>
      <c r="RWE139" s="571"/>
      <c r="RWF139" s="571"/>
      <c r="RWG139" s="571"/>
      <c r="RWH139" s="571"/>
      <c r="RWI139" s="571"/>
      <c r="RWJ139" s="571"/>
      <c r="RWK139" s="571"/>
      <c r="RWL139" s="571"/>
      <c r="RWM139" s="571"/>
      <c r="RWN139" s="571"/>
      <c r="RWO139" s="571"/>
      <c r="RWP139" s="571"/>
      <c r="RWQ139" s="571"/>
      <c r="RWR139" s="571"/>
      <c r="RWS139" s="571"/>
      <c r="RWT139" s="571"/>
      <c r="RWU139" s="571"/>
      <c r="RWV139" s="571"/>
      <c r="RWW139" s="571"/>
      <c r="RWX139" s="571"/>
      <c r="RWY139" s="571"/>
      <c r="RWZ139" s="571"/>
      <c r="RXA139" s="571"/>
      <c r="RXB139" s="571"/>
      <c r="RXC139" s="571"/>
      <c r="RXD139" s="571"/>
      <c r="RXE139" s="571"/>
      <c r="RXF139" s="571"/>
      <c r="RXG139" s="571"/>
      <c r="RXH139" s="571"/>
      <c r="RXI139" s="571"/>
      <c r="RXJ139" s="571"/>
      <c r="RXK139" s="571"/>
      <c r="RXL139" s="571"/>
      <c r="RXM139" s="571"/>
      <c r="RXN139" s="571"/>
      <c r="RXO139" s="571"/>
      <c r="RXP139" s="571"/>
      <c r="RXQ139" s="571"/>
      <c r="RXR139" s="571"/>
      <c r="RXS139" s="571"/>
      <c r="RXT139" s="571"/>
      <c r="RXU139" s="571"/>
      <c r="RXV139" s="571"/>
      <c r="RXW139" s="571"/>
      <c r="RXX139" s="571"/>
      <c r="RXY139" s="571"/>
      <c r="RXZ139" s="571"/>
      <c r="RYA139" s="571"/>
      <c r="RYB139" s="571"/>
      <c r="RYC139" s="571"/>
      <c r="RYD139" s="571"/>
      <c r="RYE139" s="571"/>
      <c r="RYF139" s="571"/>
      <c r="RYG139" s="571"/>
      <c r="RYH139" s="571"/>
      <c r="RYI139" s="571"/>
      <c r="RYJ139" s="571"/>
      <c r="RYK139" s="571"/>
      <c r="RYL139" s="571"/>
      <c r="RYM139" s="571"/>
      <c r="RYN139" s="571"/>
      <c r="RYO139" s="571"/>
      <c r="RYP139" s="571"/>
      <c r="RYQ139" s="571"/>
      <c r="RYR139" s="571"/>
      <c r="RYS139" s="571"/>
      <c r="RYT139" s="571"/>
      <c r="RYU139" s="571"/>
      <c r="RYV139" s="571"/>
      <c r="RYW139" s="571"/>
      <c r="RYX139" s="571"/>
      <c r="RYY139" s="571"/>
      <c r="RYZ139" s="571"/>
      <c r="RZA139" s="571"/>
      <c r="RZB139" s="571"/>
      <c r="RZC139" s="571"/>
      <c r="RZD139" s="571"/>
      <c r="RZE139" s="571"/>
      <c r="RZF139" s="571"/>
      <c r="RZG139" s="571"/>
      <c r="RZH139" s="571"/>
      <c r="RZI139" s="571"/>
      <c r="RZJ139" s="571"/>
      <c r="RZK139" s="571"/>
      <c r="RZL139" s="571"/>
      <c r="RZM139" s="571"/>
      <c r="RZN139" s="571"/>
      <c r="RZO139" s="571"/>
      <c r="RZP139" s="571"/>
      <c r="RZQ139" s="571"/>
      <c r="RZR139" s="571"/>
      <c r="RZS139" s="571"/>
      <c r="RZT139" s="571"/>
      <c r="RZU139" s="571"/>
      <c r="RZV139" s="571"/>
      <c r="RZW139" s="571"/>
      <c r="RZX139" s="571"/>
      <c r="RZY139" s="571"/>
      <c r="RZZ139" s="571"/>
      <c r="SAA139" s="571"/>
      <c r="SAB139" s="571"/>
      <c r="SAC139" s="571"/>
      <c r="SAD139" s="571"/>
      <c r="SAE139" s="571"/>
      <c r="SAF139" s="571"/>
      <c r="SAG139" s="571"/>
      <c r="SAH139" s="571"/>
      <c r="SAI139" s="571"/>
      <c r="SAJ139" s="571"/>
      <c r="SAK139" s="571"/>
      <c r="SAL139" s="571"/>
      <c r="SAM139" s="571"/>
      <c r="SAN139" s="571"/>
      <c r="SAO139" s="571"/>
      <c r="SAP139" s="571"/>
      <c r="SAQ139" s="571"/>
      <c r="SAR139" s="571"/>
      <c r="SAS139" s="571"/>
      <c r="SAT139" s="571"/>
      <c r="SAU139" s="571"/>
      <c r="SAV139" s="571"/>
      <c r="SAW139" s="571"/>
      <c r="SAX139" s="571"/>
      <c r="SAY139" s="571"/>
      <c r="SAZ139" s="571"/>
      <c r="SBA139" s="571"/>
      <c r="SBB139" s="571"/>
      <c r="SBC139" s="571"/>
      <c r="SBD139" s="571"/>
      <c r="SBE139" s="571"/>
      <c r="SBF139" s="571"/>
      <c r="SBG139" s="571"/>
      <c r="SBH139" s="571"/>
      <c r="SBI139" s="571"/>
      <c r="SBJ139" s="571"/>
      <c r="SBK139" s="571"/>
      <c r="SBL139" s="571"/>
      <c r="SBM139" s="571"/>
      <c r="SBN139" s="571"/>
      <c r="SBO139" s="571"/>
      <c r="SBP139" s="571"/>
      <c r="SBQ139" s="571"/>
      <c r="SBR139" s="571"/>
      <c r="SBS139" s="571"/>
      <c r="SBT139" s="571"/>
      <c r="SBU139" s="571"/>
      <c r="SBV139" s="571"/>
      <c r="SBW139" s="571"/>
      <c r="SBX139" s="571"/>
      <c r="SBY139" s="571"/>
      <c r="SBZ139" s="571"/>
      <c r="SCA139" s="571"/>
      <c r="SCB139" s="571"/>
      <c r="SCC139" s="571"/>
      <c r="SCD139" s="571"/>
      <c r="SCE139" s="571"/>
      <c r="SCF139" s="571"/>
      <c r="SCG139" s="571"/>
      <c r="SCH139" s="571"/>
      <c r="SCI139" s="571"/>
      <c r="SCJ139" s="571"/>
      <c r="SCK139" s="571"/>
      <c r="SCL139" s="571"/>
      <c r="SCM139" s="571"/>
      <c r="SCN139" s="571"/>
      <c r="SCO139" s="571"/>
      <c r="SCP139" s="571"/>
      <c r="SCQ139" s="571"/>
      <c r="SCR139" s="571"/>
      <c r="SCS139" s="571"/>
      <c r="SCT139" s="571"/>
      <c r="SCU139" s="571"/>
      <c r="SCV139" s="571"/>
      <c r="SCW139" s="571"/>
      <c r="SCX139" s="571"/>
      <c r="SCY139" s="571"/>
      <c r="SCZ139" s="571"/>
      <c r="SDA139" s="571"/>
      <c r="SDB139" s="571"/>
      <c r="SDC139" s="571"/>
      <c r="SDD139" s="571"/>
      <c r="SDE139" s="571"/>
      <c r="SDF139" s="571"/>
      <c r="SDG139" s="571"/>
      <c r="SDH139" s="571"/>
      <c r="SDI139" s="571"/>
      <c r="SDJ139" s="571"/>
      <c r="SDK139" s="571"/>
      <c r="SDL139" s="571"/>
      <c r="SDM139" s="571"/>
      <c r="SDN139" s="571"/>
      <c r="SDO139" s="571"/>
      <c r="SDP139" s="571"/>
      <c r="SDQ139" s="571"/>
      <c r="SDR139" s="571"/>
      <c r="SDS139" s="571"/>
      <c r="SDT139" s="571"/>
      <c r="SDU139" s="571"/>
      <c r="SDV139" s="571"/>
      <c r="SDW139" s="571"/>
      <c r="SDX139" s="571"/>
      <c r="SDY139" s="571"/>
      <c r="SDZ139" s="571"/>
      <c r="SEA139" s="571"/>
      <c r="SEB139" s="571"/>
      <c r="SEC139" s="571"/>
      <c r="SED139" s="571"/>
      <c r="SEE139" s="571"/>
      <c r="SEF139" s="571"/>
      <c r="SEG139" s="571"/>
      <c r="SEH139" s="571"/>
      <c r="SEI139" s="571"/>
      <c r="SEJ139" s="571"/>
      <c r="SEK139" s="571"/>
      <c r="SEL139" s="571"/>
      <c r="SEM139" s="571"/>
      <c r="SEN139" s="571"/>
      <c r="SEO139" s="571"/>
      <c r="SEP139" s="571"/>
      <c r="SEQ139" s="571"/>
      <c r="SER139" s="571"/>
      <c r="SES139" s="571"/>
      <c r="SET139" s="571"/>
      <c r="SEU139" s="571"/>
      <c r="SEV139" s="571"/>
      <c r="SEW139" s="571"/>
      <c r="SEX139" s="571"/>
      <c r="SEY139" s="571"/>
      <c r="SEZ139" s="571"/>
      <c r="SFA139" s="571"/>
      <c r="SFB139" s="571"/>
      <c r="SFC139" s="571"/>
      <c r="SFD139" s="571"/>
      <c r="SFE139" s="571"/>
      <c r="SFF139" s="571"/>
      <c r="SFG139" s="571"/>
      <c r="SFH139" s="571"/>
      <c r="SFI139" s="571"/>
      <c r="SFJ139" s="571"/>
      <c r="SFK139" s="571"/>
      <c r="SFL139" s="571"/>
      <c r="SFM139" s="571"/>
      <c r="SFN139" s="571"/>
      <c r="SFO139" s="571"/>
      <c r="SFP139" s="571"/>
      <c r="SFQ139" s="571"/>
      <c r="SFR139" s="571"/>
      <c r="SFS139" s="571"/>
      <c r="SFT139" s="571"/>
      <c r="SFU139" s="571"/>
      <c r="SFV139" s="571"/>
      <c r="SFW139" s="571"/>
      <c r="SFX139" s="571"/>
      <c r="SFY139" s="571"/>
      <c r="SFZ139" s="571"/>
      <c r="SGA139" s="571"/>
      <c r="SGB139" s="571"/>
      <c r="SGC139" s="571"/>
      <c r="SGD139" s="571"/>
      <c r="SGE139" s="571"/>
      <c r="SGF139" s="571"/>
      <c r="SGG139" s="571"/>
      <c r="SGH139" s="571"/>
      <c r="SGI139" s="571"/>
      <c r="SGJ139" s="571"/>
      <c r="SGK139" s="571"/>
      <c r="SGL139" s="571"/>
      <c r="SGM139" s="571"/>
      <c r="SGN139" s="571"/>
      <c r="SGO139" s="571"/>
      <c r="SGP139" s="571"/>
      <c r="SGQ139" s="571"/>
      <c r="SGR139" s="571"/>
      <c r="SGS139" s="571"/>
      <c r="SGT139" s="571"/>
      <c r="SGU139" s="571"/>
      <c r="SGV139" s="571"/>
      <c r="SGW139" s="571"/>
      <c r="SGX139" s="571"/>
      <c r="SGY139" s="571"/>
      <c r="SGZ139" s="571"/>
      <c r="SHA139" s="571"/>
      <c r="SHB139" s="571"/>
      <c r="SHC139" s="571"/>
      <c r="SHD139" s="571"/>
      <c r="SHE139" s="571"/>
      <c r="SHF139" s="571"/>
      <c r="SHG139" s="571"/>
      <c r="SHH139" s="571"/>
      <c r="SHI139" s="571"/>
      <c r="SHJ139" s="571"/>
      <c r="SHK139" s="571"/>
      <c r="SHL139" s="571"/>
      <c r="SHM139" s="571"/>
      <c r="SHN139" s="571"/>
      <c r="SHO139" s="571"/>
      <c r="SHP139" s="571"/>
      <c r="SHQ139" s="571"/>
      <c r="SHR139" s="571"/>
      <c r="SHS139" s="571"/>
      <c r="SHT139" s="571"/>
      <c r="SHU139" s="571"/>
      <c r="SHV139" s="571"/>
      <c r="SHW139" s="571"/>
      <c r="SHX139" s="571"/>
      <c r="SHY139" s="571"/>
      <c r="SHZ139" s="571"/>
      <c r="SIA139" s="571"/>
      <c r="SIB139" s="571"/>
      <c r="SIC139" s="571"/>
      <c r="SID139" s="571"/>
      <c r="SIE139" s="571"/>
      <c r="SIF139" s="571"/>
      <c r="SIG139" s="571"/>
      <c r="SIH139" s="571"/>
      <c r="SII139" s="571"/>
      <c r="SIJ139" s="571"/>
      <c r="SIK139" s="571"/>
      <c r="SIL139" s="571"/>
      <c r="SIM139" s="571"/>
      <c r="SIN139" s="571"/>
      <c r="SIO139" s="571"/>
      <c r="SIP139" s="571"/>
      <c r="SIQ139" s="571"/>
      <c r="SIR139" s="571"/>
      <c r="SIS139" s="571"/>
      <c r="SIT139" s="571"/>
      <c r="SIU139" s="571"/>
      <c r="SIV139" s="571"/>
      <c r="SIW139" s="571"/>
      <c r="SIX139" s="571"/>
      <c r="SIY139" s="571"/>
      <c r="SIZ139" s="571"/>
      <c r="SJA139" s="571"/>
      <c r="SJB139" s="571"/>
      <c r="SJC139" s="571"/>
      <c r="SJD139" s="571"/>
      <c r="SJE139" s="571"/>
      <c r="SJF139" s="571"/>
      <c r="SJG139" s="571"/>
      <c r="SJH139" s="571"/>
      <c r="SJI139" s="571"/>
      <c r="SJJ139" s="571"/>
      <c r="SJK139" s="571"/>
      <c r="SJL139" s="571"/>
      <c r="SJM139" s="571"/>
      <c r="SJN139" s="571"/>
      <c r="SJO139" s="571"/>
      <c r="SJP139" s="571"/>
      <c r="SJQ139" s="571"/>
      <c r="SJR139" s="571"/>
      <c r="SJS139" s="571"/>
      <c r="SJT139" s="571"/>
      <c r="SJU139" s="571"/>
      <c r="SJV139" s="571"/>
      <c r="SJW139" s="571"/>
      <c r="SJX139" s="571"/>
      <c r="SJY139" s="571"/>
      <c r="SJZ139" s="571"/>
      <c r="SKA139" s="571"/>
      <c r="SKB139" s="571"/>
      <c r="SKC139" s="571"/>
      <c r="SKD139" s="571"/>
      <c r="SKE139" s="571"/>
      <c r="SKF139" s="571"/>
      <c r="SKG139" s="571"/>
      <c r="SKH139" s="571"/>
      <c r="SKI139" s="571"/>
      <c r="SKJ139" s="571"/>
      <c r="SKK139" s="571"/>
      <c r="SKL139" s="571"/>
      <c r="SKM139" s="571"/>
      <c r="SKN139" s="571"/>
      <c r="SKO139" s="571"/>
      <c r="SKP139" s="571"/>
      <c r="SKQ139" s="571"/>
      <c r="SKR139" s="571"/>
      <c r="SKS139" s="571"/>
      <c r="SKT139" s="571"/>
      <c r="SKU139" s="571"/>
      <c r="SKV139" s="571"/>
      <c r="SKW139" s="571"/>
      <c r="SKX139" s="571"/>
      <c r="SKY139" s="571"/>
      <c r="SKZ139" s="571"/>
      <c r="SLA139" s="571"/>
      <c r="SLB139" s="571"/>
      <c r="SLC139" s="571"/>
      <c r="SLD139" s="571"/>
      <c r="SLE139" s="571"/>
      <c r="SLF139" s="571"/>
      <c r="SLG139" s="571"/>
      <c r="SLH139" s="571"/>
      <c r="SLI139" s="571"/>
      <c r="SLJ139" s="571"/>
      <c r="SLK139" s="571"/>
      <c r="SLL139" s="571"/>
      <c r="SLM139" s="571"/>
      <c r="SLN139" s="571"/>
      <c r="SLO139" s="571"/>
      <c r="SLP139" s="571"/>
      <c r="SLQ139" s="571"/>
      <c r="SLR139" s="571"/>
      <c r="SLS139" s="571"/>
      <c r="SLT139" s="571"/>
      <c r="SLU139" s="571"/>
      <c r="SLV139" s="571"/>
      <c r="SLW139" s="571"/>
      <c r="SLX139" s="571"/>
      <c r="SLY139" s="571"/>
      <c r="SLZ139" s="571"/>
      <c r="SMA139" s="571"/>
      <c r="SMB139" s="571"/>
      <c r="SMC139" s="571"/>
      <c r="SMD139" s="571"/>
      <c r="SME139" s="571"/>
      <c r="SMF139" s="571"/>
      <c r="SMG139" s="571"/>
      <c r="SMH139" s="571"/>
      <c r="SMI139" s="571"/>
      <c r="SMJ139" s="571"/>
      <c r="SMK139" s="571"/>
      <c r="SML139" s="571"/>
      <c r="SMM139" s="571"/>
      <c r="SMN139" s="571"/>
      <c r="SMO139" s="571"/>
      <c r="SMP139" s="571"/>
      <c r="SMQ139" s="571"/>
      <c r="SMR139" s="571"/>
      <c r="SMS139" s="571"/>
      <c r="SMT139" s="571"/>
      <c r="SMU139" s="571"/>
      <c r="SMV139" s="571"/>
      <c r="SMW139" s="571"/>
      <c r="SMX139" s="571"/>
      <c r="SMY139" s="571"/>
      <c r="SMZ139" s="571"/>
      <c r="SNA139" s="571"/>
      <c r="SNB139" s="571"/>
      <c r="SNC139" s="571"/>
      <c r="SND139" s="571"/>
      <c r="SNE139" s="571"/>
      <c r="SNF139" s="571"/>
      <c r="SNG139" s="571"/>
      <c r="SNH139" s="571"/>
      <c r="SNI139" s="571"/>
      <c r="SNJ139" s="571"/>
      <c r="SNK139" s="571"/>
      <c r="SNL139" s="571"/>
      <c r="SNM139" s="571"/>
      <c r="SNN139" s="571"/>
      <c r="SNO139" s="571"/>
      <c r="SNP139" s="571"/>
      <c r="SNQ139" s="571"/>
      <c r="SNR139" s="571"/>
      <c r="SNS139" s="571"/>
      <c r="SNT139" s="571"/>
      <c r="SNU139" s="571"/>
      <c r="SNV139" s="571"/>
      <c r="SNW139" s="571"/>
      <c r="SNX139" s="571"/>
      <c r="SNY139" s="571"/>
      <c r="SNZ139" s="571"/>
      <c r="SOA139" s="571"/>
      <c r="SOB139" s="571"/>
      <c r="SOC139" s="571"/>
      <c r="SOD139" s="571"/>
      <c r="SOE139" s="571"/>
      <c r="SOF139" s="571"/>
      <c r="SOG139" s="571"/>
      <c r="SOH139" s="571"/>
      <c r="SOI139" s="571"/>
      <c r="SOJ139" s="571"/>
      <c r="SOK139" s="571"/>
      <c r="SOL139" s="571"/>
      <c r="SOM139" s="571"/>
      <c r="SON139" s="571"/>
      <c r="SOO139" s="571"/>
      <c r="SOP139" s="571"/>
      <c r="SOQ139" s="571"/>
      <c r="SOR139" s="571"/>
      <c r="SOS139" s="571"/>
      <c r="SOT139" s="571"/>
      <c r="SOU139" s="571"/>
      <c r="SOV139" s="571"/>
      <c r="SOW139" s="571"/>
      <c r="SOX139" s="571"/>
      <c r="SOY139" s="571"/>
      <c r="SOZ139" s="571"/>
      <c r="SPA139" s="571"/>
      <c r="SPB139" s="571"/>
      <c r="SPC139" s="571"/>
      <c r="SPD139" s="571"/>
      <c r="SPE139" s="571"/>
      <c r="SPF139" s="571"/>
      <c r="SPG139" s="571"/>
      <c r="SPH139" s="571"/>
      <c r="SPI139" s="571"/>
      <c r="SPJ139" s="571"/>
      <c r="SPK139" s="571"/>
      <c r="SPL139" s="571"/>
      <c r="SPM139" s="571"/>
      <c r="SPN139" s="571"/>
      <c r="SPO139" s="571"/>
      <c r="SPP139" s="571"/>
      <c r="SPQ139" s="571"/>
      <c r="SPR139" s="571"/>
      <c r="SPS139" s="571"/>
      <c r="SPT139" s="571"/>
      <c r="SPU139" s="571"/>
      <c r="SPV139" s="571"/>
      <c r="SPW139" s="571"/>
      <c r="SPX139" s="571"/>
      <c r="SPY139" s="571"/>
      <c r="SPZ139" s="571"/>
      <c r="SQA139" s="571"/>
      <c r="SQB139" s="571"/>
      <c r="SQC139" s="571"/>
      <c r="SQD139" s="571"/>
      <c r="SQE139" s="571"/>
      <c r="SQF139" s="571"/>
      <c r="SQG139" s="571"/>
      <c r="SQH139" s="571"/>
      <c r="SQI139" s="571"/>
      <c r="SQJ139" s="571"/>
      <c r="SQK139" s="571"/>
      <c r="SQL139" s="571"/>
      <c r="SQM139" s="571"/>
      <c r="SQN139" s="571"/>
      <c r="SQO139" s="571"/>
      <c r="SQP139" s="571"/>
      <c r="SQQ139" s="571"/>
      <c r="SQR139" s="571"/>
      <c r="SQS139" s="571"/>
      <c r="SQT139" s="571"/>
      <c r="SQU139" s="571"/>
      <c r="SQV139" s="571"/>
      <c r="SQW139" s="571"/>
      <c r="SQX139" s="571"/>
      <c r="SQY139" s="571"/>
      <c r="SQZ139" s="571"/>
      <c r="SRA139" s="571"/>
      <c r="SRB139" s="571"/>
      <c r="SRC139" s="571"/>
      <c r="SRD139" s="571"/>
      <c r="SRE139" s="571"/>
      <c r="SRF139" s="571"/>
      <c r="SRG139" s="571"/>
      <c r="SRH139" s="571"/>
      <c r="SRI139" s="571"/>
      <c r="SRJ139" s="571"/>
      <c r="SRK139" s="571"/>
      <c r="SRL139" s="571"/>
      <c r="SRM139" s="571"/>
      <c r="SRN139" s="571"/>
      <c r="SRO139" s="571"/>
      <c r="SRP139" s="571"/>
      <c r="SRQ139" s="571"/>
      <c r="SRR139" s="571"/>
      <c r="SRS139" s="571"/>
      <c r="SRT139" s="571"/>
      <c r="SRU139" s="571"/>
      <c r="SRV139" s="571"/>
      <c r="SRW139" s="571"/>
      <c r="SRX139" s="571"/>
      <c r="SRY139" s="571"/>
      <c r="SRZ139" s="571"/>
      <c r="SSA139" s="571"/>
      <c r="SSB139" s="571"/>
      <c r="SSC139" s="571"/>
      <c r="SSD139" s="571"/>
      <c r="SSE139" s="571"/>
      <c r="SSF139" s="571"/>
      <c r="SSG139" s="571"/>
      <c r="SSH139" s="571"/>
      <c r="SSI139" s="571"/>
      <c r="SSJ139" s="571"/>
      <c r="SSK139" s="571"/>
      <c r="SSL139" s="571"/>
      <c r="SSM139" s="571"/>
      <c r="SSN139" s="571"/>
      <c r="SSO139" s="571"/>
      <c r="SSP139" s="571"/>
      <c r="SSQ139" s="571"/>
      <c r="SSR139" s="571"/>
      <c r="SSS139" s="571"/>
      <c r="SST139" s="571"/>
      <c r="SSU139" s="571"/>
      <c r="SSV139" s="571"/>
      <c r="SSW139" s="571"/>
      <c r="SSX139" s="571"/>
      <c r="SSY139" s="571"/>
      <c r="SSZ139" s="571"/>
      <c r="STA139" s="571"/>
      <c r="STB139" s="571"/>
      <c r="STC139" s="571"/>
      <c r="STD139" s="571"/>
      <c r="STE139" s="571"/>
      <c r="STF139" s="571"/>
      <c r="STG139" s="571"/>
      <c r="STH139" s="571"/>
      <c r="STI139" s="571"/>
      <c r="STJ139" s="571"/>
      <c r="STK139" s="571"/>
      <c r="STL139" s="571"/>
      <c r="STM139" s="571"/>
      <c r="STN139" s="571"/>
      <c r="STO139" s="571"/>
      <c r="STP139" s="571"/>
      <c r="STQ139" s="571"/>
      <c r="STR139" s="571"/>
      <c r="STS139" s="571"/>
      <c r="STT139" s="571"/>
      <c r="STU139" s="571"/>
      <c r="STV139" s="571"/>
      <c r="STW139" s="571"/>
      <c r="STX139" s="571"/>
      <c r="STY139" s="571"/>
      <c r="STZ139" s="571"/>
      <c r="SUA139" s="571"/>
      <c r="SUB139" s="571"/>
      <c r="SUC139" s="571"/>
      <c r="SUD139" s="571"/>
      <c r="SUE139" s="571"/>
      <c r="SUF139" s="571"/>
      <c r="SUG139" s="571"/>
      <c r="SUH139" s="571"/>
      <c r="SUI139" s="571"/>
      <c r="SUJ139" s="571"/>
      <c r="SUK139" s="571"/>
      <c r="SUL139" s="571"/>
      <c r="SUM139" s="571"/>
      <c r="SUN139" s="571"/>
      <c r="SUO139" s="571"/>
      <c r="SUP139" s="571"/>
      <c r="SUQ139" s="571"/>
      <c r="SUR139" s="571"/>
      <c r="SUS139" s="571"/>
      <c r="SUT139" s="571"/>
      <c r="SUU139" s="571"/>
      <c r="SUV139" s="571"/>
      <c r="SUW139" s="571"/>
      <c r="SUX139" s="571"/>
      <c r="SUY139" s="571"/>
      <c r="SUZ139" s="571"/>
      <c r="SVA139" s="571"/>
      <c r="SVB139" s="571"/>
      <c r="SVC139" s="571"/>
      <c r="SVD139" s="571"/>
      <c r="SVE139" s="571"/>
      <c r="SVF139" s="571"/>
      <c r="SVG139" s="571"/>
      <c r="SVH139" s="571"/>
      <c r="SVI139" s="571"/>
      <c r="SVJ139" s="571"/>
      <c r="SVK139" s="571"/>
      <c r="SVL139" s="571"/>
      <c r="SVM139" s="571"/>
      <c r="SVN139" s="571"/>
      <c r="SVO139" s="571"/>
      <c r="SVP139" s="571"/>
      <c r="SVQ139" s="571"/>
      <c r="SVR139" s="571"/>
      <c r="SVS139" s="571"/>
      <c r="SVT139" s="571"/>
      <c r="SVU139" s="571"/>
      <c r="SVV139" s="571"/>
      <c r="SVW139" s="571"/>
      <c r="SVX139" s="571"/>
      <c r="SVY139" s="571"/>
      <c r="SVZ139" s="571"/>
      <c r="SWA139" s="571"/>
      <c r="SWB139" s="571"/>
      <c r="SWC139" s="571"/>
      <c r="SWD139" s="571"/>
      <c r="SWE139" s="571"/>
      <c r="SWF139" s="571"/>
      <c r="SWG139" s="571"/>
      <c r="SWH139" s="571"/>
      <c r="SWI139" s="571"/>
      <c r="SWJ139" s="571"/>
      <c r="SWK139" s="571"/>
      <c r="SWL139" s="571"/>
      <c r="SWM139" s="571"/>
      <c r="SWN139" s="571"/>
      <c r="SWO139" s="571"/>
      <c r="SWP139" s="571"/>
      <c r="SWQ139" s="571"/>
      <c r="SWR139" s="571"/>
      <c r="SWS139" s="571"/>
      <c r="SWT139" s="571"/>
      <c r="SWU139" s="571"/>
      <c r="SWV139" s="571"/>
      <c r="SWW139" s="571"/>
      <c r="SWX139" s="571"/>
      <c r="SWY139" s="571"/>
      <c r="SWZ139" s="571"/>
      <c r="SXA139" s="571"/>
      <c r="SXB139" s="571"/>
      <c r="SXC139" s="571"/>
      <c r="SXD139" s="571"/>
      <c r="SXE139" s="571"/>
      <c r="SXF139" s="571"/>
      <c r="SXG139" s="571"/>
      <c r="SXH139" s="571"/>
      <c r="SXI139" s="571"/>
      <c r="SXJ139" s="571"/>
      <c r="SXK139" s="571"/>
      <c r="SXL139" s="571"/>
      <c r="SXM139" s="571"/>
      <c r="SXN139" s="571"/>
      <c r="SXO139" s="571"/>
      <c r="SXP139" s="571"/>
      <c r="SXQ139" s="571"/>
      <c r="SXR139" s="571"/>
      <c r="SXS139" s="571"/>
      <c r="SXT139" s="571"/>
      <c r="SXU139" s="571"/>
      <c r="SXV139" s="571"/>
      <c r="SXW139" s="571"/>
      <c r="SXX139" s="571"/>
      <c r="SXY139" s="571"/>
      <c r="SXZ139" s="571"/>
      <c r="SYA139" s="571"/>
      <c r="SYB139" s="571"/>
      <c r="SYC139" s="571"/>
      <c r="SYD139" s="571"/>
      <c r="SYE139" s="571"/>
      <c r="SYF139" s="571"/>
      <c r="SYG139" s="571"/>
      <c r="SYH139" s="571"/>
      <c r="SYI139" s="571"/>
      <c r="SYJ139" s="571"/>
      <c r="SYK139" s="571"/>
      <c r="SYL139" s="571"/>
      <c r="SYM139" s="571"/>
      <c r="SYN139" s="571"/>
      <c r="SYO139" s="571"/>
      <c r="SYP139" s="571"/>
      <c r="SYQ139" s="571"/>
      <c r="SYR139" s="571"/>
      <c r="SYS139" s="571"/>
      <c r="SYT139" s="571"/>
      <c r="SYU139" s="571"/>
      <c r="SYV139" s="571"/>
      <c r="SYW139" s="571"/>
      <c r="SYX139" s="571"/>
      <c r="SYY139" s="571"/>
      <c r="SYZ139" s="571"/>
      <c r="SZA139" s="571"/>
      <c r="SZB139" s="571"/>
      <c r="SZC139" s="571"/>
      <c r="SZD139" s="571"/>
      <c r="SZE139" s="571"/>
      <c r="SZF139" s="571"/>
      <c r="SZG139" s="571"/>
      <c r="SZH139" s="571"/>
      <c r="SZI139" s="571"/>
      <c r="SZJ139" s="571"/>
      <c r="SZK139" s="571"/>
      <c r="SZL139" s="571"/>
      <c r="SZM139" s="571"/>
      <c r="SZN139" s="571"/>
      <c r="SZO139" s="571"/>
      <c r="SZP139" s="571"/>
      <c r="SZQ139" s="571"/>
      <c r="SZR139" s="571"/>
      <c r="SZS139" s="571"/>
      <c r="SZT139" s="571"/>
      <c r="SZU139" s="571"/>
      <c r="SZV139" s="571"/>
      <c r="SZW139" s="571"/>
      <c r="SZX139" s="571"/>
      <c r="SZY139" s="571"/>
      <c r="SZZ139" s="571"/>
      <c r="TAA139" s="571"/>
      <c r="TAB139" s="571"/>
      <c r="TAC139" s="571"/>
      <c r="TAD139" s="571"/>
      <c r="TAE139" s="571"/>
      <c r="TAF139" s="571"/>
      <c r="TAG139" s="571"/>
      <c r="TAH139" s="571"/>
      <c r="TAI139" s="571"/>
      <c r="TAJ139" s="571"/>
      <c r="TAK139" s="571"/>
      <c r="TAL139" s="571"/>
      <c r="TAM139" s="571"/>
      <c r="TAN139" s="571"/>
      <c r="TAO139" s="571"/>
      <c r="TAP139" s="571"/>
      <c r="TAQ139" s="571"/>
      <c r="TAR139" s="571"/>
      <c r="TAS139" s="571"/>
      <c r="TAT139" s="571"/>
      <c r="TAU139" s="571"/>
      <c r="TAV139" s="571"/>
      <c r="TAW139" s="571"/>
      <c r="TAX139" s="571"/>
      <c r="TAY139" s="571"/>
      <c r="TAZ139" s="571"/>
      <c r="TBA139" s="571"/>
      <c r="TBB139" s="571"/>
      <c r="TBC139" s="571"/>
      <c r="TBD139" s="571"/>
      <c r="TBE139" s="571"/>
      <c r="TBF139" s="571"/>
      <c r="TBG139" s="571"/>
      <c r="TBH139" s="571"/>
      <c r="TBI139" s="571"/>
      <c r="TBJ139" s="571"/>
      <c r="TBK139" s="571"/>
      <c r="TBL139" s="571"/>
      <c r="TBM139" s="571"/>
      <c r="TBN139" s="571"/>
      <c r="TBO139" s="571"/>
      <c r="TBP139" s="571"/>
      <c r="TBQ139" s="571"/>
      <c r="TBR139" s="571"/>
      <c r="TBS139" s="571"/>
      <c r="TBT139" s="571"/>
      <c r="TBU139" s="571"/>
      <c r="TBV139" s="571"/>
      <c r="TBW139" s="571"/>
      <c r="TBX139" s="571"/>
      <c r="TBY139" s="571"/>
      <c r="TBZ139" s="571"/>
      <c r="TCA139" s="571"/>
      <c r="TCB139" s="571"/>
      <c r="TCC139" s="571"/>
      <c r="TCD139" s="571"/>
      <c r="TCE139" s="571"/>
      <c r="TCF139" s="571"/>
      <c r="TCG139" s="571"/>
      <c r="TCH139" s="571"/>
      <c r="TCI139" s="571"/>
      <c r="TCJ139" s="571"/>
      <c r="TCK139" s="571"/>
      <c r="TCL139" s="571"/>
      <c r="TCM139" s="571"/>
      <c r="TCN139" s="571"/>
      <c r="TCO139" s="571"/>
      <c r="TCP139" s="571"/>
      <c r="TCQ139" s="571"/>
      <c r="TCR139" s="571"/>
      <c r="TCS139" s="571"/>
      <c r="TCT139" s="571"/>
      <c r="TCU139" s="571"/>
      <c r="TCV139" s="571"/>
      <c r="TCW139" s="571"/>
      <c r="TCX139" s="571"/>
      <c r="TCY139" s="571"/>
      <c r="TCZ139" s="571"/>
      <c r="TDA139" s="571"/>
      <c r="TDB139" s="571"/>
      <c r="TDC139" s="571"/>
      <c r="TDD139" s="571"/>
      <c r="TDE139" s="571"/>
      <c r="TDF139" s="571"/>
      <c r="TDG139" s="571"/>
      <c r="TDH139" s="571"/>
      <c r="TDI139" s="571"/>
      <c r="TDJ139" s="571"/>
      <c r="TDK139" s="571"/>
      <c r="TDL139" s="571"/>
      <c r="TDM139" s="571"/>
      <c r="TDN139" s="571"/>
      <c r="TDO139" s="571"/>
      <c r="TDP139" s="571"/>
      <c r="TDQ139" s="571"/>
      <c r="TDR139" s="571"/>
      <c r="TDS139" s="571"/>
      <c r="TDT139" s="571"/>
      <c r="TDU139" s="571"/>
      <c r="TDV139" s="571"/>
      <c r="TDW139" s="571"/>
      <c r="TDX139" s="571"/>
      <c r="TDY139" s="571"/>
      <c r="TDZ139" s="571"/>
      <c r="TEA139" s="571"/>
      <c r="TEB139" s="571"/>
      <c r="TEC139" s="571"/>
      <c r="TED139" s="571"/>
      <c r="TEE139" s="571"/>
      <c r="TEF139" s="571"/>
      <c r="TEG139" s="571"/>
      <c r="TEH139" s="571"/>
      <c r="TEI139" s="571"/>
      <c r="TEJ139" s="571"/>
      <c r="TEK139" s="571"/>
      <c r="TEL139" s="571"/>
      <c r="TEM139" s="571"/>
      <c r="TEN139" s="571"/>
      <c r="TEO139" s="571"/>
      <c r="TEP139" s="571"/>
      <c r="TEQ139" s="571"/>
      <c r="TER139" s="571"/>
      <c r="TES139" s="571"/>
      <c r="TET139" s="571"/>
      <c r="TEU139" s="571"/>
      <c r="TEV139" s="571"/>
      <c r="TEW139" s="571"/>
      <c r="TEX139" s="571"/>
      <c r="TEY139" s="571"/>
      <c r="TEZ139" s="571"/>
      <c r="TFA139" s="571"/>
      <c r="TFB139" s="571"/>
      <c r="TFC139" s="571"/>
      <c r="TFD139" s="571"/>
      <c r="TFE139" s="571"/>
      <c r="TFF139" s="571"/>
      <c r="TFG139" s="571"/>
      <c r="TFH139" s="571"/>
      <c r="TFI139" s="571"/>
      <c r="TFJ139" s="571"/>
      <c r="TFK139" s="571"/>
      <c r="TFL139" s="571"/>
      <c r="TFM139" s="571"/>
      <c r="TFN139" s="571"/>
      <c r="TFO139" s="571"/>
      <c r="TFP139" s="571"/>
      <c r="TFQ139" s="571"/>
      <c r="TFR139" s="571"/>
      <c r="TFS139" s="571"/>
      <c r="TFT139" s="571"/>
      <c r="TFU139" s="571"/>
      <c r="TFV139" s="571"/>
      <c r="TFW139" s="571"/>
      <c r="TFX139" s="571"/>
      <c r="TFY139" s="571"/>
      <c r="TFZ139" s="571"/>
      <c r="TGA139" s="571"/>
      <c r="TGB139" s="571"/>
      <c r="TGC139" s="571"/>
      <c r="TGD139" s="571"/>
      <c r="TGE139" s="571"/>
      <c r="TGF139" s="571"/>
      <c r="TGG139" s="571"/>
      <c r="TGH139" s="571"/>
      <c r="TGI139" s="571"/>
      <c r="TGJ139" s="571"/>
      <c r="TGK139" s="571"/>
      <c r="TGL139" s="571"/>
      <c r="TGM139" s="571"/>
      <c r="TGN139" s="571"/>
      <c r="TGO139" s="571"/>
      <c r="TGP139" s="571"/>
      <c r="TGQ139" s="571"/>
      <c r="TGR139" s="571"/>
      <c r="TGS139" s="571"/>
      <c r="TGT139" s="571"/>
      <c r="TGU139" s="571"/>
      <c r="TGV139" s="571"/>
      <c r="TGW139" s="571"/>
      <c r="TGX139" s="571"/>
      <c r="TGY139" s="571"/>
      <c r="TGZ139" s="571"/>
      <c r="THA139" s="571"/>
      <c r="THB139" s="571"/>
      <c r="THC139" s="571"/>
      <c r="THD139" s="571"/>
      <c r="THE139" s="571"/>
      <c r="THF139" s="571"/>
      <c r="THG139" s="571"/>
      <c r="THH139" s="571"/>
      <c r="THI139" s="571"/>
      <c r="THJ139" s="571"/>
      <c r="THK139" s="571"/>
      <c r="THL139" s="571"/>
      <c r="THM139" s="571"/>
      <c r="THN139" s="571"/>
      <c r="THO139" s="571"/>
      <c r="THP139" s="571"/>
      <c r="THQ139" s="571"/>
      <c r="THR139" s="571"/>
      <c r="THS139" s="571"/>
      <c r="THT139" s="571"/>
      <c r="THU139" s="571"/>
      <c r="THV139" s="571"/>
      <c r="THW139" s="571"/>
      <c r="THX139" s="571"/>
      <c r="THY139" s="571"/>
      <c r="THZ139" s="571"/>
      <c r="TIA139" s="571"/>
      <c r="TIB139" s="571"/>
      <c r="TIC139" s="571"/>
      <c r="TID139" s="571"/>
      <c r="TIE139" s="571"/>
      <c r="TIF139" s="571"/>
      <c r="TIG139" s="571"/>
      <c r="TIH139" s="571"/>
      <c r="TII139" s="571"/>
      <c r="TIJ139" s="571"/>
      <c r="TIK139" s="571"/>
      <c r="TIL139" s="571"/>
      <c r="TIM139" s="571"/>
      <c r="TIN139" s="571"/>
      <c r="TIO139" s="571"/>
      <c r="TIP139" s="571"/>
      <c r="TIQ139" s="571"/>
      <c r="TIR139" s="571"/>
      <c r="TIS139" s="571"/>
      <c r="TIT139" s="571"/>
      <c r="TIU139" s="571"/>
      <c r="TIV139" s="571"/>
      <c r="TIW139" s="571"/>
      <c r="TIX139" s="571"/>
      <c r="TIY139" s="571"/>
      <c r="TIZ139" s="571"/>
      <c r="TJA139" s="571"/>
      <c r="TJB139" s="571"/>
      <c r="TJC139" s="571"/>
      <c r="TJD139" s="571"/>
      <c r="TJE139" s="571"/>
      <c r="TJF139" s="571"/>
      <c r="TJG139" s="571"/>
      <c r="TJH139" s="571"/>
      <c r="TJI139" s="571"/>
      <c r="TJJ139" s="571"/>
      <c r="TJK139" s="571"/>
      <c r="TJL139" s="571"/>
      <c r="TJM139" s="571"/>
      <c r="TJN139" s="571"/>
      <c r="TJO139" s="571"/>
      <c r="TJP139" s="571"/>
      <c r="TJQ139" s="571"/>
      <c r="TJR139" s="571"/>
      <c r="TJS139" s="571"/>
      <c r="TJT139" s="571"/>
      <c r="TJU139" s="571"/>
      <c r="TJV139" s="571"/>
      <c r="TJW139" s="571"/>
      <c r="TJX139" s="571"/>
      <c r="TJY139" s="571"/>
      <c r="TJZ139" s="571"/>
      <c r="TKA139" s="571"/>
      <c r="TKB139" s="571"/>
      <c r="TKC139" s="571"/>
      <c r="TKD139" s="571"/>
      <c r="TKE139" s="571"/>
      <c r="TKF139" s="571"/>
      <c r="TKG139" s="571"/>
      <c r="TKH139" s="571"/>
      <c r="TKI139" s="571"/>
      <c r="TKJ139" s="571"/>
      <c r="TKK139" s="571"/>
      <c r="TKL139" s="571"/>
      <c r="TKM139" s="571"/>
      <c r="TKN139" s="571"/>
      <c r="TKO139" s="571"/>
      <c r="TKP139" s="571"/>
      <c r="TKQ139" s="571"/>
      <c r="TKR139" s="571"/>
      <c r="TKS139" s="571"/>
      <c r="TKT139" s="571"/>
      <c r="TKU139" s="571"/>
      <c r="TKV139" s="571"/>
      <c r="TKW139" s="571"/>
      <c r="TKX139" s="571"/>
      <c r="TKY139" s="571"/>
      <c r="TKZ139" s="571"/>
      <c r="TLA139" s="571"/>
      <c r="TLB139" s="571"/>
      <c r="TLC139" s="571"/>
      <c r="TLD139" s="571"/>
      <c r="TLE139" s="571"/>
      <c r="TLF139" s="571"/>
      <c r="TLG139" s="571"/>
      <c r="TLH139" s="571"/>
      <c r="TLI139" s="571"/>
      <c r="TLJ139" s="571"/>
      <c r="TLK139" s="571"/>
      <c r="TLL139" s="571"/>
      <c r="TLM139" s="571"/>
      <c r="TLN139" s="571"/>
      <c r="TLO139" s="571"/>
      <c r="TLP139" s="571"/>
      <c r="TLQ139" s="571"/>
      <c r="TLR139" s="571"/>
      <c r="TLS139" s="571"/>
      <c r="TLT139" s="571"/>
      <c r="TLU139" s="571"/>
      <c r="TLV139" s="571"/>
      <c r="TLW139" s="571"/>
      <c r="TLX139" s="571"/>
      <c r="TLY139" s="571"/>
      <c r="TLZ139" s="571"/>
      <c r="TMA139" s="571"/>
      <c r="TMB139" s="571"/>
      <c r="TMC139" s="571"/>
      <c r="TMD139" s="571"/>
      <c r="TME139" s="571"/>
      <c r="TMF139" s="571"/>
      <c r="TMG139" s="571"/>
      <c r="TMH139" s="571"/>
      <c r="TMI139" s="571"/>
      <c r="TMJ139" s="571"/>
      <c r="TMK139" s="571"/>
      <c r="TML139" s="571"/>
      <c r="TMM139" s="571"/>
      <c r="TMN139" s="571"/>
      <c r="TMO139" s="571"/>
      <c r="TMP139" s="571"/>
      <c r="TMQ139" s="571"/>
      <c r="TMR139" s="571"/>
      <c r="TMS139" s="571"/>
      <c r="TMT139" s="571"/>
      <c r="TMU139" s="571"/>
      <c r="TMV139" s="571"/>
      <c r="TMW139" s="571"/>
      <c r="TMX139" s="571"/>
      <c r="TMY139" s="571"/>
      <c r="TMZ139" s="571"/>
      <c r="TNA139" s="571"/>
      <c r="TNB139" s="571"/>
      <c r="TNC139" s="571"/>
      <c r="TND139" s="571"/>
      <c r="TNE139" s="571"/>
      <c r="TNF139" s="571"/>
      <c r="TNG139" s="571"/>
      <c r="TNH139" s="571"/>
      <c r="TNI139" s="571"/>
      <c r="TNJ139" s="571"/>
      <c r="TNK139" s="571"/>
      <c r="TNL139" s="571"/>
      <c r="TNM139" s="571"/>
      <c r="TNN139" s="571"/>
      <c r="TNO139" s="571"/>
      <c r="TNP139" s="571"/>
      <c r="TNQ139" s="571"/>
      <c r="TNR139" s="571"/>
      <c r="TNS139" s="571"/>
      <c r="TNT139" s="571"/>
      <c r="TNU139" s="571"/>
      <c r="TNV139" s="571"/>
      <c r="TNW139" s="571"/>
      <c r="TNX139" s="571"/>
      <c r="TNY139" s="571"/>
      <c r="TNZ139" s="571"/>
      <c r="TOA139" s="571"/>
      <c r="TOB139" s="571"/>
      <c r="TOC139" s="571"/>
      <c r="TOD139" s="571"/>
      <c r="TOE139" s="571"/>
      <c r="TOF139" s="571"/>
      <c r="TOG139" s="571"/>
      <c r="TOH139" s="571"/>
      <c r="TOI139" s="571"/>
      <c r="TOJ139" s="571"/>
      <c r="TOK139" s="571"/>
      <c r="TOL139" s="571"/>
      <c r="TOM139" s="571"/>
      <c r="TON139" s="571"/>
      <c r="TOO139" s="571"/>
      <c r="TOP139" s="571"/>
      <c r="TOQ139" s="571"/>
      <c r="TOR139" s="571"/>
      <c r="TOS139" s="571"/>
      <c r="TOT139" s="571"/>
      <c r="TOU139" s="571"/>
      <c r="TOV139" s="571"/>
      <c r="TOW139" s="571"/>
      <c r="TOX139" s="571"/>
      <c r="TOY139" s="571"/>
      <c r="TOZ139" s="571"/>
      <c r="TPA139" s="571"/>
      <c r="TPB139" s="571"/>
      <c r="TPC139" s="571"/>
      <c r="TPD139" s="571"/>
      <c r="TPE139" s="571"/>
      <c r="TPF139" s="571"/>
      <c r="TPG139" s="571"/>
      <c r="TPH139" s="571"/>
      <c r="TPI139" s="571"/>
      <c r="TPJ139" s="571"/>
      <c r="TPK139" s="571"/>
      <c r="TPL139" s="571"/>
      <c r="TPM139" s="571"/>
      <c r="TPN139" s="571"/>
      <c r="TPO139" s="571"/>
      <c r="TPP139" s="571"/>
      <c r="TPQ139" s="571"/>
      <c r="TPR139" s="571"/>
      <c r="TPS139" s="571"/>
      <c r="TPT139" s="571"/>
      <c r="TPU139" s="571"/>
      <c r="TPV139" s="571"/>
      <c r="TPW139" s="571"/>
      <c r="TPX139" s="571"/>
      <c r="TPY139" s="571"/>
      <c r="TPZ139" s="571"/>
      <c r="TQA139" s="571"/>
      <c r="TQB139" s="571"/>
      <c r="TQC139" s="571"/>
      <c r="TQD139" s="571"/>
      <c r="TQE139" s="571"/>
      <c r="TQF139" s="571"/>
      <c r="TQG139" s="571"/>
      <c r="TQH139" s="571"/>
      <c r="TQI139" s="571"/>
      <c r="TQJ139" s="571"/>
      <c r="TQK139" s="571"/>
      <c r="TQL139" s="571"/>
      <c r="TQM139" s="571"/>
      <c r="TQN139" s="571"/>
      <c r="TQO139" s="571"/>
      <c r="TQP139" s="571"/>
      <c r="TQQ139" s="571"/>
      <c r="TQR139" s="571"/>
      <c r="TQS139" s="571"/>
      <c r="TQT139" s="571"/>
      <c r="TQU139" s="571"/>
      <c r="TQV139" s="571"/>
      <c r="TQW139" s="571"/>
      <c r="TQX139" s="571"/>
      <c r="TQY139" s="571"/>
      <c r="TQZ139" s="571"/>
      <c r="TRA139" s="571"/>
      <c r="TRB139" s="571"/>
      <c r="TRC139" s="571"/>
      <c r="TRD139" s="571"/>
      <c r="TRE139" s="571"/>
      <c r="TRF139" s="571"/>
      <c r="TRG139" s="571"/>
      <c r="TRH139" s="571"/>
      <c r="TRI139" s="571"/>
      <c r="TRJ139" s="571"/>
      <c r="TRK139" s="571"/>
      <c r="TRL139" s="571"/>
      <c r="TRM139" s="571"/>
      <c r="TRN139" s="571"/>
      <c r="TRO139" s="571"/>
      <c r="TRP139" s="571"/>
      <c r="TRQ139" s="571"/>
      <c r="TRR139" s="571"/>
      <c r="TRS139" s="571"/>
      <c r="TRT139" s="571"/>
      <c r="TRU139" s="571"/>
      <c r="TRV139" s="571"/>
      <c r="TRW139" s="571"/>
      <c r="TRX139" s="571"/>
      <c r="TRY139" s="571"/>
      <c r="TRZ139" s="571"/>
      <c r="TSA139" s="571"/>
      <c r="TSB139" s="571"/>
      <c r="TSC139" s="571"/>
      <c r="TSD139" s="571"/>
      <c r="TSE139" s="571"/>
      <c r="TSF139" s="571"/>
      <c r="TSG139" s="571"/>
      <c r="TSH139" s="571"/>
      <c r="TSI139" s="571"/>
      <c r="TSJ139" s="571"/>
      <c r="TSK139" s="571"/>
      <c r="TSL139" s="571"/>
      <c r="TSM139" s="571"/>
      <c r="TSN139" s="571"/>
      <c r="TSO139" s="571"/>
      <c r="TSP139" s="571"/>
      <c r="TSQ139" s="571"/>
      <c r="TSR139" s="571"/>
      <c r="TSS139" s="571"/>
      <c r="TST139" s="571"/>
      <c r="TSU139" s="571"/>
      <c r="TSV139" s="571"/>
      <c r="TSW139" s="571"/>
      <c r="TSX139" s="571"/>
      <c r="TSY139" s="571"/>
      <c r="TSZ139" s="571"/>
      <c r="TTA139" s="571"/>
      <c r="TTB139" s="571"/>
      <c r="TTC139" s="571"/>
      <c r="TTD139" s="571"/>
      <c r="TTE139" s="571"/>
      <c r="TTF139" s="571"/>
      <c r="TTG139" s="571"/>
      <c r="TTH139" s="571"/>
      <c r="TTI139" s="571"/>
      <c r="TTJ139" s="571"/>
      <c r="TTK139" s="571"/>
      <c r="TTL139" s="571"/>
      <c r="TTM139" s="571"/>
      <c r="TTN139" s="571"/>
      <c r="TTO139" s="571"/>
      <c r="TTP139" s="571"/>
      <c r="TTQ139" s="571"/>
      <c r="TTR139" s="571"/>
      <c r="TTS139" s="571"/>
      <c r="TTT139" s="571"/>
      <c r="TTU139" s="571"/>
      <c r="TTV139" s="571"/>
      <c r="TTW139" s="571"/>
      <c r="TTX139" s="571"/>
      <c r="TTY139" s="571"/>
      <c r="TTZ139" s="571"/>
      <c r="TUA139" s="571"/>
      <c r="TUB139" s="571"/>
      <c r="TUC139" s="571"/>
      <c r="TUD139" s="571"/>
      <c r="TUE139" s="571"/>
      <c r="TUF139" s="571"/>
      <c r="TUG139" s="571"/>
      <c r="TUH139" s="571"/>
      <c r="TUI139" s="571"/>
      <c r="TUJ139" s="571"/>
      <c r="TUK139" s="571"/>
      <c r="TUL139" s="571"/>
      <c r="TUM139" s="571"/>
      <c r="TUN139" s="571"/>
      <c r="TUO139" s="571"/>
      <c r="TUP139" s="571"/>
      <c r="TUQ139" s="571"/>
      <c r="TUR139" s="571"/>
      <c r="TUS139" s="571"/>
      <c r="TUT139" s="571"/>
      <c r="TUU139" s="571"/>
      <c r="TUV139" s="571"/>
      <c r="TUW139" s="571"/>
      <c r="TUX139" s="571"/>
      <c r="TUY139" s="571"/>
      <c r="TUZ139" s="571"/>
      <c r="TVA139" s="571"/>
      <c r="TVB139" s="571"/>
      <c r="TVC139" s="571"/>
      <c r="TVD139" s="571"/>
      <c r="TVE139" s="571"/>
      <c r="TVF139" s="571"/>
      <c r="TVG139" s="571"/>
      <c r="TVH139" s="571"/>
      <c r="TVI139" s="571"/>
      <c r="TVJ139" s="571"/>
      <c r="TVK139" s="571"/>
      <c r="TVL139" s="571"/>
      <c r="TVM139" s="571"/>
      <c r="TVN139" s="571"/>
      <c r="TVO139" s="571"/>
      <c r="TVP139" s="571"/>
      <c r="TVQ139" s="571"/>
      <c r="TVR139" s="571"/>
      <c r="TVS139" s="571"/>
      <c r="TVT139" s="571"/>
      <c r="TVU139" s="571"/>
      <c r="TVV139" s="571"/>
      <c r="TVW139" s="571"/>
      <c r="TVX139" s="571"/>
      <c r="TVY139" s="571"/>
      <c r="TVZ139" s="571"/>
      <c r="TWA139" s="571"/>
      <c r="TWB139" s="571"/>
      <c r="TWC139" s="571"/>
      <c r="TWD139" s="571"/>
      <c r="TWE139" s="571"/>
      <c r="TWF139" s="571"/>
      <c r="TWG139" s="571"/>
      <c r="TWH139" s="571"/>
      <c r="TWI139" s="571"/>
      <c r="TWJ139" s="571"/>
      <c r="TWK139" s="571"/>
      <c r="TWL139" s="571"/>
      <c r="TWM139" s="571"/>
      <c r="TWN139" s="571"/>
      <c r="TWO139" s="571"/>
      <c r="TWP139" s="571"/>
      <c r="TWQ139" s="571"/>
      <c r="TWR139" s="571"/>
      <c r="TWS139" s="571"/>
      <c r="TWT139" s="571"/>
      <c r="TWU139" s="571"/>
      <c r="TWV139" s="571"/>
      <c r="TWW139" s="571"/>
      <c r="TWX139" s="571"/>
      <c r="TWY139" s="571"/>
      <c r="TWZ139" s="571"/>
      <c r="TXA139" s="571"/>
      <c r="TXB139" s="571"/>
      <c r="TXC139" s="571"/>
      <c r="TXD139" s="571"/>
      <c r="TXE139" s="571"/>
      <c r="TXF139" s="571"/>
      <c r="TXG139" s="571"/>
      <c r="TXH139" s="571"/>
      <c r="TXI139" s="571"/>
      <c r="TXJ139" s="571"/>
      <c r="TXK139" s="571"/>
      <c r="TXL139" s="571"/>
      <c r="TXM139" s="571"/>
      <c r="TXN139" s="571"/>
      <c r="TXO139" s="571"/>
      <c r="TXP139" s="571"/>
      <c r="TXQ139" s="571"/>
      <c r="TXR139" s="571"/>
      <c r="TXS139" s="571"/>
      <c r="TXT139" s="571"/>
      <c r="TXU139" s="571"/>
      <c r="TXV139" s="571"/>
      <c r="TXW139" s="571"/>
      <c r="TXX139" s="571"/>
      <c r="TXY139" s="571"/>
      <c r="TXZ139" s="571"/>
      <c r="TYA139" s="571"/>
      <c r="TYB139" s="571"/>
      <c r="TYC139" s="571"/>
      <c r="TYD139" s="571"/>
      <c r="TYE139" s="571"/>
      <c r="TYF139" s="571"/>
      <c r="TYG139" s="571"/>
      <c r="TYH139" s="571"/>
      <c r="TYI139" s="571"/>
      <c r="TYJ139" s="571"/>
      <c r="TYK139" s="571"/>
      <c r="TYL139" s="571"/>
      <c r="TYM139" s="571"/>
      <c r="TYN139" s="571"/>
      <c r="TYO139" s="571"/>
      <c r="TYP139" s="571"/>
      <c r="TYQ139" s="571"/>
      <c r="TYR139" s="571"/>
      <c r="TYS139" s="571"/>
      <c r="TYT139" s="571"/>
      <c r="TYU139" s="571"/>
      <c r="TYV139" s="571"/>
      <c r="TYW139" s="571"/>
      <c r="TYX139" s="571"/>
      <c r="TYY139" s="571"/>
      <c r="TYZ139" s="571"/>
      <c r="TZA139" s="571"/>
      <c r="TZB139" s="571"/>
      <c r="TZC139" s="571"/>
      <c r="TZD139" s="571"/>
      <c r="TZE139" s="571"/>
      <c r="TZF139" s="571"/>
      <c r="TZG139" s="571"/>
      <c r="TZH139" s="571"/>
      <c r="TZI139" s="571"/>
      <c r="TZJ139" s="571"/>
      <c r="TZK139" s="571"/>
      <c r="TZL139" s="571"/>
      <c r="TZM139" s="571"/>
      <c r="TZN139" s="571"/>
      <c r="TZO139" s="571"/>
      <c r="TZP139" s="571"/>
      <c r="TZQ139" s="571"/>
      <c r="TZR139" s="571"/>
      <c r="TZS139" s="571"/>
      <c r="TZT139" s="571"/>
      <c r="TZU139" s="571"/>
      <c r="TZV139" s="571"/>
      <c r="TZW139" s="571"/>
      <c r="TZX139" s="571"/>
      <c r="TZY139" s="571"/>
      <c r="TZZ139" s="571"/>
      <c r="UAA139" s="571"/>
      <c r="UAB139" s="571"/>
      <c r="UAC139" s="571"/>
      <c r="UAD139" s="571"/>
      <c r="UAE139" s="571"/>
      <c r="UAF139" s="571"/>
      <c r="UAG139" s="571"/>
      <c r="UAH139" s="571"/>
      <c r="UAI139" s="571"/>
      <c r="UAJ139" s="571"/>
      <c r="UAK139" s="571"/>
      <c r="UAL139" s="571"/>
      <c r="UAM139" s="571"/>
      <c r="UAN139" s="571"/>
      <c r="UAO139" s="571"/>
      <c r="UAP139" s="571"/>
      <c r="UAQ139" s="571"/>
      <c r="UAR139" s="571"/>
      <c r="UAS139" s="571"/>
      <c r="UAT139" s="571"/>
      <c r="UAU139" s="571"/>
      <c r="UAV139" s="571"/>
      <c r="UAW139" s="571"/>
      <c r="UAX139" s="571"/>
      <c r="UAY139" s="571"/>
      <c r="UAZ139" s="571"/>
      <c r="UBA139" s="571"/>
      <c r="UBB139" s="571"/>
      <c r="UBC139" s="571"/>
      <c r="UBD139" s="571"/>
      <c r="UBE139" s="571"/>
      <c r="UBF139" s="571"/>
      <c r="UBG139" s="571"/>
      <c r="UBH139" s="571"/>
      <c r="UBI139" s="571"/>
      <c r="UBJ139" s="571"/>
      <c r="UBK139" s="571"/>
      <c r="UBL139" s="571"/>
      <c r="UBM139" s="571"/>
      <c r="UBN139" s="571"/>
      <c r="UBO139" s="571"/>
      <c r="UBP139" s="571"/>
      <c r="UBQ139" s="571"/>
      <c r="UBR139" s="571"/>
      <c r="UBS139" s="571"/>
      <c r="UBT139" s="571"/>
      <c r="UBU139" s="571"/>
      <c r="UBV139" s="571"/>
      <c r="UBW139" s="571"/>
      <c r="UBX139" s="571"/>
      <c r="UBY139" s="571"/>
      <c r="UBZ139" s="571"/>
      <c r="UCA139" s="571"/>
      <c r="UCB139" s="571"/>
      <c r="UCC139" s="571"/>
      <c r="UCD139" s="571"/>
      <c r="UCE139" s="571"/>
      <c r="UCF139" s="571"/>
      <c r="UCG139" s="571"/>
      <c r="UCH139" s="571"/>
      <c r="UCI139" s="571"/>
      <c r="UCJ139" s="571"/>
      <c r="UCK139" s="571"/>
      <c r="UCL139" s="571"/>
      <c r="UCM139" s="571"/>
      <c r="UCN139" s="571"/>
      <c r="UCO139" s="571"/>
      <c r="UCP139" s="571"/>
      <c r="UCQ139" s="571"/>
      <c r="UCR139" s="571"/>
      <c r="UCS139" s="571"/>
      <c r="UCT139" s="571"/>
      <c r="UCU139" s="571"/>
      <c r="UCV139" s="571"/>
      <c r="UCW139" s="571"/>
      <c r="UCX139" s="571"/>
      <c r="UCY139" s="571"/>
      <c r="UCZ139" s="571"/>
      <c r="UDA139" s="571"/>
      <c r="UDB139" s="571"/>
      <c r="UDC139" s="571"/>
      <c r="UDD139" s="571"/>
      <c r="UDE139" s="571"/>
      <c r="UDF139" s="571"/>
      <c r="UDG139" s="571"/>
      <c r="UDH139" s="571"/>
      <c r="UDI139" s="571"/>
      <c r="UDJ139" s="571"/>
      <c r="UDK139" s="571"/>
      <c r="UDL139" s="571"/>
      <c r="UDM139" s="571"/>
      <c r="UDN139" s="571"/>
      <c r="UDO139" s="571"/>
      <c r="UDP139" s="571"/>
      <c r="UDQ139" s="571"/>
      <c r="UDR139" s="571"/>
      <c r="UDS139" s="571"/>
      <c r="UDT139" s="571"/>
      <c r="UDU139" s="571"/>
      <c r="UDV139" s="571"/>
      <c r="UDW139" s="571"/>
      <c r="UDX139" s="571"/>
      <c r="UDY139" s="571"/>
      <c r="UDZ139" s="571"/>
      <c r="UEA139" s="571"/>
      <c r="UEB139" s="571"/>
      <c r="UEC139" s="571"/>
      <c r="UED139" s="571"/>
      <c r="UEE139" s="571"/>
      <c r="UEF139" s="571"/>
      <c r="UEG139" s="571"/>
      <c r="UEH139" s="571"/>
      <c r="UEI139" s="571"/>
      <c r="UEJ139" s="571"/>
      <c r="UEK139" s="571"/>
      <c r="UEL139" s="571"/>
      <c r="UEM139" s="571"/>
      <c r="UEN139" s="571"/>
      <c r="UEO139" s="571"/>
      <c r="UEP139" s="571"/>
      <c r="UEQ139" s="571"/>
      <c r="UER139" s="571"/>
      <c r="UES139" s="571"/>
      <c r="UET139" s="571"/>
      <c r="UEU139" s="571"/>
      <c r="UEV139" s="571"/>
      <c r="UEW139" s="571"/>
      <c r="UEX139" s="571"/>
      <c r="UEY139" s="571"/>
      <c r="UEZ139" s="571"/>
      <c r="UFA139" s="571"/>
      <c r="UFB139" s="571"/>
      <c r="UFC139" s="571"/>
      <c r="UFD139" s="571"/>
      <c r="UFE139" s="571"/>
      <c r="UFF139" s="571"/>
      <c r="UFG139" s="571"/>
      <c r="UFH139" s="571"/>
      <c r="UFI139" s="571"/>
      <c r="UFJ139" s="571"/>
      <c r="UFK139" s="571"/>
      <c r="UFL139" s="571"/>
      <c r="UFM139" s="571"/>
      <c r="UFN139" s="571"/>
      <c r="UFO139" s="571"/>
      <c r="UFP139" s="571"/>
      <c r="UFQ139" s="571"/>
      <c r="UFR139" s="571"/>
      <c r="UFS139" s="571"/>
      <c r="UFT139" s="571"/>
      <c r="UFU139" s="571"/>
      <c r="UFV139" s="571"/>
      <c r="UFW139" s="571"/>
      <c r="UFX139" s="571"/>
      <c r="UFY139" s="571"/>
      <c r="UFZ139" s="571"/>
      <c r="UGA139" s="571"/>
      <c r="UGB139" s="571"/>
      <c r="UGC139" s="571"/>
      <c r="UGD139" s="571"/>
      <c r="UGE139" s="571"/>
      <c r="UGF139" s="571"/>
      <c r="UGG139" s="571"/>
      <c r="UGH139" s="571"/>
      <c r="UGI139" s="571"/>
      <c r="UGJ139" s="571"/>
      <c r="UGK139" s="571"/>
      <c r="UGL139" s="571"/>
      <c r="UGM139" s="571"/>
      <c r="UGN139" s="571"/>
      <c r="UGO139" s="571"/>
      <c r="UGP139" s="571"/>
      <c r="UGQ139" s="571"/>
      <c r="UGR139" s="571"/>
      <c r="UGS139" s="571"/>
      <c r="UGT139" s="571"/>
      <c r="UGU139" s="571"/>
      <c r="UGV139" s="571"/>
      <c r="UGW139" s="571"/>
      <c r="UGX139" s="571"/>
      <c r="UGY139" s="571"/>
      <c r="UGZ139" s="571"/>
      <c r="UHA139" s="571"/>
      <c r="UHB139" s="571"/>
      <c r="UHC139" s="571"/>
      <c r="UHD139" s="571"/>
      <c r="UHE139" s="571"/>
      <c r="UHF139" s="571"/>
      <c r="UHG139" s="571"/>
      <c r="UHH139" s="571"/>
      <c r="UHI139" s="571"/>
      <c r="UHJ139" s="571"/>
      <c r="UHK139" s="571"/>
      <c r="UHL139" s="571"/>
      <c r="UHM139" s="571"/>
      <c r="UHN139" s="571"/>
      <c r="UHO139" s="571"/>
      <c r="UHP139" s="571"/>
      <c r="UHQ139" s="571"/>
      <c r="UHR139" s="571"/>
      <c r="UHS139" s="571"/>
      <c r="UHT139" s="571"/>
      <c r="UHU139" s="571"/>
      <c r="UHV139" s="571"/>
      <c r="UHW139" s="571"/>
      <c r="UHX139" s="571"/>
      <c r="UHY139" s="571"/>
      <c r="UHZ139" s="571"/>
      <c r="UIA139" s="571"/>
      <c r="UIB139" s="571"/>
      <c r="UIC139" s="571"/>
      <c r="UID139" s="571"/>
      <c r="UIE139" s="571"/>
      <c r="UIF139" s="571"/>
      <c r="UIG139" s="571"/>
      <c r="UIH139" s="571"/>
      <c r="UII139" s="571"/>
      <c r="UIJ139" s="571"/>
      <c r="UIK139" s="571"/>
      <c r="UIL139" s="571"/>
      <c r="UIM139" s="571"/>
      <c r="UIN139" s="571"/>
      <c r="UIO139" s="571"/>
      <c r="UIP139" s="571"/>
      <c r="UIQ139" s="571"/>
      <c r="UIR139" s="571"/>
      <c r="UIS139" s="571"/>
      <c r="UIT139" s="571"/>
      <c r="UIU139" s="571"/>
      <c r="UIV139" s="571"/>
      <c r="UIW139" s="571"/>
      <c r="UIX139" s="571"/>
      <c r="UIY139" s="571"/>
      <c r="UIZ139" s="571"/>
      <c r="UJA139" s="571"/>
      <c r="UJB139" s="571"/>
      <c r="UJC139" s="571"/>
      <c r="UJD139" s="571"/>
      <c r="UJE139" s="571"/>
      <c r="UJF139" s="571"/>
      <c r="UJG139" s="571"/>
      <c r="UJH139" s="571"/>
      <c r="UJI139" s="571"/>
      <c r="UJJ139" s="571"/>
      <c r="UJK139" s="571"/>
      <c r="UJL139" s="571"/>
      <c r="UJM139" s="571"/>
      <c r="UJN139" s="571"/>
      <c r="UJO139" s="571"/>
      <c r="UJP139" s="571"/>
      <c r="UJQ139" s="571"/>
      <c r="UJR139" s="571"/>
      <c r="UJS139" s="571"/>
      <c r="UJT139" s="571"/>
      <c r="UJU139" s="571"/>
      <c r="UJV139" s="571"/>
      <c r="UJW139" s="571"/>
      <c r="UJX139" s="571"/>
      <c r="UJY139" s="571"/>
      <c r="UJZ139" s="571"/>
      <c r="UKA139" s="571"/>
      <c r="UKB139" s="571"/>
      <c r="UKC139" s="571"/>
      <c r="UKD139" s="571"/>
      <c r="UKE139" s="571"/>
      <c r="UKF139" s="571"/>
      <c r="UKG139" s="571"/>
      <c r="UKH139" s="571"/>
      <c r="UKI139" s="571"/>
      <c r="UKJ139" s="571"/>
      <c r="UKK139" s="571"/>
      <c r="UKL139" s="571"/>
      <c r="UKM139" s="571"/>
      <c r="UKN139" s="571"/>
      <c r="UKO139" s="571"/>
      <c r="UKP139" s="571"/>
      <c r="UKQ139" s="571"/>
      <c r="UKR139" s="571"/>
      <c r="UKS139" s="571"/>
      <c r="UKT139" s="571"/>
      <c r="UKU139" s="571"/>
      <c r="UKV139" s="571"/>
      <c r="UKW139" s="571"/>
      <c r="UKX139" s="571"/>
      <c r="UKY139" s="571"/>
      <c r="UKZ139" s="571"/>
      <c r="ULA139" s="571"/>
      <c r="ULB139" s="571"/>
      <c r="ULC139" s="571"/>
      <c r="ULD139" s="571"/>
      <c r="ULE139" s="571"/>
      <c r="ULF139" s="571"/>
      <c r="ULG139" s="571"/>
      <c r="ULH139" s="571"/>
      <c r="ULI139" s="571"/>
      <c r="ULJ139" s="571"/>
      <c r="ULK139" s="571"/>
      <c r="ULL139" s="571"/>
      <c r="ULM139" s="571"/>
      <c r="ULN139" s="571"/>
      <c r="ULO139" s="571"/>
      <c r="ULP139" s="571"/>
      <c r="ULQ139" s="571"/>
      <c r="ULR139" s="571"/>
      <c r="ULS139" s="571"/>
      <c r="ULT139" s="571"/>
      <c r="ULU139" s="571"/>
      <c r="ULV139" s="571"/>
      <c r="ULW139" s="571"/>
      <c r="ULX139" s="571"/>
      <c r="ULY139" s="571"/>
      <c r="ULZ139" s="571"/>
      <c r="UMA139" s="571"/>
      <c r="UMB139" s="571"/>
      <c r="UMC139" s="571"/>
      <c r="UMD139" s="571"/>
      <c r="UME139" s="571"/>
      <c r="UMF139" s="571"/>
      <c r="UMG139" s="571"/>
      <c r="UMH139" s="571"/>
      <c r="UMI139" s="571"/>
      <c r="UMJ139" s="571"/>
      <c r="UMK139" s="571"/>
      <c r="UML139" s="571"/>
      <c r="UMM139" s="571"/>
      <c r="UMN139" s="571"/>
      <c r="UMO139" s="571"/>
      <c r="UMP139" s="571"/>
      <c r="UMQ139" s="571"/>
      <c r="UMR139" s="571"/>
      <c r="UMS139" s="571"/>
      <c r="UMT139" s="571"/>
      <c r="UMU139" s="571"/>
      <c r="UMV139" s="571"/>
      <c r="UMW139" s="571"/>
      <c r="UMX139" s="571"/>
      <c r="UMY139" s="571"/>
      <c r="UMZ139" s="571"/>
      <c r="UNA139" s="571"/>
      <c r="UNB139" s="571"/>
      <c r="UNC139" s="571"/>
      <c r="UND139" s="571"/>
      <c r="UNE139" s="571"/>
      <c r="UNF139" s="571"/>
      <c r="UNG139" s="571"/>
      <c r="UNH139" s="571"/>
      <c r="UNI139" s="571"/>
      <c r="UNJ139" s="571"/>
      <c r="UNK139" s="571"/>
      <c r="UNL139" s="571"/>
      <c r="UNM139" s="571"/>
      <c r="UNN139" s="571"/>
      <c r="UNO139" s="571"/>
      <c r="UNP139" s="571"/>
      <c r="UNQ139" s="571"/>
      <c r="UNR139" s="571"/>
      <c r="UNS139" s="571"/>
      <c r="UNT139" s="571"/>
      <c r="UNU139" s="571"/>
      <c r="UNV139" s="571"/>
      <c r="UNW139" s="571"/>
      <c r="UNX139" s="571"/>
      <c r="UNY139" s="571"/>
      <c r="UNZ139" s="571"/>
      <c r="UOA139" s="571"/>
      <c r="UOB139" s="571"/>
      <c r="UOC139" s="571"/>
      <c r="UOD139" s="571"/>
      <c r="UOE139" s="571"/>
      <c r="UOF139" s="571"/>
      <c r="UOG139" s="571"/>
      <c r="UOH139" s="571"/>
      <c r="UOI139" s="571"/>
      <c r="UOJ139" s="571"/>
      <c r="UOK139" s="571"/>
      <c r="UOL139" s="571"/>
      <c r="UOM139" s="571"/>
      <c r="UON139" s="571"/>
      <c r="UOO139" s="571"/>
      <c r="UOP139" s="571"/>
      <c r="UOQ139" s="571"/>
      <c r="UOR139" s="571"/>
      <c r="UOS139" s="571"/>
      <c r="UOT139" s="571"/>
      <c r="UOU139" s="571"/>
      <c r="UOV139" s="571"/>
      <c r="UOW139" s="571"/>
      <c r="UOX139" s="571"/>
      <c r="UOY139" s="571"/>
      <c r="UOZ139" s="571"/>
      <c r="UPA139" s="571"/>
      <c r="UPB139" s="571"/>
      <c r="UPC139" s="571"/>
      <c r="UPD139" s="571"/>
      <c r="UPE139" s="571"/>
      <c r="UPF139" s="571"/>
      <c r="UPG139" s="571"/>
      <c r="UPH139" s="571"/>
      <c r="UPI139" s="571"/>
      <c r="UPJ139" s="571"/>
      <c r="UPK139" s="571"/>
      <c r="UPL139" s="571"/>
      <c r="UPM139" s="571"/>
      <c r="UPN139" s="571"/>
      <c r="UPO139" s="571"/>
      <c r="UPP139" s="571"/>
      <c r="UPQ139" s="571"/>
      <c r="UPR139" s="571"/>
      <c r="UPS139" s="571"/>
      <c r="UPT139" s="571"/>
      <c r="UPU139" s="571"/>
      <c r="UPV139" s="571"/>
      <c r="UPW139" s="571"/>
      <c r="UPX139" s="571"/>
      <c r="UPY139" s="571"/>
      <c r="UPZ139" s="571"/>
      <c r="UQA139" s="571"/>
      <c r="UQB139" s="571"/>
      <c r="UQC139" s="571"/>
      <c r="UQD139" s="571"/>
      <c r="UQE139" s="571"/>
      <c r="UQF139" s="571"/>
      <c r="UQG139" s="571"/>
      <c r="UQH139" s="571"/>
      <c r="UQI139" s="571"/>
      <c r="UQJ139" s="571"/>
      <c r="UQK139" s="571"/>
      <c r="UQL139" s="571"/>
      <c r="UQM139" s="571"/>
      <c r="UQN139" s="571"/>
      <c r="UQO139" s="571"/>
      <c r="UQP139" s="571"/>
      <c r="UQQ139" s="571"/>
      <c r="UQR139" s="571"/>
      <c r="UQS139" s="571"/>
      <c r="UQT139" s="571"/>
      <c r="UQU139" s="571"/>
      <c r="UQV139" s="571"/>
      <c r="UQW139" s="571"/>
      <c r="UQX139" s="571"/>
      <c r="UQY139" s="571"/>
      <c r="UQZ139" s="571"/>
      <c r="URA139" s="571"/>
      <c r="URB139" s="571"/>
      <c r="URC139" s="571"/>
      <c r="URD139" s="571"/>
      <c r="URE139" s="571"/>
      <c r="URF139" s="571"/>
      <c r="URG139" s="571"/>
      <c r="URH139" s="571"/>
      <c r="URI139" s="571"/>
      <c r="URJ139" s="571"/>
      <c r="URK139" s="571"/>
      <c r="URL139" s="571"/>
      <c r="URM139" s="571"/>
      <c r="URN139" s="571"/>
      <c r="URO139" s="571"/>
      <c r="URP139" s="571"/>
      <c r="URQ139" s="571"/>
      <c r="URR139" s="571"/>
      <c r="URS139" s="571"/>
      <c r="URT139" s="571"/>
      <c r="URU139" s="571"/>
      <c r="URV139" s="571"/>
      <c r="URW139" s="571"/>
      <c r="URX139" s="571"/>
      <c r="URY139" s="571"/>
      <c r="URZ139" s="571"/>
      <c r="USA139" s="571"/>
      <c r="USB139" s="571"/>
      <c r="USC139" s="571"/>
      <c r="USD139" s="571"/>
      <c r="USE139" s="571"/>
      <c r="USF139" s="571"/>
      <c r="USG139" s="571"/>
      <c r="USH139" s="571"/>
      <c r="USI139" s="571"/>
      <c r="USJ139" s="571"/>
      <c r="USK139" s="571"/>
      <c r="USL139" s="571"/>
      <c r="USM139" s="571"/>
      <c r="USN139" s="571"/>
      <c r="USO139" s="571"/>
      <c r="USP139" s="571"/>
      <c r="USQ139" s="571"/>
      <c r="USR139" s="571"/>
      <c r="USS139" s="571"/>
      <c r="UST139" s="571"/>
      <c r="USU139" s="571"/>
      <c r="USV139" s="571"/>
      <c r="USW139" s="571"/>
      <c r="USX139" s="571"/>
      <c r="USY139" s="571"/>
      <c r="USZ139" s="571"/>
      <c r="UTA139" s="571"/>
      <c r="UTB139" s="571"/>
      <c r="UTC139" s="571"/>
      <c r="UTD139" s="571"/>
      <c r="UTE139" s="571"/>
      <c r="UTF139" s="571"/>
      <c r="UTG139" s="571"/>
      <c r="UTH139" s="571"/>
      <c r="UTI139" s="571"/>
      <c r="UTJ139" s="571"/>
      <c r="UTK139" s="571"/>
      <c r="UTL139" s="571"/>
      <c r="UTM139" s="571"/>
      <c r="UTN139" s="571"/>
      <c r="UTO139" s="571"/>
      <c r="UTP139" s="571"/>
      <c r="UTQ139" s="571"/>
      <c r="UTR139" s="571"/>
      <c r="UTS139" s="571"/>
      <c r="UTT139" s="571"/>
      <c r="UTU139" s="571"/>
      <c r="UTV139" s="571"/>
      <c r="UTW139" s="571"/>
      <c r="UTX139" s="571"/>
      <c r="UTY139" s="571"/>
      <c r="UTZ139" s="571"/>
      <c r="UUA139" s="571"/>
      <c r="UUB139" s="571"/>
      <c r="UUC139" s="571"/>
      <c r="UUD139" s="571"/>
      <c r="UUE139" s="571"/>
      <c r="UUF139" s="571"/>
      <c r="UUG139" s="571"/>
      <c r="UUH139" s="571"/>
      <c r="UUI139" s="571"/>
      <c r="UUJ139" s="571"/>
      <c r="UUK139" s="571"/>
      <c r="UUL139" s="571"/>
      <c r="UUM139" s="571"/>
      <c r="UUN139" s="571"/>
      <c r="UUO139" s="571"/>
      <c r="UUP139" s="571"/>
      <c r="UUQ139" s="571"/>
      <c r="UUR139" s="571"/>
      <c r="UUS139" s="571"/>
      <c r="UUT139" s="571"/>
      <c r="UUU139" s="571"/>
      <c r="UUV139" s="571"/>
      <c r="UUW139" s="571"/>
      <c r="UUX139" s="571"/>
      <c r="UUY139" s="571"/>
      <c r="UUZ139" s="571"/>
      <c r="UVA139" s="571"/>
      <c r="UVB139" s="571"/>
      <c r="UVC139" s="571"/>
      <c r="UVD139" s="571"/>
      <c r="UVE139" s="571"/>
      <c r="UVF139" s="571"/>
      <c r="UVG139" s="571"/>
      <c r="UVH139" s="571"/>
      <c r="UVI139" s="571"/>
      <c r="UVJ139" s="571"/>
      <c r="UVK139" s="571"/>
      <c r="UVL139" s="571"/>
      <c r="UVM139" s="571"/>
      <c r="UVN139" s="571"/>
      <c r="UVO139" s="571"/>
      <c r="UVP139" s="571"/>
      <c r="UVQ139" s="571"/>
      <c r="UVR139" s="571"/>
      <c r="UVS139" s="571"/>
      <c r="UVT139" s="571"/>
      <c r="UVU139" s="571"/>
      <c r="UVV139" s="571"/>
      <c r="UVW139" s="571"/>
      <c r="UVX139" s="571"/>
      <c r="UVY139" s="571"/>
      <c r="UVZ139" s="571"/>
      <c r="UWA139" s="571"/>
      <c r="UWB139" s="571"/>
      <c r="UWC139" s="571"/>
      <c r="UWD139" s="571"/>
      <c r="UWE139" s="571"/>
      <c r="UWF139" s="571"/>
      <c r="UWG139" s="571"/>
      <c r="UWH139" s="571"/>
      <c r="UWI139" s="571"/>
      <c r="UWJ139" s="571"/>
      <c r="UWK139" s="571"/>
      <c r="UWL139" s="571"/>
      <c r="UWM139" s="571"/>
      <c r="UWN139" s="571"/>
      <c r="UWO139" s="571"/>
      <c r="UWP139" s="571"/>
      <c r="UWQ139" s="571"/>
      <c r="UWR139" s="571"/>
      <c r="UWS139" s="571"/>
      <c r="UWT139" s="571"/>
      <c r="UWU139" s="571"/>
      <c r="UWV139" s="571"/>
      <c r="UWW139" s="571"/>
      <c r="UWX139" s="571"/>
      <c r="UWY139" s="571"/>
      <c r="UWZ139" s="571"/>
      <c r="UXA139" s="571"/>
      <c r="UXB139" s="571"/>
      <c r="UXC139" s="571"/>
      <c r="UXD139" s="571"/>
      <c r="UXE139" s="571"/>
      <c r="UXF139" s="571"/>
      <c r="UXG139" s="571"/>
      <c r="UXH139" s="571"/>
      <c r="UXI139" s="571"/>
      <c r="UXJ139" s="571"/>
      <c r="UXK139" s="571"/>
      <c r="UXL139" s="571"/>
      <c r="UXM139" s="571"/>
      <c r="UXN139" s="571"/>
      <c r="UXO139" s="571"/>
      <c r="UXP139" s="571"/>
      <c r="UXQ139" s="571"/>
      <c r="UXR139" s="571"/>
      <c r="UXS139" s="571"/>
      <c r="UXT139" s="571"/>
      <c r="UXU139" s="571"/>
      <c r="UXV139" s="571"/>
      <c r="UXW139" s="571"/>
      <c r="UXX139" s="571"/>
      <c r="UXY139" s="571"/>
      <c r="UXZ139" s="571"/>
      <c r="UYA139" s="571"/>
      <c r="UYB139" s="571"/>
      <c r="UYC139" s="571"/>
      <c r="UYD139" s="571"/>
      <c r="UYE139" s="571"/>
      <c r="UYF139" s="571"/>
      <c r="UYG139" s="571"/>
      <c r="UYH139" s="571"/>
      <c r="UYI139" s="571"/>
      <c r="UYJ139" s="571"/>
      <c r="UYK139" s="571"/>
      <c r="UYL139" s="571"/>
      <c r="UYM139" s="571"/>
      <c r="UYN139" s="571"/>
      <c r="UYO139" s="571"/>
      <c r="UYP139" s="571"/>
      <c r="UYQ139" s="571"/>
      <c r="UYR139" s="571"/>
      <c r="UYS139" s="571"/>
      <c r="UYT139" s="571"/>
      <c r="UYU139" s="571"/>
      <c r="UYV139" s="571"/>
      <c r="UYW139" s="571"/>
      <c r="UYX139" s="571"/>
      <c r="UYY139" s="571"/>
      <c r="UYZ139" s="571"/>
      <c r="UZA139" s="571"/>
      <c r="UZB139" s="571"/>
      <c r="UZC139" s="571"/>
      <c r="UZD139" s="571"/>
      <c r="UZE139" s="571"/>
      <c r="UZF139" s="571"/>
      <c r="UZG139" s="571"/>
      <c r="UZH139" s="571"/>
      <c r="UZI139" s="571"/>
      <c r="UZJ139" s="571"/>
      <c r="UZK139" s="571"/>
      <c r="UZL139" s="571"/>
      <c r="UZM139" s="571"/>
      <c r="UZN139" s="571"/>
      <c r="UZO139" s="571"/>
      <c r="UZP139" s="571"/>
      <c r="UZQ139" s="571"/>
      <c r="UZR139" s="571"/>
      <c r="UZS139" s="571"/>
      <c r="UZT139" s="571"/>
      <c r="UZU139" s="571"/>
      <c r="UZV139" s="571"/>
      <c r="UZW139" s="571"/>
      <c r="UZX139" s="571"/>
      <c r="UZY139" s="571"/>
      <c r="UZZ139" s="571"/>
      <c r="VAA139" s="571"/>
      <c r="VAB139" s="571"/>
      <c r="VAC139" s="571"/>
      <c r="VAD139" s="571"/>
      <c r="VAE139" s="571"/>
      <c r="VAF139" s="571"/>
      <c r="VAG139" s="571"/>
      <c r="VAH139" s="571"/>
      <c r="VAI139" s="571"/>
      <c r="VAJ139" s="571"/>
      <c r="VAK139" s="571"/>
      <c r="VAL139" s="571"/>
      <c r="VAM139" s="571"/>
      <c r="VAN139" s="571"/>
      <c r="VAO139" s="571"/>
      <c r="VAP139" s="571"/>
      <c r="VAQ139" s="571"/>
      <c r="VAR139" s="571"/>
      <c r="VAS139" s="571"/>
      <c r="VAT139" s="571"/>
      <c r="VAU139" s="571"/>
      <c r="VAV139" s="571"/>
      <c r="VAW139" s="571"/>
      <c r="VAX139" s="571"/>
      <c r="VAY139" s="571"/>
      <c r="VAZ139" s="571"/>
      <c r="VBA139" s="571"/>
      <c r="VBB139" s="571"/>
      <c r="VBC139" s="571"/>
      <c r="VBD139" s="571"/>
      <c r="VBE139" s="571"/>
      <c r="VBF139" s="571"/>
      <c r="VBG139" s="571"/>
      <c r="VBH139" s="571"/>
      <c r="VBI139" s="571"/>
      <c r="VBJ139" s="571"/>
      <c r="VBK139" s="571"/>
      <c r="VBL139" s="571"/>
      <c r="VBM139" s="571"/>
      <c r="VBN139" s="571"/>
      <c r="VBO139" s="571"/>
      <c r="VBP139" s="571"/>
      <c r="VBQ139" s="571"/>
      <c r="VBR139" s="571"/>
      <c r="VBS139" s="571"/>
      <c r="VBT139" s="571"/>
      <c r="VBU139" s="571"/>
      <c r="VBV139" s="571"/>
      <c r="VBW139" s="571"/>
      <c r="VBX139" s="571"/>
      <c r="VBY139" s="571"/>
      <c r="VBZ139" s="571"/>
      <c r="VCA139" s="571"/>
      <c r="VCB139" s="571"/>
      <c r="VCC139" s="571"/>
      <c r="VCD139" s="571"/>
      <c r="VCE139" s="571"/>
      <c r="VCF139" s="571"/>
      <c r="VCG139" s="571"/>
      <c r="VCH139" s="571"/>
      <c r="VCI139" s="571"/>
      <c r="VCJ139" s="571"/>
      <c r="VCK139" s="571"/>
      <c r="VCL139" s="571"/>
      <c r="VCM139" s="571"/>
      <c r="VCN139" s="571"/>
      <c r="VCO139" s="571"/>
      <c r="VCP139" s="571"/>
      <c r="VCQ139" s="571"/>
      <c r="VCR139" s="571"/>
      <c r="VCS139" s="571"/>
      <c r="VCT139" s="571"/>
      <c r="VCU139" s="571"/>
      <c r="VCV139" s="571"/>
      <c r="VCW139" s="571"/>
      <c r="VCX139" s="571"/>
      <c r="VCY139" s="571"/>
      <c r="VCZ139" s="571"/>
      <c r="VDA139" s="571"/>
      <c r="VDB139" s="571"/>
      <c r="VDC139" s="571"/>
      <c r="VDD139" s="571"/>
      <c r="VDE139" s="571"/>
      <c r="VDF139" s="571"/>
      <c r="VDG139" s="571"/>
      <c r="VDH139" s="571"/>
      <c r="VDI139" s="571"/>
      <c r="VDJ139" s="571"/>
      <c r="VDK139" s="571"/>
      <c r="VDL139" s="571"/>
      <c r="VDM139" s="571"/>
      <c r="VDN139" s="571"/>
      <c r="VDO139" s="571"/>
      <c r="VDP139" s="571"/>
      <c r="VDQ139" s="571"/>
      <c r="VDR139" s="571"/>
      <c r="VDS139" s="571"/>
      <c r="VDT139" s="571"/>
      <c r="VDU139" s="571"/>
      <c r="VDV139" s="571"/>
      <c r="VDW139" s="571"/>
      <c r="VDX139" s="571"/>
      <c r="VDY139" s="571"/>
      <c r="VDZ139" s="571"/>
      <c r="VEA139" s="571"/>
      <c r="VEB139" s="571"/>
      <c r="VEC139" s="571"/>
      <c r="VED139" s="571"/>
      <c r="VEE139" s="571"/>
      <c r="VEF139" s="571"/>
      <c r="VEG139" s="571"/>
      <c r="VEH139" s="571"/>
      <c r="VEI139" s="571"/>
      <c r="VEJ139" s="571"/>
      <c r="VEK139" s="571"/>
      <c r="VEL139" s="571"/>
      <c r="VEM139" s="571"/>
      <c r="VEN139" s="571"/>
      <c r="VEO139" s="571"/>
      <c r="VEP139" s="571"/>
      <c r="VEQ139" s="571"/>
      <c r="VER139" s="571"/>
      <c r="VES139" s="571"/>
      <c r="VET139" s="571"/>
      <c r="VEU139" s="571"/>
      <c r="VEV139" s="571"/>
      <c r="VEW139" s="571"/>
      <c r="VEX139" s="571"/>
      <c r="VEY139" s="571"/>
      <c r="VEZ139" s="571"/>
      <c r="VFA139" s="571"/>
      <c r="VFB139" s="571"/>
      <c r="VFC139" s="571"/>
      <c r="VFD139" s="571"/>
      <c r="VFE139" s="571"/>
      <c r="VFF139" s="571"/>
      <c r="VFG139" s="571"/>
      <c r="VFH139" s="571"/>
      <c r="VFI139" s="571"/>
      <c r="VFJ139" s="571"/>
      <c r="VFK139" s="571"/>
      <c r="VFL139" s="571"/>
      <c r="VFM139" s="571"/>
      <c r="VFN139" s="571"/>
      <c r="VFO139" s="571"/>
      <c r="VFP139" s="571"/>
      <c r="VFQ139" s="571"/>
      <c r="VFR139" s="571"/>
      <c r="VFS139" s="571"/>
      <c r="VFT139" s="571"/>
      <c r="VFU139" s="571"/>
      <c r="VFV139" s="571"/>
      <c r="VFW139" s="571"/>
      <c r="VFX139" s="571"/>
      <c r="VFY139" s="571"/>
      <c r="VFZ139" s="571"/>
      <c r="VGA139" s="571"/>
      <c r="VGB139" s="571"/>
      <c r="VGC139" s="571"/>
      <c r="VGD139" s="571"/>
      <c r="VGE139" s="571"/>
      <c r="VGF139" s="571"/>
      <c r="VGG139" s="571"/>
      <c r="VGH139" s="571"/>
      <c r="VGI139" s="571"/>
      <c r="VGJ139" s="571"/>
      <c r="VGK139" s="571"/>
      <c r="VGL139" s="571"/>
      <c r="VGM139" s="571"/>
      <c r="VGN139" s="571"/>
      <c r="VGO139" s="571"/>
      <c r="VGP139" s="571"/>
      <c r="VGQ139" s="571"/>
      <c r="VGR139" s="571"/>
      <c r="VGS139" s="571"/>
      <c r="VGT139" s="571"/>
      <c r="VGU139" s="571"/>
      <c r="VGV139" s="571"/>
      <c r="VGW139" s="571"/>
      <c r="VGX139" s="571"/>
      <c r="VGY139" s="571"/>
      <c r="VGZ139" s="571"/>
      <c r="VHA139" s="571"/>
      <c r="VHB139" s="571"/>
      <c r="VHC139" s="571"/>
      <c r="VHD139" s="571"/>
      <c r="VHE139" s="571"/>
      <c r="VHF139" s="571"/>
      <c r="VHG139" s="571"/>
      <c r="VHH139" s="571"/>
      <c r="VHI139" s="571"/>
      <c r="VHJ139" s="571"/>
      <c r="VHK139" s="571"/>
      <c r="VHL139" s="571"/>
      <c r="VHM139" s="571"/>
      <c r="VHN139" s="571"/>
      <c r="VHO139" s="571"/>
      <c r="VHP139" s="571"/>
      <c r="VHQ139" s="571"/>
      <c r="VHR139" s="571"/>
      <c r="VHS139" s="571"/>
      <c r="VHT139" s="571"/>
      <c r="VHU139" s="571"/>
      <c r="VHV139" s="571"/>
      <c r="VHW139" s="571"/>
      <c r="VHX139" s="571"/>
      <c r="VHY139" s="571"/>
      <c r="VHZ139" s="571"/>
      <c r="VIA139" s="571"/>
      <c r="VIB139" s="571"/>
      <c r="VIC139" s="571"/>
      <c r="VID139" s="571"/>
      <c r="VIE139" s="571"/>
      <c r="VIF139" s="571"/>
      <c r="VIG139" s="571"/>
      <c r="VIH139" s="571"/>
      <c r="VII139" s="571"/>
      <c r="VIJ139" s="571"/>
      <c r="VIK139" s="571"/>
      <c r="VIL139" s="571"/>
      <c r="VIM139" s="571"/>
      <c r="VIN139" s="571"/>
      <c r="VIO139" s="571"/>
      <c r="VIP139" s="571"/>
      <c r="VIQ139" s="571"/>
      <c r="VIR139" s="571"/>
      <c r="VIS139" s="571"/>
      <c r="VIT139" s="571"/>
      <c r="VIU139" s="571"/>
      <c r="VIV139" s="571"/>
      <c r="VIW139" s="571"/>
      <c r="VIX139" s="571"/>
      <c r="VIY139" s="571"/>
      <c r="VIZ139" s="571"/>
      <c r="VJA139" s="571"/>
      <c r="VJB139" s="571"/>
      <c r="VJC139" s="571"/>
      <c r="VJD139" s="571"/>
      <c r="VJE139" s="571"/>
      <c r="VJF139" s="571"/>
      <c r="VJG139" s="571"/>
      <c r="VJH139" s="571"/>
      <c r="VJI139" s="571"/>
      <c r="VJJ139" s="571"/>
      <c r="VJK139" s="571"/>
      <c r="VJL139" s="571"/>
      <c r="VJM139" s="571"/>
      <c r="VJN139" s="571"/>
      <c r="VJO139" s="571"/>
      <c r="VJP139" s="571"/>
      <c r="VJQ139" s="571"/>
      <c r="VJR139" s="571"/>
      <c r="VJS139" s="571"/>
      <c r="VJT139" s="571"/>
      <c r="VJU139" s="571"/>
      <c r="VJV139" s="571"/>
      <c r="VJW139" s="571"/>
      <c r="VJX139" s="571"/>
      <c r="VJY139" s="571"/>
      <c r="VJZ139" s="571"/>
      <c r="VKA139" s="571"/>
      <c r="VKB139" s="571"/>
      <c r="VKC139" s="571"/>
      <c r="VKD139" s="571"/>
      <c r="VKE139" s="571"/>
      <c r="VKF139" s="571"/>
      <c r="VKG139" s="571"/>
      <c r="VKH139" s="571"/>
      <c r="VKI139" s="571"/>
      <c r="VKJ139" s="571"/>
      <c r="VKK139" s="571"/>
      <c r="VKL139" s="571"/>
      <c r="VKM139" s="571"/>
      <c r="VKN139" s="571"/>
      <c r="VKO139" s="571"/>
      <c r="VKP139" s="571"/>
      <c r="VKQ139" s="571"/>
      <c r="VKR139" s="571"/>
      <c r="VKS139" s="571"/>
      <c r="VKT139" s="571"/>
      <c r="VKU139" s="571"/>
      <c r="VKV139" s="571"/>
      <c r="VKW139" s="571"/>
      <c r="VKX139" s="571"/>
      <c r="VKY139" s="571"/>
      <c r="VKZ139" s="571"/>
      <c r="VLA139" s="571"/>
      <c r="VLB139" s="571"/>
      <c r="VLC139" s="571"/>
      <c r="VLD139" s="571"/>
      <c r="VLE139" s="571"/>
      <c r="VLF139" s="571"/>
      <c r="VLG139" s="571"/>
      <c r="VLH139" s="571"/>
      <c r="VLI139" s="571"/>
      <c r="VLJ139" s="571"/>
      <c r="VLK139" s="571"/>
      <c r="VLL139" s="571"/>
      <c r="VLM139" s="571"/>
      <c r="VLN139" s="571"/>
      <c r="VLO139" s="571"/>
      <c r="VLP139" s="571"/>
      <c r="VLQ139" s="571"/>
      <c r="VLR139" s="571"/>
      <c r="VLS139" s="571"/>
      <c r="VLT139" s="571"/>
      <c r="VLU139" s="571"/>
      <c r="VLV139" s="571"/>
      <c r="VLW139" s="571"/>
      <c r="VLX139" s="571"/>
      <c r="VLY139" s="571"/>
      <c r="VLZ139" s="571"/>
      <c r="VMA139" s="571"/>
      <c r="VMB139" s="571"/>
      <c r="VMC139" s="571"/>
      <c r="VMD139" s="571"/>
      <c r="VME139" s="571"/>
      <c r="VMF139" s="571"/>
      <c r="VMG139" s="571"/>
      <c r="VMH139" s="571"/>
      <c r="VMI139" s="571"/>
      <c r="VMJ139" s="571"/>
      <c r="VMK139" s="571"/>
      <c r="VML139" s="571"/>
      <c r="VMM139" s="571"/>
      <c r="VMN139" s="571"/>
      <c r="VMO139" s="571"/>
      <c r="VMP139" s="571"/>
      <c r="VMQ139" s="571"/>
      <c r="VMR139" s="571"/>
      <c r="VMS139" s="571"/>
      <c r="VMT139" s="571"/>
      <c r="VMU139" s="571"/>
      <c r="VMV139" s="571"/>
      <c r="VMW139" s="571"/>
      <c r="VMX139" s="571"/>
      <c r="VMY139" s="571"/>
      <c r="VMZ139" s="571"/>
      <c r="VNA139" s="571"/>
      <c r="VNB139" s="571"/>
      <c r="VNC139" s="571"/>
      <c r="VND139" s="571"/>
      <c r="VNE139" s="571"/>
      <c r="VNF139" s="571"/>
      <c r="VNG139" s="571"/>
      <c r="VNH139" s="571"/>
      <c r="VNI139" s="571"/>
      <c r="VNJ139" s="571"/>
      <c r="VNK139" s="571"/>
      <c r="VNL139" s="571"/>
      <c r="VNM139" s="571"/>
      <c r="VNN139" s="571"/>
      <c r="VNO139" s="571"/>
      <c r="VNP139" s="571"/>
      <c r="VNQ139" s="571"/>
      <c r="VNR139" s="571"/>
      <c r="VNS139" s="571"/>
      <c r="VNT139" s="571"/>
      <c r="VNU139" s="571"/>
      <c r="VNV139" s="571"/>
      <c r="VNW139" s="571"/>
      <c r="VNX139" s="571"/>
      <c r="VNY139" s="571"/>
      <c r="VNZ139" s="571"/>
      <c r="VOA139" s="571"/>
      <c r="VOB139" s="571"/>
      <c r="VOC139" s="571"/>
      <c r="VOD139" s="571"/>
      <c r="VOE139" s="571"/>
      <c r="VOF139" s="571"/>
      <c r="VOG139" s="571"/>
      <c r="VOH139" s="571"/>
      <c r="VOI139" s="571"/>
      <c r="VOJ139" s="571"/>
      <c r="VOK139" s="571"/>
      <c r="VOL139" s="571"/>
      <c r="VOM139" s="571"/>
      <c r="VON139" s="571"/>
      <c r="VOO139" s="571"/>
      <c r="VOP139" s="571"/>
      <c r="VOQ139" s="571"/>
      <c r="VOR139" s="571"/>
      <c r="VOS139" s="571"/>
      <c r="VOT139" s="571"/>
      <c r="VOU139" s="571"/>
      <c r="VOV139" s="571"/>
      <c r="VOW139" s="571"/>
      <c r="VOX139" s="571"/>
      <c r="VOY139" s="571"/>
      <c r="VOZ139" s="571"/>
      <c r="VPA139" s="571"/>
      <c r="VPB139" s="571"/>
      <c r="VPC139" s="571"/>
      <c r="VPD139" s="571"/>
      <c r="VPE139" s="571"/>
      <c r="VPF139" s="571"/>
      <c r="VPG139" s="571"/>
      <c r="VPH139" s="571"/>
      <c r="VPI139" s="571"/>
      <c r="VPJ139" s="571"/>
      <c r="VPK139" s="571"/>
      <c r="VPL139" s="571"/>
      <c r="VPM139" s="571"/>
      <c r="VPN139" s="571"/>
      <c r="VPO139" s="571"/>
      <c r="VPP139" s="571"/>
      <c r="VPQ139" s="571"/>
      <c r="VPR139" s="571"/>
      <c r="VPS139" s="571"/>
      <c r="VPT139" s="571"/>
      <c r="VPU139" s="571"/>
      <c r="VPV139" s="571"/>
      <c r="VPW139" s="571"/>
      <c r="VPX139" s="571"/>
      <c r="VPY139" s="571"/>
      <c r="VPZ139" s="571"/>
      <c r="VQA139" s="571"/>
      <c r="VQB139" s="571"/>
      <c r="VQC139" s="571"/>
      <c r="VQD139" s="571"/>
      <c r="VQE139" s="571"/>
      <c r="VQF139" s="571"/>
      <c r="VQG139" s="571"/>
      <c r="VQH139" s="571"/>
      <c r="VQI139" s="571"/>
      <c r="VQJ139" s="571"/>
      <c r="VQK139" s="571"/>
      <c r="VQL139" s="571"/>
      <c r="VQM139" s="571"/>
      <c r="VQN139" s="571"/>
      <c r="VQO139" s="571"/>
      <c r="VQP139" s="571"/>
      <c r="VQQ139" s="571"/>
      <c r="VQR139" s="571"/>
      <c r="VQS139" s="571"/>
      <c r="VQT139" s="571"/>
      <c r="VQU139" s="571"/>
      <c r="VQV139" s="571"/>
      <c r="VQW139" s="571"/>
      <c r="VQX139" s="571"/>
      <c r="VQY139" s="571"/>
      <c r="VQZ139" s="571"/>
      <c r="VRA139" s="571"/>
      <c r="VRB139" s="571"/>
      <c r="VRC139" s="571"/>
      <c r="VRD139" s="571"/>
      <c r="VRE139" s="571"/>
      <c r="VRF139" s="571"/>
      <c r="VRG139" s="571"/>
      <c r="VRH139" s="571"/>
      <c r="VRI139" s="571"/>
      <c r="VRJ139" s="571"/>
      <c r="VRK139" s="571"/>
      <c r="VRL139" s="571"/>
      <c r="VRM139" s="571"/>
      <c r="VRN139" s="571"/>
      <c r="VRO139" s="571"/>
      <c r="VRP139" s="571"/>
      <c r="VRQ139" s="571"/>
      <c r="VRR139" s="571"/>
      <c r="VRS139" s="571"/>
      <c r="VRT139" s="571"/>
      <c r="VRU139" s="571"/>
      <c r="VRV139" s="571"/>
      <c r="VRW139" s="571"/>
      <c r="VRX139" s="571"/>
      <c r="VRY139" s="571"/>
      <c r="VRZ139" s="571"/>
      <c r="VSA139" s="571"/>
      <c r="VSB139" s="571"/>
      <c r="VSC139" s="571"/>
      <c r="VSD139" s="571"/>
      <c r="VSE139" s="571"/>
      <c r="VSF139" s="571"/>
      <c r="VSG139" s="571"/>
      <c r="VSH139" s="571"/>
      <c r="VSI139" s="571"/>
      <c r="VSJ139" s="571"/>
      <c r="VSK139" s="571"/>
      <c r="VSL139" s="571"/>
      <c r="VSM139" s="571"/>
      <c r="VSN139" s="571"/>
      <c r="VSO139" s="571"/>
      <c r="VSP139" s="571"/>
      <c r="VSQ139" s="571"/>
      <c r="VSR139" s="571"/>
      <c r="VSS139" s="571"/>
      <c r="VST139" s="571"/>
      <c r="VSU139" s="571"/>
      <c r="VSV139" s="571"/>
      <c r="VSW139" s="571"/>
      <c r="VSX139" s="571"/>
      <c r="VSY139" s="571"/>
      <c r="VSZ139" s="571"/>
      <c r="VTA139" s="571"/>
      <c r="VTB139" s="571"/>
      <c r="VTC139" s="571"/>
      <c r="VTD139" s="571"/>
      <c r="VTE139" s="571"/>
      <c r="VTF139" s="571"/>
      <c r="VTG139" s="571"/>
      <c r="VTH139" s="571"/>
      <c r="VTI139" s="571"/>
      <c r="VTJ139" s="571"/>
      <c r="VTK139" s="571"/>
      <c r="VTL139" s="571"/>
      <c r="VTM139" s="571"/>
      <c r="VTN139" s="571"/>
      <c r="VTO139" s="571"/>
      <c r="VTP139" s="571"/>
      <c r="VTQ139" s="571"/>
      <c r="VTR139" s="571"/>
      <c r="VTS139" s="571"/>
      <c r="VTT139" s="571"/>
      <c r="VTU139" s="571"/>
      <c r="VTV139" s="571"/>
      <c r="VTW139" s="571"/>
      <c r="VTX139" s="571"/>
      <c r="VTY139" s="571"/>
      <c r="VTZ139" s="571"/>
      <c r="VUA139" s="571"/>
      <c r="VUB139" s="571"/>
      <c r="VUC139" s="571"/>
      <c r="VUD139" s="571"/>
      <c r="VUE139" s="571"/>
      <c r="VUF139" s="571"/>
      <c r="VUG139" s="571"/>
      <c r="VUH139" s="571"/>
      <c r="VUI139" s="571"/>
      <c r="VUJ139" s="571"/>
      <c r="VUK139" s="571"/>
      <c r="VUL139" s="571"/>
      <c r="VUM139" s="571"/>
      <c r="VUN139" s="571"/>
      <c r="VUO139" s="571"/>
      <c r="VUP139" s="571"/>
      <c r="VUQ139" s="571"/>
      <c r="VUR139" s="571"/>
      <c r="VUS139" s="571"/>
      <c r="VUT139" s="571"/>
      <c r="VUU139" s="571"/>
      <c r="VUV139" s="571"/>
      <c r="VUW139" s="571"/>
      <c r="VUX139" s="571"/>
      <c r="VUY139" s="571"/>
      <c r="VUZ139" s="571"/>
      <c r="VVA139" s="571"/>
      <c r="VVB139" s="571"/>
      <c r="VVC139" s="571"/>
      <c r="VVD139" s="571"/>
      <c r="VVE139" s="571"/>
      <c r="VVF139" s="571"/>
      <c r="VVG139" s="571"/>
      <c r="VVH139" s="571"/>
      <c r="VVI139" s="571"/>
      <c r="VVJ139" s="571"/>
      <c r="VVK139" s="571"/>
      <c r="VVL139" s="571"/>
      <c r="VVM139" s="571"/>
      <c r="VVN139" s="571"/>
      <c r="VVO139" s="571"/>
      <c r="VVP139" s="571"/>
      <c r="VVQ139" s="571"/>
      <c r="VVR139" s="571"/>
      <c r="VVS139" s="571"/>
      <c r="VVT139" s="571"/>
      <c r="VVU139" s="571"/>
      <c r="VVV139" s="571"/>
      <c r="VVW139" s="571"/>
      <c r="VVX139" s="571"/>
      <c r="VVY139" s="571"/>
      <c r="VVZ139" s="571"/>
      <c r="VWA139" s="571"/>
      <c r="VWB139" s="571"/>
      <c r="VWC139" s="571"/>
      <c r="VWD139" s="571"/>
      <c r="VWE139" s="571"/>
      <c r="VWF139" s="571"/>
      <c r="VWG139" s="571"/>
      <c r="VWH139" s="571"/>
      <c r="VWI139" s="571"/>
      <c r="VWJ139" s="571"/>
      <c r="VWK139" s="571"/>
      <c r="VWL139" s="571"/>
      <c r="VWM139" s="571"/>
      <c r="VWN139" s="571"/>
      <c r="VWO139" s="571"/>
      <c r="VWP139" s="571"/>
      <c r="VWQ139" s="571"/>
      <c r="VWR139" s="571"/>
      <c r="VWS139" s="571"/>
      <c r="VWT139" s="571"/>
      <c r="VWU139" s="571"/>
      <c r="VWV139" s="571"/>
      <c r="VWW139" s="571"/>
      <c r="VWX139" s="571"/>
      <c r="VWY139" s="571"/>
      <c r="VWZ139" s="571"/>
      <c r="VXA139" s="571"/>
      <c r="VXB139" s="571"/>
      <c r="VXC139" s="571"/>
      <c r="VXD139" s="571"/>
      <c r="VXE139" s="571"/>
      <c r="VXF139" s="571"/>
      <c r="VXG139" s="571"/>
      <c r="VXH139" s="571"/>
      <c r="VXI139" s="571"/>
      <c r="VXJ139" s="571"/>
      <c r="VXK139" s="571"/>
      <c r="VXL139" s="571"/>
      <c r="VXM139" s="571"/>
      <c r="VXN139" s="571"/>
      <c r="VXO139" s="571"/>
      <c r="VXP139" s="571"/>
      <c r="VXQ139" s="571"/>
      <c r="VXR139" s="571"/>
      <c r="VXS139" s="571"/>
      <c r="VXT139" s="571"/>
      <c r="VXU139" s="571"/>
      <c r="VXV139" s="571"/>
      <c r="VXW139" s="571"/>
      <c r="VXX139" s="571"/>
      <c r="VXY139" s="571"/>
      <c r="VXZ139" s="571"/>
      <c r="VYA139" s="571"/>
      <c r="VYB139" s="571"/>
      <c r="VYC139" s="571"/>
      <c r="VYD139" s="571"/>
      <c r="VYE139" s="571"/>
      <c r="VYF139" s="571"/>
      <c r="VYG139" s="571"/>
      <c r="VYH139" s="571"/>
      <c r="VYI139" s="571"/>
      <c r="VYJ139" s="571"/>
      <c r="VYK139" s="571"/>
      <c r="VYL139" s="571"/>
      <c r="VYM139" s="571"/>
      <c r="VYN139" s="571"/>
      <c r="VYO139" s="571"/>
      <c r="VYP139" s="571"/>
      <c r="VYQ139" s="571"/>
      <c r="VYR139" s="571"/>
      <c r="VYS139" s="571"/>
      <c r="VYT139" s="571"/>
      <c r="VYU139" s="571"/>
      <c r="VYV139" s="571"/>
      <c r="VYW139" s="571"/>
      <c r="VYX139" s="571"/>
      <c r="VYY139" s="571"/>
      <c r="VYZ139" s="571"/>
      <c r="VZA139" s="571"/>
      <c r="VZB139" s="571"/>
      <c r="VZC139" s="571"/>
      <c r="VZD139" s="571"/>
      <c r="VZE139" s="571"/>
      <c r="VZF139" s="571"/>
      <c r="VZG139" s="571"/>
      <c r="VZH139" s="571"/>
      <c r="VZI139" s="571"/>
      <c r="VZJ139" s="571"/>
      <c r="VZK139" s="571"/>
      <c r="VZL139" s="571"/>
      <c r="VZM139" s="571"/>
      <c r="VZN139" s="571"/>
      <c r="VZO139" s="571"/>
      <c r="VZP139" s="571"/>
      <c r="VZQ139" s="571"/>
      <c r="VZR139" s="571"/>
      <c r="VZS139" s="571"/>
      <c r="VZT139" s="571"/>
      <c r="VZU139" s="571"/>
      <c r="VZV139" s="571"/>
      <c r="VZW139" s="571"/>
      <c r="VZX139" s="571"/>
      <c r="VZY139" s="571"/>
      <c r="VZZ139" s="571"/>
      <c r="WAA139" s="571"/>
      <c r="WAB139" s="571"/>
      <c r="WAC139" s="571"/>
      <c r="WAD139" s="571"/>
      <c r="WAE139" s="571"/>
      <c r="WAF139" s="571"/>
      <c r="WAG139" s="571"/>
      <c r="WAH139" s="571"/>
      <c r="WAI139" s="571"/>
      <c r="WAJ139" s="571"/>
      <c r="WAK139" s="571"/>
      <c r="WAL139" s="571"/>
      <c r="WAM139" s="571"/>
      <c r="WAN139" s="571"/>
      <c r="WAO139" s="571"/>
      <c r="WAP139" s="571"/>
      <c r="WAQ139" s="571"/>
      <c r="WAR139" s="571"/>
      <c r="WAS139" s="571"/>
      <c r="WAT139" s="571"/>
      <c r="WAU139" s="571"/>
      <c r="WAV139" s="571"/>
      <c r="WAW139" s="571"/>
      <c r="WAX139" s="571"/>
      <c r="WAY139" s="571"/>
      <c r="WAZ139" s="571"/>
      <c r="WBA139" s="571"/>
      <c r="WBB139" s="571"/>
      <c r="WBC139" s="571"/>
      <c r="WBD139" s="571"/>
      <c r="WBE139" s="571"/>
      <c r="WBF139" s="571"/>
      <c r="WBG139" s="571"/>
      <c r="WBH139" s="571"/>
      <c r="WBI139" s="571"/>
      <c r="WBJ139" s="571"/>
      <c r="WBK139" s="571"/>
      <c r="WBL139" s="571"/>
      <c r="WBM139" s="571"/>
      <c r="WBN139" s="571"/>
      <c r="WBO139" s="571"/>
      <c r="WBP139" s="571"/>
      <c r="WBQ139" s="571"/>
      <c r="WBR139" s="571"/>
      <c r="WBS139" s="571"/>
      <c r="WBT139" s="571"/>
      <c r="WBU139" s="571"/>
      <c r="WBV139" s="571"/>
      <c r="WBW139" s="571"/>
      <c r="WBX139" s="571"/>
      <c r="WBY139" s="571"/>
      <c r="WBZ139" s="571"/>
      <c r="WCA139" s="571"/>
      <c r="WCB139" s="571"/>
      <c r="WCC139" s="571"/>
      <c r="WCD139" s="571"/>
      <c r="WCE139" s="571"/>
      <c r="WCF139" s="571"/>
      <c r="WCG139" s="571"/>
      <c r="WCH139" s="571"/>
      <c r="WCI139" s="571"/>
      <c r="WCJ139" s="571"/>
      <c r="WCK139" s="571"/>
      <c r="WCL139" s="571"/>
      <c r="WCM139" s="571"/>
      <c r="WCN139" s="571"/>
      <c r="WCO139" s="571"/>
      <c r="WCP139" s="571"/>
      <c r="WCQ139" s="571"/>
      <c r="WCR139" s="571"/>
      <c r="WCS139" s="571"/>
      <c r="WCT139" s="571"/>
      <c r="WCU139" s="571"/>
      <c r="WCV139" s="571"/>
      <c r="WCW139" s="571"/>
      <c r="WCX139" s="571"/>
      <c r="WCY139" s="571"/>
      <c r="WCZ139" s="571"/>
      <c r="WDA139" s="571"/>
      <c r="WDB139" s="571"/>
      <c r="WDC139" s="571"/>
      <c r="WDD139" s="571"/>
      <c r="WDE139" s="571"/>
      <c r="WDF139" s="571"/>
      <c r="WDG139" s="571"/>
      <c r="WDH139" s="571"/>
      <c r="WDI139" s="571"/>
      <c r="WDJ139" s="571"/>
      <c r="WDK139" s="571"/>
      <c r="WDL139" s="571"/>
      <c r="WDM139" s="571"/>
      <c r="WDN139" s="571"/>
      <c r="WDO139" s="571"/>
      <c r="WDP139" s="571"/>
      <c r="WDQ139" s="571"/>
      <c r="WDR139" s="571"/>
      <c r="WDS139" s="571"/>
      <c r="WDT139" s="571"/>
      <c r="WDU139" s="571"/>
      <c r="WDV139" s="571"/>
      <c r="WDW139" s="571"/>
      <c r="WDX139" s="571"/>
      <c r="WDY139" s="571"/>
      <c r="WDZ139" s="571"/>
      <c r="WEA139" s="571"/>
      <c r="WEB139" s="571"/>
      <c r="WEC139" s="571"/>
      <c r="WED139" s="571"/>
      <c r="WEE139" s="571"/>
      <c r="WEF139" s="571"/>
      <c r="WEG139" s="571"/>
      <c r="WEH139" s="571"/>
      <c r="WEI139" s="571"/>
      <c r="WEJ139" s="571"/>
      <c r="WEK139" s="571"/>
      <c r="WEL139" s="571"/>
      <c r="WEM139" s="571"/>
      <c r="WEN139" s="571"/>
      <c r="WEO139" s="571"/>
      <c r="WEP139" s="571"/>
      <c r="WEQ139" s="571"/>
      <c r="WER139" s="571"/>
      <c r="WES139" s="571"/>
      <c r="WET139" s="571"/>
      <c r="WEU139" s="571"/>
      <c r="WEV139" s="571"/>
      <c r="WEW139" s="571"/>
      <c r="WEX139" s="571"/>
      <c r="WEY139" s="571"/>
      <c r="WEZ139" s="571"/>
      <c r="WFA139" s="571"/>
      <c r="WFB139" s="571"/>
      <c r="WFC139" s="571"/>
      <c r="WFD139" s="571"/>
      <c r="WFE139" s="571"/>
      <c r="WFF139" s="571"/>
      <c r="WFG139" s="571"/>
      <c r="WFH139" s="571"/>
      <c r="WFI139" s="571"/>
      <c r="WFJ139" s="571"/>
      <c r="WFK139" s="571"/>
      <c r="WFL139" s="571"/>
      <c r="WFM139" s="571"/>
      <c r="WFN139" s="571"/>
      <c r="WFO139" s="571"/>
      <c r="WFP139" s="571"/>
      <c r="WFQ139" s="571"/>
      <c r="WFR139" s="571"/>
      <c r="WFS139" s="571"/>
      <c r="WFT139" s="571"/>
      <c r="WFU139" s="571"/>
      <c r="WFV139" s="571"/>
      <c r="WFW139" s="571"/>
      <c r="WFX139" s="571"/>
      <c r="WFY139" s="571"/>
      <c r="WFZ139" s="571"/>
      <c r="WGA139" s="571"/>
      <c r="WGB139" s="571"/>
      <c r="WGC139" s="571"/>
      <c r="WGD139" s="571"/>
      <c r="WGE139" s="571"/>
      <c r="WGF139" s="571"/>
      <c r="WGG139" s="571"/>
      <c r="WGH139" s="571"/>
      <c r="WGI139" s="571"/>
      <c r="WGJ139" s="571"/>
      <c r="WGK139" s="571"/>
      <c r="WGL139" s="571"/>
      <c r="WGM139" s="571"/>
      <c r="WGN139" s="571"/>
      <c r="WGO139" s="571"/>
      <c r="WGP139" s="571"/>
      <c r="WGQ139" s="571"/>
      <c r="WGR139" s="571"/>
      <c r="WGS139" s="571"/>
      <c r="WGT139" s="571"/>
      <c r="WGU139" s="571"/>
      <c r="WGV139" s="571"/>
      <c r="WGW139" s="571"/>
      <c r="WGX139" s="571"/>
      <c r="WGY139" s="571"/>
      <c r="WGZ139" s="571"/>
      <c r="WHA139" s="571"/>
      <c r="WHB139" s="571"/>
      <c r="WHC139" s="571"/>
      <c r="WHD139" s="571"/>
      <c r="WHE139" s="571"/>
      <c r="WHF139" s="571"/>
      <c r="WHG139" s="571"/>
      <c r="WHH139" s="571"/>
      <c r="WHI139" s="571"/>
      <c r="WHJ139" s="571"/>
      <c r="WHK139" s="571"/>
      <c r="WHL139" s="571"/>
      <c r="WHM139" s="571"/>
      <c r="WHN139" s="571"/>
      <c r="WHO139" s="571"/>
      <c r="WHP139" s="571"/>
      <c r="WHQ139" s="571"/>
      <c r="WHR139" s="571"/>
      <c r="WHS139" s="571"/>
      <c r="WHT139" s="571"/>
      <c r="WHU139" s="571"/>
      <c r="WHV139" s="571"/>
      <c r="WHW139" s="571"/>
      <c r="WHX139" s="571"/>
      <c r="WHY139" s="571"/>
      <c r="WHZ139" s="571"/>
      <c r="WIA139" s="571"/>
      <c r="WIB139" s="571"/>
      <c r="WIC139" s="571"/>
      <c r="WID139" s="571"/>
      <c r="WIE139" s="571"/>
      <c r="WIF139" s="571"/>
      <c r="WIG139" s="571"/>
      <c r="WIH139" s="571"/>
      <c r="WII139" s="571"/>
      <c r="WIJ139" s="571"/>
      <c r="WIK139" s="571"/>
      <c r="WIL139" s="571"/>
      <c r="WIM139" s="571"/>
      <c r="WIN139" s="571"/>
      <c r="WIO139" s="571"/>
      <c r="WIP139" s="571"/>
      <c r="WIQ139" s="571"/>
      <c r="WIR139" s="571"/>
      <c r="WIS139" s="571"/>
      <c r="WIT139" s="571"/>
      <c r="WIU139" s="571"/>
      <c r="WIV139" s="571"/>
      <c r="WIW139" s="571"/>
      <c r="WIX139" s="571"/>
      <c r="WIY139" s="571"/>
      <c r="WIZ139" s="571"/>
      <c r="WJA139" s="571"/>
      <c r="WJB139" s="571"/>
      <c r="WJC139" s="571"/>
      <c r="WJD139" s="571"/>
      <c r="WJE139" s="571"/>
      <c r="WJF139" s="571"/>
      <c r="WJG139" s="571"/>
      <c r="WJH139" s="571"/>
      <c r="WJI139" s="571"/>
      <c r="WJJ139" s="571"/>
      <c r="WJK139" s="571"/>
      <c r="WJL139" s="571"/>
      <c r="WJM139" s="571"/>
      <c r="WJN139" s="571"/>
      <c r="WJO139" s="571"/>
      <c r="WJP139" s="571"/>
      <c r="WJQ139" s="571"/>
      <c r="WJR139" s="571"/>
      <c r="WJS139" s="571"/>
      <c r="WJT139" s="571"/>
      <c r="WJU139" s="571"/>
      <c r="WJV139" s="571"/>
      <c r="WJW139" s="571"/>
      <c r="WJX139" s="571"/>
      <c r="WJY139" s="571"/>
      <c r="WJZ139" s="571"/>
      <c r="WKA139" s="571"/>
      <c r="WKB139" s="571"/>
      <c r="WKC139" s="571"/>
      <c r="WKD139" s="571"/>
      <c r="WKE139" s="571"/>
      <c r="WKF139" s="571"/>
      <c r="WKG139" s="571"/>
      <c r="WKH139" s="571"/>
      <c r="WKI139" s="571"/>
      <c r="WKJ139" s="571"/>
      <c r="WKK139" s="571"/>
      <c r="WKL139" s="571"/>
      <c r="WKM139" s="571"/>
      <c r="WKN139" s="571"/>
      <c r="WKO139" s="571"/>
      <c r="WKP139" s="571"/>
      <c r="WKQ139" s="571"/>
      <c r="WKR139" s="571"/>
      <c r="WKS139" s="571"/>
      <c r="WKT139" s="571"/>
      <c r="WKU139" s="571"/>
      <c r="WKV139" s="571"/>
      <c r="WKW139" s="571"/>
      <c r="WKX139" s="571"/>
      <c r="WKY139" s="571"/>
      <c r="WKZ139" s="571"/>
      <c r="WLA139" s="571"/>
      <c r="WLB139" s="571"/>
      <c r="WLC139" s="571"/>
      <c r="WLD139" s="571"/>
      <c r="WLE139" s="571"/>
      <c r="WLF139" s="571"/>
      <c r="WLG139" s="571"/>
      <c r="WLH139" s="571"/>
      <c r="WLI139" s="571"/>
      <c r="WLJ139" s="571"/>
      <c r="WLK139" s="571"/>
      <c r="WLL139" s="571"/>
      <c r="WLM139" s="571"/>
      <c r="WLN139" s="571"/>
      <c r="WLO139" s="571"/>
      <c r="WLP139" s="571"/>
      <c r="WLQ139" s="571"/>
      <c r="WLR139" s="571"/>
      <c r="WLS139" s="571"/>
      <c r="WLT139" s="571"/>
      <c r="WLU139" s="571"/>
      <c r="WLV139" s="571"/>
      <c r="WLW139" s="571"/>
      <c r="WLX139" s="571"/>
      <c r="WLY139" s="571"/>
      <c r="WLZ139" s="571"/>
      <c r="WMA139" s="571"/>
      <c r="WMB139" s="571"/>
      <c r="WMC139" s="571"/>
      <c r="WMD139" s="571"/>
      <c r="WME139" s="571"/>
      <c r="WMF139" s="571"/>
      <c r="WMG139" s="571"/>
      <c r="WMH139" s="571"/>
      <c r="WMI139" s="571"/>
      <c r="WMJ139" s="571"/>
      <c r="WMK139" s="571"/>
      <c r="WML139" s="571"/>
      <c r="WMM139" s="571"/>
      <c r="WMN139" s="571"/>
      <c r="WMO139" s="571"/>
      <c r="WMP139" s="571"/>
      <c r="WMQ139" s="571"/>
      <c r="WMR139" s="571"/>
      <c r="WMS139" s="571"/>
      <c r="WMT139" s="571"/>
      <c r="WMU139" s="571"/>
      <c r="WMV139" s="571"/>
      <c r="WMW139" s="571"/>
      <c r="WMX139" s="571"/>
      <c r="WMY139" s="571"/>
      <c r="WMZ139" s="571"/>
      <c r="WNA139" s="571"/>
      <c r="WNB139" s="571"/>
      <c r="WNC139" s="571"/>
      <c r="WND139" s="571"/>
      <c r="WNE139" s="571"/>
      <c r="WNF139" s="571"/>
      <c r="WNG139" s="571"/>
      <c r="WNH139" s="571"/>
      <c r="WNI139" s="571"/>
      <c r="WNJ139" s="571"/>
      <c r="WNK139" s="571"/>
      <c r="WNL139" s="571"/>
      <c r="WNM139" s="571"/>
      <c r="WNN139" s="571"/>
      <c r="WNO139" s="571"/>
      <c r="WNP139" s="571"/>
      <c r="WNQ139" s="571"/>
      <c r="WNR139" s="571"/>
      <c r="WNS139" s="571"/>
      <c r="WNT139" s="571"/>
      <c r="WNU139" s="571"/>
      <c r="WNV139" s="571"/>
      <c r="WNW139" s="571"/>
      <c r="WNX139" s="571"/>
      <c r="WNY139" s="571"/>
      <c r="WNZ139" s="571"/>
      <c r="WOA139" s="571"/>
      <c r="WOB139" s="571"/>
      <c r="WOC139" s="571"/>
      <c r="WOD139" s="571"/>
      <c r="WOE139" s="571"/>
      <c r="WOF139" s="571"/>
      <c r="WOG139" s="571"/>
      <c r="WOH139" s="571"/>
      <c r="WOI139" s="571"/>
      <c r="WOJ139" s="571"/>
      <c r="WOK139" s="571"/>
      <c r="WOL139" s="571"/>
      <c r="WOM139" s="571"/>
      <c r="WON139" s="571"/>
      <c r="WOO139" s="571"/>
      <c r="WOP139" s="571"/>
      <c r="WOQ139" s="571"/>
      <c r="WOR139" s="571"/>
      <c r="WOS139" s="571"/>
      <c r="WOT139" s="571"/>
      <c r="WOU139" s="571"/>
      <c r="WOV139" s="571"/>
      <c r="WOW139" s="571"/>
      <c r="WOX139" s="571"/>
      <c r="WOY139" s="571"/>
      <c r="WOZ139" s="571"/>
      <c r="WPA139" s="571"/>
      <c r="WPB139" s="571"/>
      <c r="WPC139" s="571"/>
      <c r="WPD139" s="571"/>
      <c r="WPE139" s="571"/>
      <c r="WPF139" s="571"/>
      <c r="WPG139" s="571"/>
      <c r="WPH139" s="571"/>
      <c r="WPI139" s="571"/>
      <c r="WPJ139" s="571"/>
      <c r="WPK139" s="571"/>
      <c r="WPL139" s="571"/>
      <c r="WPM139" s="571"/>
      <c r="WPN139" s="571"/>
      <c r="WPO139" s="571"/>
      <c r="WPP139" s="571"/>
      <c r="WPQ139" s="571"/>
      <c r="WPR139" s="571"/>
      <c r="WPS139" s="571"/>
      <c r="WPT139" s="571"/>
      <c r="WPU139" s="571"/>
      <c r="WPV139" s="571"/>
      <c r="WPW139" s="571"/>
      <c r="WPX139" s="571"/>
      <c r="WPY139" s="571"/>
      <c r="WPZ139" s="571"/>
      <c r="WQA139" s="571"/>
      <c r="WQB139" s="571"/>
      <c r="WQC139" s="571"/>
      <c r="WQD139" s="571"/>
      <c r="WQE139" s="571"/>
      <c r="WQF139" s="571"/>
      <c r="WQG139" s="571"/>
      <c r="WQH139" s="571"/>
      <c r="WQI139" s="571"/>
      <c r="WQJ139" s="571"/>
      <c r="WQK139" s="571"/>
      <c r="WQL139" s="571"/>
      <c r="WQM139" s="571"/>
      <c r="WQN139" s="571"/>
      <c r="WQO139" s="571"/>
      <c r="WQP139" s="571"/>
      <c r="WQQ139" s="571"/>
      <c r="WQR139" s="571"/>
      <c r="WQS139" s="571"/>
      <c r="WQT139" s="571"/>
      <c r="WQU139" s="571"/>
      <c r="WQV139" s="571"/>
      <c r="WQW139" s="571"/>
      <c r="WQX139" s="571"/>
      <c r="WQY139" s="571"/>
      <c r="WQZ139" s="571"/>
      <c r="WRA139" s="571"/>
      <c r="WRB139" s="571"/>
      <c r="WRC139" s="571"/>
      <c r="WRD139" s="571"/>
      <c r="WRE139" s="571"/>
      <c r="WRF139" s="571"/>
      <c r="WRG139" s="571"/>
      <c r="WRH139" s="571"/>
      <c r="WRI139" s="571"/>
      <c r="WRJ139" s="571"/>
      <c r="WRK139" s="571"/>
      <c r="WRL139" s="571"/>
      <c r="WRM139" s="571"/>
      <c r="WRN139" s="571"/>
      <c r="WRO139" s="571"/>
      <c r="WRP139" s="571"/>
      <c r="WRQ139" s="571"/>
      <c r="WRR139" s="571"/>
      <c r="WRS139" s="571"/>
      <c r="WRT139" s="571"/>
      <c r="WRU139" s="571"/>
      <c r="WRV139" s="571"/>
      <c r="WRW139" s="571"/>
      <c r="WRX139" s="571"/>
      <c r="WRY139" s="571"/>
      <c r="WRZ139" s="571"/>
      <c r="WSA139" s="571"/>
      <c r="WSB139" s="571"/>
      <c r="WSC139" s="571"/>
      <c r="WSD139" s="571"/>
      <c r="WSE139" s="571"/>
      <c r="WSF139" s="571"/>
      <c r="WSG139" s="571"/>
      <c r="WSH139" s="571"/>
      <c r="WSI139" s="571"/>
      <c r="WSJ139" s="571"/>
      <c r="WSK139" s="571"/>
      <c r="WSL139" s="571"/>
      <c r="WSM139" s="571"/>
      <c r="WSN139" s="571"/>
      <c r="WSO139" s="571"/>
      <c r="WSP139" s="571"/>
      <c r="WSQ139" s="571"/>
      <c r="WSR139" s="571"/>
      <c r="WSS139" s="571"/>
      <c r="WST139" s="571"/>
      <c r="WSU139" s="571"/>
      <c r="WSV139" s="571"/>
      <c r="WSW139" s="571"/>
      <c r="WSX139" s="571"/>
      <c r="WSY139" s="571"/>
      <c r="WSZ139" s="571"/>
      <c r="WTA139" s="571"/>
      <c r="WTB139" s="571"/>
      <c r="WTC139" s="571"/>
      <c r="WTD139" s="571"/>
      <c r="WTE139" s="571"/>
      <c r="WTF139" s="571"/>
      <c r="WTG139" s="571"/>
      <c r="WTH139" s="571"/>
      <c r="WTI139" s="571"/>
      <c r="WTJ139" s="571"/>
      <c r="WTK139" s="571"/>
      <c r="WTL139" s="571"/>
      <c r="WTM139" s="571"/>
      <c r="WTN139" s="571"/>
      <c r="WTO139" s="571"/>
      <c r="WTP139" s="571"/>
      <c r="WTQ139" s="571"/>
      <c r="WTR139" s="571"/>
      <c r="WTS139" s="571"/>
      <c r="WTT139" s="571"/>
      <c r="WTU139" s="571"/>
      <c r="WTV139" s="571"/>
      <c r="WTW139" s="571"/>
      <c r="WTX139" s="571"/>
      <c r="WTY139" s="571"/>
      <c r="WTZ139" s="571"/>
      <c r="WUA139" s="571"/>
      <c r="WUB139" s="571"/>
      <c r="WUC139" s="571"/>
      <c r="WUD139" s="571"/>
      <c r="WUE139" s="571"/>
      <c r="WUF139" s="571"/>
      <c r="WUG139" s="571"/>
      <c r="WUH139" s="571"/>
      <c r="WUI139" s="571"/>
      <c r="WUJ139" s="571"/>
      <c r="WUK139" s="571"/>
      <c r="WUL139" s="571"/>
      <c r="WUM139" s="571"/>
      <c r="WUN139" s="571"/>
      <c r="WUO139" s="571"/>
      <c r="WUP139" s="571"/>
      <c r="WUQ139" s="571"/>
      <c r="WUR139" s="571"/>
      <c r="WUS139" s="571"/>
      <c r="WUT139" s="571"/>
      <c r="WUU139" s="571"/>
      <c r="WUV139" s="571"/>
      <c r="WUW139" s="571"/>
      <c r="WUX139" s="571"/>
      <c r="WUY139" s="571"/>
      <c r="WUZ139" s="571"/>
      <c r="WVA139" s="571"/>
      <c r="WVB139" s="571"/>
      <c r="WVC139" s="571"/>
      <c r="WVD139" s="571"/>
      <c r="WVE139" s="571"/>
      <c r="WVF139" s="571"/>
      <c r="WVG139" s="571"/>
      <c r="WVH139" s="571"/>
      <c r="WVI139" s="571"/>
      <c r="WVJ139" s="571"/>
      <c r="WVK139" s="571"/>
      <c r="WVL139" s="571"/>
      <c r="WVM139" s="571"/>
      <c r="WVN139" s="571"/>
      <c r="WVO139" s="571"/>
      <c r="WVP139" s="571"/>
      <c r="WVQ139" s="571"/>
      <c r="WVR139" s="571"/>
      <c r="WVS139" s="571"/>
      <c r="WVT139" s="571"/>
      <c r="WVU139" s="571"/>
      <c r="WVV139" s="571"/>
      <c r="WVW139" s="571"/>
      <c r="WVX139" s="571"/>
      <c r="WVY139" s="571"/>
      <c r="WVZ139" s="571"/>
      <c r="WWA139" s="571"/>
      <c r="WWB139" s="571"/>
      <c r="WWC139" s="571"/>
      <c r="WWD139" s="571"/>
      <c r="WWE139" s="571"/>
      <c r="WWF139" s="571"/>
      <c r="WWG139" s="571"/>
      <c r="WWH139" s="571"/>
      <c r="WWI139" s="571"/>
      <c r="WWJ139" s="571"/>
      <c r="WWK139" s="571"/>
      <c r="WWL139" s="571"/>
      <c r="WWM139" s="571"/>
      <c r="WWN139" s="571"/>
      <c r="WWO139" s="571"/>
      <c r="WWP139" s="571"/>
      <c r="WWQ139" s="571"/>
      <c r="WWR139" s="571"/>
      <c r="WWS139" s="571"/>
      <c r="WWT139" s="571"/>
      <c r="WWU139" s="571"/>
      <c r="WWV139" s="571"/>
      <c r="WWW139" s="571"/>
      <c r="WWX139" s="571"/>
      <c r="WWY139" s="571"/>
      <c r="WWZ139" s="571"/>
      <c r="WXA139" s="571"/>
      <c r="WXB139" s="571"/>
      <c r="WXC139" s="571"/>
      <c r="WXD139" s="571"/>
      <c r="WXE139" s="571"/>
      <c r="WXF139" s="571"/>
      <c r="WXG139" s="571"/>
      <c r="WXH139" s="571"/>
      <c r="WXI139" s="571"/>
      <c r="WXJ139" s="571"/>
      <c r="WXK139" s="571"/>
      <c r="WXL139" s="571"/>
      <c r="WXM139" s="571"/>
      <c r="WXN139" s="571"/>
      <c r="WXO139" s="571"/>
      <c r="WXP139" s="571"/>
      <c r="WXQ139" s="571"/>
      <c r="WXR139" s="571"/>
      <c r="WXS139" s="571"/>
      <c r="WXT139" s="571"/>
      <c r="WXU139" s="571"/>
      <c r="WXV139" s="571"/>
      <c r="WXW139" s="571"/>
      <c r="WXX139" s="571"/>
      <c r="WXY139" s="571"/>
      <c r="WXZ139" s="571"/>
      <c r="WYA139" s="571"/>
      <c r="WYB139" s="571"/>
      <c r="WYC139" s="571"/>
      <c r="WYD139" s="571"/>
      <c r="WYE139" s="571"/>
      <c r="WYF139" s="571"/>
      <c r="WYG139" s="571"/>
      <c r="WYH139" s="571"/>
      <c r="WYI139" s="571"/>
      <c r="WYJ139" s="571"/>
      <c r="WYK139" s="571"/>
      <c r="WYL139" s="571"/>
      <c r="WYM139" s="571"/>
      <c r="WYN139" s="571"/>
      <c r="WYO139" s="571"/>
      <c r="WYP139" s="571"/>
      <c r="WYQ139" s="571"/>
      <c r="WYR139" s="571"/>
      <c r="WYS139" s="571"/>
      <c r="WYT139" s="571"/>
      <c r="WYU139" s="571"/>
      <c r="WYV139" s="571"/>
      <c r="WYW139" s="571"/>
      <c r="WYX139" s="571"/>
      <c r="WYY139" s="571"/>
      <c r="WYZ139" s="571"/>
      <c r="WZA139" s="571"/>
      <c r="WZB139" s="571"/>
      <c r="WZC139" s="571"/>
      <c r="WZD139" s="571"/>
      <c r="WZE139" s="571"/>
      <c r="WZF139" s="571"/>
      <c r="WZG139" s="571"/>
      <c r="WZH139" s="571"/>
      <c r="WZI139" s="571"/>
      <c r="WZJ139" s="571"/>
      <c r="WZK139" s="571"/>
      <c r="WZL139" s="571"/>
      <c r="WZM139" s="571"/>
      <c r="WZN139" s="571"/>
      <c r="WZO139" s="571"/>
      <c r="WZP139" s="571"/>
      <c r="WZQ139" s="571"/>
      <c r="WZR139" s="571"/>
      <c r="WZS139" s="571"/>
      <c r="WZT139" s="571"/>
      <c r="WZU139" s="571"/>
      <c r="WZV139" s="571"/>
      <c r="WZW139" s="571"/>
      <c r="WZX139" s="571"/>
      <c r="WZY139" s="571"/>
      <c r="WZZ139" s="571"/>
      <c r="XAA139" s="571"/>
      <c r="XAB139" s="571"/>
      <c r="XAC139" s="571"/>
      <c r="XAD139" s="571"/>
      <c r="XAE139" s="571"/>
      <c r="XAF139" s="571"/>
      <c r="XAG139" s="571"/>
      <c r="XAH139" s="571"/>
      <c r="XAI139" s="571"/>
      <c r="XAJ139" s="571"/>
      <c r="XAK139" s="571"/>
      <c r="XAL139" s="571"/>
      <c r="XAM139" s="571"/>
      <c r="XAN139" s="571"/>
      <c r="XAO139" s="571"/>
      <c r="XAP139" s="571"/>
      <c r="XAQ139" s="571"/>
      <c r="XAR139" s="571"/>
      <c r="XAS139" s="571"/>
      <c r="XAT139" s="571"/>
      <c r="XAU139" s="571"/>
      <c r="XAV139" s="571"/>
      <c r="XAW139" s="571"/>
      <c r="XAX139" s="571"/>
      <c r="XAY139" s="571"/>
      <c r="XAZ139" s="571"/>
      <c r="XBA139" s="571"/>
      <c r="XBB139" s="571"/>
      <c r="XBC139" s="571"/>
      <c r="XBD139" s="571"/>
      <c r="XBE139" s="571"/>
      <c r="XBF139" s="571"/>
      <c r="XBG139" s="571"/>
      <c r="XBH139" s="571"/>
      <c r="XBI139" s="571"/>
      <c r="XBJ139" s="571"/>
      <c r="XBK139" s="571"/>
      <c r="XBL139" s="571"/>
      <c r="XBM139" s="571"/>
      <c r="XBN139" s="571"/>
      <c r="XBO139" s="571"/>
      <c r="XBP139" s="571"/>
      <c r="XBQ139" s="571"/>
      <c r="XBR139" s="571"/>
      <c r="XBS139" s="571"/>
      <c r="XBT139" s="571"/>
      <c r="XBU139" s="571"/>
      <c r="XBV139" s="571"/>
      <c r="XBW139" s="571"/>
      <c r="XBX139" s="571"/>
      <c r="XBY139" s="571"/>
      <c r="XBZ139" s="571"/>
      <c r="XCA139" s="571"/>
      <c r="XCB139" s="571"/>
      <c r="XCC139" s="571"/>
      <c r="XCD139" s="571"/>
      <c r="XCE139" s="571"/>
      <c r="XCF139" s="571"/>
      <c r="XCG139" s="571"/>
      <c r="XCH139" s="571"/>
      <c r="XCI139" s="571"/>
      <c r="XCJ139" s="571"/>
      <c r="XCK139" s="571"/>
      <c r="XCL139" s="571"/>
      <c r="XCM139" s="571"/>
      <c r="XCN139" s="571"/>
      <c r="XCO139" s="571"/>
      <c r="XCP139" s="571"/>
      <c r="XCQ139" s="571"/>
      <c r="XCR139" s="571"/>
      <c r="XCS139" s="571"/>
      <c r="XCT139" s="571"/>
      <c r="XCU139" s="571"/>
      <c r="XCV139" s="571"/>
      <c r="XCW139" s="571"/>
      <c r="XCX139" s="571"/>
      <c r="XCY139" s="571"/>
      <c r="XCZ139" s="571"/>
      <c r="XDA139" s="571"/>
      <c r="XDB139" s="571"/>
      <c r="XDC139" s="571"/>
      <c r="XDD139" s="571"/>
      <c r="XDE139" s="571"/>
      <c r="XDF139" s="571"/>
      <c r="XDG139" s="571"/>
      <c r="XDH139" s="571"/>
      <c r="XDI139" s="571"/>
      <c r="XDJ139" s="571"/>
      <c r="XDK139" s="571"/>
      <c r="XDL139" s="571"/>
      <c r="XDM139" s="571"/>
      <c r="XDN139" s="571"/>
      <c r="XDO139" s="571"/>
      <c r="XDP139" s="571"/>
      <c r="XDQ139" s="571"/>
      <c r="XDR139" s="571"/>
      <c r="XDS139" s="571"/>
      <c r="XDT139" s="571"/>
      <c r="XDU139" s="571"/>
      <c r="XDV139" s="571"/>
      <c r="XDW139" s="571"/>
      <c r="XDX139" s="571"/>
      <c r="XDY139" s="571"/>
      <c r="XDZ139" s="571"/>
      <c r="XEA139" s="571"/>
      <c r="XEB139" s="571"/>
      <c r="XEC139" s="571"/>
      <c r="XED139" s="571"/>
      <c r="XEE139" s="571"/>
      <c r="XEF139" s="571"/>
      <c r="XEG139" s="571"/>
      <c r="XEH139" s="571"/>
      <c r="XEI139" s="571"/>
      <c r="XEJ139" s="571"/>
      <c r="XEK139" s="571"/>
      <c r="XEL139" s="571"/>
      <c r="XEM139" s="571"/>
      <c r="XEN139" s="571"/>
      <c r="XEO139" s="571"/>
      <c r="XEP139" s="571"/>
      <c r="XEQ139" s="571"/>
      <c r="XER139" s="571"/>
      <c r="XES139" s="571"/>
      <c r="XET139" s="571"/>
      <c r="XEU139" s="571"/>
      <c r="XEV139" s="571"/>
      <c r="XEW139" s="571"/>
      <c r="XEX139" s="571"/>
      <c r="XEY139" s="571"/>
      <c r="XEZ139" s="571"/>
      <c r="XFA139" s="571"/>
      <c r="XFB139" s="571"/>
      <c r="XFC139" s="571"/>
      <c r="XFD139" s="571"/>
    </row>
    <row r="140" spans="1:16384" s="220" customFormat="1" ht="168.75" customHeight="1" x14ac:dyDescent="0.25">
      <c r="A140" s="319">
        <v>110</v>
      </c>
      <c r="B140" s="367" t="s">
        <v>329</v>
      </c>
      <c r="C140" s="320">
        <v>80101706</v>
      </c>
      <c r="D140" s="321" t="s">
        <v>495</v>
      </c>
      <c r="E140" s="320" t="s">
        <v>331</v>
      </c>
      <c r="F140" s="320">
        <v>1</v>
      </c>
      <c r="G140" s="322" t="s">
        <v>254</v>
      </c>
      <c r="H140" s="497" t="s">
        <v>365</v>
      </c>
      <c r="I140" s="320" t="s">
        <v>227</v>
      </c>
      <c r="J140" s="320" t="s">
        <v>213</v>
      </c>
      <c r="K140" s="320" t="s">
        <v>334</v>
      </c>
      <c r="L140" s="324">
        <v>48760000</v>
      </c>
      <c r="M140" s="325">
        <v>48760000</v>
      </c>
      <c r="N140" s="326" t="s">
        <v>205</v>
      </c>
      <c r="O140" s="326" t="s">
        <v>206</v>
      </c>
      <c r="P140" s="327" t="s">
        <v>318</v>
      </c>
      <c r="Q140" s="523"/>
      <c r="R140" s="393" t="s">
        <v>569</v>
      </c>
      <c r="S140" s="394" t="s">
        <v>570</v>
      </c>
      <c r="T140" s="395">
        <v>42380</v>
      </c>
      <c r="U140" s="396" t="s">
        <v>571</v>
      </c>
      <c r="V140" s="397" t="s">
        <v>372</v>
      </c>
      <c r="W140" s="398">
        <v>48760000</v>
      </c>
      <c r="X140" s="348"/>
      <c r="Y140" s="398">
        <v>48760000</v>
      </c>
      <c r="Z140" s="398">
        <v>48760000</v>
      </c>
      <c r="AA140" s="396" t="s">
        <v>572</v>
      </c>
      <c r="AB140" s="527"/>
      <c r="AC140" s="527"/>
      <c r="AD140" s="527"/>
      <c r="AE140" s="527"/>
      <c r="AF140" s="527"/>
      <c r="AG140" s="527"/>
      <c r="AH140" s="396" t="s">
        <v>500</v>
      </c>
      <c r="AI140" s="395">
        <v>42746</v>
      </c>
      <c r="AJ140" s="395">
        <v>43094</v>
      </c>
      <c r="AK140" s="397" t="s">
        <v>573</v>
      </c>
      <c r="AL140" s="400" t="s">
        <v>329</v>
      </c>
      <c r="AM140" s="524"/>
      <c r="AN140" s="524"/>
      <c r="AO140" s="524"/>
      <c r="AP140" s="524"/>
      <c r="AQ140" s="524"/>
      <c r="AR140" s="524"/>
      <c r="AS140" s="524"/>
      <c r="AT140" s="524"/>
      <c r="AU140" s="524"/>
      <c r="AV140" s="524"/>
      <c r="AW140" s="524"/>
      <c r="AX140" s="524"/>
      <c r="AY140" s="524"/>
      <c r="AZ140" s="524"/>
      <c r="BA140" s="524"/>
      <c r="BB140" s="575"/>
      <c r="BC140" s="524"/>
      <c r="BD140" s="524"/>
      <c r="BE140" s="524"/>
      <c r="BF140" s="524"/>
      <c r="BG140" s="524"/>
      <c r="BH140" s="524"/>
      <c r="BI140" s="524"/>
      <c r="BJ140" s="524"/>
      <c r="BK140" s="524"/>
      <c r="BL140" s="524"/>
      <c r="BM140" s="524"/>
      <c r="BN140" s="524"/>
      <c r="BO140" s="524"/>
      <c r="BP140" s="524"/>
      <c r="BQ140" s="524"/>
      <c r="BR140" s="524"/>
      <c r="BS140" s="524"/>
      <c r="BT140" s="524"/>
      <c r="BU140" s="524"/>
      <c r="BV140" s="524"/>
      <c r="BW140" s="524"/>
      <c r="BX140" s="524"/>
      <c r="BY140" s="524"/>
      <c r="BZ140" s="524"/>
      <c r="CA140" s="524"/>
      <c r="CB140" s="524"/>
      <c r="CC140" s="524"/>
      <c r="CD140" s="524"/>
      <c r="CE140" s="524"/>
      <c r="CF140" s="524"/>
      <c r="CG140" s="524"/>
      <c r="CH140" s="524"/>
      <c r="CI140" s="524"/>
      <c r="CJ140" s="524"/>
      <c r="CK140" s="524"/>
      <c r="CL140" s="524"/>
      <c r="CM140" s="524"/>
      <c r="CN140" s="524"/>
      <c r="CO140" s="524"/>
      <c r="CP140" s="524"/>
      <c r="CQ140" s="524"/>
      <c r="CR140" s="524"/>
      <c r="CS140" s="524"/>
      <c r="CT140" s="524"/>
      <c r="CU140" s="524"/>
      <c r="CV140" s="524"/>
      <c r="CW140" s="524"/>
      <c r="CX140" s="524"/>
      <c r="CY140" s="524"/>
      <c r="CZ140" s="524"/>
      <c r="DA140" s="524"/>
      <c r="DB140" s="524"/>
      <c r="DC140" s="524"/>
      <c r="DD140" s="524"/>
      <c r="DE140" s="524"/>
      <c r="DF140" s="524"/>
      <c r="DG140" s="524"/>
      <c r="DH140" s="524"/>
      <c r="DI140" s="524"/>
      <c r="DJ140" s="524"/>
      <c r="DK140" s="524"/>
      <c r="DL140" s="524"/>
      <c r="DM140" s="524"/>
      <c r="DN140" s="524"/>
      <c r="DO140" s="524"/>
      <c r="DP140" s="524"/>
      <c r="DQ140" s="524"/>
      <c r="DR140" s="524"/>
      <c r="DS140" s="524"/>
      <c r="DT140" s="524"/>
      <c r="DU140" s="524"/>
      <c r="DV140" s="524"/>
      <c r="DW140" s="524"/>
      <c r="DX140" s="524"/>
      <c r="DY140" s="524"/>
      <c r="DZ140" s="524"/>
      <c r="EA140" s="524"/>
      <c r="EB140" s="524"/>
      <c r="EC140" s="524"/>
      <c r="ED140" s="524"/>
      <c r="EE140" s="524"/>
      <c r="EF140" s="524"/>
      <c r="EG140" s="524"/>
      <c r="EH140" s="524"/>
      <c r="EI140" s="524"/>
      <c r="EJ140" s="524"/>
      <c r="EK140" s="524"/>
      <c r="EL140" s="524"/>
      <c r="EM140" s="524"/>
      <c r="EN140" s="524"/>
      <c r="EO140" s="524"/>
      <c r="EP140" s="524"/>
      <c r="EQ140" s="524"/>
      <c r="ER140" s="524"/>
      <c r="ES140" s="524"/>
      <c r="ET140" s="524"/>
      <c r="EU140" s="524"/>
      <c r="EV140" s="524"/>
      <c r="EW140" s="524"/>
      <c r="EX140" s="524"/>
      <c r="EY140" s="524"/>
      <c r="EZ140" s="524"/>
      <c r="FA140" s="524"/>
      <c r="FB140" s="524"/>
      <c r="FC140" s="524"/>
      <c r="FD140" s="524"/>
      <c r="FE140" s="524"/>
      <c r="FF140" s="524"/>
      <c r="FG140" s="524"/>
      <c r="FH140" s="524"/>
      <c r="FI140" s="524"/>
      <c r="FJ140" s="524"/>
      <c r="FK140" s="524"/>
      <c r="FL140" s="524"/>
      <c r="FM140" s="524"/>
      <c r="FN140" s="524"/>
      <c r="FO140" s="524"/>
      <c r="FP140" s="524"/>
      <c r="FQ140" s="524"/>
      <c r="FR140" s="524"/>
      <c r="FS140" s="524"/>
      <c r="FT140" s="524"/>
      <c r="FU140" s="524"/>
      <c r="FV140" s="524"/>
      <c r="FW140" s="524"/>
      <c r="FX140" s="524"/>
      <c r="FY140" s="524"/>
      <c r="FZ140" s="524"/>
      <c r="GA140" s="524"/>
      <c r="GB140" s="524"/>
      <c r="GC140" s="524"/>
      <c r="GD140" s="524"/>
      <c r="GE140" s="524"/>
      <c r="GF140" s="524"/>
      <c r="GG140" s="524"/>
      <c r="GH140" s="524"/>
      <c r="GI140" s="524"/>
      <c r="GJ140" s="524"/>
      <c r="GK140" s="524"/>
      <c r="GL140" s="524"/>
      <c r="GM140" s="524"/>
      <c r="GN140" s="524"/>
      <c r="GO140" s="524"/>
      <c r="GP140" s="524"/>
      <c r="GQ140" s="524"/>
      <c r="GR140" s="524"/>
      <c r="GS140" s="524"/>
      <c r="GT140" s="524"/>
      <c r="GU140" s="524"/>
      <c r="GV140" s="524"/>
      <c r="GW140" s="524"/>
      <c r="GX140" s="524"/>
      <c r="GY140" s="524"/>
      <c r="GZ140" s="524"/>
      <c r="HA140" s="524"/>
      <c r="HB140" s="524"/>
      <c r="HC140" s="524"/>
      <c r="HD140" s="524"/>
      <c r="HE140" s="524"/>
      <c r="HF140" s="524"/>
      <c r="HG140" s="524"/>
      <c r="HH140" s="524"/>
      <c r="HI140" s="524"/>
      <c r="HJ140" s="524"/>
      <c r="HK140" s="524"/>
      <c r="HL140" s="524"/>
      <c r="HM140" s="524"/>
      <c r="HN140" s="524"/>
      <c r="HO140" s="524"/>
      <c r="HP140" s="524"/>
      <c r="HQ140" s="524"/>
      <c r="HR140" s="524"/>
      <c r="HS140" s="524"/>
      <c r="HT140" s="524"/>
      <c r="HU140" s="524"/>
      <c r="HV140" s="524"/>
      <c r="HW140" s="524"/>
      <c r="HX140" s="524"/>
      <c r="HY140" s="524"/>
      <c r="HZ140" s="524"/>
      <c r="IA140" s="524"/>
      <c r="IB140" s="524"/>
      <c r="IC140" s="524"/>
      <c r="ID140" s="524"/>
      <c r="IE140" s="524"/>
      <c r="IF140" s="524"/>
      <c r="IG140" s="524"/>
      <c r="IH140" s="524"/>
      <c r="II140" s="524"/>
      <c r="IJ140" s="524"/>
      <c r="IK140" s="524"/>
      <c r="IL140" s="524"/>
      <c r="IM140" s="524"/>
      <c r="IN140" s="524"/>
      <c r="IO140" s="524"/>
      <c r="IP140" s="524"/>
      <c r="IQ140" s="524"/>
      <c r="IR140" s="524"/>
      <c r="IS140" s="524"/>
      <c r="IT140" s="524"/>
      <c r="IU140" s="524"/>
      <c r="IV140" s="524"/>
      <c r="IW140" s="524"/>
      <c r="IX140" s="524"/>
      <c r="IY140" s="524"/>
      <c r="IZ140" s="524"/>
      <c r="JA140" s="524"/>
      <c r="JB140" s="524"/>
      <c r="JC140" s="524"/>
      <c r="JD140" s="524"/>
      <c r="JE140" s="524"/>
      <c r="JF140" s="524"/>
      <c r="JG140" s="524"/>
      <c r="JH140" s="524"/>
      <c r="JI140" s="524"/>
      <c r="JJ140" s="524"/>
      <c r="JK140" s="524"/>
      <c r="JL140" s="524"/>
      <c r="JM140" s="524"/>
      <c r="JN140" s="524"/>
      <c r="JO140" s="524"/>
      <c r="JP140" s="524"/>
      <c r="JQ140" s="524"/>
      <c r="JR140" s="524"/>
      <c r="JS140" s="524"/>
      <c r="JT140" s="524"/>
      <c r="JU140" s="524"/>
      <c r="JV140" s="524"/>
      <c r="JW140" s="524"/>
      <c r="JX140" s="524"/>
      <c r="JY140" s="524"/>
      <c r="JZ140" s="524"/>
      <c r="KA140" s="524"/>
      <c r="KB140" s="524"/>
      <c r="KC140" s="524"/>
      <c r="KD140" s="524"/>
      <c r="KE140" s="524"/>
      <c r="KF140" s="524"/>
      <c r="KG140" s="524"/>
      <c r="KH140" s="524"/>
      <c r="KI140" s="524"/>
      <c r="KJ140" s="524"/>
      <c r="KK140" s="524"/>
      <c r="KL140" s="524"/>
      <c r="KM140" s="524"/>
      <c r="KN140" s="524"/>
      <c r="KO140" s="524"/>
      <c r="KP140" s="524"/>
      <c r="KQ140" s="524"/>
      <c r="KR140" s="524"/>
      <c r="KS140" s="524"/>
      <c r="KT140" s="524"/>
      <c r="KU140" s="524"/>
      <c r="KV140" s="524"/>
      <c r="KW140" s="524"/>
      <c r="KX140" s="524"/>
      <c r="KY140" s="524"/>
      <c r="KZ140" s="524"/>
      <c r="LA140" s="524"/>
      <c r="LB140" s="524"/>
      <c r="LC140" s="524"/>
      <c r="LD140" s="524"/>
      <c r="LE140" s="524"/>
      <c r="LF140" s="524"/>
      <c r="LG140" s="524"/>
      <c r="LH140" s="524"/>
      <c r="LI140" s="524"/>
      <c r="LJ140" s="524"/>
      <c r="LK140" s="524"/>
      <c r="LL140" s="524"/>
      <c r="LM140" s="524"/>
      <c r="LN140" s="524"/>
      <c r="LO140" s="524"/>
      <c r="LP140" s="524"/>
      <c r="LQ140" s="524"/>
      <c r="LR140" s="524"/>
      <c r="LS140" s="524"/>
      <c r="LT140" s="524"/>
      <c r="LU140" s="524"/>
      <c r="LV140" s="524"/>
      <c r="LW140" s="524"/>
      <c r="LX140" s="524"/>
      <c r="LY140" s="524"/>
      <c r="LZ140" s="524"/>
      <c r="MA140" s="524"/>
      <c r="MB140" s="524"/>
      <c r="MC140" s="524"/>
      <c r="MD140" s="524"/>
      <c r="ME140" s="524"/>
      <c r="MF140" s="524"/>
      <c r="MG140" s="524"/>
      <c r="MH140" s="524"/>
      <c r="MI140" s="524"/>
      <c r="MJ140" s="524"/>
      <c r="MK140" s="524"/>
      <c r="ML140" s="524"/>
      <c r="MM140" s="524"/>
      <c r="MN140" s="524"/>
      <c r="MO140" s="524"/>
      <c r="MP140" s="524"/>
      <c r="MQ140" s="524"/>
      <c r="MR140" s="524"/>
      <c r="MS140" s="524"/>
      <c r="MT140" s="524"/>
      <c r="MU140" s="524"/>
      <c r="MV140" s="524"/>
      <c r="MW140" s="524"/>
      <c r="MX140" s="524"/>
      <c r="MY140" s="524"/>
      <c r="MZ140" s="524"/>
      <c r="NA140" s="524"/>
      <c r="NB140" s="524"/>
      <c r="NC140" s="524"/>
      <c r="ND140" s="524"/>
      <c r="NE140" s="524"/>
      <c r="NF140" s="524"/>
      <c r="NG140" s="524"/>
      <c r="NH140" s="524"/>
      <c r="NI140" s="524"/>
      <c r="NJ140" s="524"/>
      <c r="NK140" s="524"/>
      <c r="NL140" s="524"/>
      <c r="NM140" s="524"/>
      <c r="NN140" s="524"/>
      <c r="NO140" s="524"/>
      <c r="NP140" s="524"/>
      <c r="NQ140" s="524"/>
      <c r="NR140" s="524"/>
      <c r="NS140" s="524"/>
      <c r="NT140" s="524"/>
      <c r="NU140" s="524"/>
      <c r="NV140" s="524"/>
      <c r="NW140" s="524"/>
      <c r="NX140" s="524"/>
      <c r="NY140" s="524"/>
      <c r="NZ140" s="524"/>
      <c r="OA140" s="524"/>
      <c r="OB140" s="524"/>
      <c r="OC140" s="524"/>
      <c r="OD140" s="524"/>
      <c r="OE140" s="524"/>
      <c r="OF140" s="524"/>
      <c r="OG140" s="524"/>
      <c r="OH140" s="524"/>
      <c r="OI140" s="524"/>
      <c r="OJ140" s="524"/>
      <c r="OK140" s="524"/>
      <c r="OL140" s="524"/>
      <c r="OM140" s="524"/>
      <c r="ON140" s="524"/>
      <c r="OO140" s="524"/>
      <c r="OP140" s="524"/>
      <c r="OQ140" s="524"/>
      <c r="OR140" s="524"/>
      <c r="OS140" s="524"/>
      <c r="OT140" s="524"/>
      <c r="OU140" s="524"/>
      <c r="OV140" s="524"/>
      <c r="OW140" s="524"/>
      <c r="OX140" s="524"/>
      <c r="OY140" s="524"/>
      <c r="OZ140" s="524"/>
      <c r="PA140" s="524"/>
      <c r="PB140" s="524"/>
      <c r="PC140" s="524"/>
      <c r="PD140" s="524"/>
      <c r="PE140" s="524"/>
      <c r="PF140" s="524"/>
      <c r="PG140" s="524"/>
      <c r="PH140" s="524"/>
      <c r="PI140" s="524"/>
      <c r="PJ140" s="524"/>
      <c r="PK140" s="524"/>
      <c r="PL140" s="524"/>
      <c r="PM140" s="524"/>
      <c r="PN140" s="524"/>
      <c r="PO140" s="524"/>
      <c r="PP140" s="524"/>
      <c r="PQ140" s="524"/>
      <c r="PR140" s="524"/>
      <c r="PS140" s="524"/>
      <c r="PT140" s="524"/>
      <c r="PU140" s="524"/>
      <c r="PV140" s="524"/>
      <c r="PW140" s="524"/>
      <c r="PX140" s="524"/>
      <c r="PY140" s="524"/>
      <c r="PZ140" s="524"/>
      <c r="QA140" s="524"/>
      <c r="QB140" s="524"/>
      <c r="QC140" s="524"/>
      <c r="QD140" s="524"/>
      <c r="QE140" s="524"/>
      <c r="QF140" s="524"/>
      <c r="QG140" s="524"/>
      <c r="QH140" s="524"/>
      <c r="QI140" s="524"/>
      <c r="QJ140" s="524"/>
      <c r="QK140" s="524"/>
      <c r="QL140" s="524"/>
      <c r="QM140" s="524"/>
      <c r="QN140" s="524"/>
      <c r="QO140" s="524"/>
      <c r="QP140" s="524"/>
      <c r="QQ140" s="524"/>
      <c r="QR140" s="524"/>
      <c r="QS140" s="524"/>
      <c r="QT140" s="524"/>
      <c r="QU140" s="524"/>
      <c r="QV140" s="524"/>
      <c r="QW140" s="524"/>
      <c r="QX140" s="524"/>
      <c r="QY140" s="524"/>
      <c r="QZ140" s="524"/>
      <c r="RA140" s="524"/>
      <c r="RB140" s="524"/>
      <c r="RC140" s="524"/>
      <c r="RD140" s="524"/>
      <c r="RE140" s="524"/>
      <c r="RF140" s="524"/>
      <c r="RG140" s="524"/>
      <c r="RH140" s="524"/>
      <c r="RI140" s="524"/>
      <c r="RJ140" s="524"/>
      <c r="RK140" s="524"/>
      <c r="RL140" s="524"/>
      <c r="RM140" s="524"/>
      <c r="RN140" s="524"/>
      <c r="RO140" s="524"/>
      <c r="RP140" s="524"/>
      <c r="RQ140" s="524"/>
      <c r="RR140" s="524"/>
      <c r="RS140" s="524"/>
      <c r="RT140" s="524"/>
      <c r="RU140" s="524"/>
      <c r="RV140" s="524"/>
      <c r="RW140" s="524"/>
      <c r="RX140" s="524"/>
      <c r="RY140" s="524"/>
      <c r="RZ140" s="524"/>
      <c r="SA140" s="524"/>
      <c r="SB140" s="524"/>
      <c r="SC140" s="524"/>
      <c r="SD140" s="524"/>
      <c r="SE140" s="524"/>
      <c r="SF140" s="524"/>
      <c r="SG140" s="524"/>
      <c r="SH140" s="524"/>
      <c r="SI140" s="524"/>
      <c r="SJ140" s="524"/>
      <c r="SK140" s="524"/>
      <c r="SL140" s="524"/>
      <c r="SM140" s="524"/>
      <c r="SN140" s="524"/>
      <c r="SO140" s="524"/>
      <c r="SP140" s="524"/>
      <c r="SQ140" s="524"/>
      <c r="SR140" s="524"/>
      <c r="SS140" s="524"/>
      <c r="ST140" s="524"/>
      <c r="SU140" s="524"/>
      <c r="SV140" s="524"/>
      <c r="SW140" s="524"/>
      <c r="SX140" s="524"/>
      <c r="SY140" s="524"/>
      <c r="SZ140" s="524"/>
      <c r="TA140" s="524"/>
      <c r="TB140" s="524"/>
      <c r="TC140" s="524"/>
      <c r="TD140" s="524"/>
      <c r="TE140" s="524"/>
      <c r="TF140" s="524"/>
      <c r="TG140" s="524"/>
      <c r="TH140" s="524"/>
      <c r="TI140" s="524"/>
      <c r="TJ140" s="524"/>
      <c r="TK140" s="524"/>
      <c r="TL140" s="524"/>
      <c r="TM140" s="524"/>
      <c r="TN140" s="524"/>
      <c r="TO140" s="524"/>
      <c r="TP140" s="524"/>
      <c r="TQ140" s="524"/>
      <c r="TR140" s="524"/>
      <c r="TS140" s="524"/>
      <c r="TT140" s="524"/>
      <c r="TU140" s="524"/>
      <c r="TV140" s="524"/>
      <c r="TW140" s="524"/>
      <c r="TX140" s="524"/>
      <c r="TY140" s="524"/>
      <c r="TZ140" s="524"/>
      <c r="UA140" s="524"/>
      <c r="UB140" s="524"/>
      <c r="UC140" s="524"/>
      <c r="UD140" s="524"/>
      <c r="UE140" s="524"/>
      <c r="UF140" s="524"/>
      <c r="UG140" s="524"/>
      <c r="UH140" s="524"/>
      <c r="UI140" s="524"/>
      <c r="UJ140" s="524"/>
      <c r="UK140" s="524"/>
      <c r="UL140" s="524"/>
      <c r="UM140" s="524"/>
      <c r="UN140" s="524"/>
      <c r="UO140" s="524"/>
      <c r="UP140" s="524"/>
      <c r="UQ140" s="524"/>
      <c r="UR140" s="524"/>
      <c r="US140" s="524"/>
      <c r="UT140" s="524"/>
      <c r="UU140" s="524"/>
      <c r="UV140" s="524"/>
      <c r="UW140" s="524"/>
      <c r="UX140" s="524"/>
      <c r="UY140" s="524"/>
      <c r="UZ140" s="524"/>
      <c r="VA140" s="524"/>
      <c r="VB140" s="524"/>
      <c r="VC140" s="524"/>
      <c r="VD140" s="524"/>
      <c r="VE140" s="524"/>
      <c r="VF140" s="524"/>
      <c r="VG140" s="524"/>
      <c r="VH140" s="524"/>
      <c r="VI140" s="524"/>
      <c r="VJ140" s="524"/>
      <c r="VK140" s="524"/>
      <c r="VL140" s="524"/>
      <c r="VM140" s="524"/>
      <c r="VN140" s="524"/>
      <c r="VO140" s="524"/>
      <c r="VP140" s="524"/>
      <c r="VQ140" s="524"/>
      <c r="VR140" s="524"/>
      <c r="VS140" s="524"/>
      <c r="VT140" s="524"/>
      <c r="VU140" s="524"/>
      <c r="VV140" s="524"/>
      <c r="VW140" s="524"/>
      <c r="VX140" s="524"/>
      <c r="VY140" s="524"/>
      <c r="VZ140" s="524"/>
      <c r="WA140" s="524"/>
      <c r="WB140" s="524"/>
      <c r="WC140" s="524"/>
      <c r="WD140" s="524"/>
      <c r="WE140" s="524"/>
      <c r="WF140" s="524"/>
      <c r="WG140" s="524"/>
      <c r="WH140" s="524"/>
      <c r="WI140" s="524"/>
      <c r="WJ140" s="524"/>
      <c r="WK140" s="524"/>
      <c r="WL140" s="524"/>
      <c r="WM140" s="524"/>
      <c r="WN140" s="524"/>
      <c r="WO140" s="524"/>
      <c r="WP140" s="524"/>
      <c r="WQ140" s="524"/>
      <c r="WR140" s="524"/>
      <c r="WS140" s="524"/>
      <c r="WT140" s="524"/>
      <c r="WU140" s="524"/>
      <c r="WV140" s="524"/>
      <c r="WW140" s="524"/>
      <c r="WX140" s="524"/>
      <c r="WY140" s="524"/>
      <c r="WZ140" s="524"/>
      <c r="XA140" s="524"/>
      <c r="XB140" s="524"/>
      <c r="XC140" s="524"/>
      <c r="XD140" s="524"/>
      <c r="XE140" s="524"/>
      <c r="XF140" s="524"/>
      <c r="XG140" s="524"/>
      <c r="XH140" s="524"/>
      <c r="XI140" s="524"/>
      <c r="XJ140" s="524"/>
      <c r="XK140" s="524"/>
      <c r="XL140" s="524"/>
      <c r="XM140" s="524"/>
      <c r="XN140" s="524"/>
      <c r="XO140" s="524"/>
      <c r="XP140" s="524"/>
      <c r="XQ140" s="524"/>
      <c r="XR140" s="524"/>
      <c r="XS140" s="524"/>
      <c r="XT140" s="524"/>
      <c r="XU140" s="524"/>
      <c r="XV140" s="524"/>
      <c r="XW140" s="524"/>
      <c r="XX140" s="524"/>
      <c r="XY140" s="524"/>
      <c r="XZ140" s="524"/>
      <c r="YA140" s="524"/>
      <c r="YB140" s="524"/>
      <c r="YC140" s="524"/>
      <c r="YD140" s="524"/>
      <c r="YE140" s="524"/>
      <c r="YF140" s="524"/>
      <c r="YG140" s="524"/>
      <c r="YH140" s="524"/>
      <c r="YI140" s="524"/>
      <c r="YJ140" s="524"/>
      <c r="YK140" s="524"/>
      <c r="YL140" s="524"/>
      <c r="YM140" s="524"/>
      <c r="YN140" s="524"/>
      <c r="YO140" s="524"/>
      <c r="YP140" s="524"/>
      <c r="YQ140" s="524"/>
      <c r="YR140" s="524"/>
      <c r="YS140" s="524"/>
      <c r="YT140" s="524"/>
      <c r="YU140" s="524"/>
      <c r="YV140" s="524"/>
      <c r="YW140" s="524"/>
      <c r="YX140" s="524"/>
      <c r="YY140" s="524"/>
      <c r="YZ140" s="524"/>
      <c r="ZA140" s="524"/>
      <c r="ZB140" s="524"/>
      <c r="ZC140" s="524"/>
      <c r="ZD140" s="524"/>
      <c r="ZE140" s="524"/>
      <c r="ZF140" s="524"/>
      <c r="ZG140" s="524"/>
      <c r="ZH140" s="524"/>
      <c r="ZI140" s="524"/>
      <c r="ZJ140" s="524"/>
      <c r="ZK140" s="524"/>
      <c r="ZL140" s="524"/>
      <c r="ZM140" s="524"/>
      <c r="ZN140" s="524"/>
      <c r="ZO140" s="524"/>
      <c r="ZP140" s="524"/>
      <c r="ZQ140" s="524"/>
      <c r="ZR140" s="524"/>
      <c r="ZS140" s="524"/>
      <c r="ZT140" s="524"/>
      <c r="ZU140" s="524"/>
      <c r="ZV140" s="524"/>
      <c r="ZW140" s="524"/>
      <c r="ZX140" s="524"/>
      <c r="ZY140" s="524"/>
      <c r="ZZ140" s="524"/>
      <c r="AAA140" s="524"/>
      <c r="AAB140" s="524"/>
      <c r="AAC140" s="524"/>
      <c r="AAD140" s="524"/>
      <c r="AAE140" s="524"/>
      <c r="AAF140" s="524"/>
      <c r="AAG140" s="524"/>
      <c r="AAH140" s="524"/>
      <c r="AAI140" s="524"/>
      <c r="AAJ140" s="524"/>
      <c r="AAK140" s="524"/>
      <c r="AAL140" s="524"/>
      <c r="AAM140" s="524"/>
      <c r="AAN140" s="524"/>
      <c r="AAO140" s="524"/>
      <c r="AAP140" s="524"/>
      <c r="AAQ140" s="524"/>
      <c r="AAR140" s="524"/>
      <c r="AAS140" s="524"/>
      <c r="AAT140" s="524"/>
      <c r="AAU140" s="524"/>
      <c r="AAV140" s="524"/>
      <c r="AAW140" s="524"/>
      <c r="AAX140" s="524"/>
      <c r="AAY140" s="524"/>
      <c r="AAZ140" s="524"/>
      <c r="ABA140" s="524"/>
      <c r="ABB140" s="524"/>
      <c r="ABC140" s="524"/>
      <c r="ABD140" s="524"/>
      <c r="ABE140" s="524"/>
      <c r="ABF140" s="524"/>
      <c r="ABG140" s="524"/>
      <c r="ABH140" s="524"/>
      <c r="ABI140" s="524"/>
      <c r="ABJ140" s="524"/>
      <c r="ABK140" s="524"/>
      <c r="ABL140" s="524"/>
      <c r="ABM140" s="524"/>
      <c r="ABN140" s="524"/>
      <c r="ABO140" s="524"/>
      <c r="ABP140" s="524"/>
      <c r="ABQ140" s="524"/>
      <c r="ABR140" s="524"/>
      <c r="ABS140" s="524"/>
      <c r="ABT140" s="524"/>
      <c r="ABU140" s="524"/>
      <c r="ABV140" s="524"/>
      <c r="ABW140" s="524"/>
      <c r="ABX140" s="524"/>
      <c r="ABY140" s="524"/>
      <c r="ABZ140" s="524"/>
      <c r="ACA140" s="524"/>
      <c r="ACB140" s="524"/>
      <c r="ACC140" s="524"/>
      <c r="ACD140" s="524"/>
      <c r="ACE140" s="524"/>
      <c r="ACF140" s="524"/>
      <c r="ACG140" s="524"/>
      <c r="ACH140" s="524"/>
      <c r="ACI140" s="524"/>
      <c r="ACJ140" s="524"/>
      <c r="ACK140" s="524"/>
      <c r="ACL140" s="524"/>
      <c r="ACM140" s="524"/>
      <c r="ACN140" s="524"/>
      <c r="ACO140" s="524"/>
      <c r="ACP140" s="524"/>
      <c r="ACQ140" s="524"/>
      <c r="ACR140" s="524"/>
      <c r="ACS140" s="524"/>
      <c r="ACT140" s="524"/>
      <c r="ACU140" s="524"/>
      <c r="ACV140" s="524"/>
      <c r="ACW140" s="524"/>
      <c r="ACX140" s="524"/>
      <c r="ACY140" s="524"/>
      <c r="ACZ140" s="524"/>
      <c r="ADA140" s="524"/>
      <c r="ADB140" s="524"/>
      <c r="ADC140" s="524"/>
      <c r="ADD140" s="524"/>
      <c r="ADE140" s="524"/>
      <c r="ADF140" s="524"/>
      <c r="ADG140" s="524"/>
      <c r="ADH140" s="524"/>
      <c r="ADI140" s="524"/>
      <c r="ADJ140" s="524"/>
      <c r="ADK140" s="524"/>
      <c r="ADL140" s="524"/>
      <c r="ADM140" s="524"/>
      <c r="ADN140" s="524"/>
      <c r="ADO140" s="524"/>
      <c r="ADP140" s="524"/>
      <c r="ADQ140" s="524"/>
      <c r="ADR140" s="524"/>
      <c r="ADS140" s="524"/>
      <c r="ADT140" s="524"/>
      <c r="ADU140" s="524"/>
      <c r="ADV140" s="524"/>
      <c r="ADW140" s="524"/>
      <c r="ADX140" s="524"/>
      <c r="ADY140" s="524"/>
      <c r="ADZ140" s="524"/>
      <c r="AEA140" s="524"/>
      <c r="AEB140" s="524"/>
      <c r="AEC140" s="524"/>
      <c r="AED140" s="524"/>
      <c r="AEE140" s="524"/>
      <c r="AEF140" s="524"/>
      <c r="AEG140" s="524"/>
      <c r="AEH140" s="524"/>
      <c r="AEI140" s="524"/>
      <c r="AEJ140" s="524"/>
      <c r="AEK140" s="524"/>
      <c r="AEL140" s="524"/>
      <c r="AEM140" s="524"/>
      <c r="AEN140" s="524"/>
      <c r="AEO140" s="524"/>
      <c r="AEP140" s="524"/>
      <c r="AEQ140" s="524"/>
      <c r="AER140" s="524"/>
      <c r="AES140" s="524"/>
      <c r="AET140" s="524"/>
      <c r="AEU140" s="524"/>
      <c r="AEV140" s="524"/>
      <c r="AEW140" s="524"/>
      <c r="AEX140" s="524"/>
      <c r="AEY140" s="524"/>
      <c r="AEZ140" s="524"/>
      <c r="AFA140" s="524"/>
      <c r="AFB140" s="524"/>
      <c r="AFC140" s="524"/>
      <c r="AFD140" s="524"/>
      <c r="AFE140" s="524"/>
      <c r="AFF140" s="524"/>
      <c r="AFG140" s="524"/>
      <c r="AFH140" s="524"/>
      <c r="AFI140" s="524"/>
      <c r="AFJ140" s="524"/>
      <c r="AFK140" s="524"/>
      <c r="AFL140" s="524"/>
      <c r="AFM140" s="524"/>
      <c r="AFN140" s="524"/>
      <c r="AFO140" s="524"/>
      <c r="AFP140" s="524"/>
      <c r="AFQ140" s="524"/>
      <c r="AFR140" s="524"/>
      <c r="AFS140" s="524"/>
      <c r="AFT140" s="524"/>
      <c r="AFU140" s="524"/>
      <c r="AFV140" s="524"/>
      <c r="AFW140" s="524"/>
      <c r="AFX140" s="524"/>
      <c r="AFY140" s="524"/>
      <c r="AFZ140" s="524"/>
      <c r="AGA140" s="524"/>
      <c r="AGB140" s="524"/>
      <c r="AGC140" s="524"/>
      <c r="AGD140" s="524"/>
      <c r="AGE140" s="524"/>
      <c r="AGF140" s="524"/>
      <c r="AGG140" s="524"/>
      <c r="AGH140" s="524"/>
      <c r="AGI140" s="524"/>
      <c r="AGJ140" s="524"/>
      <c r="AGK140" s="524"/>
      <c r="AGL140" s="524"/>
      <c r="AGM140" s="524"/>
      <c r="AGN140" s="524"/>
      <c r="AGO140" s="524"/>
      <c r="AGP140" s="524"/>
      <c r="AGQ140" s="524"/>
      <c r="AGR140" s="524"/>
      <c r="AGS140" s="524"/>
      <c r="AGT140" s="524"/>
      <c r="AGU140" s="524"/>
      <c r="AGV140" s="524"/>
      <c r="AGW140" s="524"/>
      <c r="AGX140" s="524"/>
      <c r="AGY140" s="524"/>
      <c r="AGZ140" s="524"/>
      <c r="AHA140" s="524"/>
      <c r="AHB140" s="524"/>
      <c r="AHC140" s="524"/>
      <c r="AHD140" s="524"/>
      <c r="AHE140" s="524"/>
      <c r="AHF140" s="524"/>
      <c r="AHG140" s="524"/>
      <c r="AHH140" s="524"/>
      <c r="AHI140" s="524"/>
      <c r="AHJ140" s="524"/>
      <c r="AHK140" s="524"/>
      <c r="AHL140" s="524"/>
      <c r="AHM140" s="524"/>
      <c r="AHN140" s="524"/>
      <c r="AHO140" s="524"/>
      <c r="AHP140" s="524"/>
      <c r="AHQ140" s="524"/>
      <c r="AHR140" s="524"/>
      <c r="AHS140" s="524"/>
      <c r="AHT140" s="524"/>
      <c r="AHU140" s="524"/>
      <c r="AHV140" s="524"/>
      <c r="AHW140" s="524"/>
      <c r="AHX140" s="524"/>
      <c r="AHY140" s="524"/>
      <c r="AHZ140" s="524"/>
      <c r="AIA140" s="524"/>
      <c r="AIB140" s="524"/>
      <c r="AIC140" s="524"/>
      <c r="AID140" s="524"/>
      <c r="AIE140" s="524"/>
      <c r="AIF140" s="524"/>
      <c r="AIG140" s="524"/>
      <c r="AIH140" s="524"/>
      <c r="AII140" s="524"/>
      <c r="AIJ140" s="524"/>
      <c r="AIK140" s="524"/>
      <c r="AIL140" s="524"/>
      <c r="AIM140" s="524"/>
      <c r="AIN140" s="524"/>
      <c r="AIO140" s="524"/>
      <c r="AIP140" s="524"/>
      <c r="AIQ140" s="524"/>
      <c r="AIR140" s="524"/>
      <c r="AIS140" s="524"/>
      <c r="AIT140" s="524"/>
      <c r="AIU140" s="524"/>
      <c r="AIV140" s="524"/>
      <c r="AIW140" s="524"/>
      <c r="AIX140" s="524"/>
      <c r="AIY140" s="524"/>
      <c r="AIZ140" s="524"/>
      <c r="AJA140" s="524"/>
      <c r="AJB140" s="524"/>
      <c r="AJC140" s="524"/>
      <c r="AJD140" s="524"/>
      <c r="AJE140" s="524"/>
      <c r="AJF140" s="524"/>
      <c r="AJG140" s="524"/>
      <c r="AJH140" s="524"/>
      <c r="AJI140" s="524"/>
      <c r="AJJ140" s="524"/>
      <c r="AJK140" s="524"/>
      <c r="AJL140" s="524"/>
      <c r="AJM140" s="524"/>
      <c r="AJN140" s="524"/>
      <c r="AJO140" s="524"/>
      <c r="AJP140" s="524"/>
      <c r="AJQ140" s="524"/>
      <c r="AJR140" s="524"/>
      <c r="AJS140" s="524"/>
      <c r="AJT140" s="524"/>
      <c r="AJU140" s="524"/>
      <c r="AJV140" s="524"/>
      <c r="AJW140" s="524"/>
      <c r="AJX140" s="524"/>
      <c r="AJY140" s="524"/>
      <c r="AJZ140" s="524"/>
      <c r="AKA140" s="524"/>
      <c r="AKB140" s="524"/>
      <c r="AKC140" s="524"/>
      <c r="AKD140" s="524"/>
      <c r="AKE140" s="524"/>
      <c r="AKF140" s="524"/>
      <c r="AKG140" s="524"/>
      <c r="AKH140" s="524"/>
      <c r="AKI140" s="524"/>
      <c r="AKJ140" s="524"/>
      <c r="AKK140" s="524"/>
      <c r="AKL140" s="524"/>
      <c r="AKM140" s="524"/>
      <c r="AKN140" s="524"/>
      <c r="AKO140" s="524"/>
      <c r="AKP140" s="524"/>
      <c r="AKQ140" s="524"/>
      <c r="AKR140" s="524"/>
      <c r="AKS140" s="524"/>
      <c r="AKT140" s="524"/>
      <c r="AKU140" s="524"/>
      <c r="AKV140" s="524"/>
      <c r="AKW140" s="524"/>
      <c r="AKX140" s="524"/>
      <c r="AKY140" s="524"/>
      <c r="AKZ140" s="524"/>
      <c r="ALA140" s="524"/>
      <c r="ALB140" s="524"/>
      <c r="ALC140" s="524"/>
      <c r="ALD140" s="524"/>
      <c r="ALE140" s="524"/>
      <c r="ALF140" s="524"/>
      <c r="ALG140" s="524"/>
      <c r="ALH140" s="524"/>
      <c r="ALI140" s="524"/>
      <c r="ALJ140" s="524"/>
      <c r="ALK140" s="524"/>
      <c r="ALL140" s="524"/>
      <c r="ALM140" s="524"/>
      <c r="ALN140" s="524"/>
      <c r="ALO140" s="524"/>
      <c r="ALP140" s="524"/>
      <c r="ALQ140" s="524"/>
      <c r="ALR140" s="524"/>
      <c r="ALS140" s="524"/>
      <c r="ALT140" s="524"/>
      <c r="ALU140" s="524"/>
      <c r="ALV140" s="524"/>
      <c r="ALW140" s="524"/>
      <c r="ALX140" s="524"/>
      <c r="ALY140" s="524"/>
      <c r="ALZ140" s="524"/>
      <c r="AMA140" s="524"/>
      <c r="AMB140" s="524"/>
      <c r="AMC140" s="524"/>
      <c r="AMD140" s="524"/>
      <c r="AME140" s="524"/>
      <c r="AMF140" s="524"/>
      <c r="AMG140" s="524"/>
      <c r="AMH140" s="524"/>
      <c r="AMI140" s="524"/>
      <c r="AMJ140" s="524"/>
      <c r="AMK140" s="524"/>
      <c r="AML140" s="524"/>
      <c r="AMM140" s="524"/>
      <c r="AMN140" s="524"/>
      <c r="AMO140" s="524"/>
      <c r="AMP140" s="524"/>
      <c r="AMQ140" s="524"/>
      <c r="AMR140" s="524"/>
      <c r="AMS140" s="524"/>
      <c r="AMT140" s="524"/>
      <c r="AMU140" s="524"/>
      <c r="AMV140" s="524"/>
      <c r="AMW140" s="524"/>
      <c r="AMX140" s="524"/>
      <c r="AMY140" s="524"/>
      <c r="AMZ140" s="524"/>
      <c r="ANA140" s="524"/>
      <c r="ANB140" s="524"/>
      <c r="ANC140" s="524"/>
      <c r="AND140" s="524"/>
      <c r="ANE140" s="524"/>
      <c r="ANF140" s="524"/>
      <c r="ANG140" s="524"/>
      <c r="ANH140" s="524"/>
      <c r="ANI140" s="524"/>
      <c r="ANJ140" s="524"/>
      <c r="ANK140" s="524"/>
      <c r="ANL140" s="524"/>
      <c r="ANM140" s="524"/>
      <c r="ANN140" s="524"/>
      <c r="ANO140" s="524"/>
      <c r="ANP140" s="524"/>
      <c r="ANQ140" s="524"/>
      <c r="ANR140" s="524"/>
      <c r="ANS140" s="524"/>
      <c r="ANT140" s="524"/>
      <c r="ANU140" s="524"/>
      <c r="ANV140" s="524"/>
      <c r="ANW140" s="524"/>
      <c r="ANX140" s="524"/>
      <c r="ANY140" s="524"/>
      <c r="ANZ140" s="524"/>
      <c r="AOA140" s="524"/>
      <c r="AOB140" s="524"/>
      <c r="AOC140" s="524"/>
      <c r="AOD140" s="524"/>
      <c r="AOE140" s="524"/>
      <c r="AOF140" s="524"/>
      <c r="AOG140" s="524"/>
      <c r="AOH140" s="524"/>
      <c r="AOI140" s="524"/>
      <c r="AOJ140" s="524"/>
      <c r="AOK140" s="524"/>
      <c r="AOL140" s="524"/>
      <c r="AOM140" s="524"/>
      <c r="AON140" s="524"/>
      <c r="AOO140" s="524"/>
      <c r="AOP140" s="524"/>
      <c r="AOQ140" s="524"/>
      <c r="AOR140" s="524"/>
      <c r="AOS140" s="524"/>
      <c r="AOT140" s="524"/>
      <c r="AOU140" s="524"/>
      <c r="AOV140" s="524"/>
      <c r="AOW140" s="524"/>
      <c r="AOX140" s="524"/>
      <c r="AOY140" s="524"/>
      <c r="AOZ140" s="524"/>
      <c r="APA140" s="524"/>
      <c r="APB140" s="524"/>
      <c r="APC140" s="524"/>
      <c r="APD140" s="524"/>
      <c r="APE140" s="524"/>
      <c r="APF140" s="524"/>
      <c r="APG140" s="524"/>
      <c r="APH140" s="524"/>
      <c r="API140" s="524"/>
      <c r="APJ140" s="524"/>
      <c r="APK140" s="524"/>
      <c r="APL140" s="524"/>
      <c r="APM140" s="524"/>
      <c r="APN140" s="524"/>
      <c r="APO140" s="524"/>
      <c r="APP140" s="524"/>
      <c r="APQ140" s="524"/>
      <c r="APR140" s="524"/>
      <c r="APS140" s="524"/>
      <c r="APT140" s="524"/>
      <c r="APU140" s="524"/>
      <c r="APV140" s="524"/>
      <c r="APW140" s="524"/>
      <c r="APX140" s="524"/>
      <c r="APY140" s="524"/>
      <c r="APZ140" s="524"/>
      <c r="AQA140" s="524"/>
      <c r="AQB140" s="524"/>
      <c r="AQC140" s="524"/>
      <c r="AQD140" s="524"/>
      <c r="AQE140" s="524"/>
      <c r="AQF140" s="524"/>
      <c r="AQG140" s="524"/>
      <c r="AQH140" s="524"/>
      <c r="AQI140" s="524"/>
      <c r="AQJ140" s="524"/>
      <c r="AQK140" s="524"/>
      <c r="AQL140" s="524"/>
      <c r="AQM140" s="524"/>
      <c r="AQN140" s="524"/>
      <c r="AQO140" s="524"/>
      <c r="AQP140" s="524"/>
      <c r="AQQ140" s="524"/>
      <c r="AQR140" s="524"/>
      <c r="AQS140" s="524"/>
      <c r="AQT140" s="524"/>
      <c r="AQU140" s="524"/>
      <c r="AQV140" s="524"/>
      <c r="AQW140" s="524"/>
      <c r="AQX140" s="524"/>
      <c r="AQY140" s="524"/>
      <c r="AQZ140" s="524"/>
      <c r="ARA140" s="524"/>
      <c r="ARB140" s="524"/>
      <c r="ARC140" s="524"/>
      <c r="ARD140" s="524"/>
      <c r="ARE140" s="524"/>
      <c r="ARF140" s="524"/>
      <c r="ARG140" s="524"/>
      <c r="ARH140" s="524"/>
      <c r="ARI140" s="524"/>
      <c r="ARJ140" s="524"/>
      <c r="ARK140" s="524"/>
      <c r="ARL140" s="524"/>
      <c r="ARM140" s="524"/>
      <c r="ARN140" s="524"/>
      <c r="ARO140" s="524"/>
      <c r="ARP140" s="524"/>
      <c r="ARQ140" s="524"/>
      <c r="ARR140" s="524"/>
      <c r="ARS140" s="524"/>
      <c r="ART140" s="524"/>
      <c r="ARU140" s="524"/>
      <c r="ARV140" s="524"/>
      <c r="ARW140" s="524"/>
      <c r="ARX140" s="524"/>
      <c r="ARY140" s="524"/>
      <c r="ARZ140" s="524"/>
      <c r="ASA140" s="524"/>
      <c r="ASB140" s="524"/>
      <c r="ASC140" s="524"/>
      <c r="ASD140" s="524"/>
      <c r="ASE140" s="524"/>
      <c r="ASF140" s="524"/>
      <c r="ASG140" s="524"/>
      <c r="ASH140" s="524"/>
      <c r="ASI140" s="524"/>
      <c r="ASJ140" s="524"/>
      <c r="ASK140" s="524"/>
      <c r="ASL140" s="524"/>
      <c r="ASM140" s="524"/>
      <c r="ASN140" s="524"/>
      <c r="ASO140" s="524"/>
      <c r="ASP140" s="524"/>
      <c r="ASQ140" s="524"/>
      <c r="ASR140" s="524"/>
      <c r="ASS140" s="524"/>
      <c r="AST140" s="524"/>
      <c r="ASU140" s="524"/>
      <c r="ASV140" s="524"/>
      <c r="ASW140" s="524"/>
      <c r="ASX140" s="524"/>
      <c r="ASY140" s="524"/>
      <c r="ASZ140" s="524"/>
      <c r="ATA140" s="524"/>
      <c r="ATB140" s="524"/>
      <c r="ATC140" s="524"/>
      <c r="ATD140" s="524"/>
      <c r="ATE140" s="524"/>
      <c r="ATF140" s="524"/>
      <c r="ATG140" s="524"/>
      <c r="ATH140" s="524"/>
      <c r="ATI140" s="524"/>
      <c r="ATJ140" s="524"/>
      <c r="ATK140" s="524"/>
      <c r="ATL140" s="524"/>
      <c r="ATM140" s="524"/>
      <c r="ATN140" s="524"/>
      <c r="ATO140" s="524"/>
      <c r="ATP140" s="524"/>
      <c r="ATQ140" s="524"/>
      <c r="ATR140" s="524"/>
      <c r="ATS140" s="524"/>
      <c r="ATT140" s="524"/>
      <c r="ATU140" s="524"/>
      <c r="ATV140" s="524"/>
      <c r="ATW140" s="524"/>
      <c r="ATX140" s="524"/>
      <c r="ATY140" s="524"/>
      <c r="ATZ140" s="524"/>
      <c r="AUA140" s="524"/>
      <c r="AUB140" s="524"/>
      <c r="AUC140" s="524"/>
      <c r="AUD140" s="524"/>
      <c r="AUE140" s="524"/>
      <c r="AUF140" s="524"/>
      <c r="AUG140" s="524"/>
      <c r="AUH140" s="524"/>
      <c r="AUI140" s="524"/>
      <c r="AUJ140" s="524"/>
      <c r="AUK140" s="524"/>
      <c r="AUL140" s="524"/>
      <c r="AUM140" s="524"/>
      <c r="AUN140" s="524"/>
      <c r="AUO140" s="524"/>
      <c r="AUP140" s="524"/>
      <c r="AUQ140" s="524"/>
      <c r="AUR140" s="524"/>
      <c r="AUS140" s="524"/>
      <c r="AUT140" s="524"/>
      <c r="AUU140" s="524"/>
      <c r="AUV140" s="524"/>
      <c r="AUW140" s="524"/>
      <c r="AUX140" s="524"/>
      <c r="AUY140" s="524"/>
      <c r="AUZ140" s="524"/>
      <c r="AVA140" s="524"/>
      <c r="AVB140" s="524"/>
      <c r="AVC140" s="524"/>
      <c r="AVD140" s="524"/>
      <c r="AVE140" s="524"/>
      <c r="AVF140" s="524"/>
      <c r="AVG140" s="524"/>
      <c r="AVH140" s="524"/>
      <c r="AVI140" s="524"/>
      <c r="AVJ140" s="524"/>
      <c r="AVK140" s="524"/>
      <c r="AVL140" s="524"/>
      <c r="AVM140" s="524"/>
      <c r="AVN140" s="524"/>
      <c r="AVO140" s="524"/>
      <c r="AVP140" s="524"/>
      <c r="AVQ140" s="524"/>
      <c r="AVR140" s="524"/>
      <c r="AVS140" s="524"/>
      <c r="AVT140" s="524"/>
      <c r="AVU140" s="524"/>
      <c r="AVV140" s="524"/>
      <c r="AVW140" s="524"/>
      <c r="AVX140" s="524"/>
      <c r="AVY140" s="524"/>
      <c r="AVZ140" s="524"/>
      <c r="AWA140" s="524"/>
      <c r="AWB140" s="524"/>
      <c r="AWC140" s="524"/>
      <c r="AWD140" s="524"/>
      <c r="AWE140" s="524"/>
      <c r="AWF140" s="524"/>
      <c r="AWG140" s="524"/>
      <c r="AWH140" s="524"/>
      <c r="AWI140" s="524"/>
      <c r="AWJ140" s="524"/>
      <c r="AWK140" s="524"/>
      <c r="AWL140" s="524"/>
      <c r="AWM140" s="524"/>
      <c r="AWN140" s="524"/>
      <c r="AWO140" s="524"/>
      <c r="AWP140" s="524"/>
      <c r="AWQ140" s="524"/>
      <c r="AWR140" s="524"/>
      <c r="AWS140" s="524"/>
      <c r="AWT140" s="524"/>
      <c r="AWU140" s="524"/>
      <c r="AWV140" s="524"/>
      <c r="AWW140" s="524"/>
      <c r="AWX140" s="524"/>
      <c r="AWY140" s="524"/>
      <c r="AWZ140" s="524"/>
      <c r="AXA140" s="524"/>
      <c r="AXB140" s="524"/>
      <c r="AXC140" s="524"/>
      <c r="AXD140" s="524"/>
      <c r="AXE140" s="524"/>
      <c r="AXF140" s="524"/>
      <c r="AXG140" s="524"/>
      <c r="AXH140" s="524"/>
      <c r="AXI140" s="524"/>
      <c r="AXJ140" s="524"/>
      <c r="AXK140" s="524"/>
      <c r="AXL140" s="524"/>
      <c r="AXM140" s="524"/>
      <c r="AXN140" s="524"/>
      <c r="AXO140" s="524"/>
      <c r="AXP140" s="524"/>
      <c r="AXQ140" s="524"/>
      <c r="AXR140" s="524"/>
      <c r="AXS140" s="524"/>
      <c r="AXT140" s="524"/>
      <c r="AXU140" s="524"/>
      <c r="AXV140" s="524"/>
      <c r="AXW140" s="524"/>
      <c r="AXX140" s="524"/>
      <c r="AXY140" s="524"/>
      <c r="AXZ140" s="524"/>
      <c r="AYA140" s="524"/>
      <c r="AYB140" s="524"/>
      <c r="AYC140" s="524"/>
      <c r="AYD140" s="524"/>
      <c r="AYE140" s="524"/>
      <c r="AYF140" s="524"/>
      <c r="AYG140" s="524"/>
      <c r="AYH140" s="524"/>
      <c r="AYI140" s="524"/>
      <c r="AYJ140" s="524"/>
      <c r="AYK140" s="524"/>
      <c r="AYL140" s="524"/>
      <c r="AYM140" s="524"/>
      <c r="AYN140" s="524"/>
      <c r="AYO140" s="524"/>
      <c r="AYP140" s="524"/>
      <c r="AYQ140" s="524"/>
      <c r="AYR140" s="524"/>
      <c r="AYS140" s="524"/>
      <c r="AYT140" s="524"/>
      <c r="AYU140" s="524"/>
      <c r="AYV140" s="524"/>
      <c r="AYW140" s="524"/>
      <c r="AYX140" s="524"/>
      <c r="AYY140" s="524"/>
      <c r="AYZ140" s="524"/>
      <c r="AZA140" s="524"/>
      <c r="AZB140" s="524"/>
      <c r="AZC140" s="524"/>
      <c r="AZD140" s="524"/>
      <c r="AZE140" s="524"/>
      <c r="AZF140" s="524"/>
      <c r="AZG140" s="524"/>
      <c r="AZH140" s="524"/>
      <c r="AZI140" s="524"/>
      <c r="AZJ140" s="524"/>
      <c r="AZK140" s="524"/>
      <c r="AZL140" s="524"/>
      <c r="AZM140" s="524"/>
      <c r="AZN140" s="524"/>
      <c r="AZO140" s="524"/>
      <c r="AZP140" s="524"/>
      <c r="AZQ140" s="524"/>
      <c r="AZR140" s="524"/>
      <c r="AZS140" s="524"/>
      <c r="AZT140" s="524"/>
      <c r="AZU140" s="524"/>
      <c r="AZV140" s="524"/>
      <c r="AZW140" s="524"/>
      <c r="AZX140" s="524"/>
      <c r="AZY140" s="524"/>
      <c r="AZZ140" s="524"/>
      <c r="BAA140" s="524"/>
      <c r="BAB140" s="524"/>
      <c r="BAC140" s="524"/>
      <c r="BAD140" s="524"/>
      <c r="BAE140" s="524"/>
      <c r="BAF140" s="524"/>
      <c r="BAG140" s="524"/>
      <c r="BAH140" s="524"/>
      <c r="BAI140" s="524"/>
      <c r="BAJ140" s="524"/>
      <c r="BAK140" s="524"/>
      <c r="BAL140" s="524"/>
      <c r="BAM140" s="524"/>
      <c r="BAN140" s="524"/>
      <c r="BAO140" s="524"/>
      <c r="BAP140" s="524"/>
      <c r="BAQ140" s="524"/>
      <c r="BAR140" s="524"/>
      <c r="BAS140" s="524"/>
      <c r="BAT140" s="524"/>
      <c r="BAU140" s="524"/>
      <c r="BAV140" s="524"/>
      <c r="BAW140" s="524"/>
      <c r="BAX140" s="524"/>
      <c r="BAY140" s="524"/>
      <c r="BAZ140" s="524"/>
      <c r="BBA140" s="524"/>
      <c r="BBB140" s="524"/>
      <c r="BBC140" s="524"/>
      <c r="BBD140" s="524"/>
      <c r="BBE140" s="524"/>
      <c r="BBF140" s="524"/>
      <c r="BBG140" s="524"/>
      <c r="BBH140" s="524"/>
      <c r="BBI140" s="524"/>
      <c r="BBJ140" s="524"/>
      <c r="BBK140" s="524"/>
      <c r="BBL140" s="524"/>
      <c r="BBM140" s="524"/>
      <c r="BBN140" s="524"/>
      <c r="BBO140" s="524"/>
      <c r="BBP140" s="524"/>
      <c r="BBQ140" s="524"/>
      <c r="BBR140" s="524"/>
      <c r="BBS140" s="524"/>
      <c r="BBT140" s="524"/>
      <c r="BBU140" s="524"/>
      <c r="BBV140" s="524"/>
      <c r="BBW140" s="524"/>
      <c r="BBX140" s="524"/>
      <c r="BBY140" s="524"/>
      <c r="BBZ140" s="524"/>
      <c r="BCA140" s="524"/>
      <c r="BCB140" s="524"/>
      <c r="BCC140" s="524"/>
      <c r="BCD140" s="524"/>
      <c r="BCE140" s="524"/>
      <c r="BCF140" s="524"/>
      <c r="BCG140" s="524"/>
      <c r="BCH140" s="524"/>
      <c r="BCI140" s="524"/>
      <c r="BCJ140" s="524"/>
      <c r="BCK140" s="524"/>
      <c r="BCL140" s="524"/>
      <c r="BCM140" s="524"/>
      <c r="BCN140" s="524"/>
      <c r="BCO140" s="524"/>
      <c r="BCP140" s="524"/>
      <c r="BCQ140" s="524"/>
      <c r="BCR140" s="524"/>
      <c r="BCS140" s="524"/>
      <c r="BCT140" s="524"/>
      <c r="BCU140" s="524"/>
      <c r="BCV140" s="524"/>
      <c r="BCW140" s="524"/>
      <c r="BCX140" s="524"/>
      <c r="BCY140" s="524"/>
      <c r="BCZ140" s="524"/>
      <c r="BDA140" s="524"/>
      <c r="BDB140" s="524"/>
      <c r="BDC140" s="524"/>
      <c r="BDD140" s="524"/>
      <c r="BDE140" s="524"/>
      <c r="BDF140" s="524"/>
      <c r="BDG140" s="524"/>
      <c r="BDH140" s="524"/>
      <c r="BDI140" s="524"/>
      <c r="BDJ140" s="524"/>
      <c r="BDK140" s="524"/>
      <c r="BDL140" s="524"/>
      <c r="BDM140" s="524"/>
      <c r="BDN140" s="524"/>
      <c r="BDO140" s="524"/>
      <c r="BDP140" s="524"/>
      <c r="BDQ140" s="524"/>
      <c r="BDR140" s="524"/>
      <c r="BDS140" s="524"/>
      <c r="BDT140" s="524"/>
      <c r="BDU140" s="524"/>
      <c r="BDV140" s="524"/>
      <c r="BDW140" s="524"/>
      <c r="BDX140" s="524"/>
      <c r="BDY140" s="524"/>
      <c r="BDZ140" s="524"/>
      <c r="BEA140" s="524"/>
      <c r="BEB140" s="524"/>
      <c r="BEC140" s="524"/>
      <c r="BED140" s="524"/>
      <c r="BEE140" s="524"/>
      <c r="BEF140" s="524"/>
      <c r="BEG140" s="524"/>
      <c r="BEH140" s="524"/>
      <c r="BEI140" s="524"/>
      <c r="BEJ140" s="524"/>
      <c r="BEK140" s="524"/>
      <c r="BEL140" s="524"/>
      <c r="BEM140" s="524"/>
      <c r="BEN140" s="524"/>
      <c r="BEO140" s="524"/>
      <c r="BEP140" s="524"/>
      <c r="BEQ140" s="524"/>
      <c r="BER140" s="524"/>
      <c r="BES140" s="524"/>
      <c r="BET140" s="524"/>
      <c r="BEU140" s="524"/>
      <c r="BEV140" s="524"/>
      <c r="BEW140" s="524"/>
      <c r="BEX140" s="524"/>
      <c r="BEY140" s="524"/>
      <c r="BEZ140" s="524"/>
      <c r="BFA140" s="524"/>
      <c r="BFB140" s="524"/>
      <c r="BFC140" s="524"/>
      <c r="BFD140" s="524"/>
      <c r="BFE140" s="524"/>
      <c r="BFF140" s="524"/>
      <c r="BFG140" s="524"/>
      <c r="BFH140" s="524"/>
      <c r="BFI140" s="524"/>
      <c r="BFJ140" s="524"/>
      <c r="BFK140" s="524"/>
      <c r="BFL140" s="524"/>
      <c r="BFM140" s="524"/>
      <c r="BFN140" s="524"/>
      <c r="BFO140" s="524"/>
      <c r="BFP140" s="524"/>
      <c r="BFQ140" s="524"/>
      <c r="BFR140" s="524"/>
      <c r="BFS140" s="524"/>
      <c r="BFT140" s="524"/>
      <c r="BFU140" s="524"/>
      <c r="BFV140" s="524"/>
      <c r="BFW140" s="524"/>
      <c r="BFX140" s="524"/>
      <c r="BFY140" s="524"/>
      <c r="BFZ140" s="524"/>
      <c r="BGA140" s="524"/>
      <c r="BGB140" s="524"/>
      <c r="BGC140" s="524"/>
      <c r="BGD140" s="524"/>
      <c r="BGE140" s="524"/>
      <c r="BGF140" s="524"/>
      <c r="BGG140" s="524"/>
      <c r="BGH140" s="524"/>
      <c r="BGI140" s="524"/>
      <c r="BGJ140" s="524"/>
      <c r="BGK140" s="524"/>
      <c r="BGL140" s="524"/>
      <c r="BGM140" s="524"/>
      <c r="BGN140" s="524"/>
      <c r="BGO140" s="524"/>
      <c r="BGP140" s="524"/>
      <c r="BGQ140" s="524"/>
      <c r="BGR140" s="524"/>
      <c r="BGS140" s="524"/>
      <c r="BGT140" s="524"/>
      <c r="BGU140" s="524"/>
      <c r="BGV140" s="524"/>
      <c r="BGW140" s="524"/>
      <c r="BGX140" s="524"/>
      <c r="BGY140" s="524"/>
      <c r="BGZ140" s="524"/>
      <c r="BHA140" s="524"/>
      <c r="BHB140" s="524"/>
      <c r="BHC140" s="524"/>
      <c r="BHD140" s="524"/>
      <c r="BHE140" s="524"/>
      <c r="BHF140" s="524"/>
      <c r="BHG140" s="524"/>
      <c r="BHH140" s="524"/>
      <c r="BHI140" s="524"/>
      <c r="BHJ140" s="524"/>
      <c r="BHK140" s="524"/>
      <c r="BHL140" s="524"/>
      <c r="BHM140" s="524"/>
      <c r="BHN140" s="524"/>
      <c r="BHO140" s="524"/>
      <c r="BHP140" s="524"/>
      <c r="BHQ140" s="524"/>
      <c r="BHR140" s="524"/>
      <c r="BHS140" s="524"/>
      <c r="BHT140" s="524"/>
      <c r="BHU140" s="524"/>
      <c r="BHV140" s="524"/>
      <c r="BHW140" s="524"/>
      <c r="BHX140" s="524"/>
      <c r="BHY140" s="524"/>
      <c r="BHZ140" s="524"/>
      <c r="BIA140" s="524"/>
      <c r="BIB140" s="524"/>
      <c r="BIC140" s="524"/>
      <c r="BID140" s="524"/>
      <c r="BIE140" s="524"/>
      <c r="BIF140" s="524"/>
      <c r="BIG140" s="524"/>
      <c r="BIH140" s="524"/>
      <c r="BII140" s="524"/>
      <c r="BIJ140" s="524"/>
      <c r="BIK140" s="524"/>
      <c r="BIL140" s="524"/>
      <c r="BIM140" s="524"/>
      <c r="BIN140" s="524"/>
      <c r="BIO140" s="524"/>
      <c r="BIP140" s="524"/>
      <c r="BIQ140" s="524"/>
      <c r="BIR140" s="524"/>
      <c r="BIS140" s="524"/>
      <c r="BIT140" s="524"/>
      <c r="BIU140" s="524"/>
      <c r="BIV140" s="524"/>
      <c r="BIW140" s="524"/>
      <c r="BIX140" s="524"/>
      <c r="BIY140" s="524"/>
      <c r="BIZ140" s="524"/>
      <c r="BJA140" s="524"/>
      <c r="BJB140" s="524"/>
      <c r="BJC140" s="524"/>
      <c r="BJD140" s="524"/>
      <c r="BJE140" s="524"/>
      <c r="BJF140" s="524"/>
      <c r="BJG140" s="524"/>
      <c r="BJH140" s="524"/>
      <c r="BJI140" s="524"/>
      <c r="BJJ140" s="524"/>
      <c r="BJK140" s="524"/>
      <c r="BJL140" s="524"/>
      <c r="BJM140" s="524"/>
      <c r="BJN140" s="524"/>
      <c r="BJO140" s="524"/>
      <c r="BJP140" s="524"/>
      <c r="BJQ140" s="524"/>
      <c r="BJR140" s="524"/>
      <c r="BJS140" s="524"/>
      <c r="BJT140" s="524"/>
      <c r="BJU140" s="524"/>
      <c r="BJV140" s="524"/>
      <c r="BJW140" s="524"/>
      <c r="BJX140" s="524"/>
      <c r="BJY140" s="524"/>
      <c r="BJZ140" s="524"/>
      <c r="BKA140" s="524"/>
      <c r="BKB140" s="524"/>
      <c r="BKC140" s="524"/>
      <c r="BKD140" s="524"/>
      <c r="BKE140" s="524"/>
      <c r="BKF140" s="524"/>
      <c r="BKG140" s="524"/>
      <c r="BKH140" s="524"/>
      <c r="BKI140" s="524"/>
      <c r="BKJ140" s="524"/>
      <c r="BKK140" s="524"/>
      <c r="BKL140" s="524"/>
      <c r="BKM140" s="524"/>
      <c r="BKN140" s="524"/>
      <c r="BKO140" s="524"/>
      <c r="BKP140" s="524"/>
      <c r="BKQ140" s="524"/>
      <c r="BKR140" s="524"/>
      <c r="BKS140" s="524"/>
      <c r="BKT140" s="524"/>
      <c r="BKU140" s="524"/>
      <c r="BKV140" s="524"/>
      <c r="BKW140" s="524"/>
      <c r="BKX140" s="524"/>
      <c r="BKY140" s="524"/>
      <c r="BKZ140" s="524"/>
      <c r="BLA140" s="524"/>
      <c r="BLB140" s="524"/>
      <c r="BLC140" s="524"/>
      <c r="BLD140" s="524"/>
      <c r="BLE140" s="524"/>
      <c r="BLF140" s="524"/>
      <c r="BLG140" s="524"/>
      <c r="BLH140" s="524"/>
      <c r="BLI140" s="524"/>
      <c r="BLJ140" s="524"/>
      <c r="BLK140" s="524"/>
      <c r="BLL140" s="524"/>
      <c r="BLM140" s="524"/>
      <c r="BLN140" s="524"/>
      <c r="BLO140" s="524"/>
      <c r="BLP140" s="524"/>
      <c r="BLQ140" s="524"/>
      <c r="BLR140" s="524"/>
      <c r="BLS140" s="524"/>
      <c r="BLT140" s="524"/>
      <c r="BLU140" s="524"/>
      <c r="BLV140" s="524"/>
      <c r="BLW140" s="524"/>
      <c r="BLX140" s="524"/>
      <c r="BLY140" s="524"/>
      <c r="BLZ140" s="524"/>
      <c r="BMA140" s="524"/>
      <c r="BMB140" s="524"/>
      <c r="BMC140" s="524"/>
      <c r="BMD140" s="524"/>
      <c r="BME140" s="524"/>
      <c r="BMF140" s="524"/>
      <c r="BMG140" s="524"/>
      <c r="BMH140" s="524"/>
      <c r="BMI140" s="524"/>
      <c r="BMJ140" s="524"/>
      <c r="BMK140" s="524"/>
      <c r="BML140" s="524"/>
      <c r="BMM140" s="524"/>
      <c r="BMN140" s="524"/>
      <c r="BMO140" s="524"/>
      <c r="BMP140" s="524"/>
      <c r="BMQ140" s="524"/>
      <c r="BMR140" s="524"/>
      <c r="BMS140" s="524"/>
      <c r="BMT140" s="524"/>
      <c r="BMU140" s="524"/>
      <c r="BMV140" s="524"/>
      <c r="BMW140" s="524"/>
      <c r="BMX140" s="524"/>
      <c r="BMY140" s="524"/>
      <c r="BMZ140" s="524"/>
      <c r="BNA140" s="524"/>
      <c r="BNB140" s="524"/>
      <c r="BNC140" s="524"/>
      <c r="BND140" s="524"/>
      <c r="BNE140" s="524"/>
      <c r="BNF140" s="524"/>
      <c r="BNG140" s="524"/>
      <c r="BNH140" s="524"/>
      <c r="BNI140" s="524"/>
      <c r="BNJ140" s="524"/>
      <c r="BNK140" s="524"/>
      <c r="BNL140" s="524"/>
      <c r="BNM140" s="524"/>
      <c r="BNN140" s="524"/>
      <c r="BNO140" s="524"/>
      <c r="BNP140" s="524"/>
      <c r="BNQ140" s="524"/>
      <c r="BNR140" s="524"/>
      <c r="BNS140" s="524"/>
      <c r="BNT140" s="524"/>
      <c r="BNU140" s="524"/>
      <c r="BNV140" s="524"/>
      <c r="BNW140" s="524"/>
      <c r="BNX140" s="524"/>
      <c r="BNY140" s="524"/>
      <c r="BNZ140" s="524"/>
      <c r="BOA140" s="524"/>
      <c r="BOB140" s="524"/>
      <c r="BOC140" s="524"/>
      <c r="BOD140" s="524"/>
      <c r="BOE140" s="524"/>
      <c r="BOF140" s="524"/>
      <c r="BOG140" s="524"/>
      <c r="BOH140" s="524"/>
      <c r="BOI140" s="524"/>
      <c r="BOJ140" s="524"/>
      <c r="BOK140" s="524"/>
      <c r="BOL140" s="524"/>
      <c r="BOM140" s="524"/>
      <c r="BON140" s="524"/>
      <c r="BOO140" s="524"/>
      <c r="BOP140" s="524"/>
      <c r="BOQ140" s="524"/>
      <c r="BOR140" s="524"/>
      <c r="BOS140" s="524"/>
      <c r="BOT140" s="524"/>
      <c r="BOU140" s="524"/>
      <c r="BOV140" s="524"/>
      <c r="BOW140" s="524"/>
      <c r="BOX140" s="524"/>
      <c r="BOY140" s="524"/>
      <c r="BOZ140" s="524"/>
      <c r="BPA140" s="524"/>
      <c r="BPB140" s="524"/>
      <c r="BPC140" s="524"/>
      <c r="BPD140" s="524"/>
      <c r="BPE140" s="524"/>
      <c r="BPF140" s="524"/>
      <c r="BPG140" s="524"/>
      <c r="BPH140" s="524"/>
      <c r="BPI140" s="524"/>
      <c r="BPJ140" s="524"/>
      <c r="BPK140" s="524"/>
      <c r="BPL140" s="524"/>
      <c r="BPM140" s="524"/>
      <c r="BPN140" s="524"/>
      <c r="BPO140" s="524"/>
      <c r="BPP140" s="524"/>
      <c r="BPQ140" s="524"/>
      <c r="BPR140" s="524"/>
      <c r="BPS140" s="524"/>
      <c r="BPT140" s="524"/>
      <c r="BPU140" s="524"/>
      <c r="BPV140" s="524"/>
      <c r="BPW140" s="524"/>
      <c r="BPX140" s="524"/>
      <c r="BPY140" s="524"/>
      <c r="BPZ140" s="524"/>
      <c r="BQA140" s="524"/>
      <c r="BQB140" s="524"/>
      <c r="BQC140" s="524"/>
      <c r="BQD140" s="524"/>
      <c r="BQE140" s="524"/>
      <c r="BQF140" s="524"/>
      <c r="BQG140" s="524"/>
      <c r="BQH140" s="524"/>
      <c r="BQI140" s="524"/>
      <c r="BQJ140" s="524"/>
      <c r="BQK140" s="524"/>
      <c r="BQL140" s="524"/>
      <c r="BQM140" s="524"/>
      <c r="BQN140" s="524"/>
      <c r="BQO140" s="524"/>
      <c r="BQP140" s="524"/>
      <c r="BQQ140" s="524"/>
      <c r="BQR140" s="524"/>
      <c r="BQS140" s="524"/>
      <c r="BQT140" s="524"/>
      <c r="BQU140" s="524"/>
      <c r="BQV140" s="524"/>
      <c r="BQW140" s="524"/>
      <c r="BQX140" s="524"/>
      <c r="BQY140" s="524"/>
      <c r="BQZ140" s="524"/>
      <c r="BRA140" s="524"/>
      <c r="BRB140" s="524"/>
      <c r="BRC140" s="524"/>
      <c r="BRD140" s="524"/>
      <c r="BRE140" s="524"/>
      <c r="BRF140" s="524"/>
      <c r="BRG140" s="524"/>
      <c r="BRH140" s="524"/>
      <c r="BRI140" s="524"/>
      <c r="BRJ140" s="524"/>
      <c r="BRK140" s="524"/>
      <c r="BRL140" s="524"/>
      <c r="BRM140" s="524"/>
      <c r="BRN140" s="524"/>
      <c r="BRO140" s="524"/>
      <c r="BRP140" s="524"/>
      <c r="BRQ140" s="524"/>
      <c r="BRR140" s="524"/>
      <c r="BRS140" s="524"/>
      <c r="BRT140" s="524"/>
      <c r="BRU140" s="524"/>
      <c r="BRV140" s="524"/>
      <c r="BRW140" s="524"/>
      <c r="BRX140" s="524"/>
      <c r="BRY140" s="524"/>
      <c r="BRZ140" s="524"/>
      <c r="BSA140" s="524"/>
      <c r="BSB140" s="524"/>
      <c r="BSC140" s="524"/>
      <c r="BSD140" s="524"/>
      <c r="BSE140" s="524"/>
      <c r="BSF140" s="524"/>
      <c r="BSG140" s="524"/>
      <c r="BSH140" s="524"/>
      <c r="BSI140" s="524"/>
      <c r="BSJ140" s="524"/>
      <c r="BSK140" s="524"/>
      <c r="BSL140" s="524"/>
      <c r="BSM140" s="524"/>
      <c r="BSN140" s="524"/>
      <c r="BSO140" s="524"/>
      <c r="BSP140" s="524"/>
      <c r="BSQ140" s="524"/>
      <c r="BSR140" s="524"/>
      <c r="BSS140" s="524"/>
      <c r="BST140" s="524"/>
      <c r="BSU140" s="524"/>
      <c r="BSV140" s="524"/>
      <c r="BSW140" s="524"/>
      <c r="BSX140" s="524"/>
      <c r="BSY140" s="524"/>
      <c r="BSZ140" s="524"/>
      <c r="BTA140" s="524"/>
      <c r="BTB140" s="524"/>
      <c r="BTC140" s="524"/>
      <c r="BTD140" s="524"/>
      <c r="BTE140" s="524"/>
      <c r="BTF140" s="524"/>
      <c r="BTG140" s="524"/>
      <c r="BTH140" s="524"/>
      <c r="BTI140" s="524"/>
      <c r="BTJ140" s="524"/>
      <c r="BTK140" s="524"/>
      <c r="BTL140" s="524"/>
      <c r="BTM140" s="524"/>
      <c r="BTN140" s="524"/>
      <c r="BTO140" s="524"/>
      <c r="BTP140" s="524"/>
      <c r="BTQ140" s="524"/>
      <c r="BTR140" s="524"/>
      <c r="BTS140" s="524"/>
      <c r="BTT140" s="524"/>
      <c r="BTU140" s="524"/>
      <c r="BTV140" s="524"/>
      <c r="BTW140" s="524"/>
      <c r="BTX140" s="524"/>
      <c r="BTY140" s="524"/>
      <c r="BTZ140" s="524"/>
      <c r="BUA140" s="524"/>
      <c r="BUB140" s="524"/>
      <c r="BUC140" s="524"/>
      <c r="BUD140" s="524"/>
      <c r="BUE140" s="524"/>
      <c r="BUF140" s="524"/>
      <c r="BUG140" s="524"/>
      <c r="BUH140" s="524"/>
      <c r="BUI140" s="524"/>
      <c r="BUJ140" s="524"/>
      <c r="BUK140" s="524"/>
      <c r="BUL140" s="524"/>
      <c r="BUM140" s="524"/>
      <c r="BUN140" s="524"/>
      <c r="BUO140" s="524"/>
      <c r="BUP140" s="524"/>
      <c r="BUQ140" s="524"/>
      <c r="BUR140" s="524"/>
      <c r="BUS140" s="524"/>
      <c r="BUT140" s="524"/>
      <c r="BUU140" s="524"/>
      <c r="BUV140" s="524"/>
      <c r="BUW140" s="524"/>
      <c r="BUX140" s="524"/>
      <c r="BUY140" s="524"/>
      <c r="BUZ140" s="524"/>
      <c r="BVA140" s="524"/>
      <c r="BVB140" s="524"/>
      <c r="BVC140" s="524"/>
      <c r="BVD140" s="524"/>
      <c r="BVE140" s="524"/>
      <c r="BVF140" s="524"/>
      <c r="BVG140" s="524"/>
      <c r="BVH140" s="524"/>
      <c r="BVI140" s="524"/>
      <c r="BVJ140" s="524"/>
      <c r="BVK140" s="524"/>
      <c r="BVL140" s="524"/>
      <c r="BVM140" s="524"/>
      <c r="BVN140" s="524"/>
      <c r="BVO140" s="524"/>
      <c r="BVP140" s="524"/>
      <c r="BVQ140" s="524"/>
      <c r="BVR140" s="524"/>
      <c r="BVS140" s="524"/>
      <c r="BVT140" s="524"/>
      <c r="BVU140" s="524"/>
      <c r="BVV140" s="524"/>
      <c r="BVW140" s="524"/>
      <c r="BVX140" s="524"/>
      <c r="BVY140" s="524"/>
      <c r="BVZ140" s="524"/>
      <c r="BWA140" s="524"/>
      <c r="BWB140" s="524"/>
      <c r="BWC140" s="524"/>
      <c r="BWD140" s="524"/>
      <c r="BWE140" s="524"/>
      <c r="BWF140" s="524"/>
      <c r="BWG140" s="524"/>
      <c r="BWH140" s="524"/>
      <c r="BWI140" s="524"/>
      <c r="BWJ140" s="524"/>
      <c r="BWK140" s="524"/>
      <c r="BWL140" s="524"/>
      <c r="BWM140" s="524"/>
      <c r="BWN140" s="524"/>
      <c r="BWO140" s="524"/>
      <c r="BWP140" s="524"/>
      <c r="BWQ140" s="524"/>
      <c r="BWR140" s="524"/>
      <c r="BWS140" s="524"/>
      <c r="BWT140" s="524"/>
      <c r="BWU140" s="524"/>
      <c r="BWV140" s="524"/>
      <c r="BWW140" s="524"/>
      <c r="BWX140" s="524"/>
      <c r="BWY140" s="524"/>
      <c r="BWZ140" s="524"/>
      <c r="BXA140" s="524"/>
      <c r="BXB140" s="524"/>
      <c r="BXC140" s="524"/>
      <c r="BXD140" s="524"/>
      <c r="BXE140" s="524"/>
      <c r="BXF140" s="524"/>
      <c r="BXG140" s="524"/>
      <c r="BXH140" s="524"/>
      <c r="BXI140" s="524"/>
      <c r="BXJ140" s="524"/>
      <c r="BXK140" s="524"/>
      <c r="BXL140" s="524"/>
      <c r="BXM140" s="524"/>
      <c r="BXN140" s="524"/>
      <c r="BXO140" s="524"/>
      <c r="BXP140" s="524"/>
      <c r="BXQ140" s="524"/>
      <c r="BXR140" s="524"/>
      <c r="BXS140" s="524"/>
      <c r="BXT140" s="524"/>
      <c r="BXU140" s="524"/>
      <c r="BXV140" s="524"/>
      <c r="BXW140" s="524"/>
      <c r="BXX140" s="524"/>
      <c r="BXY140" s="524"/>
      <c r="BXZ140" s="524"/>
      <c r="BYA140" s="524"/>
      <c r="BYB140" s="524"/>
      <c r="BYC140" s="524"/>
      <c r="BYD140" s="524"/>
      <c r="BYE140" s="524"/>
      <c r="BYF140" s="524"/>
      <c r="BYG140" s="524"/>
      <c r="BYH140" s="524"/>
      <c r="BYI140" s="524"/>
      <c r="BYJ140" s="524"/>
      <c r="BYK140" s="524"/>
      <c r="BYL140" s="524"/>
      <c r="BYM140" s="524"/>
      <c r="BYN140" s="524"/>
      <c r="BYO140" s="524"/>
      <c r="BYP140" s="524"/>
      <c r="BYQ140" s="524"/>
      <c r="BYR140" s="524"/>
      <c r="BYS140" s="524"/>
      <c r="BYT140" s="524"/>
      <c r="BYU140" s="524"/>
      <c r="BYV140" s="524"/>
      <c r="BYW140" s="524"/>
      <c r="BYX140" s="524"/>
      <c r="BYY140" s="524"/>
      <c r="BYZ140" s="524"/>
      <c r="BZA140" s="524"/>
      <c r="BZB140" s="524"/>
      <c r="BZC140" s="524"/>
      <c r="BZD140" s="524"/>
      <c r="BZE140" s="524"/>
      <c r="BZF140" s="524"/>
      <c r="BZG140" s="524"/>
      <c r="BZH140" s="524"/>
      <c r="BZI140" s="524"/>
      <c r="BZJ140" s="524"/>
      <c r="BZK140" s="524"/>
      <c r="BZL140" s="524"/>
      <c r="BZM140" s="524"/>
      <c r="BZN140" s="524"/>
      <c r="BZO140" s="524"/>
      <c r="BZP140" s="524"/>
      <c r="BZQ140" s="524"/>
      <c r="BZR140" s="524"/>
      <c r="BZS140" s="524"/>
      <c r="BZT140" s="524"/>
      <c r="BZU140" s="524"/>
      <c r="BZV140" s="524"/>
      <c r="BZW140" s="524"/>
      <c r="BZX140" s="524"/>
      <c r="BZY140" s="524"/>
      <c r="BZZ140" s="524"/>
      <c r="CAA140" s="524"/>
      <c r="CAB140" s="524"/>
      <c r="CAC140" s="524"/>
      <c r="CAD140" s="524"/>
      <c r="CAE140" s="524"/>
      <c r="CAF140" s="524"/>
      <c r="CAG140" s="524"/>
      <c r="CAH140" s="524"/>
      <c r="CAI140" s="524"/>
      <c r="CAJ140" s="524"/>
      <c r="CAK140" s="524"/>
      <c r="CAL140" s="524"/>
      <c r="CAM140" s="524"/>
      <c r="CAN140" s="524"/>
      <c r="CAO140" s="524"/>
      <c r="CAP140" s="524"/>
      <c r="CAQ140" s="524"/>
      <c r="CAR140" s="524"/>
      <c r="CAS140" s="524"/>
      <c r="CAT140" s="524"/>
      <c r="CAU140" s="524"/>
      <c r="CAV140" s="524"/>
      <c r="CAW140" s="524"/>
      <c r="CAX140" s="524"/>
      <c r="CAY140" s="524"/>
      <c r="CAZ140" s="524"/>
      <c r="CBA140" s="524"/>
      <c r="CBB140" s="524"/>
      <c r="CBC140" s="524"/>
      <c r="CBD140" s="524"/>
      <c r="CBE140" s="524"/>
      <c r="CBF140" s="524"/>
      <c r="CBG140" s="524"/>
      <c r="CBH140" s="524"/>
      <c r="CBI140" s="524"/>
      <c r="CBJ140" s="524"/>
      <c r="CBK140" s="524"/>
      <c r="CBL140" s="524"/>
      <c r="CBM140" s="524"/>
      <c r="CBN140" s="524"/>
      <c r="CBO140" s="524"/>
      <c r="CBP140" s="524"/>
      <c r="CBQ140" s="524"/>
      <c r="CBR140" s="524"/>
      <c r="CBS140" s="524"/>
      <c r="CBT140" s="524"/>
      <c r="CBU140" s="524"/>
      <c r="CBV140" s="524"/>
      <c r="CBW140" s="524"/>
      <c r="CBX140" s="524"/>
      <c r="CBY140" s="524"/>
      <c r="CBZ140" s="524"/>
      <c r="CCA140" s="524"/>
      <c r="CCB140" s="524"/>
      <c r="CCC140" s="524"/>
      <c r="CCD140" s="524"/>
      <c r="CCE140" s="524"/>
      <c r="CCF140" s="524"/>
      <c r="CCG140" s="524"/>
      <c r="CCH140" s="524"/>
      <c r="CCI140" s="524"/>
      <c r="CCJ140" s="524"/>
      <c r="CCK140" s="524"/>
      <c r="CCL140" s="524"/>
      <c r="CCM140" s="524"/>
      <c r="CCN140" s="524"/>
      <c r="CCO140" s="524"/>
      <c r="CCP140" s="524"/>
      <c r="CCQ140" s="524"/>
      <c r="CCR140" s="524"/>
      <c r="CCS140" s="524"/>
      <c r="CCT140" s="524"/>
      <c r="CCU140" s="524"/>
      <c r="CCV140" s="524"/>
      <c r="CCW140" s="524"/>
      <c r="CCX140" s="524"/>
      <c r="CCY140" s="524"/>
      <c r="CCZ140" s="524"/>
      <c r="CDA140" s="524"/>
      <c r="CDB140" s="524"/>
      <c r="CDC140" s="524"/>
      <c r="CDD140" s="524"/>
      <c r="CDE140" s="524"/>
      <c r="CDF140" s="524"/>
      <c r="CDG140" s="524"/>
      <c r="CDH140" s="524"/>
      <c r="CDI140" s="524"/>
      <c r="CDJ140" s="524"/>
      <c r="CDK140" s="524"/>
      <c r="CDL140" s="524"/>
      <c r="CDM140" s="524"/>
      <c r="CDN140" s="524"/>
      <c r="CDO140" s="524"/>
      <c r="CDP140" s="524"/>
      <c r="CDQ140" s="524"/>
      <c r="CDR140" s="524"/>
      <c r="CDS140" s="524"/>
      <c r="CDT140" s="524"/>
      <c r="CDU140" s="524"/>
      <c r="CDV140" s="524"/>
      <c r="CDW140" s="524"/>
      <c r="CDX140" s="524"/>
      <c r="CDY140" s="524"/>
      <c r="CDZ140" s="524"/>
      <c r="CEA140" s="524"/>
      <c r="CEB140" s="524"/>
      <c r="CEC140" s="524"/>
      <c r="CED140" s="524"/>
      <c r="CEE140" s="524"/>
      <c r="CEF140" s="524"/>
      <c r="CEG140" s="524"/>
      <c r="CEH140" s="524"/>
      <c r="CEI140" s="524"/>
      <c r="CEJ140" s="524"/>
      <c r="CEK140" s="524"/>
      <c r="CEL140" s="524"/>
      <c r="CEM140" s="524"/>
      <c r="CEN140" s="524"/>
      <c r="CEO140" s="524"/>
      <c r="CEP140" s="524"/>
      <c r="CEQ140" s="524"/>
      <c r="CER140" s="524"/>
      <c r="CES140" s="524"/>
      <c r="CET140" s="524"/>
      <c r="CEU140" s="524"/>
      <c r="CEV140" s="524"/>
      <c r="CEW140" s="524"/>
      <c r="CEX140" s="524"/>
      <c r="CEY140" s="524"/>
      <c r="CEZ140" s="524"/>
      <c r="CFA140" s="524"/>
      <c r="CFB140" s="524"/>
      <c r="CFC140" s="524"/>
      <c r="CFD140" s="524"/>
      <c r="CFE140" s="524"/>
      <c r="CFF140" s="524"/>
      <c r="CFG140" s="524"/>
      <c r="CFH140" s="524"/>
      <c r="CFI140" s="524"/>
      <c r="CFJ140" s="524"/>
      <c r="CFK140" s="524"/>
      <c r="CFL140" s="524"/>
      <c r="CFM140" s="524"/>
      <c r="CFN140" s="524"/>
      <c r="CFO140" s="524"/>
      <c r="CFP140" s="524"/>
      <c r="CFQ140" s="524"/>
      <c r="CFR140" s="524"/>
      <c r="CFS140" s="524"/>
      <c r="CFT140" s="524"/>
      <c r="CFU140" s="524"/>
      <c r="CFV140" s="524"/>
      <c r="CFW140" s="524"/>
      <c r="CFX140" s="524"/>
      <c r="CFY140" s="524"/>
      <c r="CFZ140" s="524"/>
      <c r="CGA140" s="524"/>
      <c r="CGB140" s="524"/>
      <c r="CGC140" s="524"/>
      <c r="CGD140" s="524"/>
      <c r="CGE140" s="524"/>
      <c r="CGF140" s="524"/>
      <c r="CGG140" s="524"/>
      <c r="CGH140" s="524"/>
      <c r="CGI140" s="524"/>
      <c r="CGJ140" s="524"/>
      <c r="CGK140" s="524"/>
      <c r="CGL140" s="524"/>
      <c r="CGM140" s="524"/>
      <c r="CGN140" s="524"/>
      <c r="CGO140" s="524"/>
      <c r="CGP140" s="524"/>
      <c r="CGQ140" s="524"/>
      <c r="CGR140" s="524"/>
      <c r="CGS140" s="524"/>
      <c r="CGT140" s="524"/>
      <c r="CGU140" s="524"/>
      <c r="CGV140" s="524"/>
      <c r="CGW140" s="524"/>
      <c r="CGX140" s="524"/>
      <c r="CGY140" s="524"/>
      <c r="CGZ140" s="524"/>
      <c r="CHA140" s="524"/>
      <c r="CHB140" s="524"/>
      <c r="CHC140" s="524"/>
      <c r="CHD140" s="524"/>
      <c r="CHE140" s="524"/>
      <c r="CHF140" s="524"/>
      <c r="CHG140" s="524"/>
      <c r="CHH140" s="524"/>
      <c r="CHI140" s="524"/>
      <c r="CHJ140" s="524"/>
      <c r="CHK140" s="524"/>
      <c r="CHL140" s="524"/>
      <c r="CHM140" s="524"/>
      <c r="CHN140" s="524"/>
      <c r="CHO140" s="524"/>
      <c r="CHP140" s="524"/>
      <c r="CHQ140" s="524"/>
      <c r="CHR140" s="524"/>
      <c r="CHS140" s="524"/>
      <c r="CHT140" s="524"/>
      <c r="CHU140" s="524"/>
      <c r="CHV140" s="524"/>
      <c r="CHW140" s="524"/>
      <c r="CHX140" s="524"/>
      <c r="CHY140" s="524"/>
      <c r="CHZ140" s="524"/>
      <c r="CIA140" s="524"/>
      <c r="CIB140" s="524"/>
      <c r="CIC140" s="524"/>
      <c r="CID140" s="524"/>
      <c r="CIE140" s="524"/>
      <c r="CIF140" s="524"/>
      <c r="CIG140" s="524"/>
      <c r="CIH140" s="524"/>
      <c r="CII140" s="524"/>
      <c r="CIJ140" s="524"/>
      <c r="CIK140" s="524"/>
      <c r="CIL140" s="524"/>
      <c r="CIM140" s="524"/>
      <c r="CIN140" s="524"/>
      <c r="CIO140" s="524"/>
      <c r="CIP140" s="524"/>
      <c r="CIQ140" s="524"/>
      <c r="CIR140" s="524"/>
      <c r="CIS140" s="524"/>
      <c r="CIT140" s="524"/>
      <c r="CIU140" s="524"/>
      <c r="CIV140" s="524"/>
      <c r="CIW140" s="524"/>
      <c r="CIX140" s="524"/>
      <c r="CIY140" s="524"/>
      <c r="CIZ140" s="524"/>
      <c r="CJA140" s="524"/>
      <c r="CJB140" s="524"/>
      <c r="CJC140" s="524"/>
      <c r="CJD140" s="524"/>
      <c r="CJE140" s="524"/>
      <c r="CJF140" s="524"/>
      <c r="CJG140" s="524"/>
      <c r="CJH140" s="524"/>
      <c r="CJI140" s="524"/>
      <c r="CJJ140" s="524"/>
      <c r="CJK140" s="524"/>
      <c r="CJL140" s="524"/>
      <c r="CJM140" s="524"/>
      <c r="CJN140" s="524"/>
      <c r="CJO140" s="524"/>
      <c r="CJP140" s="524"/>
      <c r="CJQ140" s="524"/>
      <c r="CJR140" s="524"/>
      <c r="CJS140" s="524"/>
      <c r="CJT140" s="524"/>
      <c r="CJU140" s="524"/>
      <c r="CJV140" s="524"/>
      <c r="CJW140" s="524"/>
      <c r="CJX140" s="524"/>
      <c r="CJY140" s="524"/>
      <c r="CJZ140" s="524"/>
      <c r="CKA140" s="524"/>
      <c r="CKB140" s="524"/>
      <c r="CKC140" s="524"/>
      <c r="CKD140" s="524"/>
      <c r="CKE140" s="524"/>
      <c r="CKF140" s="524"/>
      <c r="CKG140" s="524"/>
      <c r="CKH140" s="524"/>
      <c r="CKI140" s="524"/>
      <c r="CKJ140" s="524"/>
      <c r="CKK140" s="524"/>
      <c r="CKL140" s="524"/>
      <c r="CKM140" s="524"/>
      <c r="CKN140" s="524"/>
      <c r="CKO140" s="524"/>
      <c r="CKP140" s="524"/>
      <c r="CKQ140" s="524"/>
      <c r="CKR140" s="524"/>
      <c r="CKS140" s="524"/>
      <c r="CKT140" s="524"/>
      <c r="CKU140" s="524"/>
      <c r="CKV140" s="524"/>
      <c r="CKW140" s="524"/>
      <c r="CKX140" s="524"/>
      <c r="CKY140" s="524"/>
      <c r="CKZ140" s="524"/>
      <c r="CLA140" s="524"/>
      <c r="CLB140" s="524"/>
      <c r="CLC140" s="524"/>
      <c r="CLD140" s="524"/>
      <c r="CLE140" s="524"/>
      <c r="CLF140" s="524"/>
      <c r="CLG140" s="524"/>
      <c r="CLH140" s="524"/>
      <c r="CLI140" s="524"/>
      <c r="CLJ140" s="524"/>
      <c r="CLK140" s="524"/>
      <c r="CLL140" s="524"/>
      <c r="CLM140" s="524"/>
      <c r="CLN140" s="524"/>
      <c r="CLO140" s="524"/>
      <c r="CLP140" s="524"/>
      <c r="CLQ140" s="524"/>
      <c r="CLR140" s="524"/>
      <c r="CLS140" s="524"/>
      <c r="CLT140" s="524"/>
      <c r="CLU140" s="524"/>
      <c r="CLV140" s="524"/>
      <c r="CLW140" s="524"/>
      <c r="CLX140" s="524"/>
      <c r="CLY140" s="524"/>
      <c r="CLZ140" s="524"/>
      <c r="CMA140" s="524"/>
      <c r="CMB140" s="524"/>
      <c r="CMC140" s="524"/>
      <c r="CMD140" s="524"/>
      <c r="CME140" s="524"/>
      <c r="CMF140" s="524"/>
      <c r="CMG140" s="524"/>
      <c r="CMH140" s="524"/>
      <c r="CMI140" s="524"/>
      <c r="CMJ140" s="524"/>
      <c r="CMK140" s="524"/>
      <c r="CML140" s="524"/>
      <c r="CMM140" s="524"/>
      <c r="CMN140" s="524"/>
      <c r="CMO140" s="524"/>
      <c r="CMP140" s="524"/>
      <c r="CMQ140" s="524"/>
      <c r="CMR140" s="524"/>
      <c r="CMS140" s="524"/>
      <c r="CMT140" s="524"/>
      <c r="CMU140" s="524"/>
      <c r="CMV140" s="524"/>
      <c r="CMW140" s="524"/>
      <c r="CMX140" s="524"/>
      <c r="CMY140" s="524"/>
      <c r="CMZ140" s="524"/>
      <c r="CNA140" s="524"/>
      <c r="CNB140" s="524"/>
      <c r="CNC140" s="524"/>
      <c r="CND140" s="524"/>
      <c r="CNE140" s="524"/>
      <c r="CNF140" s="524"/>
      <c r="CNG140" s="524"/>
      <c r="CNH140" s="524"/>
      <c r="CNI140" s="524"/>
      <c r="CNJ140" s="524"/>
      <c r="CNK140" s="524"/>
      <c r="CNL140" s="524"/>
      <c r="CNM140" s="524"/>
      <c r="CNN140" s="524"/>
      <c r="CNO140" s="524"/>
      <c r="CNP140" s="524"/>
      <c r="CNQ140" s="524"/>
      <c r="CNR140" s="524"/>
      <c r="CNS140" s="524"/>
      <c r="CNT140" s="524"/>
      <c r="CNU140" s="524"/>
      <c r="CNV140" s="524"/>
      <c r="CNW140" s="524"/>
      <c r="CNX140" s="524"/>
      <c r="CNY140" s="524"/>
      <c r="CNZ140" s="524"/>
      <c r="COA140" s="524"/>
      <c r="COB140" s="524"/>
      <c r="COC140" s="524"/>
      <c r="COD140" s="524"/>
      <c r="COE140" s="524"/>
      <c r="COF140" s="524"/>
      <c r="COG140" s="524"/>
      <c r="COH140" s="524"/>
      <c r="COI140" s="524"/>
      <c r="COJ140" s="524"/>
      <c r="COK140" s="524"/>
      <c r="COL140" s="524"/>
      <c r="COM140" s="524"/>
      <c r="CON140" s="524"/>
      <c r="COO140" s="524"/>
      <c r="COP140" s="524"/>
      <c r="COQ140" s="524"/>
      <c r="COR140" s="524"/>
      <c r="COS140" s="524"/>
      <c r="COT140" s="524"/>
      <c r="COU140" s="524"/>
      <c r="COV140" s="524"/>
      <c r="COW140" s="524"/>
      <c r="COX140" s="524"/>
      <c r="COY140" s="524"/>
      <c r="COZ140" s="524"/>
      <c r="CPA140" s="524"/>
      <c r="CPB140" s="524"/>
      <c r="CPC140" s="524"/>
      <c r="CPD140" s="524"/>
      <c r="CPE140" s="524"/>
      <c r="CPF140" s="524"/>
      <c r="CPG140" s="524"/>
      <c r="CPH140" s="524"/>
      <c r="CPI140" s="524"/>
      <c r="CPJ140" s="524"/>
      <c r="CPK140" s="524"/>
      <c r="CPL140" s="524"/>
      <c r="CPM140" s="524"/>
      <c r="CPN140" s="524"/>
      <c r="CPO140" s="524"/>
      <c r="CPP140" s="524"/>
      <c r="CPQ140" s="524"/>
      <c r="CPR140" s="524"/>
      <c r="CPS140" s="524"/>
      <c r="CPT140" s="524"/>
      <c r="CPU140" s="524"/>
      <c r="CPV140" s="524"/>
      <c r="CPW140" s="524"/>
      <c r="CPX140" s="524"/>
      <c r="CPY140" s="524"/>
      <c r="CPZ140" s="524"/>
      <c r="CQA140" s="524"/>
      <c r="CQB140" s="524"/>
      <c r="CQC140" s="524"/>
      <c r="CQD140" s="524"/>
      <c r="CQE140" s="524"/>
      <c r="CQF140" s="524"/>
      <c r="CQG140" s="524"/>
      <c r="CQH140" s="524"/>
      <c r="CQI140" s="524"/>
      <c r="CQJ140" s="524"/>
      <c r="CQK140" s="524"/>
      <c r="CQL140" s="524"/>
      <c r="CQM140" s="524"/>
      <c r="CQN140" s="524"/>
      <c r="CQO140" s="524"/>
      <c r="CQP140" s="524"/>
      <c r="CQQ140" s="524"/>
      <c r="CQR140" s="524"/>
      <c r="CQS140" s="524"/>
      <c r="CQT140" s="524"/>
      <c r="CQU140" s="524"/>
      <c r="CQV140" s="524"/>
      <c r="CQW140" s="524"/>
      <c r="CQX140" s="524"/>
      <c r="CQY140" s="524"/>
      <c r="CQZ140" s="524"/>
      <c r="CRA140" s="524"/>
      <c r="CRB140" s="524"/>
      <c r="CRC140" s="524"/>
      <c r="CRD140" s="524"/>
      <c r="CRE140" s="524"/>
      <c r="CRF140" s="524"/>
      <c r="CRG140" s="524"/>
      <c r="CRH140" s="524"/>
      <c r="CRI140" s="524"/>
      <c r="CRJ140" s="524"/>
      <c r="CRK140" s="524"/>
      <c r="CRL140" s="524"/>
      <c r="CRM140" s="524"/>
      <c r="CRN140" s="524"/>
      <c r="CRO140" s="524"/>
      <c r="CRP140" s="524"/>
      <c r="CRQ140" s="524"/>
      <c r="CRR140" s="524"/>
      <c r="CRS140" s="524"/>
      <c r="CRT140" s="524"/>
      <c r="CRU140" s="524"/>
      <c r="CRV140" s="524"/>
      <c r="CRW140" s="524"/>
      <c r="CRX140" s="524"/>
      <c r="CRY140" s="524"/>
      <c r="CRZ140" s="524"/>
      <c r="CSA140" s="524"/>
      <c r="CSB140" s="524"/>
      <c r="CSC140" s="524"/>
      <c r="CSD140" s="524"/>
      <c r="CSE140" s="524"/>
      <c r="CSF140" s="524"/>
      <c r="CSG140" s="524"/>
      <c r="CSH140" s="524"/>
      <c r="CSI140" s="524"/>
      <c r="CSJ140" s="524"/>
      <c r="CSK140" s="524"/>
      <c r="CSL140" s="524"/>
      <c r="CSM140" s="524"/>
      <c r="CSN140" s="524"/>
      <c r="CSO140" s="524"/>
      <c r="CSP140" s="524"/>
      <c r="CSQ140" s="524"/>
      <c r="CSR140" s="524"/>
      <c r="CSS140" s="524"/>
      <c r="CST140" s="524"/>
      <c r="CSU140" s="524"/>
      <c r="CSV140" s="524"/>
      <c r="CSW140" s="524"/>
      <c r="CSX140" s="524"/>
      <c r="CSY140" s="524"/>
      <c r="CSZ140" s="524"/>
      <c r="CTA140" s="524"/>
      <c r="CTB140" s="524"/>
      <c r="CTC140" s="524"/>
      <c r="CTD140" s="524"/>
      <c r="CTE140" s="524"/>
      <c r="CTF140" s="524"/>
      <c r="CTG140" s="524"/>
      <c r="CTH140" s="524"/>
      <c r="CTI140" s="524"/>
      <c r="CTJ140" s="524"/>
      <c r="CTK140" s="524"/>
      <c r="CTL140" s="524"/>
      <c r="CTM140" s="524"/>
      <c r="CTN140" s="524"/>
      <c r="CTO140" s="524"/>
      <c r="CTP140" s="524"/>
      <c r="CTQ140" s="524"/>
      <c r="CTR140" s="524"/>
      <c r="CTS140" s="524"/>
      <c r="CTT140" s="524"/>
      <c r="CTU140" s="524"/>
      <c r="CTV140" s="524"/>
      <c r="CTW140" s="524"/>
      <c r="CTX140" s="524"/>
      <c r="CTY140" s="524"/>
      <c r="CTZ140" s="524"/>
      <c r="CUA140" s="524"/>
      <c r="CUB140" s="524"/>
      <c r="CUC140" s="524"/>
      <c r="CUD140" s="524"/>
      <c r="CUE140" s="524"/>
      <c r="CUF140" s="524"/>
      <c r="CUG140" s="524"/>
      <c r="CUH140" s="524"/>
      <c r="CUI140" s="524"/>
      <c r="CUJ140" s="524"/>
      <c r="CUK140" s="524"/>
      <c r="CUL140" s="524"/>
      <c r="CUM140" s="524"/>
      <c r="CUN140" s="524"/>
      <c r="CUO140" s="524"/>
      <c r="CUP140" s="524"/>
      <c r="CUQ140" s="524"/>
      <c r="CUR140" s="524"/>
      <c r="CUS140" s="524"/>
      <c r="CUT140" s="524"/>
      <c r="CUU140" s="524"/>
      <c r="CUV140" s="524"/>
      <c r="CUW140" s="524"/>
      <c r="CUX140" s="524"/>
      <c r="CUY140" s="524"/>
      <c r="CUZ140" s="524"/>
      <c r="CVA140" s="524"/>
      <c r="CVB140" s="524"/>
      <c r="CVC140" s="524"/>
      <c r="CVD140" s="524"/>
      <c r="CVE140" s="524"/>
      <c r="CVF140" s="524"/>
      <c r="CVG140" s="524"/>
      <c r="CVH140" s="524"/>
      <c r="CVI140" s="524"/>
      <c r="CVJ140" s="524"/>
      <c r="CVK140" s="524"/>
      <c r="CVL140" s="524"/>
      <c r="CVM140" s="524"/>
      <c r="CVN140" s="524"/>
      <c r="CVO140" s="524"/>
      <c r="CVP140" s="524"/>
      <c r="CVQ140" s="524"/>
      <c r="CVR140" s="524"/>
      <c r="CVS140" s="524"/>
      <c r="CVT140" s="524"/>
      <c r="CVU140" s="524"/>
      <c r="CVV140" s="524"/>
      <c r="CVW140" s="524"/>
      <c r="CVX140" s="524"/>
      <c r="CVY140" s="524"/>
      <c r="CVZ140" s="524"/>
      <c r="CWA140" s="524"/>
      <c r="CWB140" s="524"/>
      <c r="CWC140" s="524"/>
      <c r="CWD140" s="524"/>
      <c r="CWE140" s="524"/>
      <c r="CWF140" s="524"/>
      <c r="CWG140" s="524"/>
      <c r="CWH140" s="524"/>
      <c r="CWI140" s="524"/>
      <c r="CWJ140" s="524"/>
      <c r="CWK140" s="524"/>
      <c r="CWL140" s="524"/>
      <c r="CWM140" s="524"/>
      <c r="CWN140" s="524"/>
      <c r="CWO140" s="524"/>
      <c r="CWP140" s="524"/>
      <c r="CWQ140" s="524"/>
      <c r="CWR140" s="524"/>
      <c r="CWS140" s="524"/>
      <c r="CWT140" s="524"/>
      <c r="CWU140" s="524"/>
      <c r="CWV140" s="524"/>
      <c r="CWW140" s="524"/>
      <c r="CWX140" s="524"/>
      <c r="CWY140" s="524"/>
      <c r="CWZ140" s="524"/>
      <c r="CXA140" s="524"/>
      <c r="CXB140" s="524"/>
      <c r="CXC140" s="524"/>
      <c r="CXD140" s="524"/>
      <c r="CXE140" s="524"/>
      <c r="CXF140" s="524"/>
      <c r="CXG140" s="524"/>
      <c r="CXH140" s="524"/>
      <c r="CXI140" s="524"/>
      <c r="CXJ140" s="524"/>
      <c r="CXK140" s="524"/>
      <c r="CXL140" s="524"/>
      <c r="CXM140" s="524"/>
      <c r="CXN140" s="524"/>
      <c r="CXO140" s="524"/>
      <c r="CXP140" s="524"/>
      <c r="CXQ140" s="524"/>
      <c r="CXR140" s="524"/>
      <c r="CXS140" s="524"/>
      <c r="CXT140" s="524"/>
      <c r="CXU140" s="524"/>
      <c r="CXV140" s="524"/>
      <c r="CXW140" s="524"/>
      <c r="CXX140" s="524"/>
      <c r="CXY140" s="524"/>
      <c r="CXZ140" s="524"/>
      <c r="CYA140" s="524"/>
      <c r="CYB140" s="524"/>
      <c r="CYC140" s="524"/>
      <c r="CYD140" s="524"/>
      <c r="CYE140" s="524"/>
      <c r="CYF140" s="524"/>
      <c r="CYG140" s="524"/>
      <c r="CYH140" s="524"/>
      <c r="CYI140" s="524"/>
      <c r="CYJ140" s="524"/>
      <c r="CYK140" s="524"/>
      <c r="CYL140" s="524"/>
      <c r="CYM140" s="524"/>
      <c r="CYN140" s="524"/>
      <c r="CYO140" s="524"/>
      <c r="CYP140" s="524"/>
      <c r="CYQ140" s="524"/>
      <c r="CYR140" s="524"/>
      <c r="CYS140" s="524"/>
      <c r="CYT140" s="524"/>
      <c r="CYU140" s="524"/>
      <c r="CYV140" s="524"/>
      <c r="CYW140" s="524"/>
      <c r="CYX140" s="524"/>
      <c r="CYY140" s="524"/>
      <c r="CYZ140" s="524"/>
      <c r="CZA140" s="524"/>
      <c r="CZB140" s="524"/>
      <c r="CZC140" s="524"/>
      <c r="CZD140" s="524"/>
      <c r="CZE140" s="524"/>
      <c r="CZF140" s="524"/>
      <c r="CZG140" s="524"/>
      <c r="CZH140" s="524"/>
      <c r="CZI140" s="524"/>
      <c r="CZJ140" s="524"/>
      <c r="CZK140" s="524"/>
      <c r="CZL140" s="524"/>
      <c r="CZM140" s="524"/>
      <c r="CZN140" s="524"/>
      <c r="CZO140" s="524"/>
      <c r="CZP140" s="524"/>
      <c r="CZQ140" s="524"/>
      <c r="CZR140" s="524"/>
      <c r="CZS140" s="524"/>
      <c r="CZT140" s="524"/>
      <c r="CZU140" s="524"/>
      <c r="CZV140" s="524"/>
      <c r="CZW140" s="524"/>
      <c r="CZX140" s="524"/>
      <c r="CZY140" s="524"/>
      <c r="CZZ140" s="524"/>
      <c r="DAA140" s="524"/>
      <c r="DAB140" s="524"/>
      <c r="DAC140" s="524"/>
      <c r="DAD140" s="524"/>
      <c r="DAE140" s="524"/>
      <c r="DAF140" s="524"/>
      <c r="DAG140" s="524"/>
      <c r="DAH140" s="524"/>
      <c r="DAI140" s="524"/>
      <c r="DAJ140" s="524"/>
      <c r="DAK140" s="524"/>
      <c r="DAL140" s="524"/>
      <c r="DAM140" s="524"/>
      <c r="DAN140" s="524"/>
      <c r="DAO140" s="524"/>
      <c r="DAP140" s="524"/>
      <c r="DAQ140" s="524"/>
      <c r="DAR140" s="524"/>
      <c r="DAS140" s="524"/>
      <c r="DAT140" s="524"/>
      <c r="DAU140" s="524"/>
      <c r="DAV140" s="524"/>
      <c r="DAW140" s="524"/>
      <c r="DAX140" s="524"/>
      <c r="DAY140" s="524"/>
      <c r="DAZ140" s="524"/>
      <c r="DBA140" s="524"/>
      <c r="DBB140" s="524"/>
      <c r="DBC140" s="524"/>
      <c r="DBD140" s="524"/>
      <c r="DBE140" s="524"/>
      <c r="DBF140" s="524"/>
      <c r="DBG140" s="524"/>
      <c r="DBH140" s="524"/>
      <c r="DBI140" s="524"/>
      <c r="DBJ140" s="524"/>
      <c r="DBK140" s="524"/>
      <c r="DBL140" s="524"/>
      <c r="DBM140" s="524"/>
      <c r="DBN140" s="524"/>
      <c r="DBO140" s="524"/>
      <c r="DBP140" s="524"/>
      <c r="DBQ140" s="524"/>
      <c r="DBR140" s="524"/>
      <c r="DBS140" s="524"/>
      <c r="DBT140" s="524"/>
      <c r="DBU140" s="524"/>
      <c r="DBV140" s="524"/>
      <c r="DBW140" s="524"/>
      <c r="DBX140" s="524"/>
      <c r="DBY140" s="524"/>
      <c r="DBZ140" s="524"/>
      <c r="DCA140" s="524"/>
      <c r="DCB140" s="524"/>
      <c r="DCC140" s="524"/>
      <c r="DCD140" s="524"/>
      <c r="DCE140" s="524"/>
      <c r="DCF140" s="524"/>
      <c r="DCG140" s="524"/>
      <c r="DCH140" s="524"/>
      <c r="DCI140" s="524"/>
      <c r="DCJ140" s="524"/>
      <c r="DCK140" s="524"/>
      <c r="DCL140" s="524"/>
      <c r="DCM140" s="524"/>
      <c r="DCN140" s="524"/>
      <c r="DCO140" s="524"/>
      <c r="DCP140" s="524"/>
      <c r="DCQ140" s="524"/>
      <c r="DCR140" s="524"/>
      <c r="DCS140" s="524"/>
      <c r="DCT140" s="524"/>
      <c r="DCU140" s="524"/>
      <c r="DCV140" s="524"/>
      <c r="DCW140" s="524"/>
      <c r="DCX140" s="524"/>
      <c r="DCY140" s="524"/>
      <c r="DCZ140" s="524"/>
      <c r="DDA140" s="524"/>
      <c r="DDB140" s="524"/>
      <c r="DDC140" s="524"/>
      <c r="DDD140" s="524"/>
      <c r="DDE140" s="524"/>
      <c r="DDF140" s="524"/>
      <c r="DDG140" s="524"/>
      <c r="DDH140" s="524"/>
      <c r="DDI140" s="524"/>
      <c r="DDJ140" s="524"/>
      <c r="DDK140" s="524"/>
      <c r="DDL140" s="524"/>
      <c r="DDM140" s="524"/>
      <c r="DDN140" s="524"/>
      <c r="DDO140" s="524"/>
      <c r="DDP140" s="524"/>
      <c r="DDQ140" s="524"/>
      <c r="DDR140" s="524"/>
      <c r="DDS140" s="524"/>
      <c r="DDT140" s="524"/>
      <c r="DDU140" s="524"/>
      <c r="DDV140" s="524"/>
      <c r="DDW140" s="524"/>
      <c r="DDX140" s="524"/>
      <c r="DDY140" s="524"/>
      <c r="DDZ140" s="524"/>
      <c r="DEA140" s="524"/>
      <c r="DEB140" s="524"/>
      <c r="DEC140" s="524"/>
      <c r="DED140" s="524"/>
      <c r="DEE140" s="524"/>
      <c r="DEF140" s="524"/>
      <c r="DEG140" s="524"/>
      <c r="DEH140" s="524"/>
      <c r="DEI140" s="524"/>
      <c r="DEJ140" s="524"/>
      <c r="DEK140" s="524"/>
      <c r="DEL140" s="524"/>
      <c r="DEM140" s="524"/>
      <c r="DEN140" s="524"/>
      <c r="DEO140" s="524"/>
      <c r="DEP140" s="524"/>
      <c r="DEQ140" s="524"/>
      <c r="DER140" s="524"/>
      <c r="DES140" s="524"/>
      <c r="DET140" s="524"/>
      <c r="DEU140" s="524"/>
      <c r="DEV140" s="524"/>
      <c r="DEW140" s="524"/>
      <c r="DEX140" s="524"/>
      <c r="DEY140" s="524"/>
      <c r="DEZ140" s="524"/>
      <c r="DFA140" s="524"/>
      <c r="DFB140" s="524"/>
      <c r="DFC140" s="524"/>
      <c r="DFD140" s="524"/>
      <c r="DFE140" s="524"/>
      <c r="DFF140" s="524"/>
      <c r="DFG140" s="524"/>
      <c r="DFH140" s="524"/>
      <c r="DFI140" s="524"/>
      <c r="DFJ140" s="524"/>
      <c r="DFK140" s="524"/>
      <c r="DFL140" s="524"/>
      <c r="DFM140" s="524"/>
      <c r="DFN140" s="524"/>
      <c r="DFO140" s="524"/>
      <c r="DFP140" s="524"/>
      <c r="DFQ140" s="524"/>
      <c r="DFR140" s="524"/>
      <c r="DFS140" s="524"/>
      <c r="DFT140" s="524"/>
      <c r="DFU140" s="524"/>
      <c r="DFV140" s="524"/>
      <c r="DFW140" s="524"/>
      <c r="DFX140" s="524"/>
      <c r="DFY140" s="524"/>
      <c r="DFZ140" s="524"/>
      <c r="DGA140" s="524"/>
      <c r="DGB140" s="524"/>
      <c r="DGC140" s="524"/>
      <c r="DGD140" s="524"/>
      <c r="DGE140" s="524"/>
      <c r="DGF140" s="524"/>
      <c r="DGG140" s="524"/>
      <c r="DGH140" s="524"/>
      <c r="DGI140" s="524"/>
      <c r="DGJ140" s="524"/>
      <c r="DGK140" s="524"/>
      <c r="DGL140" s="524"/>
      <c r="DGM140" s="524"/>
      <c r="DGN140" s="524"/>
      <c r="DGO140" s="524"/>
      <c r="DGP140" s="524"/>
      <c r="DGQ140" s="524"/>
      <c r="DGR140" s="524"/>
      <c r="DGS140" s="524"/>
      <c r="DGT140" s="524"/>
      <c r="DGU140" s="524"/>
      <c r="DGV140" s="524"/>
      <c r="DGW140" s="524"/>
      <c r="DGX140" s="524"/>
      <c r="DGY140" s="524"/>
      <c r="DGZ140" s="524"/>
      <c r="DHA140" s="524"/>
      <c r="DHB140" s="524"/>
      <c r="DHC140" s="524"/>
      <c r="DHD140" s="524"/>
      <c r="DHE140" s="524"/>
      <c r="DHF140" s="524"/>
      <c r="DHG140" s="524"/>
      <c r="DHH140" s="524"/>
      <c r="DHI140" s="524"/>
      <c r="DHJ140" s="524"/>
      <c r="DHK140" s="524"/>
      <c r="DHL140" s="524"/>
      <c r="DHM140" s="524"/>
      <c r="DHN140" s="524"/>
      <c r="DHO140" s="524"/>
      <c r="DHP140" s="524"/>
      <c r="DHQ140" s="524"/>
      <c r="DHR140" s="524"/>
      <c r="DHS140" s="524"/>
      <c r="DHT140" s="524"/>
      <c r="DHU140" s="524"/>
      <c r="DHV140" s="524"/>
      <c r="DHW140" s="524"/>
      <c r="DHX140" s="524"/>
      <c r="DHY140" s="524"/>
      <c r="DHZ140" s="524"/>
      <c r="DIA140" s="524"/>
      <c r="DIB140" s="524"/>
      <c r="DIC140" s="524"/>
      <c r="DID140" s="524"/>
      <c r="DIE140" s="524"/>
      <c r="DIF140" s="524"/>
      <c r="DIG140" s="524"/>
      <c r="DIH140" s="524"/>
      <c r="DII140" s="524"/>
      <c r="DIJ140" s="524"/>
      <c r="DIK140" s="524"/>
      <c r="DIL140" s="524"/>
      <c r="DIM140" s="524"/>
      <c r="DIN140" s="524"/>
      <c r="DIO140" s="524"/>
      <c r="DIP140" s="524"/>
      <c r="DIQ140" s="524"/>
      <c r="DIR140" s="524"/>
      <c r="DIS140" s="524"/>
      <c r="DIT140" s="524"/>
      <c r="DIU140" s="524"/>
      <c r="DIV140" s="524"/>
      <c r="DIW140" s="524"/>
      <c r="DIX140" s="524"/>
      <c r="DIY140" s="524"/>
      <c r="DIZ140" s="524"/>
      <c r="DJA140" s="524"/>
      <c r="DJB140" s="524"/>
      <c r="DJC140" s="524"/>
      <c r="DJD140" s="524"/>
      <c r="DJE140" s="524"/>
      <c r="DJF140" s="524"/>
      <c r="DJG140" s="524"/>
      <c r="DJH140" s="524"/>
      <c r="DJI140" s="524"/>
      <c r="DJJ140" s="524"/>
      <c r="DJK140" s="524"/>
      <c r="DJL140" s="524"/>
      <c r="DJM140" s="524"/>
      <c r="DJN140" s="524"/>
      <c r="DJO140" s="524"/>
      <c r="DJP140" s="524"/>
      <c r="DJQ140" s="524"/>
      <c r="DJR140" s="524"/>
      <c r="DJS140" s="524"/>
      <c r="DJT140" s="524"/>
      <c r="DJU140" s="524"/>
      <c r="DJV140" s="524"/>
      <c r="DJW140" s="524"/>
      <c r="DJX140" s="524"/>
      <c r="DJY140" s="524"/>
      <c r="DJZ140" s="524"/>
      <c r="DKA140" s="524"/>
      <c r="DKB140" s="524"/>
      <c r="DKC140" s="524"/>
      <c r="DKD140" s="524"/>
      <c r="DKE140" s="524"/>
      <c r="DKF140" s="524"/>
      <c r="DKG140" s="524"/>
      <c r="DKH140" s="524"/>
      <c r="DKI140" s="524"/>
      <c r="DKJ140" s="524"/>
      <c r="DKK140" s="524"/>
      <c r="DKL140" s="524"/>
      <c r="DKM140" s="524"/>
      <c r="DKN140" s="524"/>
      <c r="DKO140" s="524"/>
      <c r="DKP140" s="524"/>
      <c r="DKQ140" s="524"/>
      <c r="DKR140" s="524"/>
      <c r="DKS140" s="524"/>
      <c r="DKT140" s="524"/>
      <c r="DKU140" s="524"/>
      <c r="DKV140" s="524"/>
      <c r="DKW140" s="524"/>
      <c r="DKX140" s="524"/>
      <c r="DKY140" s="524"/>
      <c r="DKZ140" s="524"/>
      <c r="DLA140" s="524"/>
      <c r="DLB140" s="524"/>
      <c r="DLC140" s="524"/>
      <c r="DLD140" s="524"/>
      <c r="DLE140" s="524"/>
      <c r="DLF140" s="524"/>
      <c r="DLG140" s="524"/>
      <c r="DLH140" s="524"/>
      <c r="DLI140" s="524"/>
      <c r="DLJ140" s="524"/>
      <c r="DLK140" s="524"/>
      <c r="DLL140" s="524"/>
      <c r="DLM140" s="524"/>
      <c r="DLN140" s="524"/>
      <c r="DLO140" s="524"/>
      <c r="DLP140" s="524"/>
      <c r="DLQ140" s="524"/>
      <c r="DLR140" s="524"/>
      <c r="DLS140" s="524"/>
      <c r="DLT140" s="524"/>
      <c r="DLU140" s="524"/>
      <c r="DLV140" s="524"/>
      <c r="DLW140" s="524"/>
      <c r="DLX140" s="524"/>
      <c r="DLY140" s="524"/>
      <c r="DLZ140" s="524"/>
      <c r="DMA140" s="524"/>
      <c r="DMB140" s="524"/>
      <c r="DMC140" s="524"/>
      <c r="DMD140" s="524"/>
      <c r="DME140" s="524"/>
      <c r="DMF140" s="524"/>
      <c r="DMG140" s="524"/>
      <c r="DMH140" s="524"/>
      <c r="DMI140" s="524"/>
      <c r="DMJ140" s="524"/>
      <c r="DMK140" s="524"/>
      <c r="DML140" s="524"/>
      <c r="DMM140" s="524"/>
      <c r="DMN140" s="524"/>
      <c r="DMO140" s="524"/>
      <c r="DMP140" s="524"/>
      <c r="DMQ140" s="524"/>
      <c r="DMR140" s="524"/>
      <c r="DMS140" s="524"/>
      <c r="DMT140" s="524"/>
      <c r="DMU140" s="524"/>
      <c r="DMV140" s="524"/>
      <c r="DMW140" s="524"/>
      <c r="DMX140" s="524"/>
      <c r="DMY140" s="524"/>
      <c r="DMZ140" s="524"/>
      <c r="DNA140" s="524"/>
      <c r="DNB140" s="524"/>
      <c r="DNC140" s="524"/>
      <c r="DND140" s="524"/>
      <c r="DNE140" s="524"/>
      <c r="DNF140" s="524"/>
      <c r="DNG140" s="524"/>
      <c r="DNH140" s="524"/>
      <c r="DNI140" s="524"/>
      <c r="DNJ140" s="524"/>
      <c r="DNK140" s="524"/>
      <c r="DNL140" s="524"/>
      <c r="DNM140" s="524"/>
      <c r="DNN140" s="524"/>
      <c r="DNO140" s="524"/>
      <c r="DNP140" s="524"/>
      <c r="DNQ140" s="524"/>
      <c r="DNR140" s="524"/>
      <c r="DNS140" s="524"/>
      <c r="DNT140" s="524"/>
      <c r="DNU140" s="524"/>
      <c r="DNV140" s="524"/>
      <c r="DNW140" s="524"/>
      <c r="DNX140" s="524"/>
      <c r="DNY140" s="524"/>
      <c r="DNZ140" s="524"/>
      <c r="DOA140" s="524"/>
      <c r="DOB140" s="524"/>
      <c r="DOC140" s="524"/>
      <c r="DOD140" s="524"/>
      <c r="DOE140" s="524"/>
      <c r="DOF140" s="524"/>
      <c r="DOG140" s="524"/>
      <c r="DOH140" s="524"/>
      <c r="DOI140" s="524"/>
      <c r="DOJ140" s="524"/>
      <c r="DOK140" s="524"/>
      <c r="DOL140" s="524"/>
      <c r="DOM140" s="524"/>
      <c r="DON140" s="524"/>
      <c r="DOO140" s="524"/>
      <c r="DOP140" s="524"/>
      <c r="DOQ140" s="524"/>
      <c r="DOR140" s="524"/>
      <c r="DOS140" s="524"/>
      <c r="DOT140" s="524"/>
      <c r="DOU140" s="524"/>
      <c r="DOV140" s="524"/>
      <c r="DOW140" s="524"/>
      <c r="DOX140" s="524"/>
      <c r="DOY140" s="524"/>
      <c r="DOZ140" s="524"/>
      <c r="DPA140" s="524"/>
      <c r="DPB140" s="524"/>
      <c r="DPC140" s="524"/>
      <c r="DPD140" s="524"/>
      <c r="DPE140" s="524"/>
      <c r="DPF140" s="524"/>
      <c r="DPG140" s="524"/>
      <c r="DPH140" s="524"/>
      <c r="DPI140" s="524"/>
      <c r="DPJ140" s="524"/>
      <c r="DPK140" s="524"/>
      <c r="DPL140" s="524"/>
      <c r="DPM140" s="524"/>
      <c r="DPN140" s="524"/>
      <c r="DPO140" s="524"/>
      <c r="DPP140" s="524"/>
      <c r="DPQ140" s="524"/>
      <c r="DPR140" s="524"/>
      <c r="DPS140" s="524"/>
      <c r="DPT140" s="524"/>
      <c r="DPU140" s="524"/>
      <c r="DPV140" s="524"/>
      <c r="DPW140" s="524"/>
      <c r="DPX140" s="524"/>
      <c r="DPY140" s="524"/>
      <c r="DPZ140" s="524"/>
      <c r="DQA140" s="524"/>
      <c r="DQB140" s="524"/>
      <c r="DQC140" s="524"/>
      <c r="DQD140" s="524"/>
      <c r="DQE140" s="524"/>
      <c r="DQF140" s="524"/>
      <c r="DQG140" s="524"/>
      <c r="DQH140" s="524"/>
      <c r="DQI140" s="524"/>
      <c r="DQJ140" s="524"/>
      <c r="DQK140" s="524"/>
      <c r="DQL140" s="524"/>
      <c r="DQM140" s="524"/>
      <c r="DQN140" s="524"/>
      <c r="DQO140" s="524"/>
      <c r="DQP140" s="524"/>
      <c r="DQQ140" s="524"/>
      <c r="DQR140" s="524"/>
      <c r="DQS140" s="524"/>
      <c r="DQT140" s="524"/>
      <c r="DQU140" s="524"/>
      <c r="DQV140" s="524"/>
      <c r="DQW140" s="524"/>
      <c r="DQX140" s="524"/>
      <c r="DQY140" s="524"/>
      <c r="DQZ140" s="524"/>
      <c r="DRA140" s="524"/>
      <c r="DRB140" s="524"/>
      <c r="DRC140" s="524"/>
      <c r="DRD140" s="524"/>
      <c r="DRE140" s="524"/>
      <c r="DRF140" s="524"/>
      <c r="DRG140" s="524"/>
      <c r="DRH140" s="524"/>
      <c r="DRI140" s="524"/>
      <c r="DRJ140" s="524"/>
      <c r="DRK140" s="524"/>
      <c r="DRL140" s="524"/>
      <c r="DRM140" s="524"/>
      <c r="DRN140" s="524"/>
      <c r="DRO140" s="524"/>
      <c r="DRP140" s="524"/>
      <c r="DRQ140" s="524"/>
      <c r="DRR140" s="524"/>
      <c r="DRS140" s="524"/>
      <c r="DRT140" s="524"/>
      <c r="DRU140" s="524"/>
      <c r="DRV140" s="524"/>
      <c r="DRW140" s="524"/>
      <c r="DRX140" s="524"/>
      <c r="DRY140" s="524"/>
      <c r="DRZ140" s="524"/>
      <c r="DSA140" s="524"/>
      <c r="DSB140" s="524"/>
      <c r="DSC140" s="524"/>
      <c r="DSD140" s="524"/>
      <c r="DSE140" s="524"/>
      <c r="DSF140" s="524"/>
      <c r="DSG140" s="524"/>
      <c r="DSH140" s="524"/>
      <c r="DSI140" s="524"/>
      <c r="DSJ140" s="524"/>
      <c r="DSK140" s="524"/>
      <c r="DSL140" s="524"/>
      <c r="DSM140" s="524"/>
      <c r="DSN140" s="524"/>
      <c r="DSO140" s="524"/>
      <c r="DSP140" s="524"/>
      <c r="DSQ140" s="524"/>
      <c r="DSR140" s="524"/>
      <c r="DSS140" s="524"/>
      <c r="DST140" s="524"/>
      <c r="DSU140" s="524"/>
      <c r="DSV140" s="524"/>
      <c r="DSW140" s="524"/>
      <c r="DSX140" s="524"/>
      <c r="DSY140" s="524"/>
      <c r="DSZ140" s="524"/>
      <c r="DTA140" s="524"/>
      <c r="DTB140" s="524"/>
      <c r="DTC140" s="524"/>
      <c r="DTD140" s="524"/>
      <c r="DTE140" s="524"/>
      <c r="DTF140" s="524"/>
      <c r="DTG140" s="524"/>
      <c r="DTH140" s="524"/>
      <c r="DTI140" s="524"/>
      <c r="DTJ140" s="524"/>
      <c r="DTK140" s="524"/>
      <c r="DTL140" s="524"/>
      <c r="DTM140" s="524"/>
      <c r="DTN140" s="524"/>
      <c r="DTO140" s="524"/>
      <c r="DTP140" s="524"/>
      <c r="DTQ140" s="524"/>
      <c r="DTR140" s="524"/>
      <c r="DTS140" s="524"/>
      <c r="DTT140" s="524"/>
      <c r="DTU140" s="524"/>
      <c r="DTV140" s="524"/>
      <c r="DTW140" s="524"/>
      <c r="DTX140" s="524"/>
      <c r="DTY140" s="524"/>
      <c r="DTZ140" s="524"/>
      <c r="DUA140" s="524"/>
      <c r="DUB140" s="524"/>
      <c r="DUC140" s="524"/>
      <c r="DUD140" s="524"/>
      <c r="DUE140" s="524"/>
      <c r="DUF140" s="524"/>
      <c r="DUG140" s="524"/>
      <c r="DUH140" s="524"/>
      <c r="DUI140" s="524"/>
      <c r="DUJ140" s="524"/>
      <c r="DUK140" s="524"/>
      <c r="DUL140" s="524"/>
      <c r="DUM140" s="524"/>
      <c r="DUN140" s="524"/>
      <c r="DUO140" s="524"/>
      <c r="DUP140" s="524"/>
      <c r="DUQ140" s="524"/>
      <c r="DUR140" s="524"/>
      <c r="DUS140" s="524"/>
      <c r="DUT140" s="524"/>
      <c r="DUU140" s="524"/>
      <c r="DUV140" s="524"/>
      <c r="DUW140" s="524"/>
      <c r="DUX140" s="524"/>
      <c r="DUY140" s="524"/>
      <c r="DUZ140" s="524"/>
      <c r="DVA140" s="524"/>
      <c r="DVB140" s="524"/>
      <c r="DVC140" s="524"/>
      <c r="DVD140" s="524"/>
      <c r="DVE140" s="524"/>
      <c r="DVF140" s="524"/>
      <c r="DVG140" s="524"/>
      <c r="DVH140" s="524"/>
      <c r="DVI140" s="524"/>
      <c r="DVJ140" s="524"/>
      <c r="DVK140" s="524"/>
      <c r="DVL140" s="524"/>
      <c r="DVM140" s="524"/>
      <c r="DVN140" s="524"/>
      <c r="DVO140" s="524"/>
      <c r="DVP140" s="524"/>
      <c r="DVQ140" s="524"/>
      <c r="DVR140" s="524"/>
      <c r="DVS140" s="524"/>
      <c r="DVT140" s="524"/>
      <c r="DVU140" s="524"/>
      <c r="DVV140" s="524"/>
      <c r="DVW140" s="524"/>
      <c r="DVX140" s="524"/>
      <c r="DVY140" s="524"/>
      <c r="DVZ140" s="524"/>
      <c r="DWA140" s="524"/>
      <c r="DWB140" s="524"/>
      <c r="DWC140" s="524"/>
      <c r="DWD140" s="524"/>
      <c r="DWE140" s="524"/>
      <c r="DWF140" s="524"/>
      <c r="DWG140" s="524"/>
      <c r="DWH140" s="524"/>
      <c r="DWI140" s="524"/>
      <c r="DWJ140" s="524"/>
      <c r="DWK140" s="524"/>
      <c r="DWL140" s="524"/>
      <c r="DWM140" s="524"/>
      <c r="DWN140" s="524"/>
      <c r="DWO140" s="524"/>
      <c r="DWP140" s="524"/>
      <c r="DWQ140" s="524"/>
      <c r="DWR140" s="524"/>
      <c r="DWS140" s="524"/>
      <c r="DWT140" s="524"/>
      <c r="DWU140" s="524"/>
      <c r="DWV140" s="524"/>
      <c r="DWW140" s="524"/>
      <c r="DWX140" s="524"/>
      <c r="DWY140" s="524"/>
      <c r="DWZ140" s="524"/>
      <c r="DXA140" s="524"/>
      <c r="DXB140" s="524"/>
      <c r="DXC140" s="524"/>
      <c r="DXD140" s="524"/>
      <c r="DXE140" s="524"/>
      <c r="DXF140" s="524"/>
      <c r="DXG140" s="524"/>
      <c r="DXH140" s="524"/>
      <c r="DXI140" s="524"/>
      <c r="DXJ140" s="524"/>
      <c r="DXK140" s="524"/>
      <c r="DXL140" s="524"/>
      <c r="DXM140" s="524"/>
      <c r="DXN140" s="524"/>
      <c r="DXO140" s="524"/>
      <c r="DXP140" s="524"/>
      <c r="DXQ140" s="524"/>
      <c r="DXR140" s="524"/>
      <c r="DXS140" s="524"/>
      <c r="DXT140" s="524"/>
      <c r="DXU140" s="524"/>
      <c r="DXV140" s="524"/>
      <c r="DXW140" s="524"/>
      <c r="DXX140" s="524"/>
      <c r="DXY140" s="524"/>
      <c r="DXZ140" s="524"/>
      <c r="DYA140" s="524"/>
      <c r="DYB140" s="524"/>
      <c r="DYC140" s="524"/>
      <c r="DYD140" s="524"/>
      <c r="DYE140" s="524"/>
      <c r="DYF140" s="524"/>
      <c r="DYG140" s="524"/>
      <c r="DYH140" s="524"/>
      <c r="DYI140" s="524"/>
      <c r="DYJ140" s="524"/>
      <c r="DYK140" s="524"/>
      <c r="DYL140" s="524"/>
      <c r="DYM140" s="524"/>
      <c r="DYN140" s="524"/>
      <c r="DYO140" s="524"/>
      <c r="DYP140" s="524"/>
      <c r="DYQ140" s="524"/>
      <c r="DYR140" s="524"/>
      <c r="DYS140" s="524"/>
      <c r="DYT140" s="524"/>
      <c r="DYU140" s="524"/>
      <c r="DYV140" s="524"/>
      <c r="DYW140" s="524"/>
      <c r="DYX140" s="524"/>
      <c r="DYY140" s="524"/>
      <c r="DYZ140" s="524"/>
      <c r="DZA140" s="524"/>
      <c r="DZB140" s="524"/>
      <c r="DZC140" s="524"/>
      <c r="DZD140" s="524"/>
      <c r="DZE140" s="524"/>
      <c r="DZF140" s="524"/>
      <c r="DZG140" s="524"/>
      <c r="DZH140" s="524"/>
      <c r="DZI140" s="524"/>
      <c r="DZJ140" s="524"/>
      <c r="DZK140" s="524"/>
      <c r="DZL140" s="524"/>
      <c r="DZM140" s="524"/>
      <c r="DZN140" s="524"/>
      <c r="DZO140" s="524"/>
      <c r="DZP140" s="524"/>
      <c r="DZQ140" s="524"/>
      <c r="DZR140" s="524"/>
      <c r="DZS140" s="524"/>
      <c r="DZT140" s="524"/>
      <c r="DZU140" s="524"/>
      <c r="DZV140" s="524"/>
      <c r="DZW140" s="524"/>
      <c r="DZX140" s="524"/>
      <c r="DZY140" s="524"/>
      <c r="DZZ140" s="524"/>
      <c r="EAA140" s="524"/>
      <c r="EAB140" s="524"/>
      <c r="EAC140" s="524"/>
      <c r="EAD140" s="524"/>
      <c r="EAE140" s="524"/>
      <c r="EAF140" s="524"/>
      <c r="EAG140" s="524"/>
      <c r="EAH140" s="524"/>
      <c r="EAI140" s="524"/>
      <c r="EAJ140" s="524"/>
      <c r="EAK140" s="524"/>
      <c r="EAL140" s="524"/>
      <c r="EAM140" s="524"/>
      <c r="EAN140" s="524"/>
      <c r="EAO140" s="524"/>
      <c r="EAP140" s="524"/>
      <c r="EAQ140" s="524"/>
      <c r="EAR140" s="524"/>
      <c r="EAS140" s="524"/>
      <c r="EAT140" s="524"/>
      <c r="EAU140" s="524"/>
      <c r="EAV140" s="524"/>
      <c r="EAW140" s="524"/>
      <c r="EAX140" s="524"/>
      <c r="EAY140" s="524"/>
      <c r="EAZ140" s="524"/>
      <c r="EBA140" s="524"/>
      <c r="EBB140" s="524"/>
      <c r="EBC140" s="524"/>
      <c r="EBD140" s="524"/>
      <c r="EBE140" s="524"/>
      <c r="EBF140" s="524"/>
      <c r="EBG140" s="524"/>
      <c r="EBH140" s="524"/>
      <c r="EBI140" s="524"/>
      <c r="EBJ140" s="524"/>
      <c r="EBK140" s="524"/>
      <c r="EBL140" s="524"/>
      <c r="EBM140" s="524"/>
      <c r="EBN140" s="524"/>
      <c r="EBO140" s="524"/>
      <c r="EBP140" s="524"/>
      <c r="EBQ140" s="524"/>
      <c r="EBR140" s="524"/>
      <c r="EBS140" s="524"/>
      <c r="EBT140" s="524"/>
      <c r="EBU140" s="524"/>
      <c r="EBV140" s="524"/>
      <c r="EBW140" s="524"/>
      <c r="EBX140" s="524"/>
      <c r="EBY140" s="524"/>
      <c r="EBZ140" s="524"/>
      <c r="ECA140" s="524"/>
      <c r="ECB140" s="524"/>
      <c r="ECC140" s="524"/>
      <c r="ECD140" s="524"/>
      <c r="ECE140" s="524"/>
      <c r="ECF140" s="524"/>
      <c r="ECG140" s="524"/>
      <c r="ECH140" s="524"/>
      <c r="ECI140" s="524"/>
      <c r="ECJ140" s="524"/>
      <c r="ECK140" s="524"/>
      <c r="ECL140" s="524"/>
      <c r="ECM140" s="524"/>
      <c r="ECN140" s="524"/>
      <c r="ECO140" s="524"/>
      <c r="ECP140" s="524"/>
      <c r="ECQ140" s="524"/>
      <c r="ECR140" s="524"/>
      <c r="ECS140" s="524"/>
      <c r="ECT140" s="524"/>
      <c r="ECU140" s="524"/>
      <c r="ECV140" s="524"/>
      <c r="ECW140" s="524"/>
      <c r="ECX140" s="524"/>
      <c r="ECY140" s="524"/>
      <c r="ECZ140" s="524"/>
      <c r="EDA140" s="524"/>
      <c r="EDB140" s="524"/>
      <c r="EDC140" s="524"/>
      <c r="EDD140" s="524"/>
      <c r="EDE140" s="524"/>
      <c r="EDF140" s="524"/>
      <c r="EDG140" s="524"/>
      <c r="EDH140" s="524"/>
      <c r="EDI140" s="524"/>
      <c r="EDJ140" s="524"/>
      <c r="EDK140" s="524"/>
      <c r="EDL140" s="524"/>
      <c r="EDM140" s="524"/>
      <c r="EDN140" s="524"/>
      <c r="EDO140" s="524"/>
      <c r="EDP140" s="524"/>
      <c r="EDQ140" s="524"/>
      <c r="EDR140" s="524"/>
      <c r="EDS140" s="524"/>
      <c r="EDT140" s="524"/>
      <c r="EDU140" s="524"/>
      <c r="EDV140" s="524"/>
      <c r="EDW140" s="524"/>
      <c r="EDX140" s="524"/>
      <c r="EDY140" s="524"/>
      <c r="EDZ140" s="524"/>
      <c r="EEA140" s="524"/>
      <c r="EEB140" s="524"/>
      <c r="EEC140" s="524"/>
      <c r="EED140" s="524"/>
      <c r="EEE140" s="524"/>
      <c r="EEF140" s="524"/>
      <c r="EEG140" s="524"/>
      <c r="EEH140" s="524"/>
      <c r="EEI140" s="524"/>
      <c r="EEJ140" s="524"/>
      <c r="EEK140" s="524"/>
      <c r="EEL140" s="524"/>
      <c r="EEM140" s="524"/>
      <c r="EEN140" s="524"/>
      <c r="EEO140" s="524"/>
      <c r="EEP140" s="524"/>
      <c r="EEQ140" s="524"/>
      <c r="EER140" s="524"/>
      <c r="EES140" s="524"/>
      <c r="EET140" s="524"/>
      <c r="EEU140" s="524"/>
      <c r="EEV140" s="524"/>
      <c r="EEW140" s="524"/>
      <c r="EEX140" s="524"/>
      <c r="EEY140" s="524"/>
      <c r="EEZ140" s="524"/>
      <c r="EFA140" s="524"/>
      <c r="EFB140" s="524"/>
      <c r="EFC140" s="524"/>
      <c r="EFD140" s="524"/>
      <c r="EFE140" s="524"/>
      <c r="EFF140" s="524"/>
      <c r="EFG140" s="524"/>
      <c r="EFH140" s="524"/>
      <c r="EFI140" s="524"/>
      <c r="EFJ140" s="524"/>
      <c r="EFK140" s="524"/>
      <c r="EFL140" s="524"/>
      <c r="EFM140" s="524"/>
      <c r="EFN140" s="524"/>
      <c r="EFO140" s="524"/>
      <c r="EFP140" s="524"/>
      <c r="EFQ140" s="524"/>
      <c r="EFR140" s="524"/>
      <c r="EFS140" s="524"/>
      <c r="EFT140" s="524"/>
      <c r="EFU140" s="524"/>
      <c r="EFV140" s="524"/>
      <c r="EFW140" s="524"/>
      <c r="EFX140" s="524"/>
      <c r="EFY140" s="524"/>
      <c r="EFZ140" s="524"/>
      <c r="EGA140" s="524"/>
      <c r="EGB140" s="524"/>
      <c r="EGC140" s="524"/>
      <c r="EGD140" s="524"/>
      <c r="EGE140" s="524"/>
      <c r="EGF140" s="524"/>
      <c r="EGG140" s="524"/>
      <c r="EGH140" s="524"/>
      <c r="EGI140" s="524"/>
      <c r="EGJ140" s="524"/>
      <c r="EGK140" s="524"/>
      <c r="EGL140" s="524"/>
      <c r="EGM140" s="524"/>
      <c r="EGN140" s="524"/>
      <c r="EGO140" s="524"/>
      <c r="EGP140" s="524"/>
      <c r="EGQ140" s="524"/>
      <c r="EGR140" s="524"/>
      <c r="EGS140" s="524"/>
      <c r="EGT140" s="524"/>
      <c r="EGU140" s="524"/>
      <c r="EGV140" s="524"/>
      <c r="EGW140" s="524"/>
      <c r="EGX140" s="524"/>
      <c r="EGY140" s="524"/>
      <c r="EGZ140" s="524"/>
      <c r="EHA140" s="524"/>
      <c r="EHB140" s="524"/>
      <c r="EHC140" s="524"/>
      <c r="EHD140" s="524"/>
      <c r="EHE140" s="524"/>
      <c r="EHF140" s="524"/>
      <c r="EHG140" s="524"/>
      <c r="EHH140" s="524"/>
      <c r="EHI140" s="524"/>
      <c r="EHJ140" s="524"/>
      <c r="EHK140" s="524"/>
      <c r="EHL140" s="524"/>
      <c r="EHM140" s="524"/>
      <c r="EHN140" s="524"/>
      <c r="EHO140" s="524"/>
      <c r="EHP140" s="524"/>
      <c r="EHQ140" s="524"/>
      <c r="EHR140" s="524"/>
      <c r="EHS140" s="524"/>
      <c r="EHT140" s="524"/>
      <c r="EHU140" s="524"/>
      <c r="EHV140" s="524"/>
      <c r="EHW140" s="524"/>
      <c r="EHX140" s="524"/>
      <c r="EHY140" s="524"/>
      <c r="EHZ140" s="524"/>
      <c r="EIA140" s="524"/>
      <c r="EIB140" s="524"/>
      <c r="EIC140" s="524"/>
      <c r="EID140" s="524"/>
      <c r="EIE140" s="524"/>
      <c r="EIF140" s="524"/>
      <c r="EIG140" s="524"/>
      <c r="EIH140" s="524"/>
      <c r="EII140" s="524"/>
      <c r="EIJ140" s="524"/>
      <c r="EIK140" s="524"/>
      <c r="EIL140" s="524"/>
      <c r="EIM140" s="524"/>
      <c r="EIN140" s="524"/>
      <c r="EIO140" s="524"/>
      <c r="EIP140" s="524"/>
      <c r="EIQ140" s="524"/>
      <c r="EIR140" s="524"/>
      <c r="EIS140" s="524"/>
      <c r="EIT140" s="524"/>
      <c r="EIU140" s="524"/>
      <c r="EIV140" s="524"/>
      <c r="EIW140" s="524"/>
      <c r="EIX140" s="524"/>
      <c r="EIY140" s="524"/>
      <c r="EIZ140" s="524"/>
      <c r="EJA140" s="524"/>
      <c r="EJB140" s="524"/>
      <c r="EJC140" s="524"/>
      <c r="EJD140" s="524"/>
      <c r="EJE140" s="524"/>
      <c r="EJF140" s="524"/>
      <c r="EJG140" s="524"/>
      <c r="EJH140" s="524"/>
      <c r="EJI140" s="524"/>
      <c r="EJJ140" s="524"/>
      <c r="EJK140" s="524"/>
      <c r="EJL140" s="524"/>
      <c r="EJM140" s="524"/>
      <c r="EJN140" s="524"/>
      <c r="EJO140" s="524"/>
      <c r="EJP140" s="524"/>
      <c r="EJQ140" s="524"/>
      <c r="EJR140" s="524"/>
      <c r="EJS140" s="524"/>
      <c r="EJT140" s="524"/>
      <c r="EJU140" s="524"/>
      <c r="EJV140" s="524"/>
      <c r="EJW140" s="524"/>
      <c r="EJX140" s="524"/>
      <c r="EJY140" s="524"/>
      <c r="EJZ140" s="524"/>
      <c r="EKA140" s="524"/>
      <c r="EKB140" s="524"/>
      <c r="EKC140" s="524"/>
      <c r="EKD140" s="524"/>
      <c r="EKE140" s="524"/>
      <c r="EKF140" s="524"/>
      <c r="EKG140" s="524"/>
      <c r="EKH140" s="524"/>
      <c r="EKI140" s="524"/>
      <c r="EKJ140" s="524"/>
      <c r="EKK140" s="524"/>
      <c r="EKL140" s="524"/>
      <c r="EKM140" s="524"/>
      <c r="EKN140" s="524"/>
      <c r="EKO140" s="524"/>
      <c r="EKP140" s="524"/>
      <c r="EKQ140" s="524"/>
      <c r="EKR140" s="524"/>
      <c r="EKS140" s="524"/>
      <c r="EKT140" s="524"/>
      <c r="EKU140" s="524"/>
      <c r="EKV140" s="524"/>
      <c r="EKW140" s="524"/>
      <c r="EKX140" s="524"/>
      <c r="EKY140" s="524"/>
      <c r="EKZ140" s="524"/>
      <c r="ELA140" s="524"/>
      <c r="ELB140" s="524"/>
      <c r="ELC140" s="524"/>
      <c r="ELD140" s="524"/>
      <c r="ELE140" s="524"/>
      <c r="ELF140" s="524"/>
      <c r="ELG140" s="524"/>
      <c r="ELH140" s="524"/>
      <c r="ELI140" s="524"/>
      <c r="ELJ140" s="524"/>
      <c r="ELK140" s="524"/>
      <c r="ELL140" s="524"/>
      <c r="ELM140" s="524"/>
      <c r="ELN140" s="524"/>
      <c r="ELO140" s="524"/>
      <c r="ELP140" s="524"/>
      <c r="ELQ140" s="524"/>
      <c r="ELR140" s="524"/>
      <c r="ELS140" s="524"/>
      <c r="ELT140" s="524"/>
      <c r="ELU140" s="524"/>
      <c r="ELV140" s="524"/>
      <c r="ELW140" s="524"/>
      <c r="ELX140" s="524"/>
      <c r="ELY140" s="524"/>
      <c r="ELZ140" s="524"/>
      <c r="EMA140" s="524"/>
      <c r="EMB140" s="524"/>
      <c r="EMC140" s="524"/>
      <c r="EMD140" s="524"/>
      <c r="EME140" s="524"/>
      <c r="EMF140" s="524"/>
      <c r="EMG140" s="524"/>
      <c r="EMH140" s="524"/>
      <c r="EMI140" s="524"/>
      <c r="EMJ140" s="524"/>
      <c r="EMK140" s="524"/>
      <c r="EML140" s="524"/>
      <c r="EMM140" s="524"/>
      <c r="EMN140" s="524"/>
      <c r="EMO140" s="524"/>
      <c r="EMP140" s="524"/>
      <c r="EMQ140" s="524"/>
      <c r="EMR140" s="524"/>
      <c r="EMS140" s="524"/>
      <c r="EMT140" s="524"/>
      <c r="EMU140" s="524"/>
      <c r="EMV140" s="524"/>
      <c r="EMW140" s="524"/>
      <c r="EMX140" s="524"/>
      <c r="EMY140" s="524"/>
      <c r="EMZ140" s="524"/>
      <c r="ENA140" s="524"/>
      <c r="ENB140" s="524"/>
      <c r="ENC140" s="524"/>
      <c r="END140" s="524"/>
      <c r="ENE140" s="524"/>
      <c r="ENF140" s="524"/>
      <c r="ENG140" s="524"/>
      <c r="ENH140" s="524"/>
      <c r="ENI140" s="524"/>
      <c r="ENJ140" s="524"/>
      <c r="ENK140" s="524"/>
      <c r="ENL140" s="524"/>
      <c r="ENM140" s="524"/>
      <c r="ENN140" s="524"/>
      <c r="ENO140" s="524"/>
      <c r="ENP140" s="524"/>
      <c r="ENQ140" s="524"/>
      <c r="ENR140" s="524"/>
      <c r="ENS140" s="524"/>
      <c r="ENT140" s="524"/>
      <c r="ENU140" s="524"/>
      <c r="ENV140" s="524"/>
      <c r="ENW140" s="524"/>
      <c r="ENX140" s="524"/>
      <c r="ENY140" s="524"/>
      <c r="ENZ140" s="524"/>
      <c r="EOA140" s="524"/>
      <c r="EOB140" s="524"/>
      <c r="EOC140" s="524"/>
      <c r="EOD140" s="524"/>
      <c r="EOE140" s="524"/>
      <c r="EOF140" s="524"/>
      <c r="EOG140" s="524"/>
      <c r="EOH140" s="524"/>
      <c r="EOI140" s="524"/>
      <c r="EOJ140" s="524"/>
      <c r="EOK140" s="524"/>
      <c r="EOL140" s="524"/>
      <c r="EOM140" s="524"/>
      <c r="EON140" s="524"/>
      <c r="EOO140" s="524"/>
      <c r="EOP140" s="524"/>
      <c r="EOQ140" s="524"/>
      <c r="EOR140" s="524"/>
      <c r="EOS140" s="524"/>
      <c r="EOT140" s="524"/>
      <c r="EOU140" s="524"/>
      <c r="EOV140" s="524"/>
      <c r="EOW140" s="524"/>
      <c r="EOX140" s="524"/>
      <c r="EOY140" s="524"/>
      <c r="EOZ140" s="524"/>
      <c r="EPA140" s="524"/>
      <c r="EPB140" s="524"/>
      <c r="EPC140" s="524"/>
      <c r="EPD140" s="524"/>
      <c r="EPE140" s="524"/>
      <c r="EPF140" s="524"/>
      <c r="EPG140" s="524"/>
      <c r="EPH140" s="524"/>
      <c r="EPI140" s="524"/>
      <c r="EPJ140" s="524"/>
      <c r="EPK140" s="524"/>
      <c r="EPL140" s="524"/>
      <c r="EPM140" s="524"/>
      <c r="EPN140" s="524"/>
      <c r="EPO140" s="524"/>
      <c r="EPP140" s="524"/>
      <c r="EPQ140" s="524"/>
      <c r="EPR140" s="524"/>
      <c r="EPS140" s="524"/>
      <c r="EPT140" s="524"/>
      <c r="EPU140" s="524"/>
      <c r="EPV140" s="524"/>
      <c r="EPW140" s="524"/>
      <c r="EPX140" s="524"/>
      <c r="EPY140" s="524"/>
      <c r="EPZ140" s="524"/>
      <c r="EQA140" s="524"/>
      <c r="EQB140" s="524"/>
      <c r="EQC140" s="524"/>
      <c r="EQD140" s="524"/>
      <c r="EQE140" s="524"/>
      <c r="EQF140" s="524"/>
      <c r="EQG140" s="524"/>
      <c r="EQH140" s="524"/>
      <c r="EQI140" s="524"/>
      <c r="EQJ140" s="524"/>
      <c r="EQK140" s="524"/>
      <c r="EQL140" s="524"/>
      <c r="EQM140" s="524"/>
      <c r="EQN140" s="524"/>
      <c r="EQO140" s="524"/>
      <c r="EQP140" s="524"/>
      <c r="EQQ140" s="524"/>
      <c r="EQR140" s="524"/>
      <c r="EQS140" s="524"/>
      <c r="EQT140" s="524"/>
      <c r="EQU140" s="524"/>
      <c r="EQV140" s="524"/>
      <c r="EQW140" s="524"/>
      <c r="EQX140" s="524"/>
      <c r="EQY140" s="524"/>
      <c r="EQZ140" s="524"/>
      <c r="ERA140" s="524"/>
      <c r="ERB140" s="524"/>
      <c r="ERC140" s="524"/>
      <c r="ERD140" s="524"/>
      <c r="ERE140" s="524"/>
      <c r="ERF140" s="524"/>
      <c r="ERG140" s="524"/>
      <c r="ERH140" s="524"/>
      <c r="ERI140" s="524"/>
      <c r="ERJ140" s="524"/>
      <c r="ERK140" s="524"/>
      <c r="ERL140" s="524"/>
      <c r="ERM140" s="524"/>
      <c r="ERN140" s="524"/>
      <c r="ERO140" s="524"/>
      <c r="ERP140" s="524"/>
      <c r="ERQ140" s="524"/>
      <c r="ERR140" s="524"/>
      <c r="ERS140" s="524"/>
      <c r="ERT140" s="524"/>
      <c r="ERU140" s="524"/>
      <c r="ERV140" s="524"/>
      <c r="ERW140" s="524"/>
      <c r="ERX140" s="524"/>
      <c r="ERY140" s="524"/>
      <c r="ERZ140" s="524"/>
      <c r="ESA140" s="524"/>
      <c r="ESB140" s="524"/>
      <c r="ESC140" s="524"/>
      <c r="ESD140" s="524"/>
      <c r="ESE140" s="524"/>
      <c r="ESF140" s="524"/>
      <c r="ESG140" s="524"/>
      <c r="ESH140" s="524"/>
      <c r="ESI140" s="524"/>
      <c r="ESJ140" s="524"/>
      <c r="ESK140" s="524"/>
      <c r="ESL140" s="524"/>
      <c r="ESM140" s="524"/>
      <c r="ESN140" s="524"/>
      <c r="ESO140" s="524"/>
      <c r="ESP140" s="524"/>
      <c r="ESQ140" s="524"/>
      <c r="ESR140" s="524"/>
      <c r="ESS140" s="524"/>
      <c r="EST140" s="524"/>
      <c r="ESU140" s="524"/>
      <c r="ESV140" s="524"/>
      <c r="ESW140" s="524"/>
      <c r="ESX140" s="524"/>
      <c r="ESY140" s="524"/>
      <c r="ESZ140" s="524"/>
      <c r="ETA140" s="524"/>
      <c r="ETB140" s="524"/>
      <c r="ETC140" s="524"/>
      <c r="ETD140" s="524"/>
      <c r="ETE140" s="524"/>
      <c r="ETF140" s="524"/>
      <c r="ETG140" s="524"/>
      <c r="ETH140" s="524"/>
      <c r="ETI140" s="524"/>
      <c r="ETJ140" s="524"/>
      <c r="ETK140" s="524"/>
      <c r="ETL140" s="524"/>
      <c r="ETM140" s="524"/>
      <c r="ETN140" s="524"/>
      <c r="ETO140" s="524"/>
      <c r="ETP140" s="524"/>
      <c r="ETQ140" s="524"/>
      <c r="ETR140" s="524"/>
      <c r="ETS140" s="524"/>
      <c r="ETT140" s="524"/>
      <c r="ETU140" s="524"/>
      <c r="ETV140" s="524"/>
      <c r="ETW140" s="524"/>
      <c r="ETX140" s="524"/>
      <c r="ETY140" s="524"/>
      <c r="ETZ140" s="524"/>
      <c r="EUA140" s="524"/>
      <c r="EUB140" s="524"/>
      <c r="EUC140" s="524"/>
      <c r="EUD140" s="524"/>
      <c r="EUE140" s="524"/>
      <c r="EUF140" s="524"/>
      <c r="EUG140" s="524"/>
      <c r="EUH140" s="524"/>
      <c r="EUI140" s="524"/>
      <c r="EUJ140" s="524"/>
      <c r="EUK140" s="524"/>
      <c r="EUL140" s="524"/>
      <c r="EUM140" s="524"/>
      <c r="EUN140" s="524"/>
      <c r="EUO140" s="524"/>
      <c r="EUP140" s="524"/>
      <c r="EUQ140" s="524"/>
      <c r="EUR140" s="524"/>
      <c r="EUS140" s="524"/>
      <c r="EUT140" s="524"/>
      <c r="EUU140" s="524"/>
      <c r="EUV140" s="524"/>
      <c r="EUW140" s="524"/>
      <c r="EUX140" s="524"/>
      <c r="EUY140" s="524"/>
      <c r="EUZ140" s="524"/>
      <c r="EVA140" s="524"/>
      <c r="EVB140" s="524"/>
      <c r="EVC140" s="524"/>
      <c r="EVD140" s="524"/>
      <c r="EVE140" s="524"/>
      <c r="EVF140" s="524"/>
      <c r="EVG140" s="524"/>
      <c r="EVH140" s="524"/>
      <c r="EVI140" s="524"/>
      <c r="EVJ140" s="524"/>
      <c r="EVK140" s="524"/>
      <c r="EVL140" s="524"/>
      <c r="EVM140" s="524"/>
      <c r="EVN140" s="524"/>
      <c r="EVO140" s="524"/>
      <c r="EVP140" s="524"/>
      <c r="EVQ140" s="524"/>
      <c r="EVR140" s="524"/>
      <c r="EVS140" s="524"/>
      <c r="EVT140" s="524"/>
      <c r="EVU140" s="524"/>
      <c r="EVV140" s="524"/>
      <c r="EVW140" s="524"/>
      <c r="EVX140" s="524"/>
      <c r="EVY140" s="524"/>
      <c r="EVZ140" s="524"/>
      <c r="EWA140" s="524"/>
      <c r="EWB140" s="524"/>
      <c r="EWC140" s="524"/>
      <c r="EWD140" s="524"/>
      <c r="EWE140" s="524"/>
      <c r="EWF140" s="524"/>
      <c r="EWG140" s="524"/>
      <c r="EWH140" s="524"/>
      <c r="EWI140" s="524"/>
      <c r="EWJ140" s="524"/>
      <c r="EWK140" s="524"/>
      <c r="EWL140" s="524"/>
      <c r="EWM140" s="524"/>
      <c r="EWN140" s="524"/>
      <c r="EWO140" s="524"/>
      <c r="EWP140" s="524"/>
      <c r="EWQ140" s="524"/>
      <c r="EWR140" s="524"/>
      <c r="EWS140" s="524"/>
      <c r="EWT140" s="524"/>
      <c r="EWU140" s="524"/>
      <c r="EWV140" s="524"/>
      <c r="EWW140" s="524"/>
      <c r="EWX140" s="524"/>
      <c r="EWY140" s="524"/>
      <c r="EWZ140" s="524"/>
      <c r="EXA140" s="524"/>
      <c r="EXB140" s="524"/>
      <c r="EXC140" s="524"/>
      <c r="EXD140" s="524"/>
      <c r="EXE140" s="524"/>
      <c r="EXF140" s="524"/>
      <c r="EXG140" s="524"/>
      <c r="EXH140" s="524"/>
      <c r="EXI140" s="524"/>
      <c r="EXJ140" s="524"/>
      <c r="EXK140" s="524"/>
      <c r="EXL140" s="524"/>
      <c r="EXM140" s="524"/>
      <c r="EXN140" s="524"/>
      <c r="EXO140" s="524"/>
      <c r="EXP140" s="524"/>
      <c r="EXQ140" s="524"/>
      <c r="EXR140" s="524"/>
      <c r="EXS140" s="524"/>
      <c r="EXT140" s="524"/>
      <c r="EXU140" s="524"/>
      <c r="EXV140" s="524"/>
      <c r="EXW140" s="524"/>
      <c r="EXX140" s="524"/>
      <c r="EXY140" s="524"/>
      <c r="EXZ140" s="524"/>
      <c r="EYA140" s="524"/>
      <c r="EYB140" s="524"/>
      <c r="EYC140" s="524"/>
      <c r="EYD140" s="524"/>
      <c r="EYE140" s="524"/>
      <c r="EYF140" s="524"/>
      <c r="EYG140" s="524"/>
      <c r="EYH140" s="524"/>
      <c r="EYI140" s="524"/>
      <c r="EYJ140" s="524"/>
      <c r="EYK140" s="524"/>
      <c r="EYL140" s="524"/>
      <c r="EYM140" s="524"/>
      <c r="EYN140" s="524"/>
      <c r="EYO140" s="524"/>
      <c r="EYP140" s="524"/>
      <c r="EYQ140" s="524"/>
      <c r="EYR140" s="524"/>
      <c r="EYS140" s="524"/>
      <c r="EYT140" s="524"/>
      <c r="EYU140" s="524"/>
      <c r="EYV140" s="524"/>
      <c r="EYW140" s="524"/>
      <c r="EYX140" s="524"/>
      <c r="EYY140" s="524"/>
      <c r="EYZ140" s="524"/>
      <c r="EZA140" s="524"/>
      <c r="EZB140" s="524"/>
      <c r="EZC140" s="524"/>
      <c r="EZD140" s="524"/>
      <c r="EZE140" s="524"/>
      <c r="EZF140" s="524"/>
      <c r="EZG140" s="524"/>
      <c r="EZH140" s="524"/>
      <c r="EZI140" s="524"/>
      <c r="EZJ140" s="524"/>
      <c r="EZK140" s="524"/>
      <c r="EZL140" s="524"/>
      <c r="EZM140" s="524"/>
      <c r="EZN140" s="524"/>
      <c r="EZO140" s="524"/>
      <c r="EZP140" s="524"/>
      <c r="EZQ140" s="524"/>
      <c r="EZR140" s="524"/>
      <c r="EZS140" s="524"/>
      <c r="EZT140" s="524"/>
      <c r="EZU140" s="524"/>
      <c r="EZV140" s="524"/>
      <c r="EZW140" s="524"/>
      <c r="EZX140" s="524"/>
      <c r="EZY140" s="524"/>
      <c r="EZZ140" s="524"/>
      <c r="FAA140" s="524"/>
      <c r="FAB140" s="524"/>
      <c r="FAC140" s="524"/>
      <c r="FAD140" s="524"/>
      <c r="FAE140" s="524"/>
      <c r="FAF140" s="524"/>
      <c r="FAG140" s="524"/>
      <c r="FAH140" s="524"/>
      <c r="FAI140" s="524"/>
      <c r="FAJ140" s="524"/>
      <c r="FAK140" s="524"/>
      <c r="FAL140" s="524"/>
      <c r="FAM140" s="524"/>
      <c r="FAN140" s="524"/>
      <c r="FAO140" s="524"/>
      <c r="FAP140" s="524"/>
      <c r="FAQ140" s="524"/>
      <c r="FAR140" s="524"/>
      <c r="FAS140" s="524"/>
      <c r="FAT140" s="524"/>
      <c r="FAU140" s="524"/>
      <c r="FAV140" s="524"/>
      <c r="FAW140" s="524"/>
      <c r="FAX140" s="524"/>
      <c r="FAY140" s="524"/>
      <c r="FAZ140" s="524"/>
      <c r="FBA140" s="524"/>
      <c r="FBB140" s="524"/>
      <c r="FBC140" s="524"/>
      <c r="FBD140" s="524"/>
      <c r="FBE140" s="524"/>
      <c r="FBF140" s="524"/>
      <c r="FBG140" s="524"/>
      <c r="FBH140" s="524"/>
      <c r="FBI140" s="524"/>
      <c r="FBJ140" s="524"/>
      <c r="FBK140" s="524"/>
      <c r="FBL140" s="524"/>
      <c r="FBM140" s="524"/>
      <c r="FBN140" s="524"/>
      <c r="FBO140" s="524"/>
      <c r="FBP140" s="524"/>
      <c r="FBQ140" s="524"/>
      <c r="FBR140" s="524"/>
      <c r="FBS140" s="524"/>
      <c r="FBT140" s="524"/>
      <c r="FBU140" s="524"/>
      <c r="FBV140" s="524"/>
      <c r="FBW140" s="524"/>
      <c r="FBX140" s="524"/>
      <c r="FBY140" s="524"/>
      <c r="FBZ140" s="524"/>
      <c r="FCA140" s="524"/>
      <c r="FCB140" s="524"/>
      <c r="FCC140" s="524"/>
      <c r="FCD140" s="524"/>
      <c r="FCE140" s="524"/>
      <c r="FCF140" s="524"/>
      <c r="FCG140" s="524"/>
      <c r="FCH140" s="524"/>
      <c r="FCI140" s="524"/>
      <c r="FCJ140" s="524"/>
      <c r="FCK140" s="524"/>
      <c r="FCL140" s="524"/>
      <c r="FCM140" s="524"/>
      <c r="FCN140" s="524"/>
      <c r="FCO140" s="524"/>
      <c r="FCP140" s="524"/>
      <c r="FCQ140" s="524"/>
      <c r="FCR140" s="524"/>
      <c r="FCS140" s="524"/>
      <c r="FCT140" s="524"/>
      <c r="FCU140" s="524"/>
      <c r="FCV140" s="524"/>
      <c r="FCW140" s="524"/>
      <c r="FCX140" s="524"/>
      <c r="FCY140" s="524"/>
      <c r="FCZ140" s="524"/>
      <c r="FDA140" s="524"/>
      <c r="FDB140" s="524"/>
      <c r="FDC140" s="524"/>
      <c r="FDD140" s="524"/>
      <c r="FDE140" s="524"/>
      <c r="FDF140" s="524"/>
      <c r="FDG140" s="524"/>
      <c r="FDH140" s="524"/>
      <c r="FDI140" s="524"/>
      <c r="FDJ140" s="524"/>
      <c r="FDK140" s="524"/>
      <c r="FDL140" s="524"/>
      <c r="FDM140" s="524"/>
      <c r="FDN140" s="524"/>
      <c r="FDO140" s="524"/>
      <c r="FDP140" s="524"/>
      <c r="FDQ140" s="524"/>
      <c r="FDR140" s="524"/>
      <c r="FDS140" s="524"/>
      <c r="FDT140" s="524"/>
      <c r="FDU140" s="524"/>
      <c r="FDV140" s="524"/>
      <c r="FDW140" s="524"/>
      <c r="FDX140" s="524"/>
      <c r="FDY140" s="524"/>
      <c r="FDZ140" s="524"/>
      <c r="FEA140" s="524"/>
      <c r="FEB140" s="524"/>
      <c r="FEC140" s="524"/>
      <c r="FED140" s="524"/>
      <c r="FEE140" s="524"/>
      <c r="FEF140" s="524"/>
      <c r="FEG140" s="524"/>
      <c r="FEH140" s="524"/>
      <c r="FEI140" s="524"/>
      <c r="FEJ140" s="524"/>
      <c r="FEK140" s="524"/>
      <c r="FEL140" s="524"/>
      <c r="FEM140" s="524"/>
      <c r="FEN140" s="524"/>
      <c r="FEO140" s="524"/>
      <c r="FEP140" s="524"/>
      <c r="FEQ140" s="524"/>
      <c r="FER140" s="524"/>
      <c r="FES140" s="524"/>
      <c r="FET140" s="524"/>
      <c r="FEU140" s="524"/>
      <c r="FEV140" s="524"/>
      <c r="FEW140" s="524"/>
      <c r="FEX140" s="524"/>
      <c r="FEY140" s="524"/>
      <c r="FEZ140" s="524"/>
      <c r="FFA140" s="524"/>
      <c r="FFB140" s="524"/>
      <c r="FFC140" s="524"/>
      <c r="FFD140" s="524"/>
      <c r="FFE140" s="524"/>
      <c r="FFF140" s="524"/>
      <c r="FFG140" s="524"/>
      <c r="FFH140" s="524"/>
      <c r="FFI140" s="524"/>
      <c r="FFJ140" s="524"/>
      <c r="FFK140" s="524"/>
      <c r="FFL140" s="524"/>
      <c r="FFM140" s="524"/>
      <c r="FFN140" s="524"/>
      <c r="FFO140" s="524"/>
      <c r="FFP140" s="524"/>
      <c r="FFQ140" s="524"/>
      <c r="FFR140" s="524"/>
      <c r="FFS140" s="524"/>
      <c r="FFT140" s="524"/>
      <c r="FFU140" s="524"/>
      <c r="FFV140" s="524"/>
      <c r="FFW140" s="524"/>
      <c r="FFX140" s="524"/>
      <c r="FFY140" s="524"/>
      <c r="FFZ140" s="524"/>
      <c r="FGA140" s="524"/>
      <c r="FGB140" s="524"/>
      <c r="FGC140" s="524"/>
      <c r="FGD140" s="524"/>
      <c r="FGE140" s="524"/>
      <c r="FGF140" s="524"/>
      <c r="FGG140" s="524"/>
      <c r="FGH140" s="524"/>
      <c r="FGI140" s="524"/>
      <c r="FGJ140" s="524"/>
      <c r="FGK140" s="524"/>
      <c r="FGL140" s="524"/>
      <c r="FGM140" s="524"/>
      <c r="FGN140" s="524"/>
      <c r="FGO140" s="524"/>
      <c r="FGP140" s="524"/>
      <c r="FGQ140" s="524"/>
      <c r="FGR140" s="524"/>
      <c r="FGS140" s="524"/>
      <c r="FGT140" s="524"/>
      <c r="FGU140" s="524"/>
      <c r="FGV140" s="524"/>
      <c r="FGW140" s="524"/>
      <c r="FGX140" s="524"/>
      <c r="FGY140" s="524"/>
      <c r="FGZ140" s="524"/>
      <c r="FHA140" s="524"/>
      <c r="FHB140" s="524"/>
      <c r="FHC140" s="524"/>
      <c r="FHD140" s="524"/>
      <c r="FHE140" s="524"/>
      <c r="FHF140" s="524"/>
      <c r="FHG140" s="524"/>
      <c r="FHH140" s="524"/>
      <c r="FHI140" s="524"/>
      <c r="FHJ140" s="524"/>
      <c r="FHK140" s="524"/>
      <c r="FHL140" s="524"/>
      <c r="FHM140" s="524"/>
      <c r="FHN140" s="524"/>
      <c r="FHO140" s="524"/>
      <c r="FHP140" s="524"/>
      <c r="FHQ140" s="524"/>
      <c r="FHR140" s="524"/>
      <c r="FHS140" s="524"/>
      <c r="FHT140" s="524"/>
      <c r="FHU140" s="524"/>
      <c r="FHV140" s="524"/>
      <c r="FHW140" s="524"/>
      <c r="FHX140" s="524"/>
      <c r="FHY140" s="524"/>
      <c r="FHZ140" s="524"/>
      <c r="FIA140" s="524"/>
      <c r="FIB140" s="524"/>
      <c r="FIC140" s="524"/>
      <c r="FID140" s="524"/>
      <c r="FIE140" s="524"/>
      <c r="FIF140" s="524"/>
      <c r="FIG140" s="524"/>
      <c r="FIH140" s="524"/>
      <c r="FII140" s="524"/>
      <c r="FIJ140" s="524"/>
      <c r="FIK140" s="524"/>
      <c r="FIL140" s="524"/>
      <c r="FIM140" s="524"/>
      <c r="FIN140" s="524"/>
      <c r="FIO140" s="524"/>
      <c r="FIP140" s="524"/>
      <c r="FIQ140" s="524"/>
      <c r="FIR140" s="524"/>
      <c r="FIS140" s="524"/>
      <c r="FIT140" s="524"/>
      <c r="FIU140" s="524"/>
      <c r="FIV140" s="524"/>
      <c r="FIW140" s="524"/>
      <c r="FIX140" s="524"/>
      <c r="FIY140" s="524"/>
      <c r="FIZ140" s="524"/>
      <c r="FJA140" s="524"/>
      <c r="FJB140" s="524"/>
      <c r="FJC140" s="524"/>
      <c r="FJD140" s="524"/>
      <c r="FJE140" s="524"/>
      <c r="FJF140" s="524"/>
      <c r="FJG140" s="524"/>
      <c r="FJH140" s="524"/>
      <c r="FJI140" s="524"/>
      <c r="FJJ140" s="524"/>
      <c r="FJK140" s="524"/>
      <c r="FJL140" s="524"/>
      <c r="FJM140" s="524"/>
      <c r="FJN140" s="524"/>
      <c r="FJO140" s="524"/>
      <c r="FJP140" s="524"/>
      <c r="FJQ140" s="524"/>
      <c r="FJR140" s="524"/>
      <c r="FJS140" s="524"/>
      <c r="FJT140" s="524"/>
      <c r="FJU140" s="524"/>
      <c r="FJV140" s="524"/>
      <c r="FJW140" s="524"/>
      <c r="FJX140" s="524"/>
      <c r="FJY140" s="524"/>
      <c r="FJZ140" s="524"/>
      <c r="FKA140" s="524"/>
      <c r="FKB140" s="524"/>
      <c r="FKC140" s="524"/>
      <c r="FKD140" s="524"/>
      <c r="FKE140" s="524"/>
      <c r="FKF140" s="524"/>
      <c r="FKG140" s="524"/>
      <c r="FKH140" s="524"/>
      <c r="FKI140" s="524"/>
      <c r="FKJ140" s="524"/>
      <c r="FKK140" s="524"/>
      <c r="FKL140" s="524"/>
      <c r="FKM140" s="524"/>
      <c r="FKN140" s="524"/>
      <c r="FKO140" s="524"/>
      <c r="FKP140" s="524"/>
      <c r="FKQ140" s="524"/>
      <c r="FKR140" s="524"/>
      <c r="FKS140" s="524"/>
      <c r="FKT140" s="524"/>
      <c r="FKU140" s="524"/>
      <c r="FKV140" s="524"/>
      <c r="FKW140" s="524"/>
      <c r="FKX140" s="524"/>
      <c r="FKY140" s="524"/>
      <c r="FKZ140" s="524"/>
      <c r="FLA140" s="524"/>
      <c r="FLB140" s="524"/>
      <c r="FLC140" s="524"/>
      <c r="FLD140" s="524"/>
      <c r="FLE140" s="524"/>
      <c r="FLF140" s="524"/>
      <c r="FLG140" s="524"/>
      <c r="FLH140" s="524"/>
      <c r="FLI140" s="524"/>
      <c r="FLJ140" s="524"/>
      <c r="FLK140" s="524"/>
      <c r="FLL140" s="524"/>
      <c r="FLM140" s="524"/>
      <c r="FLN140" s="524"/>
      <c r="FLO140" s="524"/>
      <c r="FLP140" s="524"/>
      <c r="FLQ140" s="524"/>
      <c r="FLR140" s="524"/>
      <c r="FLS140" s="524"/>
      <c r="FLT140" s="524"/>
      <c r="FLU140" s="524"/>
      <c r="FLV140" s="524"/>
      <c r="FLW140" s="524"/>
      <c r="FLX140" s="524"/>
      <c r="FLY140" s="524"/>
      <c r="FLZ140" s="524"/>
      <c r="FMA140" s="524"/>
      <c r="FMB140" s="524"/>
      <c r="FMC140" s="524"/>
      <c r="FMD140" s="524"/>
      <c r="FME140" s="524"/>
      <c r="FMF140" s="524"/>
      <c r="FMG140" s="524"/>
      <c r="FMH140" s="524"/>
      <c r="FMI140" s="524"/>
      <c r="FMJ140" s="524"/>
      <c r="FMK140" s="524"/>
      <c r="FML140" s="524"/>
      <c r="FMM140" s="524"/>
      <c r="FMN140" s="524"/>
      <c r="FMO140" s="524"/>
      <c r="FMP140" s="524"/>
      <c r="FMQ140" s="524"/>
      <c r="FMR140" s="524"/>
      <c r="FMS140" s="524"/>
      <c r="FMT140" s="524"/>
      <c r="FMU140" s="524"/>
      <c r="FMV140" s="524"/>
      <c r="FMW140" s="524"/>
      <c r="FMX140" s="524"/>
      <c r="FMY140" s="524"/>
      <c r="FMZ140" s="524"/>
      <c r="FNA140" s="524"/>
      <c r="FNB140" s="524"/>
      <c r="FNC140" s="524"/>
      <c r="FND140" s="524"/>
      <c r="FNE140" s="524"/>
      <c r="FNF140" s="524"/>
      <c r="FNG140" s="524"/>
      <c r="FNH140" s="524"/>
      <c r="FNI140" s="524"/>
      <c r="FNJ140" s="524"/>
      <c r="FNK140" s="524"/>
      <c r="FNL140" s="524"/>
      <c r="FNM140" s="524"/>
      <c r="FNN140" s="524"/>
      <c r="FNO140" s="524"/>
      <c r="FNP140" s="524"/>
      <c r="FNQ140" s="524"/>
      <c r="FNR140" s="524"/>
      <c r="FNS140" s="524"/>
      <c r="FNT140" s="524"/>
      <c r="FNU140" s="524"/>
      <c r="FNV140" s="524"/>
      <c r="FNW140" s="524"/>
      <c r="FNX140" s="524"/>
      <c r="FNY140" s="524"/>
      <c r="FNZ140" s="524"/>
      <c r="FOA140" s="524"/>
      <c r="FOB140" s="524"/>
      <c r="FOC140" s="524"/>
      <c r="FOD140" s="524"/>
      <c r="FOE140" s="524"/>
      <c r="FOF140" s="524"/>
      <c r="FOG140" s="524"/>
      <c r="FOH140" s="524"/>
      <c r="FOI140" s="524"/>
      <c r="FOJ140" s="524"/>
      <c r="FOK140" s="524"/>
      <c r="FOL140" s="524"/>
      <c r="FOM140" s="524"/>
      <c r="FON140" s="524"/>
      <c r="FOO140" s="524"/>
      <c r="FOP140" s="524"/>
      <c r="FOQ140" s="524"/>
      <c r="FOR140" s="524"/>
      <c r="FOS140" s="524"/>
      <c r="FOT140" s="524"/>
      <c r="FOU140" s="524"/>
      <c r="FOV140" s="524"/>
      <c r="FOW140" s="524"/>
      <c r="FOX140" s="524"/>
      <c r="FOY140" s="524"/>
      <c r="FOZ140" s="524"/>
      <c r="FPA140" s="524"/>
      <c r="FPB140" s="524"/>
      <c r="FPC140" s="524"/>
      <c r="FPD140" s="524"/>
      <c r="FPE140" s="524"/>
      <c r="FPF140" s="524"/>
      <c r="FPG140" s="524"/>
      <c r="FPH140" s="524"/>
      <c r="FPI140" s="524"/>
      <c r="FPJ140" s="524"/>
      <c r="FPK140" s="524"/>
      <c r="FPL140" s="524"/>
      <c r="FPM140" s="524"/>
      <c r="FPN140" s="524"/>
      <c r="FPO140" s="524"/>
      <c r="FPP140" s="524"/>
      <c r="FPQ140" s="524"/>
      <c r="FPR140" s="524"/>
      <c r="FPS140" s="524"/>
      <c r="FPT140" s="524"/>
      <c r="FPU140" s="524"/>
      <c r="FPV140" s="524"/>
      <c r="FPW140" s="524"/>
      <c r="FPX140" s="524"/>
      <c r="FPY140" s="524"/>
      <c r="FPZ140" s="524"/>
      <c r="FQA140" s="524"/>
      <c r="FQB140" s="524"/>
      <c r="FQC140" s="524"/>
      <c r="FQD140" s="524"/>
      <c r="FQE140" s="524"/>
      <c r="FQF140" s="524"/>
      <c r="FQG140" s="524"/>
      <c r="FQH140" s="524"/>
      <c r="FQI140" s="524"/>
      <c r="FQJ140" s="524"/>
      <c r="FQK140" s="524"/>
      <c r="FQL140" s="524"/>
      <c r="FQM140" s="524"/>
      <c r="FQN140" s="524"/>
      <c r="FQO140" s="524"/>
      <c r="FQP140" s="524"/>
      <c r="FQQ140" s="524"/>
      <c r="FQR140" s="524"/>
      <c r="FQS140" s="524"/>
      <c r="FQT140" s="524"/>
      <c r="FQU140" s="524"/>
      <c r="FQV140" s="524"/>
      <c r="FQW140" s="524"/>
      <c r="FQX140" s="524"/>
      <c r="FQY140" s="524"/>
      <c r="FQZ140" s="524"/>
      <c r="FRA140" s="524"/>
      <c r="FRB140" s="524"/>
      <c r="FRC140" s="524"/>
      <c r="FRD140" s="524"/>
      <c r="FRE140" s="524"/>
      <c r="FRF140" s="524"/>
      <c r="FRG140" s="524"/>
      <c r="FRH140" s="524"/>
      <c r="FRI140" s="524"/>
      <c r="FRJ140" s="524"/>
      <c r="FRK140" s="524"/>
      <c r="FRL140" s="524"/>
      <c r="FRM140" s="524"/>
      <c r="FRN140" s="524"/>
      <c r="FRO140" s="524"/>
      <c r="FRP140" s="524"/>
      <c r="FRQ140" s="524"/>
      <c r="FRR140" s="524"/>
      <c r="FRS140" s="524"/>
      <c r="FRT140" s="524"/>
      <c r="FRU140" s="524"/>
      <c r="FRV140" s="524"/>
      <c r="FRW140" s="524"/>
      <c r="FRX140" s="524"/>
      <c r="FRY140" s="524"/>
      <c r="FRZ140" s="524"/>
      <c r="FSA140" s="524"/>
      <c r="FSB140" s="524"/>
      <c r="FSC140" s="524"/>
      <c r="FSD140" s="524"/>
      <c r="FSE140" s="524"/>
      <c r="FSF140" s="524"/>
      <c r="FSG140" s="524"/>
      <c r="FSH140" s="524"/>
      <c r="FSI140" s="524"/>
      <c r="FSJ140" s="524"/>
      <c r="FSK140" s="524"/>
      <c r="FSL140" s="524"/>
      <c r="FSM140" s="524"/>
      <c r="FSN140" s="524"/>
      <c r="FSO140" s="524"/>
      <c r="FSP140" s="524"/>
      <c r="FSQ140" s="524"/>
      <c r="FSR140" s="524"/>
      <c r="FSS140" s="524"/>
      <c r="FST140" s="524"/>
      <c r="FSU140" s="524"/>
      <c r="FSV140" s="524"/>
      <c r="FSW140" s="524"/>
      <c r="FSX140" s="524"/>
      <c r="FSY140" s="524"/>
      <c r="FSZ140" s="524"/>
      <c r="FTA140" s="524"/>
      <c r="FTB140" s="524"/>
      <c r="FTC140" s="524"/>
      <c r="FTD140" s="524"/>
      <c r="FTE140" s="524"/>
      <c r="FTF140" s="524"/>
      <c r="FTG140" s="524"/>
      <c r="FTH140" s="524"/>
      <c r="FTI140" s="524"/>
      <c r="FTJ140" s="524"/>
      <c r="FTK140" s="524"/>
      <c r="FTL140" s="524"/>
      <c r="FTM140" s="524"/>
      <c r="FTN140" s="524"/>
      <c r="FTO140" s="524"/>
      <c r="FTP140" s="524"/>
      <c r="FTQ140" s="524"/>
      <c r="FTR140" s="524"/>
      <c r="FTS140" s="524"/>
      <c r="FTT140" s="524"/>
      <c r="FTU140" s="524"/>
      <c r="FTV140" s="524"/>
      <c r="FTW140" s="524"/>
      <c r="FTX140" s="524"/>
      <c r="FTY140" s="524"/>
      <c r="FTZ140" s="524"/>
      <c r="FUA140" s="524"/>
      <c r="FUB140" s="524"/>
      <c r="FUC140" s="524"/>
      <c r="FUD140" s="524"/>
      <c r="FUE140" s="524"/>
      <c r="FUF140" s="524"/>
      <c r="FUG140" s="524"/>
      <c r="FUH140" s="524"/>
      <c r="FUI140" s="524"/>
      <c r="FUJ140" s="524"/>
      <c r="FUK140" s="524"/>
      <c r="FUL140" s="524"/>
      <c r="FUM140" s="524"/>
      <c r="FUN140" s="524"/>
      <c r="FUO140" s="524"/>
      <c r="FUP140" s="524"/>
      <c r="FUQ140" s="524"/>
      <c r="FUR140" s="524"/>
      <c r="FUS140" s="524"/>
      <c r="FUT140" s="524"/>
      <c r="FUU140" s="524"/>
      <c r="FUV140" s="524"/>
      <c r="FUW140" s="524"/>
      <c r="FUX140" s="524"/>
      <c r="FUY140" s="524"/>
      <c r="FUZ140" s="524"/>
      <c r="FVA140" s="524"/>
      <c r="FVB140" s="524"/>
      <c r="FVC140" s="524"/>
      <c r="FVD140" s="524"/>
      <c r="FVE140" s="524"/>
      <c r="FVF140" s="524"/>
      <c r="FVG140" s="524"/>
      <c r="FVH140" s="524"/>
      <c r="FVI140" s="524"/>
      <c r="FVJ140" s="524"/>
      <c r="FVK140" s="524"/>
      <c r="FVL140" s="524"/>
      <c r="FVM140" s="524"/>
      <c r="FVN140" s="524"/>
      <c r="FVO140" s="524"/>
      <c r="FVP140" s="524"/>
      <c r="FVQ140" s="524"/>
      <c r="FVR140" s="524"/>
      <c r="FVS140" s="524"/>
      <c r="FVT140" s="524"/>
      <c r="FVU140" s="524"/>
      <c r="FVV140" s="524"/>
      <c r="FVW140" s="524"/>
      <c r="FVX140" s="524"/>
      <c r="FVY140" s="524"/>
      <c r="FVZ140" s="524"/>
      <c r="FWA140" s="524"/>
      <c r="FWB140" s="524"/>
      <c r="FWC140" s="524"/>
      <c r="FWD140" s="524"/>
      <c r="FWE140" s="524"/>
      <c r="FWF140" s="524"/>
      <c r="FWG140" s="524"/>
      <c r="FWH140" s="524"/>
      <c r="FWI140" s="524"/>
      <c r="FWJ140" s="524"/>
      <c r="FWK140" s="524"/>
      <c r="FWL140" s="524"/>
      <c r="FWM140" s="524"/>
      <c r="FWN140" s="524"/>
      <c r="FWO140" s="524"/>
      <c r="FWP140" s="524"/>
      <c r="FWQ140" s="524"/>
      <c r="FWR140" s="524"/>
      <c r="FWS140" s="524"/>
      <c r="FWT140" s="524"/>
      <c r="FWU140" s="524"/>
      <c r="FWV140" s="524"/>
      <c r="FWW140" s="524"/>
      <c r="FWX140" s="524"/>
      <c r="FWY140" s="524"/>
      <c r="FWZ140" s="524"/>
      <c r="FXA140" s="524"/>
      <c r="FXB140" s="524"/>
      <c r="FXC140" s="524"/>
      <c r="FXD140" s="524"/>
      <c r="FXE140" s="524"/>
      <c r="FXF140" s="524"/>
      <c r="FXG140" s="524"/>
      <c r="FXH140" s="524"/>
      <c r="FXI140" s="524"/>
      <c r="FXJ140" s="524"/>
      <c r="FXK140" s="524"/>
      <c r="FXL140" s="524"/>
      <c r="FXM140" s="524"/>
      <c r="FXN140" s="524"/>
      <c r="FXO140" s="524"/>
      <c r="FXP140" s="524"/>
      <c r="FXQ140" s="524"/>
      <c r="FXR140" s="524"/>
      <c r="FXS140" s="524"/>
      <c r="FXT140" s="524"/>
      <c r="FXU140" s="524"/>
      <c r="FXV140" s="524"/>
      <c r="FXW140" s="524"/>
      <c r="FXX140" s="524"/>
      <c r="FXY140" s="524"/>
      <c r="FXZ140" s="524"/>
      <c r="FYA140" s="524"/>
      <c r="FYB140" s="524"/>
      <c r="FYC140" s="524"/>
      <c r="FYD140" s="524"/>
      <c r="FYE140" s="524"/>
      <c r="FYF140" s="524"/>
      <c r="FYG140" s="524"/>
      <c r="FYH140" s="524"/>
      <c r="FYI140" s="524"/>
      <c r="FYJ140" s="524"/>
      <c r="FYK140" s="524"/>
      <c r="FYL140" s="524"/>
      <c r="FYM140" s="524"/>
      <c r="FYN140" s="524"/>
      <c r="FYO140" s="524"/>
      <c r="FYP140" s="524"/>
      <c r="FYQ140" s="524"/>
      <c r="FYR140" s="524"/>
      <c r="FYS140" s="524"/>
      <c r="FYT140" s="524"/>
      <c r="FYU140" s="524"/>
      <c r="FYV140" s="524"/>
      <c r="FYW140" s="524"/>
      <c r="FYX140" s="524"/>
      <c r="FYY140" s="524"/>
      <c r="FYZ140" s="524"/>
      <c r="FZA140" s="524"/>
      <c r="FZB140" s="524"/>
      <c r="FZC140" s="524"/>
      <c r="FZD140" s="524"/>
      <c r="FZE140" s="524"/>
      <c r="FZF140" s="524"/>
      <c r="FZG140" s="524"/>
      <c r="FZH140" s="524"/>
      <c r="FZI140" s="524"/>
      <c r="FZJ140" s="524"/>
      <c r="FZK140" s="524"/>
      <c r="FZL140" s="524"/>
      <c r="FZM140" s="524"/>
      <c r="FZN140" s="524"/>
      <c r="FZO140" s="524"/>
      <c r="FZP140" s="524"/>
      <c r="FZQ140" s="524"/>
      <c r="FZR140" s="524"/>
      <c r="FZS140" s="524"/>
      <c r="FZT140" s="524"/>
      <c r="FZU140" s="524"/>
      <c r="FZV140" s="524"/>
      <c r="FZW140" s="524"/>
      <c r="FZX140" s="524"/>
      <c r="FZY140" s="524"/>
      <c r="FZZ140" s="524"/>
      <c r="GAA140" s="524"/>
      <c r="GAB140" s="524"/>
      <c r="GAC140" s="524"/>
      <c r="GAD140" s="524"/>
      <c r="GAE140" s="524"/>
      <c r="GAF140" s="524"/>
      <c r="GAG140" s="524"/>
      <c r="GAH140" s="524"/>
      <c r="GAI140" s="524"/>
      <c r="GAJ140" s="524"/>
      <c r="GAK140" s="524"/>
      <c r="GAL140" s="524"/>
      <c r="GAM140" s="524"/>
      <c r="GAN140" s="524"/>
      <c r="GAO140" s="524"/>
      <c r="GAP140" s="524"/>
      <c r="GAQ140" s="524"/>
      <c r="GAR140" s="524"/>
      <c r="GAS140" s="524"/>
      <c r="GAT140" s="524"/>
      <c r="GAU140" s="524"/>
      <c r="GAV140" s="524"/>
      <c r="GAW140" s="524"/>
      <c r="GAX140" s="524"/>
      <c r="GAY140" s="524"/>
      <c r="GAZ140" s="524"/>
      <c r="GBA140" s="524"/>
      <c r="GBB140" s="524"/>
      <c r="GBC140" s="524"/>
      <c r="GBD140" s="524"/>
      <c r="GBE140" s="524"/>
      <c r="GBF140" s="524"/>
      <c r="GBG140" s="524"/>
      <c r="GBH140" s="524"/>
      <c r="GBI140" s="524"/>
      <c r="GBJ140" s="524"/>
      <c r="GBK140" s="524"/>
      <c r="GBL140" s="524"/>
      <c r="GBM140" s="524"/>
      <c r="GBN140" s="524"/>
      <c r="GBO140" s="524"/>
      <c r="GBP140" s="524"/>
      <c r="GBQ140" s="524"/>
      <c r="GBR140" s="524"/>
      <c r="GBS140" s="524"/>
      <c r="GBT140" s="524"/>
      <c r="GBU140" s="524"/>
      <c r="GBV140" s="524"/>
      <c r="GBW140" s="524"/>
      <c r="GBX140" s="524"/>
      <c r="GBY140" s="524"/>
      <c r="GBZ140" s="524"/>
      <c r="GCA140" s="524"/>
      <c r="GCB140" s="524"/>
      <c r="GCC140" s="524"/>
      <c r="GCD140" s="524"/>
      <c r="GCE140" s="524"/>
      <c r="GCF140" s="524"/>
      <c r="GCG140" s="524"/>
      <c r="GCH140" s="524"/>
      <c r="GCI140" s="524"/>
      <c r="GCJ140" s="524"/>
      <c r="GCK140" s="524"/>
      <c r="GCL140" s="524"/>
      <c r="GCM140" s="524"/>
      <c r="GCN140" s="524"/>
      <c r="GCO140" s="524"/>
      <c r="GCP140" s="524"/>
      <c r="GCQ140" s="524"/>
      <c r="GCR140" s="524"/>
      <c r="GCS140" s="524"/>
      <c r="GCT140" s="524"/>
      <c r="GCU140" s="524"/>
      <c r="GCV140" s="524"/>
      <c r="GCW140" s="524"/>
      <c r="GCX140" s="524"/>
      <c r="GCY140" s="524"/>
      <c r="GCZ140" s="524"/>
      <c r="GDA140" s="524"/>
      <c r="GDB140" s="524"/>
      <c r="GDC140" s="524"/>
      <c r="GDD140" s="524"/>
      <c r="GDE140" s="524"/>
      <c r="GDF140" s="524"/>
      <c r="GDG140" s="524"/>
      <c r="GDH140" s="524"/>
      <c r="GDI140" s="524"/>
      <c r="GDJ140" s="524"/>
      <c r="GDK140" s="524"/>
      <c r="GDL140" s="524"/>
      <c r="GDM140" s="524"/>
      <c r="GDN140" s="524"/>
      <c r="GDO140" s="524"/>
      <c r="GDP140" s="524"/>
      <c r="GDQ140" s="524"/>
      <c r="GDR140" s="524"/>
      <c r="GDS140" s="524"/>
      <c r="GDT140" s="524"/>
      <c r="GDU140" s="524"/>
      <c r="GDV140" s="524"/>
      <c r="GDW140" s="524"/>
      <c r="GDX140" s="524"/>
      <c r="GDY140" s="524"/>
      <c r="GDZ140" s="524"/>
      <c r="GEA140" s="524"/>
      <c r="GEB140" s="524"/>
      <c r="GEC140" s="524"/>
      <c r="GED140" s="524"/>
      <c r="GEE140" s="524"/>
      <c r="GEF140" s="524"/>
      <c r="GEG140" s="524"/>
      <c r="GEH140" s="524"/>
      <c r="GEI140" s="524"/>
      <c r="GEJ140" s="524"/>
      <c r="GEK140" s="524"/>
      <c r="GEL140" s="524"/>
      <c r="GEM140" s="524"/>
      <c r="GEN140" s="524"/>
      <c r="GEO140" s="524"/>
      <c r="GEP140" s="524"/>
      <c r="GEQ140" s="524"/>
      <c r="GER140" s="524"/>
      <c r="GES140" s="524"/>
      <c r="GET140" s="524"/>
      <c r="GEU140" s="524"/>
      <c r="GEV140" s="524"/>
      <c r="GEW140" s="524"/>
      <c r="GEX140" s="524"/>
      <c r="GEY140" s="524"/>
      <c r="GEZ140" s="524"/>
      <c r="GFA140" s="524"/>
      <c r="GFB140" s="524"/>
      <c r="GFC140" s="524"/>
      <c r="GFD140" s="524"/>
      <c r="GFE140" s="524"/>
      <c r="GFF140" s="524"/>
      <c r="GFG140" s="524"/>
      <c r="GFH140" s="524"/>
      <c r="GFI140" s="524"/>
      <c r="GFJ140" s="524"/>
      <c r="GFK140" s="524"/>
      <c r="GFL140" s="524"/>
      <c r="GFM140" s="524"/>
      <c r="GFN140" s="524"/>
      <c r="GFO140" s="524"/>
      <c r="GFP140" s="524"/>
      <c r="GFQ140" s="524"/>
      <c r="GFR140" s="524"/>
      <c r="GFS140" s="524"/>
      <c r="GFT140" s="524"/>
      <c r="GFU140" s="524"/>
      <c r="GFV140" s="524"/>
      <c r="GFW140" s="524"/>
      <c r="GFX140" s="524"/>
      <c r="GFY140" s="524"/>
      <c r="GFZ140" s="524"/>
      <c r="GGA140" s="524"/>
      <c r="GGB140" s="524"/>
      <c r="GGC140" s="524"/>
      <c r="GGD140" s="524"/>
      <c r="GGE140" s="524"/>
      <c r="GGF140" s="524"/>
      <c r="GGG140" s="524"/>
      <c r="GGH140" s="524"/>
      <c r="GGI140" s="524"/>
      <c r="GGJ140" s="524"/>
      <c r="GGK140" s="524"/>
      <c r="GGL140" s="524"/>
      <c r="GGM140" s="524"/>
      <c r="GGN140" s="524"/>
      <c r="GGO140" s="524"/>
      <c r="GGP140" s="524"/>
      <c r="GGQ140" s="524"/>
      <c r="GGR140" s="524"/>
      <c r="GGS140" s="524"/>
      <c r="GGT140" s="524"/>
      <c r="GGU140" s="524"/>
      <c r="GGV140" s="524"/>
      <c r="GGW140" s="524"/>
      <c r="GGX140" s="524"/>
      <c r="GGY140" s="524"/>
      <c r="GGZ140" s="524"/>
      <c r="GHA140" s="524"/>
      <c r="GHB140" s="524"/>
      <c r="GHC140" s="524"/>
      <c r="GHD140" s="524"/>
      <c r="GHE140" s="524"/>
      <c r="GHF140" s="524"/>
      <c r="GHG140" s="524"/>
      <c r="GHH140" s="524"/>
      <c r="GHI140" s="524"/>
      <c r="GHJ140" s="524"/>
      <c r="GHK140" s="524"/>
      <c r="GHL140" s="524"/>
      <c r="GHM140" s="524"/>
      <c r="GHN140" s="524"/>
      <c r="GHO140" s="524"/>
      <c r="GHP140" s="524"/>
      <c r="GHQ140" s="524"/>
      <c r="GHR140" s="524"/>
      <c r="GHS140" s="524"/>
      <c r="GHT140" s="524"/>
      <c r="GHU140" s="524"/>
      <c r="GHV140" s="524"/>
      <c r="GHW140" s="524"/>
      <c r="GHX140" s="524"/>
      <c r="GHY140" s="524"/>
      <c r="GHZ140" s="524"/>
      <c r="GIA140" s="524"/>
      <c r="GIB140" s="524"/>
      <c r="GIC140" s="524"/>
      <c r="GID140" s="524"/>
      <c r="GIE140" s="524"/>
      <c r="GIF140" s="524"/>
      <c r="GIG140" s="524"/>
      <c r="GIH140" s="524"/>
      <c r="GII140" s="524"/>
      <c r="GIJ140" s="524"/>
      <c r="GIK140" s="524"/>
      <c r="GIL140" s="524"/>
      <c r="GIM140" s="524"/>
      <c r="GIN140" s="524"/>
      <c r="GIO140" s="524"/>
      <c r="GIP140" s="524"/>
      <c r="GIQ140" s="524"/>
      <c r="GIR140" s="524"/>
      <c r="GIS140" s="524"/>
      <c r="GIT140" s="524"/>
      <c r="GIU140" s="524"/>
      <c r="GIV140" s="524"/>
      <c r="GIW140" s="524"/>
      <c r="GIX140" s="524"/>
      <c r="GIY140" s="524"/>
      <c r="GIZ140" s="524"/>
      <c r="GJA140" s="524"/>
      <c r="GJB140" s="524"/>
      <c r="GJC140" s="524"/>
      <c r="GJD140" s="524"/>
      <c r="GJE140" s="524"/>
      <c r="GJF140" s="524"/>
      <c r="GJG140" s="524"/>
      <c r="GJH140" s="524"/>
      <c r="GJI140" s="524"/>
      <c r="GJJ140" s="524"/>
      <c r="GJK140" s="524"/>
      <c r="GJL140" s="524"/>
      <c r="GJM140" s="524"/>
      <c r="GJN140" s="524"/>
      <c r="GJO140" s="524"/>
      <c r="GJP140" s="524"/>
      <c r="GJQ140" s="524"/>
      <c r="GJR140" s="524"/>
      <c r="GJS140" s="524"/>
      <c r="GJT140" s="524"/>
      <c r="GJU140" s="524"/>
      <c r="GJV140" s="524"/>
      <c r="GJW140" s="524"/>
      <c r="GJX140" s="524"/>
      <c r="GJY140" s="524"/>
      <c r="GJZ140" s="524"/>
      <c r="GKA140" s="524"/>
      <c r="GKB140" s="524"/>
      <c r="GKC140" s="524"/>
      <c r="GKD140" s="524"/>
      <c r="GKE140" s="524"/>
      <c r="GKF140" s="524"/>
      <c r="GKG140" s="524"/>
      <c r="GKH140" s="524"/>
      <c r="GKI140" s="524"/>
      <c r="GKJ140" s="524"/>
      <c r="GKK140" s="524"/>
      <c r="GKL140" s="524"/>
      <c r="GKM140" s="524"/>
      <c r="GKN140" s="524"/>
      <c r="GKO140" s="524"/>
      <c r="GKP140" s="524"/>
      <c r="GKQ140" s="524"/>
      <c r="GKR140" s="524"/>
      <c r="GKS140" s="524"/>
      <c r="GKT140" s="524"/>
      <c r="GKU140" s="524"/>
      <c r="GKV140" s="524"/>
      <c r="GKW140" s="524"/>
      <c r="GKX140" s="524"/>
      <c r="GKY140" s="524"/>
      <c r="GKZ140" s="524"/>
      <c r="GLA140" s="524"/>
      <c r="GLB140" s="524"/>
      <c r="GLC140" s="524"/>
      <c r="GLD140" s="524"/>
      <c r="GLE140" s="524"/>
      <c r="GLF140" s="524"/>
      <c r="GLG140" s="524"/>
      <c r="GLH140" s="524"/>
      <c r="GLI140" s="524"/>
      <c r="GLJ140" s="524"/>
      <c r="GLK140" s="524"/>
      <c r="GLL140" s="524"/>
      <c r="GLM140" s="524"/>
      <c r="GLN140" s="524"/>
      <c r="GLO140" s="524"/>
      <c r="GLP140" s="524"/>
      <c r="GLQ140" s="524"/>
      <c r="GLR140" s="524"/>
      <c r="GLS140" s="524"/>
      <c r="GLT140" s="524"/>
      <c r="GLU140" s="524"/>
      <c r="GLV140" s="524"/>
      <c r="GLW140" s="524"/>
      <c r="GLX140" s="524"/>
      <c r="GLY140" s="524"/>
      <c r="GLZ140" s="524"/>
      <c r="GMA140" s="524"/>
      <c r="GMB140" s="524"/>
      <c r="GMC140" s="524"/>
      <c r="GMD140" s="524"/>
      <c r="GME140" s="524"/>
      <c r="GMF140" s="524"/>
      <c r="GMG140" s="524"/>
      <c r="GMH140" s="524"/>
      <c r="GMI140" s="524"/>
      <c r="GMJ140" s="524"/>
      <c r="GMK140" s="524"/>
      <c r="GML140" s="524"/>
      <c r="GMM140" s="524"/>
      <c r="GMN140" s="524"/>
      <c r="GMO140" s="524"/>
      <c r="GMP140" s="524"/>
      <c r="GMQ140" s="524"/>
      <c r="GMR140" s="524"/>
      <c r="GMS140" s="524"/>
      <c r="GMT140" s="524"/>
      <c r="GMU140" s="524"/>
      <c r="GMV140" s="524"/>
      <c r="GMW140" s="524"/>
      <c r="GMX140" s="524"/>
      <c r="GMY140" s="524"/>
      <c r="GMZ140" s="524"/>
      <c r="GNA140" s="524"/>
      <c r="GNB140" s="524"/>
      <c r="GNC140" s="524"/>
      <c r="GND140" s="524"/>
      <c r="GNE140" s="524"/>
      <c r="GNF140" s="524"/>
      <c r="GNG140" s="524"/>
      <c r="GNH140" s="524"/>
      <c r="GNI140" s="524"/>
      <c r="GNJ140" s="524"/>
      <c r="GNK140" s="524"/>
      <c r="GNL140" s="524"/>
      <c r="GNM140" s="524"/>
      <c r="GNN140" s="524"/>
      <c r="GNO140" s="524"/>
      <c r="GNP140" s="524"/>
      <c r="GNQ140" s="524"/>
      <c r="GNR140" s="524"/>
      <c r="GNS140" s="524"/>
      <c r="GNT140" s="524"/>
      <c r="GNU140" s="524"/>
      <c r="GNV140" s="524"/>
      <c r="GNW140" s="524"/>
      <c r="GNX140" s="524"/>
      <c r="GNY140" s="524"/>
      <c r="GNZ140" s="524"/>
      <c r="GOA140" s="524"/>
      <c r="GOB140" s="524"/>
      <c r="GOC140" s="524"/>
      <c r="GOD140" s="524"/>
      <c r="GOE140" s="524"/>
      <c r="GOF140" s="524"/>
      <c r="GOG140" s="524"/>
      <c r="GOH140" s="524"/>
      <c r="GOI140" s="524"/>
      <c r="GOJ140" s="524"/>
      <c r="GOK140" s="524"/>
      <c r="GOL140" s="524"/>
      <c r="GOM140" s="524"/>
      <c r="GON140" s="524"/>
      <c r="GOO140" s="524"/>
      <c r="GOP140" s="524"/>
      <c r="GOQ140" s="524"/>
      <c r="GOR140" s="524"/>
      <c r="GOS140" s="524"/>
      <c r="GOT140" s="524"/>
      <c r="GOU140" s="524"/>
      <c r="GOV140" s="524"/>
      <c r="GOW140" s="524"/>
      <c r="GOX140" s="524"/>
      <c r="GOY140" s="524"/>
      <c r="GOZ140" s="524"/>
      <c r="GPA140" s="524"/>
      <c r="GPB140" s="524"/>
      <c r="GPC140" s="524"/>
      <c r="GPD140" s="524"/>
      <c r="GPE140" s="524"/>
      <c r="GPF140" s="524"/>
      <c r="GPG140" s="524"/>
      <c r="GPH140" s="524"/>
      <c r="GPI140" s="524"/>
      <c r="GPJ140" s="524"/>
      <c r="GPK140" s="524"/>
      <c r="GPL140" s="524"/>
      <c r="GPM140" s="524"/>
      <c r="GPN140" s="524"/>
      <c r="GPO140" s="524"/>
      <c r="GPP140" s="524"/>
      <c r="GPQ140" s="524"/>
      <c r="GPR140" s="524"/>
      <c r="GPS140" s="524"/>
      <c r="GPT140" s="524"/>
      <c r="GPU140" s="524"/>
      <c r="GPV140" s="524"/>
      <c r="GPW140" s="524"/>
      <c r="GPX140" s="524"/>
      <c r="GPY140" s="524"/>
      <c r="GPZ140" s="524"/>
      <c r="GQA140" s="524"/>
      <c r="GQB140" s="524"/>
      <c r="GQC140" s="524"/>
      <c r="GQD140" s="524"/>
      <c r="GQE140" s="524"/>
      <c r="GQF140" s="524"/>
      <c r="GQG140" s="524"/>
      <c r="GQH140" s="524"/>
      <c r="GQI140" s="524"/>
      <c r="GQJ140" s="524"/>
      <c r="GQK140" s="524"/>
      <c r="GQL140" s="524"/>
      <c r="GQM140" s="524"/>
      <c r="GQN140" s="524"/>
      <c r="GQO140" s="524"/>
      <c r="GQP140" s="524"/>
      <c r="GQQ140" s="524"/>
      <c r="GQR140" s="524"/>
      <c r="GQS140" s="524"/>
      <c r="GQT140" s="524"/>
      <c r="GQU140" s="524"/>
      <c r="GQV140" s="524"/>
      <c r="GQW140" s="524"/>
      <c r="GQX140" s="524"/>
      <c r="GQY140" s="524"/>
      <c r="GQZ140" s="524"/>
      <c r="GRA140" s="524"/>
      <c r="GRB140" s="524"/>
      <c r="GRC140" s="524"/>
      <c r="GRD140" s="524"/>
      <c r="GRE140" s="524"/>
      <c r="GRF140" s="524"/>
      <c r="GRG140" s="524"/>
      <c r="GRH140" s="524"/>
      <c r="GRI140" s="524"/>
      <c r="GRJ140" s="524"/>
      <c r="GRK140" s="524"/>
      <c r="GRL140" s="524"/>
      <c r="GRM140" s="524"/>
      <c r="GRN140" s="524"/>
      <c r="GRO140" s="524"/>
      <c r="GRP140" s="524"/>
      <c r="GRQ140" s="524"/>
      <c r="GRR140" s="524"/>
      <c r="GRS140" s="524"/>
      <c r="GRT140" s="524"/>
      <c r="GRU140" s="524"/>
      <c r="GRV140" s="524"/>
      <c r="GRW140" s="524"/>
      <c r="GRX140" s="524"/>
      <c r="GRY140" s="524"/>
      <c r="GRZ140" s="524"/>
      <c r="GSA140" s="524"/>
      <c r="GSB140" s="524"/>
      <c r="GSC140" s="524"/>
      <c r="GSD140" s="524"/>
      <c r="GSE140" s="524"/>
      <c r="GSF140" s="524"/>
      <c r="GSG140" s="524"/>
      <c r="GSH140" s="524"/>
      <c r="GSI140" s="524"/>
      <c r="GSJ140" s="524"/>
      <c r="GSK140" s="524"/>
      <c r="GSL140" s="524"/>
      <c r="GSM140" s="524"/>
      <c r="GSN140" s="524"/>
      <c r="GSO140" s="524"/>
      <c r="GSP140" s="524"/>
      <c r="GSQ140" s="524"/>
      <c r="GSR140" s="524"/>
      <c r="GSS140" s="524"/>
      <c r="GST140" s="524"/>
      <c r="GSU140" s="524"/>
      <c r="GSV140" s="524"/>
      <c r="GSW140" s="524"/>
      <c r="GSX140" s="524"/>
      <c r="GSY140" s="524"/>
      <c r="GSZ140" s="524"/>
      <c r="GTA140" s="524"/>
      <c r="GTB140" s="524"/>
      <c r="GTC140" s="524"/>
      <c r="GTD140" s="524"/>
      <c r="GTE140" s="524"/>
      <c r="GTF140" s="524"/>
      <c r="GTG140" s="524"/>
      <c r="GTH140" s="524"/>
      <c r="GTI140" s="524"/>
      <c r="GTJ140" s="524"/>
      <c r="GTK140" s="524"/>
      <c r="GTL140" s="524"/>
      <c r="GTM140" s="524"/>
      <c r="GTN140" s="524"/>
      <c r="GTO140" s="524"/>
      <c r="GTP140" s="524"/>
      <c r="GTQ140" s="524"/>
      <c r="GTR140" s="524"/>
      <c r="GTS140" s="524"/>
      <c r="GTT140" s="524"/>
      <c r="GTU140" s="524"/>
      <c r="GTV140" s="524"/>
      <c r="GTW140" s="524"/>
      <c r="GTX140" s="524"/>
      <c r="GTY140" s="524"/>
      <c r="GTZ140" s="524"/>
      <c r="GUA140" s="524"/>
      <c r="GUB140" s="524"/>
      <c r="GUC140" s="524"/>
      <c r="GUD140" s="524"/>
      <c r="GUE140" s="524"/>
      <c r="GUF140" s="524"/>
      <c r="GUG140" s="524"/>
      <c r="GUH140" s="524"/>
      <c r="GUI140" s="524"/>
      <c r="GUJ140" s="524"/>
      <c r="GUK140" s="524"/>
      <c r="GUL140" s="524"/>
      <c r="GUM140" s="524"/>
      <c r="GUN140" s="524"/>
      <c r="GUO140" s="524"/>
      <c r="GUP140" s="524"/>
      <c r="GUQ140" s="524"/>
      <c r="GUR140" s="524"/>
      <c r="GUS140" s="524"/>
      <c r="GUT140" s="524"/>
      <c r="GUU140" s="524"/>
      <c r="GUV140" s="524"/>
      <c r="GUW140" s="524"/>
      <c r="GUX140" s="524"/>
      <c r="GUY140" s="524"/>
      <c r="GUZ140" s="524"/>
      <c r="GVA140" s="524"/>
      <c r="GVB140" s="524"/>
      <c r="GVC140" s="524"/>
      <c r="GVD140" s="524"/>
      <c r="GVE140" s="524"/>
      <c r="GVF140" s="524"/>
      <c r="GVG140" s="524"/>
      <c r="GVH140" s="524"/>
      <c r="GVI140" s="524"/>
      <c r="GVJ140" s="524"/>
      <c r="GVK140" s="524"/>
      <c r="GVL140" s="524"/>
      <c r="GVM140" s="524"/>
      <c r="GVN140" s="524"/>
      <c r="GVO140" s="524"/>
      <c r="GVP140" s="524"/>
      <c r="GVQ140" s="524"/>
      <c r="GVR140" s="524"/>
      <c r="GVS140" s="524"/>
      <c r="GVT140" s="524"/>
      <c r="GVU140" s="524"/>
      <c r="GVV140" s="524"/>
      <c r="GVW140" s="524"/>
      <c r="GVX140" s="524"/>
      <c r="GVY140" s="524"/>
      <c r="GVZ140" s="524"/>
      <c r="GWA140" s="524"/>
      <c r="GWB140" s="524"/>
      <c r="GWC140" s="524"/>
      <c r="GWD140" s="524"/>
      <c r="GWE140" s="524"/>
      <c r="GWF140" s="524"/>
      <c r="GWG140" s="524"/>
      <c r="GWH140" s="524"/>
      <c r="GWI140" s="524"/>
      <c r="GWJ140" s="524"/>
      <c r="GWK140" s="524"/>
      <c r="GWL140" s="524"/>
      <c r="GWM140" s="524"/>
      <c r="GWN140" s="524"/>
      <c r="GWO140" s="524"/>
      <c r="GWP140" s="524"/>
      <c r="GWQ140" s="524"/>
      <c r="GWR140" s="524"/>
      <c r="GWS140" s="524"/>
      <c r="GWT140" s="524"/>
      <c r="GWU140" s="524"/>
      <c r="GWV140" s="524"/>
      <c r="GWW140" s="524"/>
      <c r="GWX140" s="524"/>
      <c r="GWY140" s="524"/>
      <c r="GWZ140" s="524"/>
      <c r="GXA140" s="524"/>
      <c r="GXB140" s="524"/>
      <c r="GXC140" s="524"/>
      <c r="GXD140" s="524"/>
      <c r="GXE140" s="524"/>
      <c r="GXF140" s="524"/>
      <c r="GXG140" s="524"/>
      <c r="GXH140" s="524"/>
      <c r="GXI140" s="524"/>
      <c r="GXJ140" s="524"/>
      <c r="GXK140" s="524"/>
      <c r="GXL140" s="524"/>
      <c r="GXM140" s="524"/>
      <c r="GXN140" s="524"/>
      <c r="GXO140" s="524"/>
      <c r="GXP140" s="524"/>
      <c r="GXQ140" s="524"/>
      <c r="GXR140" s="524"/>
      <c r="GXS140" s="524"/>
      <c r="GXT140" s="524"/>
      <c r="GXU140" s="524"/>
      <c r="GXV140" s="524"/>
      <c r="GXW140" s="524"/>
      <c r="GXX140" s="524"/>
      <c r="GXY140" s="524"/>
      <c r="GXZ140" s="524"/>
      <c r="GYA140" s="524"/>
      <c r="GYB140" s="524"/>
      <c r="GYC140" s="524"/>
      <c r="GYD140" s="524"/>
      <c r="GYE140" s="524"/>
      <c r="GYF140" s="524"/>
      <c r="GYG140" s="524"/>
      <c r="GYH140" s="524"/>
      <c r="GYI140" s="524"/>
      <c r="GYJ140" s="524"/>
      <c r="GYK140" s="524"/>
      <c r="GYL140" s="524"/>
      <c r="GYM140" s="524"/>
      <c r="GYN140" s="524"/>
      <c r="GYO140" s="524"/>
      <c r="GYP140" s="524"/>
      <c r="GYQ140" s="524"/>
      <c r="GYR140" s="524"/>
      <c r="GYS140" s="524"/>
      <c r="GYT140" s="524"/>
      <c r="GYU140" s="524"/>
      <c r="GYV140" s="524"/>
      <c r="GYW140" s="524"/>
      <c r="GYX140" s="524"/>
      <c r="GYY140" s="524"/>
      <c r="GYZ140" s="524"/>
      <c r="GZA140" s="524"/>
      <c r="GZB140" s="524"/>
      <c r="GZC140" s="524"/>
      <c r="GZD140" s="524"/>
      <c r="GZE140" s="524"/>
      <c r="GZF140" s="524"/>
      <c r="GZG140" s="524"/>
      <c r="GZH140" s="524"/>
      <c r="GZI140" s="524"/>
      <c r="GZJ140" s="524"/>
      <c r="GZK140" s="524"/>
      <c r="GZL140" s="524"/>
      <c r="GZM140" s="524"/>
      <c r="GZN140" s="524"/>
      <c r="GZO140" s="524"/>
      <c r="GZP140" s="524"/>
      <c r="GZQ140" s="524"/>
      <c r="GZR140" s="524"/>
      <c r="GZS140" s="524"/>
      <c r="GZT140" s="524"/>
      <c r="GZU140" s="524"/>
      <c r="GZV140" s="524"/>
      <c r="GZW140" s="524"/>
      <c r="GZX140" s="524"/>
      <c r="GZY140" s="524"/>
      <c r="GZZ140" s="524"/>
      <c r="HAA140" s="524"/>
      <c r="HAB140" s="524"/>
      <c r="HAC140" s="524"/>
      <c r="HAD140" s="524"/>
      <c r="HAE140" s="524"/>
      <c r="HAF140" s="524"/>
      <c r="HAG140" s="524"/>
      <c r="HAH140" s="524"/>
      <c r="HAI140" s="524"/>
      <c r="HAJ140" s="524"/>
      <c r="HAK140" s="524"/>
      <c r="HAL140" s="524"/>
      <c r="HAM140" s="524"/>
      <c r="HAN140" s="524"/>
      <c r="HAO140" s="524"/>
      <c r="HAP140" s="524"/>
      <c r="HAQ140" s="524"/>
      <c r="HAR140" s="524"/>
      <c r="HAS140" s="524"/>
      <c r="HAT140" s="524"/>
      <c r="HAU140" s="524"/>
      <c r="HAV140" s="524"/>
      <c r="HAW140" s="524"/>
      <c r="HAX140" s="524"/>
      <c r="HAY140" s="524"/>
      <c r="HAZ140" s="524"/>
      <c r="HBA140" s="524"/>
      <c r="HBB140" s="524"/>
      <c r="HBC140" s="524"/>
      <c r="HBD140" s="524"/>
      <c r="HBE140" s="524"/>
      <c r="HBF140" s="524"/>
      <c r="HBG140" s="524"/>
      <c r="HBH140" s="524"/>
      <c r="HBI140" s="524"/>
      <c r="HBJ140" s="524"/>
      <c r="HBK140" s="524"/>
      <c r="HBL140" s="524"/>
      <c r="HBM140" s="524"/>
      <c r="HBN140" s="524"/>
      <c r="HBO140" s="524"/>
      <c r="HBP140" s="524"/>
      <c r="HBQ140" s="524"/>
      <c r="HBR140" s="524"/>
      <c r="HBS140" s="524"/>
      <c r="HBT140" s="524"/>
      <c r="HBU140" s="524"/>
      <c r="HBV140" s="524"/>
      <c r="HBW140" s="524"/>
      <c r="HBX140" s="524"/>
      <c r="HBY140" s="524"/>
      <c r="HBZ140" s="524"/>
      <c r="HCA140" s="524"/>
      <c r="HCB140" s="524"/>
      <c r="HCC140" s="524"/>
      <c r="HCD140" s="524"/>
      <c r="HCE140" s="524"/>
      <c r="HCF140" s="524"/>
      <c r="HCG140" s="524"/>
      <c r="HCH140" s="524"/>
      <c r="HCI140" s="524"/>
      <c r="HCJ140" s="524"/>
      <c r="HCK140" s="524"/>
      <c r="HCL140" s="524"/>
      <c r="HCM140" s="524"/>
      <c r="HCN140" s="524"/>
      <c r="HCO140" s="524"/>
      <c r="HCP140" s="524"/>
      <c r="HCQ140" s="524"/>
      <c r="HCR140" s="524"/>
      <c r="HCS140" s="524"/>
      <c r="HCT140" s="524"/>
      <c r="HCU140" s="524"/>
      <c r="HCV140" s="524"/>
      <c r="HCW140" s="524"/>
      <c r="HCX140" s="524"/>
      <c r="HCY140" s="524"/>
      <c r="HCZ140" s="524"/>
      <c r="HDA140" s="524"/>
      <c r="HDB140" s="524"/>
      <c r="HDC140" s="524"/>
      <c r="HDD140" s="524"/>
      <c r="HDE140" s="524"/>
      <c r="HDF140" s="524"/>
      <c r="HDG140" s="524"/>
      <c r="HDH140" s="524"/>
      <c r="HDI140" s="524"/>
      <c r="HDJ140" s="524"/>
      <c r="HDK140" s="524"/>
      <c r="HDL140" s="524"/>
      <c r="HDM140" s="524"/>
      <c r="HDN140" s="524"/>
      <c r="HDO140" s="524"/>
      <c r="HDP140" s="524"/>
      <c r="HDQ140" s="524"/>
      <c r="HDR140" s="524"/>
      <c r="HDS140" s="524"/>
      <c r="HDT140" s="524"/>
      <c r="HDU140" s="524"/>
      <c r="HDV140" s="524"/>
      <c r="HDW140" s="524"/>
      <c r="HDX140" s="524"/>
      <c r="HDY140" s="524"/>
      <c r="HDZ140" s="524"/>
      <c r="HEA140" s="524"/>
      <c r="HEB140" s="524"/>
      <c r="HEC140" s="524"/>
      <c r="HED140" s="524"/>
      <c r="HEE140" s="524"/>
      <c r="HEF140" s="524"/>
      <c r="HEG140" s="524"/>
      <c r="HEH140" s="524"/>
      <c r="HEI140" s="524"/>
      <c r="HEJ140" s="524"/>
      <c r="HEK140" s="524"/>
      <c r="HEL140" s="524"/>
      <c r="HEM140" s="524"/>
      <c r="HEN140" s="524"/>
      <c r="HEO140" s="524"/>
      <c r="HEP140" s="524"/>
      <c r="HEQ140" s="524"/>
      <c r="HER140" s="524"/>
      <c r="HES140" s="524"/>
      <c r="HET140" s="524"/>
      <c r="HEU140" s="524"/>
      <c r="HEV140" s="524"/>
      <c r="HEW140" s="524"/>
      <c r="HEX140" s="524"/>
      <c r="HEY140" s="524"/>
      <c r="HEZ140" s="524"/>
      <c r="HFA140" s="524"/>
      <c r="HFB140" s="524"/>
      <c r="HFC140" s="524"/>
      <c r="HFD140" s="524"/>
      <c r="HFE140" s="524"/>
      <c r="HFF140" s="524"/>
      <c r="HFG140" s="524"/>
      <c r="HFH140" s="524"/>
      <c r="HFI140" s="524"/>
      <c r="HFJ140" s="524"/>
      <c r="HFK140" s="524"/>
      <c r="HFL140" s="524"/>
      <c r="HFM140" s="524"/>
      <c r="HFN140" s="524"/>
      <c r="HFO140" s="524"/>
      <c r="HFP140" s="524"/>
      <c r="HFQ140" s="524"/>
      <c r="HFR140" s="524"/>
      <c r="HFS140" s="524"/>
      <c r="HFT140" s="524"/>
      <c r="HFU140" s="524"/>
      <c r="HFV140" s="524"/>
      <c r="HFW140" s="524"/>
      <c r="HFX140" s="524"/>
      <c r="HFY140" s="524"/>
      <c r="HFZ140" s="524"/>
      <c r="HGA140" s="524"/>
      <c r="HGB140" s="524"/>
      <c r="HGC140" s="524"/>
      <c r="HGD140" s="524"/>
      <c r="HGE140" s="524"/>
      <c r="HGF140" s="524"/>
      <c r="HGG140" s="524"/>
      <c r="HGH140" s="524"/>
      <c r="HGI140" s="524"/>
      <c r="HGJ140" s="524"/>
      <c r="HGK140" s="524"/>
      <c r="HGL140" s="524"/>
      <c r="HGM140" s="524"/>
      <c r="HGN140" s="524"/>
      <c r="HGO140" s="524"/>
      <c r="HGP140" s="524"/>
      <c r="HGQ140" s="524"/>
      <c r="HGR140" s="524"/>
      <c r="HGS140" s="524"/>
      <c r="HGT140" s="524"/>
      <c r="HGU140" s="524"/>
      <c r="HGV140" s="524"/>
      <c r="HGW140" s="524"/>
      <c r="HGX140" s="524"/>
      <c r="HGY140" s="524"/>
      <c r="HGZ140" s="524"/>
      <c r="HHA140" s="524"/>
      <c r="HHB140" s="524"/>
      <c r="HHC140" s="524"/>
      <c r="HHD140" s="524"/>
      <c r="HHE140" s="524"/>
      <c r="HHF140" s="524"/>
      <c r="HHG140" s="524"/>
      <c r="HHH140" s="524"/>
      <c r="HHI140" s="524"/>
      <c r="HHJ140" s="524"/>
      <c r="HHK140" s="524"/>
      <c r="HHL140" s="524"/>
      <c r="HHM140" s="524"/>
      <c r="HHN140" s="524"/>
      <c r="HHO140" s="524"/>
      <c r="HHP140" s="524"/>
      <c r="HHQ140" s="524"/>
      <c r="HHR140" s="524"/>
      <c r="HHS140" s="524"/>
      <c r="HHT140" s="524"/>
      <c r="HHU140" s="524"/>
      <c r="HHV140" s="524"/>
      <c r="HHW140" s="524"/>
      <c r="HHX140" s="524"/>
      <c r="HHY140" s="524"/>
      <c r="HHZ140" s="524"/>
      <c r="HIA140" s="524"/>
      <c r="HIB140" s="524"/>
      <c r="HIC140" s="524"/>
      <c r="HID140" s="524"/>
      <c r="HIE140" s="524"/>
      <c r="HIF140" s="524"/>
      <c r="HIG140" s="524"/>
      <c r="HIH140" s="524"/>
      <c r="HII140" s="524"/>
      <c r="HIJ140" s="524"/>
      <c r="HIK140" s="524"/>
      <c r="HIL140" s="524"/>
      <c r="HIM140" s="524"/>
      <c r="HIN140" s="524"/>
      <c r="HIO140" s="524"/>
      <c r="HIP140" s="524"/>
      <c r="HIQ140" s="524"/>
      <c r="HIR140" s="524"/>
      <c r="HIS140" s="524"/>
      <c r="HIT140" s="524"/>
      <c r="HIU140" s="524"/>
      <c r="HIV140" s="524"/>
      <c r="HIW140" s="524"/>
      <c r="HIX140" s="524"/>
      <c r="HIY140" s="524"/>
      <c r="HIZ140" s="524"/>
      <c r="HJA140" s="524"/>
      <c r="HJB140" s="524"/>
      <c r="HJC140" s="524"/>
      <c r="HJD140" s="524"/>
      <c r="HJE140" s="524"/>
      <c r="HJF140" s="524"/>
      <c r="HJG140" s="524"/>
      <c r="HJH140" s="524"/>
      <c r="HJI140" s="524"/>
      <c r="HJJ140" s="524"/>
      <c r="HJK140" s="524"/>
      <c r="HJL140" s="524"/>
      <c r="HJM140" s="524"/>
      <c r="HJN140" s="524"/>
      <c r="HJO140" s="524"/>
      <c r="HJP140" s="524"/>
      <c r="HJQ140" s="524"/>
      <c r="HJR140" s="524"/>
      <c r="HJS140" s="524"/>
      <c r="HJT140" s="524"/>
      <c r="HJU140" s="524"/>
      <c r="HJV140" s="524"/>
      <c r="HJW140" s="524"/>
      <c r="HJX140" s="524"/>
      <c r="HJY140" s="524"/>
      <c r="HJZ140" s="524"/>
      <c r="HKA140" s="524"/>
      <c r="HKB140" s="524"/>
      <c r="HKC140" s="524"/>
      <c r="HKD140" s="524"/>
      <c r="HKE140" s="524"/>
      <c r="HKF140" s="524"/>
      <c r="HKG140" s="524"/>
      <c r="HKH140" s="524"/>
      <c r="HKI140" s="524"/>
      <c r="HKJ140" s="524"/>
      <c r="HKK140" s="524"/>
      <c r="HKL140" s="524"/>
      <c r="HKM140" s="524"/>
      <c r="HKN140" s="524"/>
      <c r="HKO140" s="524"/>
      <c r="HKP140" s="524"/>
      <c r="HKQ140" s="524"/>
      <c r="HKR140" s="524"/>
      <c r="HKS140" s="524"/>
      <c r="HKT140" s="524"/>
      <c r="HKU140" s="524"/>
      <c r="HKV140" s="524"/>
      <c r="HKW140" s="524"/>
      <c r="HKX140" s="524"/>
      <c r="HKY140" s="524"/>
      <c r="HKZ140" s="524"/>
      <c r="HLA140" s="524"/>
      <c r="HLB140" s="524"/>
      <c r="HLC140" s="524"/>
      <c r="HLD140" s="524"/>
      <c r="HLE140" s="524"/>
      <c r="HLF140" s="524"/>
      <c r="HLG140" s="524"/>
      <c r="HLH140" s="524"/>
      <c r="HLI140" s="524"/>
      <c r="HLJ140" s="524"/>
      <c r="HLK140" s="524"/>
      <c r="HLL140" s="524"/>
      <c r="HLM140" s="524"/>
      <c r="HLN140" s="524"/>
      <c r="HLO140" s="524"/>
      <c r="HLP140" s="524"/>
      <c r="HLQ140" s="524"/>
      <c r="HLR140" s="524"/>
      <c r="HLS140" s="524"/>
      <c r="HLT140" s="524"/>
      <c r="HLU140" s="524"/>
      <c r="HLV140" s="524"/>
      <c r="HLW140" s="524"/>
      <c r="HLX140" s="524"/>
      <c r="HLY140" s="524"/>
      <c r="HLZ140" s="524"/>
      <c r="HMA140" s="524"/>
      <c r="HMB140" s="524"/>
      <c r="HMC140" s="524"/>
      <c r="HMD140" s="524"/>
      <c r="HME140" s="524"/>
      <c r="HMF140" s="524"/>
      <c r="HMG140" s="524"/>
      <c r="HMH140" s="524"/>
      <c r="HMI140" s="524"/>
      <c r="HMJ140" s="524"/>
      <c r="HMK140" s="524"/>
      <c r="HML140" s="524"/>
      <c r="HMM140" s="524"/>
      <c r="HMN140" s="524"/>
      <c r="HMO140" s="524"/>
      <c r="HMP140" s="524"/>
      <c r="HMQ140" s="524"/>
      <c r="HMR140" s="524"/>
      <c r="HMS140" s="524"/>
      <c r="HMT140" s="524"/>
      <c r="HMU140" s="524"/>
      <c r="HMV140" s="524"/>
      <c r="HMW140" s="524"/>
      <c r="HMX140" s="524"/>
      <c r="HMY140" s="524"/>
      <c r="HMZ140" s="524"/>
      <c r="HNA140" s="524"/>
      <c r="HNB140" s="524"/>
      <c r="HNC140" s="524"/>
      <c r="HND140" s="524"/>
      <c r="HNE140" s="524"/>
      <c r="HNF140" s="524"/>
      <c r="HNG140" s="524"/>
      <c r="HNH140" s="524"/>
      <c r="HNI140" s="524"/>
      <c r="HNJ140" s="524"/>
      <c r="HNK140" s="524"/>
      <c r="HNL140" s="524"/>
      <c r="HNM140" s="524"/>
      <c r="HNN140" s="524"/>
      <c r="HNO140" s="524"/>
      <c r="HNP140" s="524"/>
      <c r="HNQ140" s="524"/>
      <c r="HNR140" s="524"/>
      <c r="HNS140" s="524"/>
      <c r="HNT140" s="524"/>
      <c r="HNU140" s="524"/>
      <c r="HNV140" s="524"/>
      <c r="HNW140" s="524"/>
      <c r="HNX140" s="524"/>
      <c r="HNY140" s="524"/>
      <c r="HNZ140" s="524"/>
      <c r="HOA140" s="524"/>
      <c r="HOB140" s="524"/>
      <c r="HOC140" s="524"/>
      <c r="HOD140" s="524"/>
      <c r="HOE140" s="524"/>
      <c r="HOF140" s="524"/>
      <c r="HOG140" s="524"/>
      <c r="HOH140" s="524"/>
      <c r="HOI140" s="524"/>
      <c r="HOJ140" s="524"/>
      <c r="HOK140" s="524"/>
      <c r="HOL140" s="524"/>
      <c r="HOM140" s="524"/>
      <c r="HON140" s="524"/>
      <c r="HOO140" s="524"/>
      <c r="HOP140" s="524"/>
      <c r="HOQ140" s="524"/>
      <c r="HOR140" s="524"/>
      <c r="HOS140" s="524"/>
      <c r="HOT140" s="524"/>
      <c r="HOU140" s="524"/>
      <c r="HOV140" s="524"/>
      <c r="HOW140" s="524"/>
      <c r="HOX140" s="524"/>
      <c r="HOY140" s="524"/>
      <c r="HOZ140" s="524"/>
      <c r="HPA140" s="524"/>
      <c r="HPB140" s="524"/>
      <c r="HPC140" s="524"/>
      <c r="HPD140" s="524"/>
      <c r="HPE140" s="524"/>
      <c r="HPF140" s="524"/>
      <c r="HPG140" s="524"/>
      <c r="HPH140" s="524"/>
      <c r="HPI140" s="524"/>
      <c r="HPJ140" s="524"/>
      <c r="HPK140" s="524"/>
      <c r="HPL140" s="524"/>
      <c r="HPM140" s="524"/>
      <c r="HPN140" s="524"/>
      <c r="HPO140" s="524"/>
      <c r="HPP140" s="524"/>
      <c r="HPQ140" s="524"/>
      <c r="HPR140" s="524"/>
      <c r="HPS140" s="524"/>
      <c r="HPT140" s="524"/>
      <c r="HPU140" s="524"/>
      <c r="HPV140" s="524"/>
      <c r="HPW140" s="524"/>
      <c r="HPX140" s="524"/>
      <c r="HPY140" s="524"/>
      <c r="HPZ140" s="524"/>
      <c r="HQA140" s="524"/>
      <c r="HQB140" s="524"/>
      <c r="HQC140" s="524"/>
      <c r="HQD140" s="524"/>
      <c r="HQE140" s="524"/>
      <c r="HQF140" s="524"/>
      <c r="HQG140" s="524"/>
      <c r="HQH140" s="524"/>
      <c r="HQI140" s="524"/>
      <c r="HQJ140" s="524"/>
      <c r="HQK140" s="524"/>
      <c r="HQL140" s="524"/>
      <c r="HQM140" s="524"/>
      <c r="HQN140" s="524"/>
      <c r="HQO140" s="524"/>
      <c r="HQP140" s="524"/>
      <c r="HQQ140" s="524"/>
      <c r="HQR140" s="524"/>
      <c r="HQS140" s="524"/>
      <c r="HQT140" s="524"/>
      <c r="HQU140" s="524"/>
      <c r="HQV140" s="524"/>
      <c r="HQW140" s="524"/>
      <c r="HQX140" s="524"/>
      <c r="HQY140" s="524"/>
      <c r="HQZ140" s="524"/>
      <c r="HRA140" s="524"/>
      <c r="HRB140" s="524"/>
      <c r="HRC140" s="524"/>
      <c r="HRD140" s="524"/>
      <c r="HRE140" s="524"/>
      <c r="HRF140" s="524"/>
      <c r="HRG140" s="524"/>
      <c r="HRH140" s="524"/>
      <c r="HRI140" s="524"/>
      <c r="HRJ140" s="524"/>
      <c r="HRK140" s="524"/>
      <c r="HRL140" s="524"/>
      <c r="HRM140" s="524"/>
      <c r="HRN140" s="524"/>
      <c r="HRO140" s="524"/>
      <c r="HRP140" s="524"/>
      <c r="HRQ140" s="524"/>
      <c r="HRR140" s="524"/>
      <c r="HRS140" s="524"/>
      <c r="HRT140" s="524"/>
      <c r="HRU140" s="524"/>
      <c r="HRV140" s="524"/>
      <c r="HRW140" s="524"/>
      <c r="HRX140" s="524"/>
      <c r="HRY140" s="524"/>
      <c r="HRZ140" s="524"/>
      <c r="HSA140" s="524"/>
      <c r="HSB140" s="524"/>
      <c r="HSC140" s="524"/>
      <c r="HSD140" s="524"/>
      <c r="HSE140" s="524"/>
      <c r="HSF140" s="524"/>
      <c r="HSG140" s="524"/>
      <c r="HSH140" s="524"/>
      <c r="HSI140" s="524"/>
      <c r="HSJ140" s="524"/>
      <c r="HSK140" s="524"/>
      <c r="HSL140" s="524"/>
      <c r="HSM140" s="524"/>
      <c r="HSN140" s="524"/>
      <c r="HSO140" s="524"/>
      <c r="HSP140" s="524"/>
      <c r="HSQ140" s="524"/>
      <c r="HSR140" s="524"/>
      <c r="HSS140" s="524"/>
      <c r="HST140" s="524"/>
      <c r="HSU140" s="524"/>
      <c r="HSV140" s="524"/>
      <c r="HSW140" s="524"/>
      <c r="HSX140" s="524"/>
      <c r="HSY140" s="524"/>
      <c r="HSZ140" s="524"/>
      <c r="HTA140" s="524"/>
      <c r="HTB140" s="524"/>
      <c r="HTC140" s="524"/>
      <c r="HTD140" s="524"/>
      <c r="HTE140" s="524"/>
      <c r="HTF140" s="524"/>
      <c r="HTG140" s="524"/>
      <c r="HTH140" s="524"/>
      <c r="HTI140" s="524"/>
      <c r="HTJ140" s="524"/>
      <c r="HTK140" s="524"/>
      <c r="HTL140" s="524"/>
      <c r="HTM140" s="524"/>
      <c r="HTN140" s="524"/>
      <c r="HTO140" s="524"/>
      <c r="HTP140" s="524"/>
      <c r="HTQ140" s="524"/>
      <c r="HTR140" s="524"/>
      <c r="HTS140" s="524"/>
      <c r="HTT140" s="524"/>
      <c r="HTU140" s="524"/>
      <c r="HTV140" s="524"/>
      <c r="HTW140" s="524"/>
      <c r="HTX140" s="524"/>
      <c r="HTY140" s="524"/>
      <c r="HTZ140" s="524"/>
      <c r="HUA140" s="524"/>
      <c r="HUB140" s="524"/>
      <c r="HUC140" s="524"/>
      <c r="HUD140" s="524"/>
      <c r="HUE140" s="524"/>
      <c r="HUF140" s="524"/>
      <c r="HUG140" s="524"/>
      <c r="HUH140" s="524"/>
      <c r="HUI140" s="524"/>
      <c r="HUJ140" s="524"/>
      <c r="HUK140" s="524"/>
      <c r="HUL140" s="524"/>
      <c r="HUM140" s="524"/>
      <c r="HUN140" s="524"/>
      <c r="HUO140" s="524"/>
      <c r="HUP140" s="524"/>
      <c r="HUQ140" s="524"/>
      <c r="HUR140" s="524"/>
      <c r="HUS140" s="524"/>
      <c r="HUT140" s="524"/>
      <c r="HUU140" s="524"/>
      <c r="HUV140" s="524"/>
      <c r="HUW140" s="524"/>
      <c r="HUX140" s="524"/>
      <c r="HUY140" s="524"/>
      <c r="HUZ140" s="524"/>
      <c r="HVA140" s="524"/>
      <c r="HVB140" s="524"/>
      <c r="HVC140" s="524"/>
      <c r="HVD140" s="524"/>
      <c r="HVE140" s="524"/>
      <c r="HVF140" s="524"/>
      <c r="HVG140" s="524"/>
      <c r="HVH140" s="524"/>
      <c r="HVI140" s="524"/>
      <c r="HVJ140" s="524"/>
      <c r="HVK140" s="524"/>
      <c r="HVL140" s="524"/>
      <c r="HVM140" s="524"/>
      <c r="HVN140" s="524"/>
      <c r="HVO140" s="524"/>
      <c r="HVP140" s="524"/>
      <c r="HVQ140" s="524"/>
      <c r="HVR140" s="524"/>
      <c r="HVS140" s="524"/>
      <c r="HVT140" s="524"/>
      <c r="HVU140" s="524"/>
      <c r="HVV140" s="524"/>
      <c r="HVW140" s="524"/>
      <c r="HVX140" s="524"/>
      <c r="HVY140" s="524"/>
      <c r="HVZ140" s="524"/>
      <c r="HWA140" s="524"/>
      <c r="HWB140" s="524"/>
      <c r="HWC140" s="524"/>
      <c r="HWD140" s="524"/>
      <c r="HWE140" s="524"/>
      <c r="HWF140" s="524"/>
      <c r="HWG140" s="524"/>
      <c r="HWH140" s="524"/>
      <c r="HWI140" s="524"/>
      <c r="HWJ140" s="524"/>
      <c r="HWK140" s="524"/>
      <c r="HWL140" s="524"/>
      <c r="HWM140" s="524"/>
      <c r="HWN140" s="524"/>
      <c r="HWO140" s="524"/>
      <c r="HWP140" s="524"/>
      <c r="HWQ140" s="524"/>
      <c r="HWR140" s="524"/>
      <c r="HWS140" s="524"/>
      <c r="HWT140" s="524"/>
      <c r="HWU140" s="524"/>
      <c r="HWV140" s="524"/>
      <c r="HWW140" s="524"/>
      <c r="HWX140" s="524"/>
      <c r="HWY140" s="524"/>
      <c r="HWZ140" s="524"/>
      <c r="HXA140" s="524"/>
      <c r="HXB140" s="524"/>
      <c r="HXC140" s="524"/>
      <c r="HXD140" s="524"/>
      <c r="HXE140" s="524"/>
      <c r="HXF140" s="524"/>
      <c r="HXG140" s="524"/>
      <c r="HXH140" s="524"/>
      <c r="HXI140" s="524"/>
      <c r="HXJ140" s="524"/>
      <c r="HXK140" s="524"/>
      <c r="HXL140" s="524"/>
      <c r="HXM140" s="524"/>
      <c r="HXN140" s="524"/>
      <c r="HXO140" s="524"/>
      <c r="HXP140" s="524"/>
      <c r="HXQ140" s="524"/>
      <c r="HXR140" s="524"/>
      <c r="HXS140" s="524"/>
      <c r="HXT140" s="524"/>
      <c r="HXU140" s="524"/>
      <c r="HXV140" s="524"/>
      <c r="HXW140" s="524"/>
      <c r="HXX140" s="524"/>
      <c r="HXY140" s="524"/>
      <c r="HXZ140" s="524"/>
      <c r="HYA140" s="524"/>
      <c r="HYB140" s="524"/>
      <c r="HYC140" s="524"/>
      <c r="HYD140" s="524"/>
      <c r="HYE140" s="524"/>
      <c r="HYF140" s="524"/>
      <c r="HYG140" s="524"/>
      <c r="HYH140" s="524"/>
      <c r="HYI140" s="524"/>
      <c r="HYJ140" s="524"/>
      <c r="HYK140" s="524"/>
      <c r="HYL140" s="524"/>
      <c r="HYM140" s="524"/>
      <c r="HYN140" s="524"/>
      <c r="HYO140" s="524"/>
      <c r="HYP140" s="524"/>
      <c r="HYQ140" s="524"/>
      <c r="HYR140" s="524"/>
      <c r="HYS140" s="524"/>
      <c r="HYT140" s="524"/>
      <c r="HYU140" s="524"/>
      <c r="HYV140" s="524"/>
      <c r="HYW140" s="524"/>
      <c r="HYX140" s="524"/>
      <c r="HYY140" s="524"/>
      <c r="HYZ140" s="524"/>
      <c r="HZA140" s="524"/>
      <c r="HZB140" s="524"/>
      <c r="HZC140" s="524"/>
      <c r="HZD140" s="524"/>
      <c r="HZE140" s="524"/>
      <c r="HZF140" s="524"/>
      <c r="HZG140" s="524"/>
      <c r="HZH140" s="524"/>
      <c r="HZI140" s="524"/>
      <c r="HZJ140" s="524"/>
      <c r="HZK140" s="524"/>
      <c r="HZL140" s="524"/>
      <c r="HZM140" s="524"/>
      <c r="HZN140" s="524"/>
      <c r="HZO140" s="524"/>
      <c r="HZP140" s="524"/>
      <c r="HZQ140" s="524"/>
      <c r="HZR140" s="524"/>
      <c r="HZS140" s="524"/>
      <c r="HZT140" s="524"/>
      <c r="HZU140" s="524"/>
      <c r="HZV140" s="524"/>
      <c r="HZW140" s="524"/>
      <c r="HZX140" s="524"/>
      <c r="HZY140" s="524"/>
      <c r="HZZ140" s="524"/>
      <c r="IAA140" s="524"/>
      <c r="IAB140" s="524"/>
      <c r="IAC140" s="524"/>
      <c r="IAD140" s="524"/>
      <c r="IAE140" s="524"/>
      <c r="IAF140" s="524"/>
      <c r="IAG140" s="524"/>
      <c r="IAH140" s="524"/>
      <c r="IAI140" s="524"/>
      <c r="IAJ140" s="524"/>
      <c r="IAK140" s="524"/>
      <c r="IAL140" s="524"/>
      <c r="IAM140" s="524"/>
      <c r="IAN140" s="524"/>
      <c r="IAO140" s="524"/>
      <c r="IAP140" s="524"/>
      <c r="IAQ140" s="524"/>
      <c r="IAR140" s="524"/>
      <c r="IAS140" s="524"/>
      <c r="IAT140" s="524"/>
      <c r="IAU140" s="524"/>
      <c r="IAV140" s="524"/>
      <c r="IAW140" s="524"/>
      <c r="IAX140" s="524"/>
      <c r="IAY140" s="524"/>
      <c r="IAZ140" s="524"/>
      <c r="IBA140" s="524"/>
      <c r="IBB140" s="524"/>
      <c r="IBC140" s="524"/>
      <c r="IBD140" s="524"/>
      <c r="IBE140" s="524"/>
      <c r="IBF140" s="524"/>
      <c r="IBG140" s="524"/>
      <c r="IBH140" s="524"/>
      <c r="IBI140" s="524"/>
      <c r="IBJ140" s="524"/>
      <c r="IBK140" s="524"/>
      <c r="IBL140" s="524"/>
      <c r="IBM140" s="524"/>
      <c r="IBN140" s="524"/>
      <c r="IBO140" s="524"/>
      <c r="IBP140" s="524"/>
      <c r="IBQ140" s="524"/>
      <c r="IBR140" s="524"/>
      <c r="IBS140" s="524"/>
      <c r="IBT140" s="524"/>
      <c r="IBU140" s="524"/>
      <c r="IBV140" s="524"/>
      <c r="IBW140" s="524"/>
      <c r="IBX140" s="524"/>
      <c r="IBY140" s="524"/>
      <c r="IBZ140" s="524"/>
      <c r="ICA140" s="524"/>
      <c r="ICB140" s="524"/>
      <c r="ICC140" s="524"/>
      <c r="ICD140" s="524"/>
      <c r="ICE140" s="524"/>
      <c r="ICF140" s="524"/>
      <c r="ICG140" s="524"/>
      <c r="ICH140" s="524"/>
      <c r="ICI140" s="524"/>
      <c r="ICJ140" s="524"/>
      <c r="ICK140" s="524"/>
      <c r="ICL140" s="524"/>
      <c r="ICM140" s="524"/>
      <c r="ICN140" s="524"/>
      <c r="ICO140" s="524"/>
      <c r="ICP140" s="524"/>
      <c r="ICQ140" s="524"/>
      <c r="ICR140" s="524"/>
      <c r="ICS140" s="524"/>
      <c r="ICT140" s="524"/>
      <c r="ICU140" s="524"/>
      <c r="ICV140" s="524"/>
      <c r="ICW140" s="524"/>
      <c r="ICX140" s="524"/>
      <c r="ICY140" s="524"/>
      <c r="ICZ140" s="524"/>
      <c r="IDA140" s="524"/>
      <c r="IDB140" s="524"/>
      <c r="IDC140" s="524"/>
      <c r="IDD140" s="524"/>
      <c r="IDE140" s="524"/>
      <c r="IDF140" s="524"/>
      <c r="IDG140" s="524"/>
      <c r="IDH140" s="524"/>
      <c r="IDI140" s="524"/>
      <c r="IDJ140" s="524"/>
      <c r="IDK140" s="524"/>
      <c r="IDL140" s="524"/>
      <c r="IDM140" s="524"/>
      <c r="IDN140" s="524"/>
      <c r="IDO140" s="524"/>
      <c r="IDP140" s="524"/>
      <c r="IDQ140" s="524"/>
      <c r="IDR140" s="524"/>
      <c r="IDS140" s="524"/>
      <c r="IDT140" s="524"/>
      <c r="IDU140" s="524"/>
      <c r="IDV140" s="524"/>
      <c r="IDW140" s="524"/>
      <c r="IDX140" s="524"/>
      <c r="IDY140" s="524"/>
      <c r="IDZ140" s="524"/>
      <c r="IEA140" s="524"/>
      <c r="IEB140" s="524"/>
      <c r="IEC140" s="524"/>
      <c r="IED140" s="524"/>
      <c r="IEE140" s="524"/>
      <c r="IEF140" s="524"/>
      <c r="IEG140" s="524"/>
      <c r="IEH140" s="524"/>
      <c r="IEI140" s="524"/>
      <c r="IEJ140" s="524"/>
      <c r="IEK140" s="524"/>
      <c r="IEL140" s="524"/>
      <c r="IEM140" s="524"/>
      <c r="IEN140" s="524"/>
      <c r="IEO140" s="524"/>
      <c r="IEP140" s="524"/>
      <c r="IEQ140" s="524"/>
      <c r="IER140" s="524"/>
      <c r="IES140" s="524"/>
      <c r="IET140" s="524"/>
      <c r="IEU140" s="524"/>
      <c r="IEV140" s="524"/>
      <c r="IEW140" s="524"/>
      <c r="IEX140" s="524"/>
      <c r="IEY140" s="524"/>
      <c r="IEZ140" s="524"/>
      <c r="IFA140" s="524"/>
      <c r="IFB140" s="524"/>
      <c r="IFC140" s="524"/>
      <c r="IFD140" s="524"/>
      <c r="IFE140" s="524"/>
      <c r="IFF140" s="524"/>
      <c r="IFG140" s="524"/>
      <c r="IFH140" s="524"/>
      <c r="IFI140" s="524"/>
      <c r="IFJ140" s="524"/>
      <c r="IFK140" s="524"/>
      <c r="IFL140" s="524"/>
      <c r="IFM140" s="524"/>
      <c r="IFN140" s="524"/>
      <c r="IFO140" s="524"/>
      <c r="IFP140" s="524"/>
      <c r="IFQ140" s="524"/>
      <c r="IFR140" s="524"/>
      <c r="IFS140" s="524"/>
      <c r="IFT140" s="524"/>
      <c r="IFU140" s="524"/>
      <c r="IFV140" s="524"/>
      <c r="IFW140" s="524"/>
      <c r="IFX140" s="524"/>
      <c r="IFY140" s="524"/>
      <c r="IFZ140" s="524"/>
      <c r="IGA140" s="524"/>
      <c r="IGB140" s="524"/>
      <c r="IGC140" s="524"/>
      <c r="IGD140" s="524"/>
      <c r="IGE140" s="524"/>
      <c r="IGF140" s="524"/>
      <c r="IGG140" s="524"/>
      <c r="IGH140" s="524"/>
      <c r="IGI140" s="524"/>
      <c r="IGJ140" s="524"/>
      <c r="IGK140" s="524"/>
      <c r="IGL140" s="524"/>
      <c r="IGM140" s="524"/>
      <c r="IGN140" s="524"/>
      <c r="IGO140" s="524"/>
      <c r="IGP140" s="524"/>
      <c r="IGQ140" s="524"/>
      <c r="IGR140" s="524"/>
      <c r="IGS140" s="524"/>
      <c r="IGT140" s="524"/>
      <c r="IGU140" s="524"/>
      <c r="IGV140" s="524"/>
      <c r="IGW140" s="524"/>
      <c r="IGX140" s="524"/>
      <c r="IGY140" s="524"/>
      <c r="IGZ140" s="524"/>
      <c r="IHA140" s="524"/>
      <c r="IHB140" s="524"/>
      <c r="IHC140" s="524"/>
      <c r="IHD140" s="524"/>
      <c r="IHE140" s="524"/>
      <c r="IHF140" s="524"/>
      <c r="IHG140" s="524"/>
      <c r="IHH140" s="524"/>
      <c r="IHI140" s="524"/>
      <c r="IHJ140" s="524"/>
      <c r="IHK140" s="524"/>
      <c r="IHL140" s="524"/>
      <c r="IHM140" s="524"/>
      <c r="IHN140" s="524"/>
      <c r="IHO140" s="524"/>
      <c r="IHP140" s="524"/>
      <c r="IHQ140" s="524"/>
      <c r="IHR140" s="524"/>
      <c r="IHS140" s="524"/>
      <c r="IHT140" s="524"/>
      <c r="IHU140" s="524"/>
      <c r="IHV140" s="524"/>
      <c r="IHW140" s="524"/>
      <c r="IHX140" s="524"/>
      <c r="IHY140" s="524"/>
      <c r="IHZ140" s="524"/>
      <c r="IIA140" s="524"/>
      <c r="IIB140" s="524"/>
      <c r="IIC140" s="524"/>
      <c r="IID140" s="524"/>
      <c r="IIE140" s="524"/>
      <c r="IIF140" s="524"/>
      <c r="IIG140" s="524"/>
      <c r="IIH140" s="524"/>
      <c r="III140" s="524"/>
      <c r="IIJ140" s="524"/>
      <c r="IIK140" s="524"/>
      <c r="IIL140" s="524"/>
      <c r="IIM140" s="524"/>
      <c r="IIN140" s="524"/>
      <c r="IIO140" s="524"/>
      <c r="IIP140" s="524"/>
      <c r="IIQ140" s="524"/>
      <c r="IIR140" s="524"/>
      <c r="IIS140" s="524"/>
      <c r="IIT140" s="524"/>
      <c r="IIU140" s="524"/>
      <c r="IIV140" s="524"/>
      <c r="IIW140" s="524"/>
      <c r="IIX140" s="524"/>
      <c r="IIY140" s="524"/>
      <c r="IIZ140" s="524"/>
      <c r="IJA140" s="524"/>
      <c r="IJB140" s="524"/>
      <c r="IJC140" s="524"/>
      <c r="IJD140" s="524"/>
      <c r="IJE140" s="524"/>
      <c r="IJF140" s="524"/>
      <c r="IJG140" s="524"/>
      <c r="IJH140" s="524"/>
      <c r="IJI140" s="524"/>
      <c r="IJJ140" s="524"/>
      <c r="IJK140" s="524"/>
      <c r="IJL140" s="524"/>
      <c r="IJM140" s="524"/>
      <c r="IJN140" s="524"/>
      <c r="IJO140" s="524"/>
      <c r="IJP140" s="524"/>
      <c r="IJQ140" s="524"/>
      <c r="IJR140" s="524"/>
      <c r="IJS140" s="524"/>
      <c r="IJT140" s="524"/>
      <c r="IJU140" s="524"/>
      <c r="IJV140" s="524"/>
      <c r="IJW140" s="524"/>
      <c r="IJX140" s="524"/>
      <c r="IJY140" s="524"/>
      <c r="IJZ140" s="524"/>
      <c r="IKA140" s="524"/>
      <c r="IKB140" s="524"/>
      <c r="IKC140" s="524"/>
      <c r="IKD140" s="524"/>
      <c r="IKE140" s="524"/>
      <c r="IKF140" s="524"/>
      <c r="IKG140" s="524"/>
      <c r="IKH140" s="524"/>
      <c r="IKI140" s="524"/>
      <c r="IKJ140" s="524"/>
      <c r="IKK140" s="524"/>
      <c r="IKL140" s="524"/>
      <c r="IKM140" s="524"/>
      <c r="IKN140" s="524"/>
      <c r="IKO140" s="524"/>
      <c r="IKP140" s="524"/>
      <c r="IKQ140" s="524"/>
      <c r="IKR140" s="524"/>
      <c r="IKS140" s="524"/>
      <c r="IKT140" s="524"/>
      <c r="IKU140" s="524"/>
      <c r="IKV140" s="524"/>
      <c r="IKW140" s="524"/>
      <c r="IKX140" s="524"/>
      <c r="IKY140" s="524"/>
      <c r="IKZ140" s="524"/>
      <c r="ILA140" s="524"/>
      <c r="ILB140" s="524"/>
      <c r="ILC140" s="524"/>
      <c r="ILD140" s="524"/>
      <c r="ILE140" s="524"/>
      <c r="ILF140" s="524"/>
      <c r="ILG140" s="524"/>
      <c r="ILH140" s="524"/>
      <c r="ILI140" s="524"/>
      <c r="ILJ140" s="524"/>
      <c r="ILK140" s="524"/>
      <c r="ILL140" s="524"/>
      <c r="ILM140" s="524"/>
      <c r="ILN140" s="524"/>
      <c r="ILO140" s="524"/>
      <c r="ILP140" s="524"/>
      <c r="ILQ140" s="524"/>
      <c r="ILR140" s="524"/>
      <c r="ILS140" s="524"/>
      <c r="ILT140" s="524"/>
      <c r="ILU140" s="524"/>
      <c r="ILV140" s="524"/>
      <c r="ILW140" s="524"/>
      <c r="ILX140" s="524"/>
      <c r="ILY140" s="524"/>
      <c r="ILZ140" s="524"/>
      <c r="IMA140" s="524"/>
      <c r="IMB140" s="524"/>
      <c r="IMC140" s="524"/>
      <c r="IMD140" s="524"/>
      <c r="IME140" s="524"/>
      <c r="IMF140" s="524"/>
      <c r="IMG140" s="524"/>
      <c r="IMH140" s="524"/>
      <c r="IMI140" s="524"/>
      <c r="IMJ140" s="524"/>
      <c r="IMK140" s="524"/>
      <c r="IML140" s="524"/>
      <c r="IMM140" s="524"/>
      <c r="IMN140" s="524"/>
      <c r="IMO140" s="524"/>
      <c r="IMP140" s="524"/>
      <c r="IMQ140" s="524"/>
      <c r="IMR140" s="524"/>
      <c r="IMS140" s="524"/>
      <c r="IMT140" s="524"/>
      <c r="IMU140" s="524"/>
      <c r="IMV140" s="524"/>
      <c r="IMW140" s="524"/>
      <c r="IMX140" s="524"/>
      <c r="IMY140" s="524"/>
      <c r="IMZ140" s="524"/>
      <c r="INA140" s="524"/>
      <c r="INB140" s="524"/>
      <c r="INC140" s="524"/>
      <c r="IND140" s="524"/>
      <c r="INE140" s="524"/>
      <c r="INF140" s="524"/>
      <c r="ING140" s="524"/>
      <c r="INH140" s="524"/>
      <c r="INI140" s="524"/>
      <c r="INJ140" s="524"/>
      <c r="INK140" s="524"/>
      <c r="INL140" s="524"/>
      <c r="INM140" s="524"/>
      <c r="INN140" s="524"/>
      <c r="INO140" s="524"/>
      <c r="INP140" s="524"/>
      <c r="INQ140" s="524"/>
      <c r="INR140" s="524"/>
      <c r="INS140" s="524"/>
      <c r="INT140" s="524"/>
      <c r="INU140" s="524"/>
      <c r="INV140" s="524"/>
      <c r="INW140" s="524"/>
      <c r="INX140" s="524"/>
      <c r="INY140" s="524"/>
      <c r="INZ140" s="524"/>
      <c r="IOA140" s="524"/>
      <c r="IOB140" s="524"/>
      <c r="IOC140" s="524"/>
      <c r="IOD140" s="524"/>
      <c r="IOE140" s="524"/>
      <c r="IOF140" s="524"/>
      <c r="IOG140" s="524"/>
      <c r="IOH140" s="524"/>
      <c r="IOI140" s="524"/>
      <c r="IOJ140" s="524"/>
      <c r="IOK140" s="524"/>
      <c r="IOL140" s="524"/>
      <c r="IOM140" s="524"/>
      <c r="ION140" s="524"/>
      <c r="IOO140" s="524"/>
      <c r="IOP140" s="524"/>
      <c r="IOQ140" s="524"/>
      <c r="IOR140" s="524"/>
      <c r="IOS140" s="524"/>
      <c r="IOT140" s="524"/>
      <c r="IOU140" s="524"/>
      <c r="IOV140" s="524"/>
      <c r="IOW140" s="524"/>
      <c r="IOX140" s="524"/>
      <c r="IOY140" s="524"/>
      <c r="IOZ140" s="524"/>
      <c r="IPA140" s="524"/>
      <c r="IPB140" s="524"/>
      <c r="IPC140" s="524"/>
      <c r="IPD140" s="524"/>
      <c r="IPE140" s="524"/>
      <c r="IPF140" s="524"/>
      <c r="IPG140" s="524"/>
      <c r="IPH140" s="524"/>
      <c r="IPI140" s="524"/>
      <c r="IPJ140" s="524"/>
      <c r="IPK140" s="524"/>
      <c r="IPL140" s="524"/>
      <c r="IPM140" s="524"/>
      <c r="IPN140" s="524"/>
      <c r="IPO140" s="524"/>
      <c r="IPP140" s="524"/>
      <c r="IPQ140" s="524"/>
      <c r="IPR140" s="524"/>
      <c r="IPS140" s="524"/>
      <c r="IPT140" s="524"/>
      <c r="IPU140" s="524"/>
      <c r="IPV140" s="524"/>
      <c r="IPW140" s="524"/>
      <c r="IPX140" s="524"/>
      <c r="IPY140" s="524"/>
      <c r="IPZ140" s="524"/>
      <c r="IQA140" s="524"/>
      <c r="IQB140" s="524"/>
      <c r="IQC140" s="524"/>
      <c r="IQD140" s="524"/>
      <c r="IQE140" s="524"/>
      <c r="IQF140" s="524"/>
      <c r="IQG140" s="524"/>
      <c r="IQH140" s="524"/>
      <c r="IQI140" s="524"/>
      <c r="IQJ140" s="524"/>
      <c r="IQK140" s="524"/>
      <c r="IQL140" s="524"/>
      <c r="IQM140" s="524"/>
      <c r="IQN140" s="524"/>
      <c r="IQO140" s="524"/>
      <c r="IQP140" s="524"/>
      <c r="IQQ140" s="524"/>
      <c r="IQR140" s="524"/>
      <c r="IQS140" s="524"/>
      <c r="IQT140" s="524"/>
      <c r="IQU140" s="524"/>
      <c r="IQV140" s="524"/>
      <c r="IQW140" s="524"/>
      <c r="IQX140" s="524"/>
      <c r="IQY140" s="524"/>
      <c r="IQZ140" s="524"/>
      <c r="IRA140" s="524"/>
      <c r="IRB140" s="524"/>
      <c r="IRC140" s="524"/>
      <c r="IRD140" s="524"/>
      <c r="IRE140" s="524"/>
      <c r="IRF140" s="524"/>
      <c r="IRG140" s="524"/>
      <c r="IRH140" s="524"/>
      <c r="IRI140" s="524"/>
      <c r="IRJ140" s="524"/>
      <c r="IRK140" s="524"/>
      <c r="IRL140" s="524"/>
      <c r="IRM140" s="524"/>
      <c r="IRN140" s="524"/>
      <c r="IRO140" s="524"/>
      <c r="IRP140" s="524"/>
      <c r="IRQ140" s="524"/>
      <c r="IRR140" s="524"/>
      <c r="IRS140" s="524"/>
      <c r="IRT140" s="524"/>
      <c r="IRU140" s="524"/>
      <c r="IRV140" s="524"/>
      <c r="IRW140" s="524"/>
      <c r="IRX140" s="524"/>
      <c r="IRY140" s="524"/>
      <c r="IRZ140" s="524"/>
      <c r="ISA140" s="524"/>
      <c r="ISB140" s="524"/>
      <c r="ISC140" s="524"/>
      <c r="ISD140" s="524"/>
      <c r="ISE140" s="524"/>
      <c r="ISF140" s="524"/>
      <c r="ISG140" s="524"/>
      <c r="ISH140" s="524"/>
      <c r="ISI140" s="524"/>
      <c r="ISJ140" s="524"/>
      <c r="ISK140" s="524"/>
      <c r="ISL140" s="524"/>
      <c r="ISM140" s="524"/>
      <c r="ISN140" s="524"/>
      <c r="ISO140" s="524"/>
      <c r="ISP140" s="524"/>
      <c r="ISQ140" s="524"/>
      <c r="ISR140" s="524"/>
      <c r="ISS140" s="524"/>
      <c r="IST140" s="524"/>
      <c r="ISU140" s="524"/>
      <c r="ISV140" s="524"/>
      <c r="ISW140" s="524"/>
      <c r="ISX140" s="524"/>
      <c r="ISY140" s="524"/>
      <c r="ISZ140" s="524"/>
      <c r="ITA140" s="524"/>
      <c r="ITB140" s="524"/>
      <c r="ITC140" s="524"/>
      <c r="ITD140" s="524"/>
      <c r="ITE140" s="524"/>
      <c r="ITF140" s="524"/>
      <c r="ITG140" s="524"/>
      <c r="ITH140" s="524"/>
      <c r="ITI140" s="524"/>
      <c r="ITJ140" s="524"/>
      <c r="ITK140" s="524"/>
      <c r="ITL140" s="524"/>
      <c r="ITM140" s="524"/>
      <c r="ITN140" s="524"/>
      <c r="ITO140" s="524"/>
      <c r="ITP140" s="524"/>
      <c r="ITQ140" s="524"/>
      <c r="ITR140" s="524"/>
      <c r="ITS140" s="524"/>
      <c r="ITT140" s="524"/>
      <c r="ITU140" s="524"/>
      <c r="ITV140" s="524"/>
      <c r="ITW140" s="524"/>
      <c r="ITX140" s="524"/>
      <c r="ITY140" s="524"/>
      <c r="ITZ140" s="524"/>
      <c r="IUA140" s="524"/>
      <c r="IUB140" s="524"/>
      <c r="IUC140" s="524"/>
      <c r="IUD140" s="524"/>
      <c r="IUE140" s="524"/>
      <c r="IUF140" s="524"/>
      <c r="IUG140" s="524"/>
      <c r="IUH140" s="524"/>
      <c r="IUI140" s="524"/>
      <c r="IUJ140" s="524"/>
      <c r="IUK140" s="524"/>
      <c r="IUL140" s="524"/>
      <c r="IUM140" s="524"/>
      <c r="IUN140" s="524"/>
      <c r="IUO140" s="524"/>
      <c r="IUP140" s="524"/>
      <c r="IUQ140" s="524"/>
      <c r="IUR140" s="524"/>
      <c r="IUS140" s="524"/>
      <c r="IUT140" s="524"/>
      <c r="IUU140" s="524"/>
      <c r="IUV140" s="524"/>
      <c r="IUW140" s="524"/>
      <c r="IUX140" s="524"/>
      <c r="IUY140" s="524"/>
      <c r="IUZ140" s="524"/>
      <c r="IVA140" s="524"/>
      <c r="IVB140" s="524"/>
      <c r="IVC140" s="524"/>
      <c r="IVD140" s="524"/>
      <c r="IVE140" s="524"/>
      <c r="IVF140" s="524"/>
      <c r="IVG140" s="524"/>
      <c r="IVH140" s="524"/>
      <c r="IVI140" s="524"/>
      <c r="IVJ140" s="524"/>
      <c r="IVK140" s="524"/>
      <c r="IVL140" s="524"/>
      <c r="IVM140" s="524"/>
      <c r="IVN140" s="524"/>
      <c r="IVO140" s="524"/>
      <c r="IVP140" s="524"/>
      <c r="IVQ140" s="524"/>
      <c r="IVR140" s="524"/>
      <c r="IVS140" s="524"/>
      <c r="IVT140" s="524"/>
      <c r="IVU140" s="524"/>
      <c r="IVV140" s="524"/>
      <c r="IVW140" s="524"/>
      <c r="IVX140" s="524"/>
      <c r="IVY140" s="524"/>
      <c r="IVZ140" s="524"/>
      <c r="IWA140" s="524"/>
      <c r="IWB140" s="524"/>
      <c r="IWC140" s="524"/>
      <c r="IWD140" s="524"/>
      <c r="IWE140" s="524"/>
      <c r="IWF140" s="524"/>
      <c r="IWG140" s="524"/>
      <c r="IWH140" s="524"/>
      <c r="IWI140" s="524"/>
      <c r="IWJ140" s="524"/>
      <c r="IWK140" s="524"/>
      <c r="IWL140" s="524"/>
      <c r="IWM140" s="524"/>
      <c r="IWN140" s="524"/>
      <c r="IWO140" s="524"/>
      <c r="IWP140" s="524"/>
      <c r="IWQ140" s="524"/>
      <c r="IWR140" s="524"/>
      <c r="IWS140" s="524"/>
      <c r="IWT140" s="524"/>
      <c r="IWU140" s="524"/>
      <c r="IWV140" s="524"/>
      <c r="IWW140" s="524"/>
      <c r="IWX140" s="524"/>
      <c r="IWY140" s="524"/>
      <c r="IWZ140" s="524"/>
      <c r="IXA140" s="524"/>
      <c r="IXB140" s="524"/>
      <c r="IXC140" s="524"/>
      <c r="IXD140" s="524"/>
      <c r="IXE140" s="524"/>
      <c r="IXF140" s="524"/>
      <c r="IXG140" s="524"/>
      <c r="IXH140" s="524"/>
      <c r="IXI140" s="524"/>
      <c r="IXJ140" s="524"/>
      <c r="IXK140" s="524"/>
      <c r="IXL140" s="524"/>
      <c r="IXM140" s="524"/>
      <c r="IXN140" s="524"/>
      <c r="IXO140" s="524"/>
      <c r="IXP140" s="524"/>
      <c r="IXQ140" s="524"/>
      <c r="IXR140" s="524"/>
      <c r="IXS140" s="524"/>
      <c r="IXT140" s="524"/>
      <c r="IXU140" s="524"/>
      <c r="IXV140" s="524"/>
      <c r="IXW140" s="524"/>
      <c r="IXX140" s="524"/>
      <c r="IXY140" s="524"/>
      <c r="IXZ140" s="524"/>
      <c r="IYA140" s="524"/>
      <c r="IYB140" s="524"/>
      <c r="IYC140" s="524"/>
      <c r="IYD140" s="524"/>
      <c r="IYE140" s="524"/>
      <c r="IYF140" s="524"/>
      <c r="IYG140" s="524"/>
      <c r="IYH140" s="524"/>
      <c r="IYI140" s="524"/>
      <c r="IYJ140" s="524"/>
      <c r="IYK140" s="524"/>
      <c r="IYL140" s="524"/>
      <c r="IYM140" s="524"/>
      <c r="IYN140" s="524"/>
      <c r="IYO140" s="524"/>
      <c r="IYP140" s="524"/>
      <c r="IYQ140" s="524"/>
      <c r="IYR140" s="524"/>
      <c r="IYS140" s="524"/>
      <c r="IYT140" s="524"/>
      <c r="IYU140" s="524"/>
      <c r="IYV140" s="524"/>
      <c r="IYW140" s="524"/>
      <c r="IYX140" s="524"/>
      <c r="IYY140" s="524"/>
      <c r="IYZ140" s="524"/>
      <c r="IZA140" s="524"/>
      <c r="IZB140" s="524"/>
      <c r="IZC140" s="524"/>
      <c r="IZD140" s="524"/>
      <c r="IZE140" s="524"/>
      <c r="IZF140" s="524"/>
      <c r="IZG140" s="524"/>
      <c r="IZH140" s="524"/>
      <c r="IZI140" s="524"/>
      <c r="IZJ140" s="524"/>
      <c r="IZK140" s="524"/>
      <c r="IZL140" s="524"/>
      <c r="IZM140" s="524"/>
      <c r="IZN140" s="524"/>
      <c r="IZO140" s="524"/>
      <c r="IZP140" s="524"/>
      <c r="IZQ140" s="524"/>
      <c r="IZR140" s="524"/>
      <c r="IZS140" s="524"/>
      <c r="IZT140" s="524"/>
      <c r="IZU140" s="524"/>
      <c r="IZV140" s="524"/>
      <c r="IZW140" s="524"/>
      <c r="IZX140" s="524"/>
      <c r="IZY140" s="524"/>
      <c r="IZZ140" s="524"/>
      <c r="JAA140" s="524"/>
      <c r="JAB140" s="524"/>
      <c r="JAC140" s="524"/>
      <c r="JAD140" s="524"/>
      <c r="JAE140" s="524"/>
      <c r="JAF140" s="524"/>
      <c r="JAG140" s="524"/>
      <c r="JAH140" s="524"/>
      <c r="JAI140" s="524"/>
      <c r="JAJ140" s="524"/>
      <c r="JAK140" s="524"/>
      <c r="JAL140" s="524"/>
      <c r="JAM140" s="524"/>
      <c r="JAN140" s="524"/>
      <c r="JAO140" s="524"/>
      <c r="JAP140" s="524"/>
      <c r="JAQ140" s="524"/>
      <c r="JAR140" s="524"/>
      <c r="JAS140" s="524"/>
      <c r="JAT140" s="524"/>
      <c r="JAU140" s="524"/>
      <c r="JAV140" s="524"/>
      <c r="JAW140" s="524"/>
      <c r="JAX140" s="524"/>
      <c r="JAY140" s="524"/>
      <c r="JAZ140" s="524"/>
      <c r="JBA140" s="524"/>
      <c r="JBB140" s="524"/>
      <c r="JBC140" s="524"/>
      <c r="JBD140" s="524"/>
      <c r="JBE140" s="524"/>
      <c r="JBF140" s="524"/>
      <c r="JBG140" s="524"/>
      <c r="JBH140" s="524"/>
      <c r="JBI140" s="524"/>
      <c r="JBJ140" s="524"/>
      <c r="JBK140" s="524"/>
      <c r="JBL140" s="524"/>
      <c r="JBM140" s="524"/>
      <c r="JBN140" s="524"/>
      <c r="JBO140" s="524"/>
      <c r="JBP140" s="524"/>
      <c r="JBQ140" s="524"/>
      <c r="JBR140" s="524"/>
      <c r="JBS140" s="524"/>
      <c r="JBT140" s="524"/>
      <c r="JBU140" s="524"/>
      <c r="JBV140" s="524"/>
      <c r="JBW140" s="524"/>
      <c r="JBX140" s="524"/>
      <c r="JBY140" s="524"/>
      <c r="JBZ140" s="524"/>
      <c r="JCA140" s="524"/>
      <c r="JCB140" s="524"/>
      <c r="JCC140" s="524"/>
      <c r="JCD140" s="524"/>
      <c r="JCE140" s="524"/>
      <c r="JCF140" s="524"/>
      <c r="JCG140" s="524"/>
      <c r="JCH140" s="524"/>
      <c r="JCI140" s="524"/>
      <c r="JCJ140" s="524"/>
      <c r="JCK140" s="524"/>
      <c r="JCL140" s="524"/>
      <c r="JCM140" s="524"/>
      <c r="JCN140" s="524"/>
      <c r="JCO140" s="524"/>
      <c r="JCP140" s="524"/>
      <c r="JCQ140" s="524"/>
      <c r="JCR140" s="524"/>
      <c r="JCS140" s="524"/>
      <c r="JCT140" s="524"/>
      <c r="JCU140" s="524"/>
      <c r="JCV140" s="524"/>
      <c r="JCW140" s="524"/>
      <c r="JCX140" s="524"/>
      <c r="JCY140" s="524"/>
      <c r="JCZ140" s="524"/>
      <c r="JDA140" s="524"/>
      <c r="JDB140" s="524"/>
      <c r="JDC140" s="524"/>
      <c r="JDD140" s="524"/>
      <c r="JDE140" s="524"/>
      <c r="JDF140" s="524"/>
      <c r="JDG140" s="524"/>
      <c r="JDH140" s="524"/>
      <c r="JDI140" s="524"/>
      <c r="JDJ140" s="524"/>
      <c r="JDK140" s="524"/>
      <c r="JDL140" s="524"/>
      <c r="JDM140" s="524"/>
      <c r="JDN140" s="524"/>
      <c r="JDO140" s="524"/>
      <c r="JDP140" s="524"/>
      <c r="JDQ140" s="524"/>
      <c r="JDR140" s="524"/>
      <c r="JDS140" s="524"/>
      <c r="JDT140" s="524"/>
      <c r="JDU140" s="524"/>
      <c r="JDV140" s="524"/>
      <c r="JDW140" s="524"/>
      <c r="JDX140" s="524"/>
      <c r="JDY140" s="524"/>
      <c r="JDZ140" s="524"/>
      <c r="JEA140" s="524"/>
      <c r="JEB140" s="524"/>
      <c r="JEC140" s="524"/>
      <c r="JED140" s="524"/>
      <c r="JEE140" s="524"/>
      <c r="JEF140" s="524"/>
      <c r="JEG140" s="524"/>
      <c r="JEH140" s="524"/>
      <c r="JEI140" s="524"/>
      <c r="JEJ140" s="524"/>
      <c r="JEK140" s="524"/>
      <c r="JEL140" s="524"/>
      <c r="JEM140" s="524"/>
      <c r="JEN140" s="524"/>
      <c r="JEO140" s="524"/>
      <c r="JEP140" s="524"/>
      <c r="JEQ140" s="524"/>
      <c r="JER140" s="524"/>
      <c r="JES140" s="524"/>
      <c r="JET140" s="524"/>
      <c r="JEU140" s="524"/>
      <c r="JEV140" s="524"/>
      <c r="JEW140" s="524"/>
      <c r="JEX140" s="524"/>
      <c r="JEY140" s="524"/>
      <c r="JEZ140" s="524"/>
      <c r="JFA140" s="524"/>
      <c r="JFB140" s="524"/>
      <c r="JFC140" s="524"/>
      <c r="JFD140" s="524"/>
      <c r="JFE140" s="524"/>
      <c r="JFF140" s="524"/>
      <c r="JFG140" s="524"/>
      <c r="JFH140" s="524"/>
      <c r="JFI140" s="524"/>
      <c r="JFJ140" s="524"/>
      <c r="JFK140" s="524"/>
      <c r="JFL140" s="524"/>
      <c r="JFM140" s="524"/>
      <c r="JFN140" s="524"/>
      <c r="JFO140" s="524"/>
      <c r="JFP140" s="524"/>
      <c r="JFQ140" s="524"/>
      <c r="JFR140" s="524"/>
      <c r="JFS140" s="524"/>
      <c r="JFT140" s="524"/>
      <c r="JFU140" s="524"/>
      <c r="JFV140" s="524"/>
      <c r="JFW140" s="524"/>
      <c r="JFX140" s="524"/>
      <c r="JFY140" s="524"/>
      <c r="JFZ140" s="524"/>
      <c r="JGA140" s="524"/>
      <c r="JGB140" s="524"/>
      <c r="JGC140" s="524"/>
      <c r="JGD140" s="524"/>
      <c r="JGE140" s="524"/>
      <c r="JGF140" s="524"/>
      <c r="JGG140" s="524"/>
      <c r="JGH140" s="524"/>
      <c r="JGI140" s="524"/>
      <c r="JGJ140" s="524"/>
      <c r="JGK140" s="524"/>
      <c r="JGL140" s="524"/>
      <c r="JGM140" s="524"/>
      <c r="JGN140" s="524"/>
      <c r="JGO140" s="524"/>
      <c r="JGP140" s="524"/>
      <c r="JGQ140" s="524"/>
      <c r="JGR140" s="524"/>
      <c r="JGS140" s="524"/>
      <c r="JGT140" s="524"/>
      <c r="JGU140" s="524"/>
      <c r="JGV140" s="524"/>
      <c r="JGW140" s="524"/>
      <c r="JGX140" s="524"/>
      <c r="JGY140" s="524"/>
      <c r="JGZ140" s="524"/>
      <c r="JHA140" s="524"/>
      <c r="JHB140" s="524"/>
      <c r="JHC140" s="524"/>
      <c r="JHD140" s="524"/>
      <c r="JHE140" s="524"/>
      <c r="JHF140" s="524"/>
      <c r="JHG140" s="524"/>
      <c r="JHH140" s="524"/>
      <c r="JHI140" s="524"/>
      <c r="JHJ140" s="524"/>
      <c r="JHK140" s="524"/>
      <c r="JHL140" s="524"/>
      <c r="JHM140" s="524"/>
      <c r="JHN140" s="524"/>
      <c r="JHO140" s="524"/>
      <c r="JHP140" s="524"/>
      <c r="JHQ140" s="524"/>
      <c r="JHR140" s="524"/>
      <c r="JHS140" s="524"/>
      <c r="JHT140" s="524"/>
      <c r="JHU140" s="524"/>
      <c r="JHV140" s="524"/>
      <c r="JHW140" s="524"/>
      <c r="JHX140" s="524"/>
      <c r="JHY140" s="524"/>
      <c r="JHZ140" s="524"/>
      <c r="JIA140" s="524"/>
      <c r="JIB140" s="524"/>
      <c r="JIC140" s="524"/>
      <c r="JID140" s="524"/>
      <c r="JIE140" s="524"/>
      <c r="JIF140" s="524"/>
      <c r="JIG140" s="524"/>
      <c r="JIH140" s="524"/>
      <c r="JII140" s="524"/>
      <c r="JIJ140" s="524"/>
      <c r="JIK140" s="524"/>
      <c r="JIL140" s="524"/>
      <c r="JIM140" s="524"/>
      <c r="JIN140" s="524"/>
      <c r="JIO140" s="524"/>
      <c r="JIP140" s="524"/>
      <c r="JIQ140" s="524"/>
      <c r="JIR140" s="524"/>
      <c r="JIS140" s="524"/>
      <c r="JIT140" s="524"/>
      <c r="JIU140" s="524"/>
      <c r="JIV140" s="524"/>
      <c r="JIW140" s="524"/>
      <c r="JIX140" s="524"/>
      <c r="JIY140" s="524"/>
      <c r="JIZ140" s="524"/>
      <c r="JJA140" s="524"/>
      <c r="JJB140" s="524"/>
      <c r="JJC140" s="524"/>
      <c r="JJD140" s="524"/>
      <c r="JJE140" s="524"/>
      <c r="JJF140" s="524"/>
      <c r="JJG140" s="524"/>
      <c r="JJH140" s="524"/>
      <c r="JJI140" s="524"/>
      <c r="JJJ140" s="524"/>
      <c r="JJK140" s="524"/>
      <c r="JJL140" s="524"/>
      <c r="JJM140" s="524"/>
      <c r="JJN140" s="524"/>
      <c r="JJO140" s="524"/>
      <c r="JJP140" s="524"/>
      <c r="JJQ140" s="524"/>
      <c r="JJR140" s="524"/>
      <c r="JJS140" s="524"/>
      <c r="JJT140" s="524"/>
      <c r="JJU140" s="524"/>
      <c r="JJV140" s="524"/>
      <c r="JJW140" s="524"/>
      <c r="JJX140" s="524"/>
      <c r="JJY140" s="524"/>
      <c r="JJZ140" s="524"/>
      <c r="JKA140" s="524"/>
      <c r="JKB140" s="524"/>
      <c r="JKC140" s="524"/>
      <c r="JKD140" s="524"/>
      <c r="JKE140" s="524"/>
      <c r="JKF140" s="524"/>
      <c r="JKG140" s="524"/>
      <c r="JKH140" s="524"/>
      <c r="JKI140" s="524"/>
      <c r="JKJ140" s="524"/>
      <c r="JKK140" s="524"/>
      <c r="JKL140" s="524"/>
      <c r="JKM140" s="524"/>
      <c r="JKN140" s="524"/>
      <c r="JKO140" s="524"/>
      <c r="JKP140" s="524"/>
      <c r="JKQ140" s="524"/>
      <c r="JKR140" s="524"/>
      <c r="JKS140" s="524"/>
      <c r="JKT140" s="524"/>
      <c r="JKU140" s="524"/>
      <c r="JKV140" s="524"/>
      <c r="JKW140" s="524"/>
      <c r="JKX140" s="524"/>
      <c r="JKY140" s="524"/>
      <c r="JKZ140" s="524"/>
      <c r="JLA140" s="524"/>
      <c r="JLB140" s="524"/>
      <c r="JLC140" s="524"/>
      <c r="JLD140" s="524"/>
      <c r="JLE140" s="524"/>
      <c r="JLF140" s="524"/>
      <c r="JLG140" s="524"/>
      <c r="JLH140" s="524"/>
      <c r="JLI140" s="524"/>
      <c r="JLJ140" s="524"/>
      <c r="JLK140" s="524"/>
      <c r="JLL140" s="524"/>
      <c r="JLM140" s="524"/>
      <c r="JLN140" s="524"/>
      <c r="JLO140" s="524"/>
      <c r="JLP140" s="524"/>
      <c r="JLQ140" s="524"/>
      <c r="JLR140" s="524"/>
      <c r="JLS140" s="524"/>
      <c r="JLT140" s="524"/>
      <c r="JLU140" s="524"/>
      <c r="JLV140" s="524"/>
      <c r="JLW140" s="524"/>
      <c r="JLX140" s="524"/>
      <c r="JLY140" s="524"/>
      <c r="JLZ140" s="524"/>
      <c r="JMA140" s="524"/>
      <c r="JMB140" s="524"/>
      <c r="JMC140" s="524"/>
      <c r="JMD140" s="524"/>
      <c r="JME140" s="524"/>
      <c r="JMF140" s="524"/>
      <c r="JMG140" s="524"/>
      <c r="JMH140" s="524"/>
      <c r="JMI140" s="524"/>
      <c r="JMJ140" s="524"/>
      <c r="JMK140" s="524"/>
      <c r="JML140" s="524"/>
      <c r="JMM140" s="524"/>
      <c r="JMN140" s="524"/>
      <c r="JMO140" s="524"/>
      <c r="JMP140" s="524"/>
      <c r="JMQ140" s="524"/>
      <c r="JMR140" s="524"/>
      <c r="JMS140" s="524"/>
      <c r="JMT140" s="524"/>
      <c r="JMU140" s="524"/>
      <c r="JMV140" s="524"/>
      <c r="JMW140" s="524"/>
      <c r="JMX140" s="524"/>
      <c r="JMY140" s="524"/>
      <c r="JMZ140" s="524"/>
      <c r="JNA140" s="524"/>
      <c r="JNB140" s="524"/>
      <c r="JNC140" s="524"/>
      <c r="JND140" s="524"/>
      <c r="JNE140" s="524"/>
      <c r="JNF140" s="524"/>
      <c r="JNG140" s="524"/>
      <c r="JNH140" s="524"/>
      <c r="JNI140" s="524"/>
      <c r="JNJ140" s="524"/>
      <c r="JNK140" s="524"/>
      <c r="JNL140" s="524"/>
      <c r="JNM140" s="524"/>
      <c r="JNN140" s="524"/>
      <c r="JNO140" s="524"/>
      <c r="JNP140" s="524"/>
      <c r="JNQ140" s="524"/>
      <c r="JNR140" s="524"/>
      <c r="JNS140" s="524"/>
      <c r="JNT140" s="524"/>
      <c r="JNU140" s="524"/>
      <c r="JNV140" s="524"/>
      <c r="JNW140" s="524"/>
      <c r="JNX140" s="524"/>
      <c r="JNY140" s="524"/>
      <c r="JNZ140" s="524"/>
      <c r="JOA140" s="524"/>
      <c r="JOB140" s="524"/>
      <c r="JOC140" s="524"/>
      <c r="JOD140" s="524"/>
      <c r="JOE140" s="524"/>
      <c r="JOF140" s="524"/>
      <c r="JOG140" s="524"/>
      <c r="JOH140" s="524"/>
      <c r="JOI140" s="524"/>
      <c r="JOJ140" s="524"/>
      <c r="JOK140" s="524"/>
      <c r="JOL140" s="524"/>
      <c r="JOM140" s="524"/>
      <c r="JON140" s="524"/>
      <c r="JOO140" s="524"/>
      <c r="JOP140" s="524"/>
      <c r="JOQ140" s="524"/>
      <c r="JOR140" s="524"/>
      <c r="JOS140" s="524"/>
      <c r="JOT140" s="524"/>
      <c r="JOU140" s="524"/>
      <c r="JOV140" s="524"/>
      <c r="JOW140" s="524"/>
      <c r="JOX140" s="524"/>
      <c r="JOY140" s="524"/>
      <c r="JOZ140" s="524"/>
      <c r="JPA140" s="524"/>
      <c r="JPB140" s="524"/>
      <c r="JPC140" s="524"/>
      <c r="JPD140" s="524"/>
      <c r="JPE140" s="524"/>
      <c r="JPF140" s="524"/>
      <c r="JPG140" s="524"/>
      <c r="JPH140" s="524"/>
      <c r="JPI140" s="524"/>
      <c r="JPJ140" s="524"/>
      <c r="JPK140" s="524"/>
      <c r="JPL140" s="524"/>
      <c r="JPM140" s="524"/>
      <c r="JPN140" s="524"/>
      <c r="JPO140" s="524"/>
      <c r="JPP140" s="524"/>
      <c r="JPQ140" s="524"/>
      <c r="JPR140" s="524"/>
      <c r="JPS140" s="524"/>
      <c r="JPT140" s="524"/>
      <c r="JPU140" s="524"/>
      <c r="JPV140" s="524"/>
      <c r="JPW140" s="524"/>
      <c r="JPX140" s="524"/>
      <c r="JPY140" s="524"/>
      <c r="JPZ140" s="524"/>
      <c r="JQA140" s="524"/>
      <c r="JQB140" s="524"/>
      <c r="JQC140" s="524"/>
      <c r="JQD140" s="524"/>
      <c r="JQE140" s="524"/>
      <c r="JQF140" s="524"/>
      <c r="JQG140" s="524"/>
      <c r="JQH140" s="524"/>
      <c r="JQI140" s="524"/>
      <c r="JQJ140" s="524"/>
      <c r="JQK140" s="524"/>
      <c r="JQL140" s="524"/>
      <c r="JQM140" s="524"/>
      <c r="JQN140" s="524"/>
      <c r="JQO140" s="524"/>
      <c r="JQP140" s="524"/>
      <c r="JQQ140" s="524"/>
      <c r="JQR140" s="524"/>
      <c r="JQS140" s="524"/>
      <c r="JQT140" s="524"/>
      <c r="JQU140" s="524"/>
      <c r="JQV140" s="524"/>
      <c r="JQW140" s="524"/>
      <c r="JQX140" s="524"/>
      <c r="JQY140" s="524"/>
      <c r="JQZ140" s="524"/>
      <c r="JRA140" s="524"/>
      <c r="JRB140" s="524"/>
      <c r="JRC140" s="524"/>
      <c r="JRD140" s="524"/>
      <c r="JRE140" s="524"/>
      <c r="JRF140" s="524"/>
      <c r="JRG140" s="524"/>
      <c r="JRH140" s="524"/>
      <c r="JRI140" s="524"/>
      <c r="JRJ140" s="524"/>
      <c r="JRK140" s="524"/>
      <c r="JRL140" s="524"/>
      <c r="JRM140" s="524"/>
      <c r="JRN140" s="524"/>
      <c r="JRO140" s="524"/>
      <c r="JRP140" s="524"/>
      <c r="JRQ140" s="524"/>
      <c r="JRR140" s="524"/>
      <c r="JRS140" s="524"/>
      <c r="JRT140" s="524"/>
      <c r="JRU140" s="524"/>
      <c r="JRV140" s="524"/>
      <c r="JRW140" s="524"/>
      <c r="JRX140" s="524"/>
      <c r="JRY140" s="524"/>
      <c r="JRZ140" s="524"/>
      <c r="JSA140" s="524"/>
      <c r="JSB140" s="524"/>
      <c r="JSC140" s="524"/>
      <c r="JSD140" s="524"/>
      <c r="JSE140" s="524"/>
      <c r="JSF140" s="524"/>
      <c r="JSG140" s="524"/>
      <c r="JSH140" s="524"/>
      <c r="JSI140" s="524"/>
      <c r="JSJ140" s="524"/>
      <c r="JSK140" s="524"/>
      <c r="JSL140" s="524"/>
      <c r="JSM140" s="524"/>
      <c r="JSN140" s="524"/>
      <c r="JSO140" s="524"/>
      <c r="JSP140" s="524"/>
      <c r="JSQ140" s="524"/>
      <c r="JSR140" s="524"/>
      <c r="JSS140" s="524"/>
      <c r="JST140" s="524"/>
      <c r="JSU140" s="524"/>
      <c r="JSV140" s="524"/>
      <c r="JSW140" s="524"/>
      <c r="JSX140" s="524"/>
      <c r="JSY140" s="524"/>
      <c r="JSZ140" s="524"/>
      <c r="JTA140" s="524"/>
      <c r="JTB140" s="524"/>
      <c r="JTC140" s="524"/>
      <c r="JTD140" s="524"/>
      <c r="JTE140" s="524"/>
      <c r="JTF140" s="524"/>
      <c r="JTG140" s="524"/>
      <c r="JTH140" s="524"/>
      <c r="JTI140" s="524"/>
      <c r="JTJ140" s="524"/>
      <c r="JTK140" s="524"/>
      <c r="JTL140" s="524"/>
      <c r="JTM140" s="524"/>
      <c r="JTN140" s="524"/>
      <c r="JTO140" s="524"/>
      <c r="JTP140" s="524"/>
      <c r="JTQ140" s="524"/>
      <c r="JTR140" s="524"/>
      <c r="JTS140" s="524"/>
      <c r="JTT140" s="524"/>
      <c r="JTU140" s="524"/>
      <c r="JTV140" s="524"/>
      <c r="JTW140" s="524"/>
      <c r="JTX140" s="524"/>
      <c r="JTY140" s="524"/>
      <c r="JTZ140" s="524"/>
      <c r="JUA140" s="524"/>
      <c r="JUB140" s="524"/>
      <c r="JUC140" s="524"/>
      <c r="JUD140" s="524"/>
      <c r="JUE140" s="524"/>
      <c r="JUF140" s="524"/>
      <c r="JUG140" s="524"/>
      <c r="JUH140" s="524"/>
      <c r="JUI140" s="524"/>
      <c r="JUJ140" s="524"/>
      <c r="JUK140" s="524"/>
      <c r="JUL140" s="524"/>
      <c r="JUM140" s="524"/>
      <c r="JUN140" s="524"/>
      <c r="JUO140" s="524"/>
      <c r="JUP140" s="524"/>
      <c r="JUQ140" s="524"/>
      <c r="JUR140" s="524"/>
      <c r="JUS140" s="524"/>
      <c r="JUT140" s="524"/>
      <c r="JUU140" s="524"/>
      <c r="JUV140" s="524"/>
      <c r="JUW140" s="524"/>
      <c r="JUX140" s="524"/>
      <c r="JUY140" s="524"/>
      <c r="JUZ140" s="524"/>
      <c r="JVA140" s="524"/>
      <c r="JVB140" s="524"/>
      <c r="JVC140" s="524"/>
      <c r="JVD140" s="524"/>
      <c r="JVE140" s="524"/>
      <c r="JVF140" s="524"/>
      <c r="JVG140" s="524"/>
      <c r="JVH140" s="524"/>
      <c r="JVI140" s="524"/>
      <c r="JVJ140" s="524"/>
      <c r="JVK140" s="524"/>
      <c r="JVL140" s="524"/>
      <c r="JVM140" s="524"/>
      <c r="JVN140" s="524"/>
      <c r="JVO140" s="524"/>
      <c r="JVP140" s="524"/>
      <c r="JVQ140" s="524"/>
      <c r="JVR140" s="524"/>
      <c r="JVS140" s="524"/>
      <c r="JVT140" s="524"/>
      <c r="JVU140" s="524"/>
      <c r="JVV140" s="524"/>
      <c r="JVW140" s="524"/>
      <c r="JVX140" s="524"/>
      <c r="JVY140" s="524"/>
      <c r="JVZ140" s="524"/>
      <c r="JWA140" s="524"/>
      <c r="JWB140" s="524"/>
      <c r="JWC140" s="524"/>
      <c r="JWD140" s="524"/>
      <c r="JWE140" s="524"/>
      <c r="JWF140" s="524"/>
      <c r="JWG140" s="524"/>
      <c r="JWH140" s="524"/>
      <c r="JWI140" s="524"/>
      <c r="JWJ140" s="524"/>
      <c r="JWK140" s="524"/>
      <c r="JWL140" s="524"/>
      <c r="JWM140" s="524"/>
      <c r="JWN140" s="524"/>
      <c r="JWO140" s="524"/>
      <c r="JWP140" s="524"/>
      <c r="JWQ140" s="524"/>
      <c r="JWR140" s="524"/>
      <c r="JWS140" s="524"/>
      <c r="JWT140" s="524"/>
      <c r="JWU140" s="524"/>
      <c r="JWV140" s="524"/>
      <c r="JWW140" s="524"/>
      <c r="JWX140" s="524"/>
      <c r="JWY140" s="524"/>
      <c r="JWZ140" s="524"/>
      <c r="JXA140" s="524"/>
      <c r="JXB140" s="524"/>
      <c r="JXC140" s="524"/>
      <c r="JXD140" s="524"/>
      <c r="JXE140" s="524"/>
      <c r="JXF140" s="524"/>
      <c r="JXG140" s="524"/>
      <c r="JXH140" s="524"/>
      <c r="JXI140" s="524"/>
      <c r="JXJ140" s="524"/>
      <c r="JXK140" s="524"/>
      <c r="JXL140" s="524"/>
      <c r="JXM140" s="524"/>
      <c r="JXN140" s="524"/>
      <c r="JXO140" s="524"/>
      <c r="JXP140" s="524"/>
      <c r="JXQ140" s="524"/>
      <c r="JXR140" s="524"/>
      <c r="JXS140" s="524"/>
      <c r="JXT140" s="524"/>
      <c r="JXU140" s="524"/>
      <c r="JXV140" s="524"/>
      <c r="JXW140" s="524"/>
      <c r="JXX140" s="524"/>
      <c r="JXY140" s="524"/>
      <c r="JXZ140" s="524"/>
      <c r="JYA140" s="524"/>
      <c r="JYB140" s="524"/>
      <c r="JYC140" s="524"/>
      <c r="JYD140" s="524"/>
      <c r="JYE140" s="524"/>
      <c r="JYF140" s="524"/>
      <c r="JYG140" s="524"/>
      <c r="JYH140" s="524"/>
      <c r="JYI140" s="524"/>
      <c r="JYJ140" s="524"/>
      <c r="JYK140" s="524"/>
      <c r="JYL140" s="524"/>
      <c r="JYM140" s="524"/>
      <c r="JYN140" s="524"/>
      <c r="JYO140" s="524"/>
      <c r="JYP140" s="524"/>
      <c r="JYQ140" s="524"/>
      <c r="JYR140" s="524"/>
      <c r="JYS140" s="524"/>
      <c r="JYT140" s="524"/>
      <c r="JYU140" s="524"/>
      <c r="JYV140" s="524"/>
      <c r="JYW140" s="524"/>
      <c r="JYX140" s="524"/>
      <c r="JYY140" s="524"/>
      <c r="JYZ140" s="524"/>
      <c r="JZA140" s="524"/>
      <c r="JZB140" s="524"/>
      <c r="JZC140" s="524"/>
      <c r="JZD140" s="524"/>
      <c r="JZE140" s="524"/>
      <c r="JZF140" s="524"/>
      <c r="JZG140" s="524"/>
      <c r="JZH140" s="524"/>
      <c r="JZI140" s="524"/>
      <c r="JZJ140" s="524"/>
      <c r="JZK140" s="524"/>
      <c r="JZL140" s="524"/>
      <c r="JZM140" s="524"/>
      <c r="JZN140" s="524"/>
      <c r="JZO140" s="524"/>
      <c r="JZP140" s="524"/>
      <c r="JZQ140" s="524"/>
      <c r="JZR140" s="524"/>
      <c r="JZS140" s="524"/>
      <c r="JZT140" s="524"/>
      <c r="JZU140" s="524"/>
      <c r="JZV140" s="524"/>
      <c r="JZW140" s="524"/>
      <c r="JZX140" s="524"/>
      <c r="JZY140" s="524"/>
      <c r="JZZ140" s="524"/>
      <c r="KAA140" s="524"/>
      <c r="KAB140" s="524"/>
      <c r="KAC140" s="524"/>
      <c r="KAD140" s="524"/>
      <c r="KAE140" s="524"/>
      <c r="KAF140" s="524"/>
      <c r="KAG140" s="524"/>
      <c r="KAH140" s="524"/>
      <c r="KAI140" s="524"/>
      <c r="KAJ140" s="524"/>
      <c r="KAK140" s="524"/>
      <c r="KAL140" s="524"/>
      <c r="KAM140" s="524"/>
      <c r="KAN140" s="524"/>
      <c r="KAO140" s="524"/>
      <c r="KAP140" s="524"/>
      <c r="KAQ140" s="524"/>
      <c r="KAR140" s="524"/>
      <c r="KAS140" s="524"/>
      <c r="KAT140" s="524"/>
      <c r="KAU140" s="524"/>
      <c r="KAV140" s="524"/>
      <c r="KAW140" s="524"/>
      <c r="KAX140" s="524"/>
      <c r="KAY140" s="524"/>
      <c r="KAZ140" s="524"/>
      <c r="KBA140" s="524"/>
      <c r="KBB140" s="524"/>
      <c r="KBC140" s="524"/>
      <c r="KBD140" s="524"/>
      <c r="KBE140" s="524"/>
      <c r="KBF140" s="524"/>
      <c r="KBG140" s="524"/>
      <c r="KBH140" s="524"/>
      <c r="KBI140" s="524"/>
      <c r="KBJ140" s="524"/>
      <c r="KBK140" s="524"/>
      <c r="KBL140" s="524"/>
      <c r="KBM140" s="524"/>
      <c r="KBN140" s="524"/>
      <c r="KBO140" s="524"/>
      <c r="KBP140" s="524"/>
      <c r="KBQ140" s="524"/>
      <c r="KBR140" s="524"/>
      <c r="KBS140" s="524"/>
      <c r="KBT140" s="524"/>
      <c r="KBU140" s="524"/>
      <c r="KBV140" s="524"/>
      <c r="KBW140" s="524"/>
      <c r="KBX140" s="524"/>
      <c r="KBY140" s="524"/>
      <c r="KBZ140" s="524"/>
      <c r="KCA140" s="524"/>
      <c r="KCB140" s="524"/>
      <c r="KCC140" s="524"/>
      <c r="KCD140" s="524"/>
      <c r="KCE140" s="524"/>
      <c r="KCF140" s="524"/>
      <c r="KCG140" s="524"/>
      <c r="KCH140" s="524"/>
      <c r="KCI140" s="524"/>
      <c r="KCJ140" s="524"/>
      <c r="KCK140" s="524"/>
      <c r="KCL140" s="524"/>
      <c r="KCM140" s="524"/>
      <c r="KCN140" s="524"/>
      <c r="KCO140" s="524"/>
      <c r="KCP140" s="524"/>
      <c r="KCQ140" s="524"/>
      <c r="KCR140" s="524"/>
      <c r="KCS140" s="524"/>
      <c r="KCT140" s="524"/>
      <c r="KCU140" s="524"/>
      <c r="KCV140" s="524"/>
      <c r="KCW140" s="524"/>
      <c r="KCX140" s="524"/>
      <c r="KCY140" s="524"/>
      <c r="KCZ140" s="524"/>
      <c r="KDA140" s="524"/>
      <c r="KDB140" s="524"/>
      <c r="KDC140" s="524"/>
      <c r="KDD140" s="524"/>
      <c r="KDE140" s="524"/>
      <c r="KDF140" s="524"/>
      <c r="KDG140" s="524"/>
      <c r="KDH140" s="524"/>
      <c r="KDI140" s="524"/>
      <c r="KDJ140" s="524"/>
      <c r="KDK140" s="524"/>
      <c r="KDL140" s="524"/>
      <c r="KDM140" s="524"/>
      <c r="KDN140" s="524"/>
      <c r="KDO140" s="524"/>
      <c r="KDP140" s="524"/>
      <c r="KDQ140" s="524"/>
      <c r="KDR140" s="524"/>
      <c r="KDS140" s="524"/>
      <c r="KDT140" s="524"/>
      <c r="KDU140" s="524"/>
      <c r="KDV140" s="524"/>
      <c r="KDW140" s="524"/>
      <c r="KDX140" s="524"/>
      <c r="KDY140" s="524"/>
      <c r="KDZ140" s="524"/>
      <c r="KEA140" s="524"/>
      <c r="KEB140" s="524"/>
      <c r="KEC140" s="524"/>
      <c r="KED140" s="524"/>
      <c r="KEE140" s="524"/>
      <c r="KEF140" s="524"/>
      <c r="KEG140" s="524"/>
      <c r="KEH140" s="524"/>
      <c r="KEI140" s="524"/>
      <c r="KEJ140" s="524"/>
      <c r="KEK140" s="524"/>
      <c r="KEL140" s="524"/>
      <c r="KEM140" s="524"/>
      <c r="KEN140" s="524"/>
      <c r="KEO140" s="524"/>
      <c r="KEP140" s="524"/>
      <c r="KEQ140" s="524"/>
      <c r="KER140" s="524"/>
      <c r="KES140" s="524"/>
      <c r="KET140" s="524"/>
      <c r="KEU140" s="524"/>
      <c r="KEV140" s="524"/>
      <c r="KEW140" s="524"/>
      <c r="KEX140" s="524"/>
      <c r="KEY140" s="524"/>
      <c r="KEZ140" s="524"/>
      <c r="KFA140" s="524"/>
      <c r="KFB140" s="524"/>
      <c r="KFC140" s="524"/>
      <c r="KFD140" s="524"/>
      <c r="KFE140" s="524"/>
      <c r="KFF140" s="524"/>
      <c r="KFG140" s="524"/>
      <c r="KFH140" s="524"/>
      <c r="KFI140" s="524"/>
      <c r="KFJ140" s="524"/>
      <c r="KFK140" s="524"/>
      <c r="KFL140" s="524"/>
      <c r="KFM140" s="524"/>
      <c r="KFN140" s="524"/>
      <c r="KFO140" s="524"/>
      <c r="KFP140" s="524"/>
      <c r="KFQ140" s="524"/>
      <c r="KFR140" s="524"/>
      <c r="KFS140" s="524"/>
      <c r="KFT140" s="524"/>
      <c r="KFU140" s="524"/>
      <c r="KFV140" s="524"/>
      <c r="KFW140" s="524"/>
      <c r="KFX140" s="524"/>
      <c r="KFY140" s="524"/>
      <c r="KFZ140" s="524"/>
      <c r="KGA140" s="524"/>
      <c r="KGB140" s="524"/>
      <c r="KGC140" s="524"/>
      <c r="KGD140" s="524"/>
      <c r="KGE140" s="524"/>
      <c r="KGF140" s="524"/>
      <c r="KGG140" s="524"/>
      <c r="KGH140" s="524"/>
      <c r="KGI140" s="524"/>
      <c r="KGJ140" s="524"/>
      <c r="KGK140" s="524"/>
      <c r="KGL140" s="524"/>
      <c r="KGM140" s="524"/>
      <c r="KGN140" s="524"/>
      <c r="KGO140" s="524"/>
      <c r="KGP140" s="524"/>
      <c r="KGQ140" s="524"/>
      <c r="KGR140" s="524"/>
      <c r="KGS140" s="524"/>
      <c r="KGT140" s="524"/>
      <c r="KGU140" s="524"/>
      <c r="KGV140" s="524"/>
      <c r="KGW140" s="524"/>
      <c r="KGX140" s="524"/>
      <c r="KGY140" s="524"/>
      <c r="KGZ140" s="524"/>
      <c r="KHA140" s="524"/>
      <c r="KHB140" s="524"/>
      <c r="KHC140" s="524"/>
      <c r="KHD140" s="524"/>
      <c r="KHE140" s="524"/>
      <c r="KHF140" s="524"/>
      <c r="KHG140" s="524"/>
      <c r="KHH140" s="524"/>
      <c r="KHI140" s="524"/>
      <c r="KHJ140" s="524"/>
      <c r="KHK140" s="524"/>
      <c r="KHL140" s="524"/>
      <c r="KHM140" s="524"/>
      <c r="KHN140" s="524"/>
      <c r="KHO140" s="524"/>
      <c r="KHP140" s="524"/>
      <c r="KHQ140" s="524"/>
      <c r="KHR140" s="524"/>
      <c r="KHS140" s="524"/>
      <c r="KHT140" s="524"/>
      <c r="KHU140" s="524"/>
      <c r="KHV140" s="524"/>
      <c r="KHW140" s="524"/>
      <c r="KHX140" s="524"/>
      <c r="KHY140" s="524"/>
      <c r="KHZ140" s="524"/>
      <c r="KIA140" s="524"/>
      <c r="KIB140" s="524"/>
      <c r="KIC140" s="524"/>
      <c r="KID140" s="524"/>
      <c r="KIE140" s="524"/>
      <c r="KIF140" s="524"/>
      <c r="KIG140" s="524"/>
      <c r="KIH140" s="524"/>
      <c r="KII140" s="524"/>
      <c r="KIJ140" s="524"/>
      <c r="KIK140" s="524"/>
      <c r="KIL140" s="524"/>
      <c r="KIM140" s="524"/>
      <c r="KIN140" s="524"/>
      <c r="KIO140" s="524"/>
      <c r="KIP140" s="524"/>
      <c r="KIQ140" s="524"/>
      <c r="KIR140" s="524"/>
      <c r="KIS140" s="524"/>
      <c r="KIT140" s="524"/>
      <c r="KIU140" s="524"/>
      <c r="KIV140" s="524"/>
      <c r="KIW140" s="524"/>
      <c r="KIX140" s="524"/>
      <c r="KIY140" s="524"/>
      <c r="KIZ140" s="524"/>
      <c r="KJA140" s="524"/>
      <c r="KJB140" s="524"/>
      <c r="KJC140" s="524"/>
      <c r="KJD140" s="524"/>
      <c r="KJE140" s="524"/>
      <c r="KJF140" s="524"/>
      <c r="KJG140" s="524"/>
      <c r="KJH140" s="524"/>
      <c r="KJI140" s="524"/>
      <c r="KJJ140" s="524"/>
      <c r="KJK140" s="524"/>
      <c r="KJL140" s="524"/>
      <c r="KJM140" s="524"/>
      <c r="KJN140" s="524"/>
      <c r="KJO140" s="524"/>
      <c r="KJP140" s="524"/>
      <c r="KJQ140" s="524"/>
      <c r="KJR140" s="524"/>
      <c r="KJS140" s="524"/>
      <c r="KJT140" s="524"/>
      <c r="KJU140" s="524"/>
      <c r="KJV140" s="524"/>
      <c r="KJW140" s="524"/>
      <c r="KJX140" s="524"/>
      <c r="KJY140" s="524"/>
      <c r="KJZ140" s="524"/>
      <c r="KKA140" s="524"/>
      <c r="KKB140" s="524"/>
      <c r="KKC140" s="524"/>
      <c r="KKD140" s="524"/>
      <c r="KKE140" s="524"/>
      <c r="KKF140" s="524"/>
      <c r="KKG140" s="524"/>
      <c r="KKH140" s="524"/>
      <c r="KKI140" s="524"/>
      <c r="KKJ140" s="524"/>
      <c r="KKK140" s="524"/>
      <c r="KKL140" s="524"/>
      <c r="KKM140" s="524"/>
      <c r="KKN140" s="524"/>
      <c r="KKO140" s="524"/>
      <c r="KKP140" s="524"/>
      <c r="KKQ140" s="524"/>
      <c r="KKR140" s="524"/>
      <c r="KKS140" s="524"/>
      <c r="KKT140" s="524"/>
      <c r="KKU140" s="524"/>
      <c r="KKV140" s="524"/>
      <c r="KKW140" s="524"/>
      <c r="KKX140" s="524"/>
      <c r="KKY140" s="524"/>
      <c r="KKZ140" s="524"/>
      <c r="KLA140" s="524"/>
      <c r="KLB140" s="524"/>
      <c r="KLC140" s="524"/>
      <c r="KLD140" s="524"/>
      <c r="KLE140" s="524"/>
      <c r="KLF140" s="524"/>
      <c r="KLG140" s="524"/>
      <c r="KLH140" s="524"/>
      <c r="KLI140" s="524"/>
      <c r="KLJ140" s="524"/>
      <c r="KLK140" s="524"/>
      <c r="KLL140" s="524"/>
      <c r="KLM140" s="524"/>
      <c r="KLN140" s="524"/>
      <c r="KLO140" s="524"/>
      <c r="KLP140" s="524"/>
      <c r="KLQ140" s="524"/>
      <c r="KLR140" s="524"/>
      <c r="KLS140" s="524"/>
      <c r="KLT140" s="524"/>
      <c r="KLU140" s="524"/>
      <c r="KLV140" s="524"/>
      <c r="KLW140" s="524"/>
      <c r="KLX140" s="524"/>
      <c r="KLY140" s="524"/>
      <c r="KLZ140" s="524"/>
      <c r="KMA140" s="524"/>
      <c r="KMB140" s="524"/>
      <c r="KMC140" s="524"/>
      <c r="KMD140" s="524"/>
      <c r="KME140" s="524"/>
      <c r="KMF140" s="524"/>
      <c r="KMG140" s="524"/>
      <c r="KMH140" s="524"/>
      <c r="KMI140" s="524"/>
      <c r="KMJ140" s="524"/>
      <c r="KMK140" s="524"/>
      <c r="KML140" s="524"/>
      <c r="KMM140" s="524"/>
      <c r="KMN140" s="524"/>
      <c r="KMO140" s="524"/>
      <c r="KMP140" s="524"/>
      <c r="KMQ140" s="524"/>
      <c r="KMR140" s="524"/>
      <c r="KMS140" s="524"/>
      <c r="KMT140" s="524"/>
      <c r="KMU140" s="524"/>
      <c r="KMV140" s="524"/>
      <c r="KMW140" s="524"/>
      <c r="KMX140" s="524"/>
      <c r="KMY140" s="524"/>
      <c r="KMZ140" s="524"/>
      <c r="KNA140" s="524"/>
      <c r="KNB140" s="524"/>
      <c r="KNC140" s="524"/>
      <c r="KND140" s="524"/>
      <c r="KNE140" s="524"/>
      <c r="KNF140" s="524"/>
      <c r="KNG140" s="524"/>
      <c r="KNH140" s="524"/>
      <c r="KNI140" s="524"/>
      <c r="KNJ140" s="524"/>
      <c r="KNK140" s="524"/>
      <c r="KNL140" s="524"/>
      <c r="KNM140" s="524"/>
      <c r="KNN140" s="524"/>
      <c r="KNO140" s="524"/>
      <c r="KNP140" s="524"/>
      <c r="KNQ140" s="524"/>
      <c r="KNR140" s="524"/>
      <c r="KNS140" s="524"/>
      <c r="KNT140" s="524"/>
      <c r="KNU140" s="524"/>
      <c r="KNV140" s="524"/>
      <c r="KNW140" s="524"/>
      <c r="KNX140" s="524"/>
      <c r="KNY140" s="524"/>
      <c r="KNZ140" s="524"/>
      <c r="KOA140" s="524"/>
      <c r="KOB140" s="524"/>
      <c r="KOC140" s="524"/>
      <c r="KOD140" s="524"/>
      <c r="KOE140" s="524"/>
      <c r="KOF140" s="524"/>
      <c r="KOG140" s="524"/>
      <c r="KOH140" s="524"/>
      <c r="KOI140" s="524"/>
      <c r="KOJ140" s="524"/>
      <c r="KOK140" s="524"/>
      <c r="KOL140" s="524"/>
      <c r="KOM140" s="524"/>
      <c r="KON140" s="524"/>
      <c r="KOO140" s="524"/>
      <c r="KOP140" s="524"/>
      <c r="KOQ140" s="524"/>
      <c r="KOR140" s="524"/>
      <c r="KOS140" s="524"/>
      <c r="KOT140" s="524"/>
      <c r="KOU140" s="524"/>
      <c r="KOV140" s="524"/>
      <c r="KOW140" s="524"/>
      <c r="KOX140" s="524"/>
      <c r="KOY140" s="524"/>
      <c r="KOZ140" s="524"/>
      <c r="KPA140" s="524"/>
      <c r="KPB140" s="524"/>
      <c r="KPC140" s="524"/>
      <c r="KPD140" s="524"/>
      <c r="KPE140" s="524"/>
      <c r="KPF140" s="524"/>
      <c r="KPG140" s="524"/>
      <c r="KPH140" s="524"/>
      <c r="KPI140" s="524"/>
      <c r="KPJ140" s="524"/>
      <c r="KPK140" s="524"/>
      <c r="KPL140" s="524"/>
      <c r="KPM140" s="524"/>
      <c r="KPN140" s="524"/>
      <c r="KPO140" s="524"/>
      <c r="KPP140" s="524"/>
      <c r="KPQ140" s="524"/>
      <c r="KPR140" s="524"/>
      <c r="KPS140" s="524"/>
      <c r="KPT140" s="524"/>
      <c r="KPU140" s="524"/>
      <c r="KPV140" s="524"/>
      <c r="KPW140" s="524"/>
      <c r="KPX140" s="524"/>
      <c r="KPY140" s="524"/>
      <c r="KPZ140" s="524"/>
      <c r="KQA140" s="524"/>
      <c r="KQB140" s="524"/>
      <c r="KQC140" s="524"/>
      <c r="KQD140" s="524"/>
      <c r="KQE140" s="524"/>
      <c r="KQF140" s="524"/>
      <c r="KQG140" s="524"/>
      <c r="KQH140" s="524"/>
      <c r="KQI140" s="524"/>
      <c r="KQJ140" s="524"/>
      <c r="KQK140" s="524"/>
      <c r="KQL140" s="524"/>
      <c r="KQM140" s="524"/>
      <c r="KQN140" s="524"/>
      <c r="KQO140" s="524"/>
      <c r="KQP140" s="524"/>
      <c r="KQQ140" s="524"/>
      <c r="KQR140" s="524"/>
      <c r="KQS140" s="524"/>
      <c r="KQT140" s="524"/>
      <c r="KQU140" s="524"/>
      <c r="KQV140" s="524"/>
      <c r="KQW140" s="524"/>
      <c r="KQX140" s="524"/>
      <c r="KQY140" s="524"/>
      <c r="KQZ140" s="524"/>
      <c r="KRA140" s="524"/>
      <c r="KRB140" s="524"/>
      <c r="KRC140" s="524"/>
      <c r="KRD140" s="524"/>
      <c r="KRE140" s="524"/>
      <c r="KRF140" s="524"/>
      <c r="KRG140" s="524"/>
      <c r="KRH140" s="524"/>
      <c r="KRI140" s="524"/>
      <c r="KRJ140" s="524"/>
      <c r="KRK140" s="524"/>
      <c r="KRL140" s="524"/>
      <c r="KRM140" s="524"/>
      <c r="KRN140" s="524"/>
      <c r="KRO140" s="524"/>
      <c r="KRP140" s="524"/>
      <c r="KRQ140" s="524"/>
      <c r="KRR140" s="524"/>
      <c r="KRS140" s="524"/>
      <c r="KRT140" s="524"/>
      <c r="KRU140" s="524"/>
      <c r="KRV140" s="524"/>
      <c r="KRW140" s="524"/>
      <c r="KRX140" s="524"/>
      <c r="KRY140" s="524"/>
      <c r="KRZ140" s="524"/>
      <c r="KSA140" s="524"/>
      <c r="KSB140" s="524"/>
      <c r="KSC140" s="524"/>
      <c r="KSD140" s="524"/>
      <c r="KSE140" s="524"/>
      <c r="KSF140" s="524"/>
      <c r="KSG140" s="524"/>
      <c r="KSH140" s="524"/>
      <c r="KSI140" s="524"/>
      <c r="KSJ140" s="524"/>
      <c r="KSK140" s="524"/>
      <c r="KSL140" s="524"/>
      <c r="KSM140" s="524"/>
      <c r="KSN140" s="524"/>
      <c r="KSO140" s="524"/>
      <c r="KSP140" s="524"/>
      <c r="KSQ140" s="524"/>
      <c r="KSR140" s="524"/>
      <c r="KSS140" s="524"/>
      <c r="KST140" s="524"/>
      <c r="KSU140" s="524"/>
      <c r="KSV140" s="524"/>
      <c r="KSW140" s="524"/>
      <c r="KSX140" s="524"/>
      <c r="KSY140" s="524"/>
      <c r="KSZ140" s="524"/>
      <c r="KTA140" s="524"/>
      <c r="KTB140" s="524"/>
      <c r="KTC140" s="524"/>
      <c r="KTD140" s="524"/>
      <c r="KTE140" s="524"/>
      <c r="KTF140" s="524"/>
      <c r="KTG140" s="524"/>
      <c r="KTH140" s="524"/>
      <c r="KTI140" s="524"/>
      <c r="KTJ140" s="524"/>
      <c r="KTK140" s="524"/>
      <c r="KTL140" s="524"/>
      <c r="KTM140" s="524"/>
      <c r="KTN140" s="524"/>
      <c r="KTO140" s="524"/>
      <c r="KTP140" s="524"/>
      <c r="KTQ140" s="524"/>
      <c r="KTR140" s="524"/>
      <c r="KTS140" s="524"/>
      <c r="KTT140" s="524"/>
      <c r="KTU140" s="524"/>
      <c r="KTV140" s="524"/>
      <c r="KTW140" s="524"/>
      <c r="KTX140" s="524"/>
      <c r="KTY140" s="524"/>
      <c r="KTZ140" s="524"/>
      <c r="KUA140" s="524"/>
      <c r="KUB140" s="524"/>
      <c r="KUC140" s="524"/>
      <c r="KUD140" s="524"/>
      <c r="KUE140" s="524"/>
      <c r="KUF140" s="524"/>
      <c r="KUG140" s="524"/>
      <c r="KUH140" s="524"/>
      <c r="KUI140" s="524"/>
      <c r="KUJ140" s="524"/>
      <c r="KUK140" s="524"/>
      <c r="KUL140" s="524"/>
      <c r="KUM140" s="524"/>
      <c r="KUN140" s="524"/>
      <c r="KUO140" s="524"/>
      <c r="KUP140" s="524"/>
      <c r="KUQ140" s="524"/>
      <c r="KUR140" s="524"/>
      <c r="KUS140" s="524"/>
      <c r="KUT140" s="524"/>
      <c r="KUU140" s="524"/>
      <c r="KUV140" s="524"/>
      <c r="KUW140" s="524"/>
      <c r="KUX140" s="524"/>
      <c r="KUY140" s="524"/>
      <c r="KUZ140" s="524"/>
      <c r="KVA140" s="524"/>
      <c r="KVB140" s="524"/>
      <c r="KVC140" s="524"/>
      <c r="KVD140" s="524"/>
      <c r="KVE140" s="524"/>
      <c r="KVF140" s="524"/>
      <c r="KVG140" s="524"/>
      <c r="KVH140" s="524"/>
      <c r="KVI140" s="524"/>
      <c r="KVJ140" s="524"/>
      <c r="KVK140" s="524"/>
      <c r="KVL140" s="524"/>
      <c r="KVM140" s="524"/>
      <c r="KVN140" s="524"/>
      <c r="KVO140" s="524"/>
      <c r="KVP140" s="524"/>
      <c r="KVQ140" s="524"/>
      <c r="KVR140" s="524"/>
      <c r="KVS140" s="524"/>
      <c r="KVT140" s="524"/>
      <c r="KVU140" s="524"/>
      <c r="KVV140" s="524"/>
      <c r="KVW140" s="524"/>
      <c r="KVX140" s="524"/>
      <c r="KVY140" s="524"/>
      <c r="KVZ140" s="524"/>
      <c r="KWA140" s="524"/>
      <c r="KWB140" s="524"/>
      <c r="KWC140" s="524"/>
      <c r="KWD140" s="524"/>
      <c r="KWE140" s="524"/>
      <c r="KWF140" s="524"/>
      <c r="KWG140" s="524"/>
      <c r="KWH140" s="524"/>
      <c r="KWI140" s="524"/>
      <c r="KWJ140" s="524"/>
      <c r="KWK140" s="524"/>
      <c r="KWL140" s="524"/>
      <c r="KWM140" s="524"/>
      <c r="KWN140" s="524"/>
      <c r="KWO140" s="524"/>
      <c r="KWP140" s="524"/>
      <c r="KWQ140" s="524"/>
      <c r="KWR140" s="524"/>
      <c r="KWS140" s="524"/>
      <c r="KWT140" s="524"/>
      <c r="KWU140" s="524"/>
      <c r="KWV140" s="524"/>
      <c r="KWW140" s="524"/>
      <c r="KWX140" s="524"/>
      <c r="KWY140" s="524"/>
      <c r="KWZ140" s="524"/>
      <c r="KXA140" s="524"/>
      <c r="KXB140" s="524"/>
      <c r="KXC140" s="524"/>
      <c r="KXD140" s="524"/>
      <c r="KXE140" s="524"/>
      <c r="KXF140" s="524"/>
      <c r="KXG140" s="524"/>
      <c r="KXH140" s="524"/>
      <c r="KXI140" s="524"/>
      <c r="KXJ140" s="524"/>
      <c r="KXK140" s="524"/>
      <c r="KXL140" s="524"/>
      <c r="KXM140" s="524"/>
      <c r="KXN140" s="524"/>
      <c r="KXO140" s="524"/>
      <c r="KXP140" s="524"/>
      <c r="KXQ140" s="524"/>
      <c r="KXR140" s="524"/>
      <c r="KXS140" s="524"/>
      <c r="KXT140" s="524"/>
      <c r="KXU140" s="524"/>
      <c r="KXV140" s="524"/>
      <c r="KXW140" s="524"/>
      <c r="KXX140" s="524"/>
      <c r="KXY140" s="524"/>
      <c r="KXZ140" s="524"/>
      <c r="KYA140" s="524"/>
      <c r="KYB140" s="524"/>
      <c r="KYC140" s="524"/>
      <c r="KYD140" s="524"/>
      <c r="KYE140" s="524"/>
      <c r="KYF140" s="524"/>
      <c r="KYG140" s="524"/>
      <c r="KYH140" s="524"/>
      <c r="KYI140" s="524"/>
      <c r="KYJ140" s="524"/>
      <c r="KYK140" s="524"/>
      <c r="KYL140" s="524"/>
      <c r="KYM140" s="524"/>
      <c r="KYN140" s="524"/>
      <c r="KYO140" s="524"/>
      <c r="KYP140" s="524"/>
      <c r="KYQ140" s="524"/>
      <c r="KYR140" s="524"/>
      <c r="KYS140" s="524"/>
      <c r="KYT140" s="524"/>
      <c r="KYU140" s="524"/>
      <c r="KYV140" s="524"/>
      <c r="KYW140" s="524"/>
      <c r="KYX140" s="524"/>
      <c r="KYY140" s="524"/>
      <c r="KYZ140" s="524"/>
      <c r="KZA140" s="524"/>
      <c r="KZB140" s="524"/>
      <c r="KZC140" s="524"/>
      <c r="KZD140" s="524"/>
      <c r="KZE140" s="524"/>
      <c r="KZF140" s="524"/>
      <c r="KZG140" s="524"/>
      <c r="KZH140" s="524"/>
      <c r="KZI140" s="524"/>
      <c r="KZJ140" s="524"/>
      <c r="KZK140" s="524"/>
      <c r="KZL140" s="524"/>
      <c r="KZM140" s="524"/>
      <c r="KZN140" s="524"/>
      <c r="KZO140" s="524"/>
      <c r="KZP140" s="524"/>
      <c r="KZQ140" s="524"/>
      <c r="KZR140" s="524"/>
      <c r="KZS140" s="524"/>
      <c r="KZT140" s="524"/>
      <c r="KZU140" s="524"/>
      <c r="KZV140" s="524"/>
      <c r="KZW140" s="524"/>
      <c r="KZX140" s="524"/>
      <c r="KZY140" s="524"/>
      <c r="KZZ140" s="524"/>
      <c r="LAA140" s="524"/>
      <c r="LAB140" s="524"/>
      <c r="LAC140" s="524"/>
      <c r="LAD140" s="524"/>
      <c r="LAE140" s="524"/>
      <c r="LAF140" s="524"/>
      <c r="LAG140" s="524"/>
      <c r="LAH140" s="524"/>
      <c r="LAI140" s="524"/>
      <c r="LAJ140" s="524"/>
      <c r="LAK140" s="524"/>
      <c r="LAL140" s="524"/>
      <c r="LAM140" s="524"/>
      <c r="LAN140" s="524"/>
      <c r="LAO140" s="524"/>
      <c r="LAP140" s="524"/>
      <c r="LAQ140" s="524"/>
      <c r="LAR140" s="524"/>
      <c r="LAS140" s="524"/>
      <c r="LAT140" s="524"/>
      <c r="LAU140" s="524"/>
      <c r="LAV140" s="524"/>
      <c r="LAW140" s="524"/>
      <c r="LAX140" s="524"/>
      <c r="LAY140" s="524"/>
      <c r="LAZ140" s="524"/>
      <c r="LBA140" s="524"/>
      <c r="LBB140" s="524"/>
      <c r="LBC140" s="524"/>
      <c r="LBD140" s="524"/>
      <c r="LBE140" s="524"/>
      <c r="LBF140" s="524"/>
      <c r="LBG140" s="524"/>
      <c r="LBH140" s="524"/>
      <c r="LBI140" s="524"/>
      <c r="LBJ140" s="524"/>
      <c r="LBK140" s="524"/>
      <c r="LBL140" s="524"/>
      <c r="LBM140" s="524"/>
      <c r="LBN140" s="524"/>
      <c r="LBO140" s="524"/>
      <c r="LBP140" s="524"/>
      <c r="LBQ140" s="524"/>
      <c r="LBR140" s="524"/>
      <c r="LBS140" s="524"/>
      <c r="LBT140" s="524"/>
      <c r="LBU140" s="524"/>
      <c r="LBV140" s="524"/>
      <c r="LBW140" s="524"/>
      <c r="LBX140" s="524"/>
      <c r="LBY140" s="524"/>
      <c r="LBZ140" s="524"/>
      <c r="LCA140" s="524"/>
      <c r="LCB140" s="524"/>
      <c r="LCC140" s="524"/>
      <c r="LCD140" s="524"/>
      <c r="LCE140" s="524"/>
      <c r="LCF140" s="524"/>
      <c r="LCG140" s="524"/>
      <c r="LCH140" s="524"/>
      <c r="LCI140" s="524"/>
      <c r="LCJ140" s="524"/>
      <c r="LCK140" s="524"/>
      <c r="LCL140" s="524"/>
      <c r="LCM140" s="524"/>
      <c r="LCN140" s="524"/>
      <c r="LCO140" s="524"/>
      <c r="LCP140" s="524"/>
      <c r="LCQ140" s="524"/>
      <c r="LCR140" s="524"/>
      <c r="LCS140" s="524"/>
      <c r="LCT140" s="524"/>
      <c r="LCU140" s="524"/>
      <c r="LCV140" s="524"/>
      <c r="LCW140" s="524"/>
      <c r="LCX140" s="524"/>
      <c r="LCY140" s="524"/>
      <c r="LCZ140" s="524"/>
      <c r="LDA140" s="524"/>
      <c r="LDB140" s="524"/>
      <c r="LDC140" s="524"/>
      <c r="LDD140" s="524"/>
      <c r="LDE140" s="524"/>
      <c r="LDF140" s="524"/>
      <c r="LDG140" s="524"/>
      <c r="LDH140" s="524"/>
      <c r="LDI140" s="524"/>
      <c r="LDJ140" s="524"/>
      <c r="LDK140" s="524"/>
      <c r="LDL140" s="524"/>
      <c r="LDM140" s="524"/>
      <c r="LDN140" s="524"/>
      <c r="LDO140" s="524"/>
      <c r="LDP140" s="524"/>
      <c r="LDQ140" s="524"/>
      <c r="LDR140" s="524"/>
      <c r="LDS140" s="524"/>
      <c r="LDT140" s="524"/>
      <c r="LDU140" s="524"/>
      <c r="LDV140" s="524"/>
      <c r="LDW140" s="524"/>
      <c r="LDX140" s="524"/>
      <c r="LDY140" s="524"/>
      <c r="LDZ140" s="524"/>
      <c r="LEA140" s="524"/>
      <c r="LEB140" s="524"/>
      <c r="LEC140" s="524"/>
      <c r="LED140" s="524"/>
      <c r="LEE140" s="524"/>
      <c r="LEF140" s="524"/>
      <c r="LEG140" s="524"/>
      <c r="LEH140" s="524"/>
      <c r="LEI140" s="524"/>
      <c r="LEJ140" s="524"/>
      <c r="LEK140" s="524"/>
      <c r="LEL140" s="524"/>
      <c r="LEM140" s="524"/>
      <c r="LEN140" s="524"/>
      <c r="LEO140" s="524"/>
      <c r="LEP140" s="524"/>
      <c r="LEQ140" s="524"/>
      <c r="LER140" s="524"/>
      <c r="LES140" s="524"/>
      <c r="LET140" s="524"/>
      <c r="LEU140" s="524"/>
      <c r="LEV140" s="524"/>
      <c r="LEW140" s="524"/>
      <c r="LEX140" s="524"/>
      <c r="LEY140" s="524"/>
      <c r="LEZ140" s="524"/>
      <c r="LFA140" s="524"/>
      <c r="LFB140" s="524"/>
      <c r="LFC140" s="524"/>
      <c r="LFD140" s="524"/>
      <c r="LFE140" s="524"/>
      <c r="LFF140" s="524"/>
      <c r="LFG140" s="524"/>
      <c r="LFH140" s="524"/>
      <c r="LFI140" s="524"/>
      <c r="LFJ140" s="524"/>
      <c r="LFK140" s="524"/>
      <c r="LFL140" s="524"/>
      <c r="LFM140" s="524"/>
      <c r="LFN140" s="524"/>
      <c r="LFO140" s="524"/>
      <c r="LFP140" s="524"/>
      <c r="LFQ140" s="524"/>
      <c r="LFR140" s="524"/>
      <c r="LFS140" s="524"/>
      <c r="LFT140" s="524"/>
      <c r="LFU140" s="524"/>
      <c r="LFV140" s="524"/>
      <c r="LFW140" s="524"/>
      <c r="LFX140" s="524"/>
      <c r="LFY140" s="524"/>
      <c r="LFZ140" s="524"/>
      <c r="LGA140" s="524"/>
      <c r="LGB140" s="524"/>
      <c r="LGC140" s="524"/>
      <c r="LGD140" s="524"/>
      <c r="LGE140" s="524"/>
      <c r="LGF140" s="524"/>
      <c r="LGG140" s="524"/>
      <c r="LGH140" s="524"/>
      <c r="LGI140" s="524"/>
      <c r="LGJ140" s="524"/>
      <c r="LGK140" s="524"/>
      <c r="LGL140" s="524"/>
      <c r="LGM140" s="524"/>
      <c r="LGN140" s="524"/>
      <c r="LGO140" s="524"/>
      <c r="LGP140" s="524"/>
      <c r="LGQ140" s="524"/>
      <c r="LGR140" s="524"/>
      <c r="LGS140" s="524"/>
      <c r="LGT140" s="524"/>
      <c r="LGU140" s="524"/>
      <c r="LGV140" s="524"/>
      <c r="LGW140" s="524"/>
      <c r="LGX140" s="524"/>
      <c r="LGY140" s="524"/>
      <c r="LGZ140" s="524"/>
      <c r="LHA140" s="524"/>
      <c r="LHB140" s="524"/>
      <c r="LHC140" s="524"/>
      <c r="LHD140" s="524"/>
      <c r="LHE140" s="524"/>
      <c r="LHF140" s="524"/>
      <c r="LHG140" s="524"/>
      <c r="LHH140" s="524"/>
      <c r="LHI140" s="524"/>
      <c r="LHJ140" s="524"/>
      <c r="LHK140" s="524"/>
      <c r="LHL140" s="524"/>
      <c r="LHM140" s="524"/>
      <c r="LHN140" s="524"/>
      <c r="LHO140" s="524"/>
      <c r="LHP140" s="524"/>
      <c r="LHQ140" s="524"/>
      <c r="LHR140" s="524"/>
      <c r="LHS140" s="524"/>
      <c r="LHT140" s="524"/>
      <c r="LHU140" s="524"/>
      <c r="LHV140" s="524"/>
      <c r="LHW140" s="524"/>
      <c r="LHX140" s="524"/>
      <c r="LHY140" s="524"/>
      <c r="LHZ140" s="524"/>
      <c r="LIA140" s="524"/>
      <c r="LIB140" s="524"/>
      <c r="LIC140" s="524"/>
      <c r="LID140" s="524"/>
      <c r="LIE140" s="524"/>
      <c r="LIF140" s="524"/>
      <c r="LIG140" s="524"/>
      <c r="LIH140" s="524"/>
      <c r="LII140" s="524"/>
      <c r="LIJ140" s="524"/>
      <c r="LIK140" s="524"/>
      <c r="LIL140" s="524"/>
      <c r="LIM140" s="524"/>
      <c r="LIN140" s="524"/>
      <c r="LIO140" s="524"/>
      <c r="LIP140" s="524"/>
      <c r="LIQ140" s="524"/>
      <c r="LIR140" s="524"/>
      <c r="LIS140" s="524"/>
      <c r="LIT140" s="524"/>
      <c r="LIU140" s="524"/>
      <c r="LIV140" s="524"/>
      <c r="LIW140" s="524"/>
      <c r="LIX140" s="524"/>
      <c r="LIY140" s="524"/>
      <c r="LIZ140" s="524"/>
      <c r="LJA140" s="524"/>
      <c r="LJB140" s="524"/>
      <c r="LJC140" s="524"/>
      <c r="LJD140" s="524"/>
      <c r="LJE140" s="524"/>
      <c r="LJF140" s="524"/>
      <c r="LJG140" s="524"/>
      <c r="LJH140" s="524"/>
      <c r="LJI140" s="524"/>
      <c r="LJJ140" s="524"/>
      <c r="LJK140" s="524"/>
      <c r="LJL140" s="524"/>
      <c r="LJM140" s="524"/>
      <c r="LJN140" s="524"/>
      <c r="LJO140" s="524"/>
      <c r="LJP140" s="524"/>
      <c r="LJQ140" s="524"/>
      <c r="LJR140" s="524"/>
      <c r="LJS140" s="524"/>
      <c r="LJT140" s="524"/>
      <c r="LJU140" s="524"/>
      <c r="LJV140" s="524"/>
      <c r="LJW140" s="524"/>
      <c r="LJX140" s="524"/>
      <c r="LJY140" s="524"/>
      <c r="LJZ140" s="524"/>
      <c r="LKA140" s="524"/>
      <c r="LKB140" s="524"/>
      <c r="LKC140" s="524"/>
      <c r="LKD140" s="524"/>
      <c r="LKE140" s="524"/>
      <c r="LKF140" s="524"/>
      <c r="LKG140" s="524"/>
      <c r="LKH140" s="524"/>
      <c r="LKI140" s="524"/>
      <c r="LKJ140" s="524"/>
      <c r="LKK140" s="524"/>
      <c r="LKL140" s="524"/>
      <c r="LKM140" s="524"/>
      <c r="LKN140" s="524"/>
      <c r="LKO140" s="524"/>
      <c r="LKP140" s="524"/>
      <c r="LKQ140" s="524"/>
      <c r="LKR140" s="524"/>
      <c r="LKS140" s="524"/>
      <c r="LKT140" s="524"/>
      <c r="LKU140" s="524"/>
      <c r="LKV140" s="524"/>
      <c r="LKW140" s="524"/>
      <c r="LKX140" s="524"/>
      <c r="LKY140" s="524"/>
      <c r="LKZ140" s="524"/>
      <c r="LLA140" s="524"/>
      <c r="LLB140" s="524"/>
      <c r="LLC140" s="524"/>
      <c r="LLD140" s="524"/>
      <c r="LLE140" s="524"/>
      <c r="LLF140" s="524"/>
      <c r="LLG140" s="524"/>
      <c r="LLH140" s="524"/>
      <c r="LLI140" s="524"/>
      <c r="LLJ140" s="524"/>
      <c r="LLK140" s="524"/>
      <c r="LLL140" s="524"/>
      <c r="LLM140" s="524"/>
      <c r="LLN140" s="524"/>
      <c r="LLO140" s="524"/>
      <c r="LLP140" s="524"/>
      <c r="LLQ140" s="524"/>
      <c r="LLR140" s="524"/>
      <c r="LLS140" s="524"/>
      <c r="LLT140" s="524"/>
      <c r="LLU140" s="524"/>
      <c r="LLV140" s="524"/>
      <c r="LLW140" s="524"/>
      <c r="LLX140" s="524"/>
      <c r="LLY140" s="524"/>
      <c r="LLZ140" s="524"/>
      <c r="LMA140" s="524"/>
      <c r="LMB140" s="524"/>
      <c r="LMC140" s="524"/>
      <c r="LMD140" s="524"/>
      <c r="LME140" s="524"/>
      <c r="LMF140" s="524"/>
      <c r="LMG140" s="524"/>
      <c r="LMH140" s="524"/>
      <c r="LMI140" s="524"/>
      <c r="LMJ140" s="524"/>
      <c r="LMK140" s="524"/>
      <c r="LML140" s="524"/>
      <c r="LMM140" s="524"/>
      <c r="LMN140" s="524"/>
      <c r="LMO140" s="524"/>
      <c r="LMP140" s="524"/>
      <c r="LMQ140" s="524"/>
      <c r="LMR140" s="524"/>
      <c r="LMS140" s="524"/>
      <c r="LMT140" s="524"/>
      <c r="LMU140" s="524"/>
      <c r="LMV140" s="524"/>
      <c r="LMW140" s="524"/>
      <c r="LMX140" s="524"/>
      <c r="LMY140" s="524"/>
      <c r="LMZ140" s="524"/>
      <c r="LNA140" s="524"/>
      <c r="LNB140" s="524"/>
      <c r="LNC140" s="524"/>
      <c r="LND140" s="524"/>
      <c r="LNE140" s="524"/>
      <c r="LNF140" s="524"/>
      <c r="LNG140" s="524"/>
      <c r="LNH140" s="524"/>
      <c r="LNI140" s="524"/>
      <c r="LNJ140" s="524"/>
      <c r="LNK140" s="524"/>
      <c r="LNL140" s="524"/>
      <c r="LNM140" s="524"/>
      <c r="LNN140" s="524"/>
      <c r="LNO140" s="524"/>
      <c r="LNP140" s="524"/>
      <c r="LNQ140" s="524"/>
      <c r="LNR140" s="524"/>
      <c r="LNS140" s="524"/>
      <c r="LNT140" s="524"/>
      <c r="LNU140" s="524"/>
      <c r="LNV140" s="524"/>
      <c r="LNW140" s="524"/>
      <c r="LNX140" s="524"/>
      <c r="LNY140" s="524"/>
      <c r="LNZ140" s="524"/>
      <c r="LOA140" s="524"/>
      <c r="LOB140" s="524"/>
      <c r="LOC140" s="524"/>
      <c r="LOD140" s="524"/>
      <c r="LOE140" s="524"/>
      <c r="LOF140" s="524"/>
      <c r="LOG140" s="524"/>
      <c r="LOH140" s="524"/>
      <c r="LOI140" s="524"/>
      <c r="LOJ140" s="524"/>
      <c r="LOK140" s="524"/>
      <c r="LOL140" s="524"/>
      <c r="LOM140" s="524"/>
      <c r="LON140" s="524"/>
      <c r="LOO140" s="524"/>
      <c r="LOP140" s="524"/>
      <c r="LOQ140" s="524"/>
      <c r="LOR140" s="524"/>
      <c r="LOS140" s="524"/>
      <c r="LOT140" s="524"/>
      <c r="LOU140" s="524"/>
      <c r="LOV140" s="524"/>
      <c r="LOW140" s="524"/>
      <c r="LOX140" s="524"/>
      <c r="LOY140" s="524"/>
      <c r="LOZ140" s="524"/>
      <c r="LPA140" s="524"/>
      <c r="LPB140" s="524"/>
      <c r="LPC140" s="524"/>
      <c r="LPD140" s="524"/>
      <c r="LPE140" s="524"/>
      <c r="LPF140" s="524"/>
      <c r="LPG140" s="524"/>
      <c r="LPH140" s="524"/>
      <c r="LPI140" s="524"/>
      <c r="LPJ140" s="524"/>
      <c r="LPK140" s="524"/>
      <c r="LPL140" s="524"/>
      <c r="LPM140" s="524"/>
      <c r="LPN140" s="524"/>
      <c r="LPO140" s="524"/>
      <c r="LPP140" s="524"/>
      <c r="LPQ140" s="524"/>
      <c r="LPR140" s="524"/>
      <c r="LPS140" s="524"/>
      <c r="LPT140" s="524"/>
      <c r="LPU140" s="524"/>
      <c r="LPV140" s="524"/>
      <c r="LPW140" s="524"/>
      <c r="LPX140" s="524"/>
      <c r="LPY140" s="524"/>
      <c r="LPZ140" s="524"/>
      <c r="LQA140" s="524"/>
      <c r="LQB140" s="524"/>
      <c r="LQC140" s="524"/>
      <c r="LQD140" s="524"/>
      <c r="LQE140" s="524"/>
      <c r="LQF140" s="524"/>
      <c r="LQG140" s="524"/>
      <c r="LQH140" s="524"/>
      <c r="LQI140" s="524"/>
      <c r="LQJ140" s="524"/>
      <c r="LQK140" s="524"/>
      <c r="LQL140" s="524"/>
      <c r="LQM140" s="524"/>
      <c r="LQN140" s="524"/>
      <c r="LQO140" s="524"/>
      <c r="LQP140" s="524"/>
      <c r="LQQ140" s="524"/>
      <c r="LQR140" s="524"/>
      <c r="LQS140" s="524"/>
      <c r="LQT140" s="524"/>
      <c r="LQU140" s="524"/>
      <c r="LQV140" s="524"/>
      <c r="LQW140" s="524"/>
      <c r="LQX140" s="524"/>
      <c r="LQY140" s="524"/>
      <c r="LQZ140" s="524"/>
      <c r="LRA140" s="524"/>
      <c r="LRB140" s="524"/>
      <c r="LRC140" s="524"/>
      <c r="LRD140" s="524"/>
      <c r="LRE140" s="524"/>
      <c r="LRF140" s="524"/>
      <c r="LRG140" s="524"/>
      <c r="LRH140" s="524"/>
      <c r="LRI140" s="524"/>
      <c r="LRJ140" s="524"/>
      <c r="LRK140" s="524"/>
      <c r="LRL140" s="524"/>
      <c r="LRM140" s="524"/>
      <c r="LRN140" s="524"/>
      <c r="LRO140" s="524"/>
      <c r="LRP140" s="524"/>
      <c r="LRQ140" s="524"/>
      <c r="LRR140" s="524"/>
      <c r="LRS140" s="524"/>
      <c r="LRT140" s="524"/>
      <c r="LRU140" s="524"/>
      <c r="LRV140" s="524"/>
      <c r="LRW140" s="524"/>
      <c r="LRX140" s="524"/>
      <c r="LRY140" s="524"/>
      <c r="LRZ140" s="524"/>
      <c r="LSA140" s="524"/>
      <c r="LSB140" s="524"/>
      <c r="LSC140" s="524"/>
      <c r="LSD140" s="524"/>
      <c r="LSE140" s="524"/>
      <c r="LSF140" s="524"/>
      <c r="LSG140" s="524"/>
      <c r="LSH140" s="524"/>
      <c r="LSI140" s="524"/>
      <c r="LSJ140" s="524"/>
      <c r="LSK140" s="524"/>
      <c r="LSL140" s="524"/>
      <c r="LSM140" s="524"/>
      <c r="LSN140" s="524"/>
      <c r="LSO140" s="524"/>
      <c r="LSP140" s="524"/>
      <c r="LSQ140" s="524"/>
      <c r="LSR140" s="524"/>
      <c r="LSS140" s="524"/>
      <c r="LST140" s="524"/>
      <c r="LSU140" s="524"/>
      <c r="LSV140" s="524"/>
      <c r="LSW140" s="524"/>
      <c r="LSX140" s="524"/>
      <c r="LSY140" s="524"/>
      <c r="LSZ140" s="524"/>
      <c r="LTA140" s="524"/>
      <c r="LTB140" s="524"/>
      <c r="LTC140" s="524"/>
      <c r="LTD140" s="524"/>
      <c r="LTE140" s="524"/>
      <c r="LTF140" s="524"/>
      <c r="LTG140" s="524"/>
      <c r="LTH140" s="524"/>
      <c r="LTI140" s="524"/>
      <c r="LTJ140" s="524"/>
      <c r="LTK140" s="524"/>
      <c r="LTL140" s="524"/>
      <c r="LTM140" s="524"/>
      <c r="LTN140" s="524"/>
      <c r="LTO140" s="524"/>
      <c r="LTP140" s="524"/>
      <c r="LTQ140" s="524"/>
      <c r="LTR140" s="524"/>
      <c r="LTS140" s="524"/>
      <c r="LTT140" s="524"/>
      <c r="LTU140" s="524"/>
      <c r="LTV140" s="524"/>
      <c r="LTW140" s="524"/>
      <c r="LTX140" s="524"/>
      <c r="LTY140" s="524"/>
      <c r="LTZ140" s="524"/>
      <c r="LUA140" s="524"/>
      <c r="LUB140" s="524"/>
      <c r="LUC140" s="524"/>
      <c r="LUD140" s="524"/>
      <c r="LUE140" s="524"/>
      <c r="LUF140" s="524"/>
      <c r="LUG140" s="524"/>
      <c r="LUH140" s="524"/>
      <c r="LUI140" s="524"/>
      <c r="LUJ140" s="524"/>
      <c r="LUK140" s="524"/>
      <c r="LUL140" s="524"/>
      <c r="LUM140" s="524"/>
      <c r="LUN140" s="524"/>
      <c r="LUO140" s="524"/>
      <c r="LUP140" s="524"/>
      <c r="LUQ140" s="524"/>
      <c r="LUR140" s="524"/>
      <c r="LUS140" s="524"/>
      <c r="LUT140" s="524"/>
      <c r="LUU140" s="524"/>
      <c r="LUV140" s="524"/>
      <c r="LUW140" s="524"/>
      <c r="LUX140" s="524"/>
      <c r="LUY140" s="524"/>
      <c r="LUZ140" s="524"/>
      <c r="LVA140" s="524"/>
      <c r="LVB140" s="524"/>
      <c r="LVC140" s="524"/>
      <c r="LVD140" s="524"/>
      <c r="LVE140" s="524"/>
      <c r="LVF140" s="524"/>
      <c r="LVG140" s="524"/>
      <c r="LVH140" s="524"/>
      <c r="LVI140" s="524"/>
      <c r="LVJ140" s="524"/>
      <c r="LVK140" s="524"/>
      <c r="LVL140" s="524"/>
      <c r="LVM140" s="524"/>
      <c r="LVN140" s="524"/>
      <c r="LVO140" s="524"/>
      <c r="LVP140" s="524"/>
      <c r="LVQ140" s="524"/>
      <c r="LVR140" s="524"/>
      <c r="LVS140" s="524"/>
      <c r="LVT140" s="524"/>
      <c r="LVU140" s="524"/>
      <c r="LVV140" s="524"/>
      <c r="LVW140" s="524"/>
      <c r="LVX140" s="524"/>
      <c r="LVY140" s="524"/>
      <c r="LVZ140" s="524"/>
      <c r="LWA140" s="524"/>
      <c r="LWB140" s="524"/>
      <c r="LWC140" s="524"/>
      <c r="LWD140" s="524"/>
      <c r="LWE140" s="524"/>
      <c r="LWF140" s="524"/>
      <c r="LWG140" s="524"/>
      <c r="LWH140" s="524"/>
      <c r="LWI140" s="524"/>
      <c r="LWJ140" s="524"/>
      <c r="LWK140" s="524"/>
      <c r="LWL140" s="524"/>
      <c r="LWM140" s="524"/>
      <c r="LWN140" s="524"/>
      <c r="LWO140" s="524"/>
      <c r="LWP140" s="524"/>
      <c r="LWQ140" s="524"/>
      <c r="LWR140" s="524"/>
      <c r="LWS140" s="524"/>
      <c r="LWT140" s="524"/>
      <c r="LWU140" s="524"/>
      <c r="LWV140" s="524"/>
      <c r="LWW140" s="524"/>
      <c r="LWX140" s="524"/>
      <c r="LWY140" s="524"/>
      <c r="LWZ140" s="524"/>
      <c r="LXA140" s="524"/>
      <c r="LXB140" s="524"/>
      <c r="LXC140" s="524"/>
      <c r="LXD140" s="524"/>
      <c r="LXE140" s="524"/>
      <c r="LXF140" s="524"/>
      <c r="LXG140" s="524"/>
      <c r="LXH140" s="524"/>
      <c r="LXI140" s="524"/>
      <c r="LXJ140" s="524"/>
      <c r="LXK140" s="524"/>
      <c r="LXL140" s="524"/>
      <c r="LXM140" s="524"/>
      <c r="LXN140" s="524"/>
      <c r="LXO140" s="524"/>
      <c r="LXP140" s="524"/>
      <c r="LXQ140" s="524"/>
      <c r="LXR140" s="524"/>
      <c r="LXS140" s="524"/>
      <c r="LXT140" s="524"/>
      <c r="LXU140" s="524"/>
      <c r="LXV140" s="524"/>
      <c r="LXW140" s="524"/>
      <c r="LXX140" s="524"/>
      <c r="LXY140" s="524"/>
      <c r="LXZ140" s="524"/>
      <c r="LYA140" s="524"/>
      <c r="LYB140" s="524"/>
      <c r="LYC140" s="524"/>
      <c r="LYD140" s="524"/>
      <c r="LYE140" s="524"/>
      <c r="LYF140" s="524"/>
      <c r="LYG140" s="524"/>
      <c r="LYH140" s="524"/>
      <c r="LYI140" s="524"/>
      <c r="LYJ140" s="524"/>
      <c r="LYK140" s="524"/>
      <c r="LYL140" s="524"/>
      <c r="LYM140" s="524"/>
      <c r="LYN140" s="524"/>
      <c r="LYO140" s="524"/>
      <c r="LYP140" s="524"/>
      <c r="LYQ140" s="524"/>
      <c r="LYR140" s="524"/>
      <c r="LYS140" s="524"/>
      <c r="LYT140" s="524"/>
      <c r="LYU140" s="524"/>
      <c r="LYV140" s="524"/>
      <c r="LYW140" s="524"/>
      <c r="LYX140" s="524"/>
      <c r="LYY140" s="524"/>
      <c r="LYZ140" s="524"/>
      <c r="LZA140" s="524"/>
      <c r="LZB140" s="524"/>
      <c r="LZC140" s="524"/>
      <c r="LZD140" s="524"/>
      <c r="LZE140" s="524"/>
      <c r="LZF140" s="524"/>
      <c r="LZG140" s="524"/>
      <c r="LZH140" s="524"/>
      <c r="LZI140" s="524"/>
      <c r="LZJ140" s="524"/>
      <c r="LZK140" s="524"/>
      <c r="LZL140" s="524"/>
      <c r="LZM140" s="524"/>
      <c r="LZN140" s="524"/>
      <c r="LZO140" s="524"/>
      <c r="LZP140" s="524"/>
      <c r="LZQ140" s="524"/>
      <c r="LZR140" s="524"/>
      <c r="LZS140" s="524"/>
      <c r="LZT140" s="524"/>
      <c r="LZU140" s="524"/>
      <c r="LZV140" s="524"/>
      <c r="LZW140" s="524"/>
      <c r="LZX140" s="524"/>
      <c r="LZY140" s="524"/>
      <c r="LZZ140" s="524"/>
      <c r="MAA140" s="524"/>
      <c r="MAB140" s="524"/>
      <c r="MAC140" s="524"/>
      <c r="MAD140" s="524"/>
      <c r="MAE140" s="524"/>
      <c r="MAF140" s="524"/>
      <c r="MAG140" s="524"/>
      <c r="MAH140" s="524"/>
      <c r="MAI140" s="524"/>
      <c r="MAJ140" s="524"/>
      <c r="MAK140" s="524"/>
      <c r="MAL140" s="524"/>
      <c r="MAM140" s="524"/>
      <c r="MAN140" s="524"/>
      <c r="MAO140" s="524"/>
      <c r="MAP140" s="524"/>
      <c r="MAQ140" s="524"/>
      <c r="MAR140" s="524"/>
      <c r="MAS140" s="524"/>
      <c r="MAT140" s="524"/>
      <c r="MAU140" s="524"/>
      <c r="MAV140" s="524"/>
      <c r="MAW140" s="524"/>
      <c r="MAX140" s="524"/>
      <c r="MAY140" s="524"/>
      <c r="MAZ140" s="524"/>
      <c r="MBA140" s="524"/>
      <c r="MBB140" s="524"/>
      <c r="MBC140" s="524"/>
      <c r="MBD140" s="524"/>
      <c r="MBE140" s="524"/>
      <c r="MBF140" s="524"/>
      <c r="MBG140" s="524"/>
      <c r="MBH140" s="524"/>
      <c r="MBI140" s="524"/>
      <c r="MBJ140" s="524"/>
      <c r="MBK140" s="524"/>
      <c r="MBL140" s="524"/>
      <c r="MBM140" s="524"/>
      <c r="MBN140" s="524"/>
      <c r="MBO140" s="524"/>
      <c r="MBP140" s="524"/>
      <c r="MBQ140" s="524"/>
      <c r="MBR140" s="524"/>
      <c r="MBS140" s="524"/>
      <c r="MBT140" s="524"/>
      <c r="MBU140" s="524"/>
      <c r="MBV140" s="524"/>
      <c r="MBW140" s="524"/>
      <c r="MBX140" s="524"/>
      <c r="MBY140" s="524"/>
      <c r="MBZ140" s="524"/>
      <c r="MCA140" s="524"/>
      <c r="MCB140" s="524"/>
      <c r="MCC140" s="524"/>
      <c r="MCD140" s="524"/>
      <c r="MCE140" s="524"/>
      <c r="MCF140" s="524"/>
      <c r="MCG140" s="524"/>
      <c r="MCH140" s="524"/>
      <c r="MCI140" s="524"/>
      <c r="MCJ140" s="524"/>
      <c r="MCK140" s="524"/>
      <c r="MCL140" s="524"/>
      <c r="MCM140" s="524"/>
      <c r="MCN140" s="524"/>
      <c r="MCO140" s="524"/>
      <c r="MCP140" s="524"/>
      <c r="MCQ140" s="524"/>
      <c r="MCR140" s="524"/>
      <c r="MCS140" s="524"/>
      <c r="MCT140" s="524"/>
      <c r="MCU140" s="524"/>
      <c r="MCV140" s="524"/>
      <c r="MCW140" s="524"/>
      <c r="MCX140" s="524"/>
      <c r="MCY140" s="524"/>
      <c r="MCZ140" s="524"/>
      <c r="MDA140" s="524"/>
      <c r="MDB140" s="524"/>
      <c r="MDC140" s="524"/>
      <c r="MDD140" s="524"/>
      <c r="MDE140" s="524"/>
      <c r="MDF140" s="524"/>
      <c r="MDG140" s="524"/>
      <c r="MDH140" s="524"/>
      <c r="MDI140" s="524"/>
      <c r="MDJ140" s="524"/>
      <c r="MDK140" s="524"/>
      <c r="MDL140" s="524"/>
      <c r="MDM140" s="524"/>
      <c r="MDN140" s="524"/>
      <c r="MDO140" s="524"/>
      <c r="MDP140" s="524"/>
      <c r="MDQ140" s="524"/>
      <c r="MDR140" s="524"/>
      <c r="MDS140" s="524"/>
      <c r="MDT140" s="524"/>
      <c r="MDU140" s="524"/>
      <c r="MDV140" s="524"/>
      <c r="MDW140" s="524"/>
      <c r="MDX140" s="524"/>
      <c r="MDY140" s="524"/>
      <c r="MDZ140" s="524"/>
      <c r="MEA140" s="524"/>
      <c r="MEB140" s="524"/>
      <c r="MEC140" s="524"/>
      <c r="MED140" s="524"/>
      <c r="MEE140" s="524"/>
      <c r="MEF140" s="524"/>
      <c r="MEG140" s="524"/>
      <c r="MEH140" s="524"/>
      <c r="MEI140" s="524"/>
      <c r="MEJ140" s="524"/>
      <c r="MEK140" s="524"/>
      <c r="MEL140" s="524"/>
      <c r="MEM140" s="524"/>
      <c r="MEN140" s="524"/>
      <c r="MEO140" s="524"/>
      <c r="MEP140" s="524"/>
      <c r="MEQ140" s="524"/>
      <c r="MER140" s="524"/>
      <c r="MES140" s="524"/>
      <c r="MET140" s="524"/>
      <c r="MEU140" s="524"/>
      <c r="MEV140" s="524"/>
      <c r="MEW140" s="524"/>
      <c r="MEX140" s="524"/>
      <c r="MEY140" s="524"/>
      <c r="MEZ140" s="524"/>
      <c r="MFA140" s="524"/>
      <c r="MFB140" s="524"/>
      <c r="MFC140" s="524"/>
      <c r="MFD140" s="524"/>
      <c r="MFE140" s="524"/>
      <c r="MFF140" s="524"/>
      <c r="MFG140" s="524"/>
      <c r="MFH140" s="524"/>
      <c r="MFI140" s="524"/>
      <c r="MFJ140" s="524"/>
      <c r="MFK140" s="524"/>
      <c r="MFL140" s="524"/>
      <c r="MFM140" s="524"/>
      <c r="MFN140" s="524"/>
      <c r="MFO140" s="524"/>
      <c r="MFP140" s="524"/>
      <c r="MFQ140" s="524"/>
      <c r="MFR140" s="524"/>
      <c r="MFS140" s="524"/>
      <c r="MFT140" s="524"/>
      <c r="MFU140" s="524"/>
      <c r="MFV140" s="524"/>
      <c r="MFW140" s="524"/>
      <c r="MFX140" s="524"/>
      <c r="MFY140" s="524"/>
      <c r="MFZ140" s="524"/>
      <c r="MGA140" s="524"/>
      <c r="MGB140" s="524"/>
      <c r="MGC140" s="524"/>
      <c r="MGD140" s="524"/>
      <c r="MGE140" s="524"/>
      <c r="MGF140" s="524"/>
      <c r="MGG140" s="524"/>
      <c r="MGH140" s="524"/>
      <c r="MGI140" s="524"/>
      <c r="MGJ140" s="524"/>
      <c r="MGK140" s="524"/>
      <c r="MGL140" s="524"/>
      <c r="MGM140" s="524"/>
      <c r="MGN140" s="524"/>
      <c r="MGO140" s="524"/>
      <c r="MGP140" s="524"/>
      <c r="MGQ140" s="524"/>
      <c r="MGR140" s="524"/>
      <c r="MGS140" s="524"/>
      <c r="MGT140" s="524"/>
      <c r="MGU140" s="524"/>
      <c r="MGV140" s="524"/>
      <c r="MGW140" s="524"/>
      <c r="MGX140" s="524"/>
      <c r="MGY140" s="524"/>
      <c r="MGZ140" s="524"/>
      <c r="MHA140" s="524"/>
      <c r="MHB140" s="524"/>
      <c r="MHC140" s="524"/>
      <c r="MHD140" s="524"/>
      <c r="MHE140" s="524"/>
      <c r="MHF140" s="524"/>
      <c r="MHG140" s="524"/>
      <c r="MHH140" s="524"/>
      <c r="MHI140" s="524"/>
      <c r="MHJ140" s="524"/>
      <c r="MHK140" s="524"/>
      <c r="MHL140" s="524"/>
      <c r="MHM140" s="524"/>
      <c r="MHN140" s="524"/>
      <c r="MHO140" s="524"/>
      <c r="MHP140" s="524"/>
      <c r="MHQ140" s="524"/>
      <c r="MHR140" s="524"/>
      <c r="MHS140" s="524"/>
      <c r="MHT140" s="524"/>
      <c r="MHU140" s="524"/>
      <c r="MHV140" s="524"/>
      <c r="MHW140" s="524"/>
      <c r="MHX140" s="524"/>
      <c r="MHY140" s="524"/>
      <c r="MHZ140" s="524"/>
      <c r="MIA140" s="524"/>
      <c r="MIB140" s="524"/>
      <c r="MIC140" s="524"/>
      <c r="MID140" s="524"/>
      <c r="MIE140" s="524"/>
      <c r="MIF140" s="524"/>
      <c r="MIG140" s="524"/>
      <c r="MIH140" s="524"/>
      <c r="MII140" s="524"/>
      <c r="MIJ140" s="524"/>
      <c r="MIK140" s="524"/>
      <c r="MIL140" s="524"/>
      <c r="MIM140" s="524"/>
      <c r="MIN140" s="524"/>
      <c r="MIO140" s="524"/>
      <c r="MIP140" s="524"/>
      <c r="MIQ140" s="524"/>
      <c r="MIR140" s="524"/>
      <c r="MIS140" s="524"/>
      <c r="MIT140" s="524"/>
      <c r="MIU140" s="524"/>
      <c r="MIV140" s="524"/>
      <c r="MIW140" s="524"/>
      <c r="MIX140" s="524"/>
      <c r="MIY140" s="524"/>
      <c r="MIZ140" s="524"/>
      <c r="MJA140" s="524"/>
      <c r="MJB140" s="524"/>
      <c r="MJC140" s="524"/>
      <c r="MJD140" s="524"/>
      <c r="MJE140" s="524"/>
      <c r="MJF140" s="524"/>
      <c r="MJG140" s="524"/>
      <c r="MJH140" s="524"/>
      <c r="MJI140" s="524"/>
      <c r="MJJ140" s="524"/>
      <c r="MJK140" s="524"/>
      <c r="MJL140" s="524"/>
      <c r="MJM140" s="524"/>
      <c r="MJN140" s="524"/>
      <c r="MJO140" s="524"/>
      <c r="MJP140" s="524"/>
      <c r="MJQ140" s="524"/>
      <c r="MJR140" s="524"/>
      <c r="MJS140" s="524"/>
      <c r="MJT140" s="524"/>
      <c r="MJU140" s="524"/>
      <c r="MJV140" s="524"/>
      <c r="MJW140" s="524"/>
      <c r="MJX140" s="524"/>
      <c r="MJY140" s="524"/>
      <c r="MJZ140" s="524"/>
      <c r="MKA140" s="524"/>
      <c r="MKB140" s="524"/>
      <c r="MKC140" s="524"/>
      <c r="MKD140" s="524"/>
      <c r="MKE140" s="524"/>
      <c r="MKF140" s="524"/>
      <c r="MKG140" s="524"/>
      <c r="MKH140" s="524"/>
      <c r="MKI140" s="524"/>
      <c r="MKJ140" s="524"/>
      <c r="MKK140" s="524"/>
      <c r="MKL140" s="524"/>
      <c r="MKM140" s="524"/>
      <c r="MKN140" s="524"/>
      <c r="MKO140" s="524"/>
      <c r="MKP140" s="524"/>
      <c r="MKQ140" s="524"/>
      <c r="MKR140" s="524"/>
      <c r="MKS140" s="524"/>
      <c r="MKT140" s="524"/>
      <c r="MKU140" s="524"/>
      <c r="MKV140" s="524"/>
      <c r="MKW140" s="524"/>
      <c r="MKX140" s="524"/>
      <c r="MKY140" s="524"/>
      <c r="MKZ140" s="524"/>
      <c r="MLA140" s="524"/>
      <c r="MLB140" s="524"/>
      <c r="MLC140" s="524"/>
      <c r="MLD140" s="524"/>
      <c r="MLE140" s="524"/>
      <c r="MLF140" s="524"/>
      <c r="MLG140" s="524"/>
      <c r="MLH140" s="524"/>
      <c r="MLI140" s="524"/>
      <c r="MLJ140" s="524"/>
      <c r="MLK140" s="524"/>
      <c r="MLL140" s="524"/>
      <c r="MLM140" s="524"/>
      <c r="MLN140" s="524"/>
      <c r="MLO140" s="524"/>
      <c r="MLP140" s="524"/>
      <c r="MLQ140" s="524"/>
      <c r="MLR140" s="524"/>
      <c r="MLS140" s="524"/>
      <c r="MLT140" s="524"/>
      <c r="MLU140" s="524"/>
      <c r="MLV140" s="524"/>
      <c r="MLW140" s="524"/>
      <c r="MLX140" s="524"/>
      <c r="MLY140" s="524"/>
      <c r="MLZ140" s="524"/>
      <c r="MMA140" s="524"/>
      <c r="MMB140" s="524"/>
      <c r="MMC140" s="524"/>
      <c r="MMD140" s="524"/>
      <c r="MME140" s="524"/>
      <c r="MMF140" s="524"/>
      <c r="MMG140" s="524"/>
      <c r="MMH140" s="524"/>
      <c r="MMI140" s="524"/>
      <c r="MMJ140" s="524"/>
      <c r="MMK140" s="524"/>
      <c r="MML140" s="524"/>
      <c r="MMM140" s="524"/>
      <c r="MMN140" s="524"/>
      <c r="MMO140" s="524"/>
      <c r="MMP140" s="524"/>
      <c r="MMQ140" s="524"/>
      <c r="MMR140" s="524"/>
      <c r="MMS140" s="524"/>
      <c r="MMT140" s="524"/>
      <c r="MMU140" s="524"/>
      <c r="MMV140" s="524"/>
      <c r="MMW140" s="524"/>
      <c r="MMX140" s="524"/>
      <c r="MMY140" s="524"/>
      <c r="MMZ140" s="524"/>
      <c r="MNA140" s="524"/>
      <c r="MNB140" s="524"/>
      <c r="MNC140" s="524"/>
      <c r="MND140" s="524"/>
      <c r="MNE140" s="524"/>
      <c r="MNF140" s="524"/>
      <c r="MNG140" s="524"/>
      <c r="MNH140" s="524"/>
      <c r="MNI140" s="524"/>
      <c r="MNJ140" s="524"/>
      <c r="MNK140" s="524"/>
      <c r="MNL140" s="524"/>
      <c r="MNM140" s="524"/>
      <c r="MNN140" s="524"/>
      <c r="MNO140" s="524"/>
      <c r="MNP140" s="524"/>
      <c r="MNQ140" s="524"/>
      <c r="MNR140" s="524"/>
      <c r="MNS140" s="524"/>
      <c r="MNT140" s="524"/>
      <c r="MNU140" s="524"/>
      <c r="MNV140" s="524"/>
      <c r="MNW140" s="524"/>
      <c r="MNX140" s="524"/>
      <c r="MNY140" s="524"/>
      <c r="MNZ140" s="524"/>
      <c r="MOA140" s="524"/>
      <c r="MOB140" s="524"/>
      <c r="MOC140" s="524"/>
      <c r="MOD140" s="524"/>
      <c r="MOE140" s="524"/>
      <c r="MOF140" s="524"/>
      <c r="MOG140" s="524"/>
      <c r="MOH140" s="524"/>
      <c r="MOI140" s="524"/>
      <c r="MOJ140" s="524"/>
      <c r="MOK140" s="524"/>
      <c r="MOL140" s="524"/>
      <c r="MOM140" s="524"/>
      <c r="MON140" s="524"/>
      <c r="MOO140" s="524"/>
      <c r="MOP140" s="524"/>
      <c r="MOQ140" s="524"/>
      <c r="MOR140" s="524"/>
      <c r="MOS140" s="524"/>
      <c r="MOT140" s="524"/>
      <c r="MOU140" s="524"/>
      <c r="MOV140" s="524"/>
      <c r="MOW140" s="524"/>
      <c r="MOX140" s="524"/>
      <c r="MOY140" s="524"/>
      <c r="MOZ140" s="524"/>
      <c r="MPA140" s="524"/>
      <c r="MPB140" s="524"/>
      <c r="MPC140" s="524"/>
      <c r="MPD140" s="524"/>
      <c r="MPE140" s="524"/>
      <c r="MPF140" s="524"/>
      <c r="MPG140" s="524"/>
      <c r="MPH140" s="524"/>
      <c r="MPI140" s="524"/>
      <c r="MPJ140" s="524"/>
      <c r="MPK140" s="524"/>
      <c r="MPL140" s="524"/>
      <c r="MPM140" s="524"/>
      <c r="MPN140" s="524"/>
      <c r="MPO140" s="524"/>
      <c r="MPP140" s="524"/>
      <c r="MPQ140" s="524"/>
      <c r="MPR140" s="524"/>
      <c r="MPS140" s="524"/>
      <c r="MPT140" s="524"/>
      <c r="MPU140" s="524"/>
      <c r="MPV140" s="524"/>
      <c r="MPW140" s="524"/>
      <c r="MPX140" s="524"/>
      <c r="MPY140" s="524"/>
      <c r="MPZ140" s="524"/>
      <c r="MQA140" s="524"/>
      <c r="MQB140" s="524"/>
      <c r="MQC140" s="524"/>
      <c r="MQD140" s="524"/>
      <c r="MQE140" s="524"/>
      <c r="MQF140" s="524"/>
      <c r="MQG140" s="524"/>
      <c r="MQH140" s="524"/>
      <c r="MQI140" s="524"/>
      <c r="MQJ140" s="524"/>
      <c r="MQK140" s="524"/>
      <c r="MQL140" s="524"/>
      <c r="MQM140" s="524"/>
      <c r="MQN140" s="524"/>
      <c r="MQO140" s="524"/>
      <c r="MQP140" s="524"/>
      <c r="MQQ140" s="524"/>
      <c r="MQR140" s="524"/>
      <c r="MQS140" s="524"/>
      <c r="MQT140" s="524"/>
      <c r="MQU140" s="524"/>
      <c r="MQV140" s="524"/>
      <c r="MQW140" s="524"/>
      <c r="MQX140" s="524"/>
      <c r="MQY140" s="524"/>
      <c r="MQZ140" s="524"/>
      <c r="MRA140" s="524"/>
      <c r="MRB140" s="524"/>
      <c r="MRC140" s="524"/>
      <c r="MRD140" s="524"/>
      <c r="MRE140" s="524"/>
      <c r="MRF140" s="524"/>
      <c r="MRG140" s="524"/>
      <c r="MRH140" s="524"/>
      <c r="MRI140" s="524"/>
      <c r="MRJ140" s="524"/>
      <c r="MRK140" s="524"/>
      <c r="MRL140" s="524"/>
      <c r="MRM140" s="524"/>
      <c r="MRN140" s="524"/>
      <c r="MRO140" s="524"/>
      <c r="MRP140" s="524"/>
      <c r="MRQ140" s="524"/>
      <c r="MRR140" s="524"/>
      <c r="MRS140" s="524"/>
      <c r="MRT140" s="524"/>
      <c r="MRU140" s="524"/>
      <c r="MRV140" s="524"/>
      <c r="MRW140" s="524"/>
      <c r="MRX140" s="524"/>
      <c r="MRY140" s="524"/>
      <c r="MRZ140" s="524"/>
      <c r="MSA140" s="524"/>
      <c r="MSB140" s="524"/>
      <c r="MSC140" s="524"/>
      <c r="MSD140" s="524"/>
      <c r="MSE140" s="524"/>
      <c r="MSF140" s="524"/>
      <c r="MSG140" s="524"/>
      <c r="MSH140" s="524"/>
      <c r="MSI140" s="524"/>
      <c r="MSJ140" s="524"/>
      <c r="MSK140" s="524"/>
      <c r="MSL140" s="524"/>
      <c r="MSM140" s="524"/>
      <c r="MSN140" s="524"/>
      <c r="MSO140" s="524"/>
      <c r="MSP140" s="524"/>
      <c r="MSQ140" s="524"/>
      <c r="MSR140" s="524"/>
      <c r="MSS140" s="524"/>
      <c r="MST140" s="524"/>
      <c r="MSU140" s="524"/>
      <c r="MSV140" s="524"/>
      <c r="MSW140" s="524"/>
      <c r="MSX140" s="524"/>
      <c r="MSY140" s="524"/>
      <c r="MSZ140" s="524"/>
      <c r="MTA140" s="524"/>
      <c r="MTB140" s="524"/>
      <c r="MTC140" s="524"/>
      <c r="MTD140" s="524"/>
      <c r="MTE140" s="524"/>
      <c r="MTF140" s="524"/>
      <c r="MTG140" s="524"/>
      <c r="MTH140" s="524"/>
      <c r="MTI140" s="524"/>
      <c r="MTJ140" s="524"/>
      <c r="MTK140" s="524"/>
      <c r="MTL140" s="524"/>
      <c r="MTM140" s="524"/>
      <c r="MTN140" s="524"/>
      <c r="MTO140" s="524"/>
      <c r="MTP140" s="524"/>
      <c r="MTQ140" s="524"/>
      <c r="MTR140" s="524"/>
      <c r="MTS140" s="524"/>
      <c r="MTT140" s="524"/>
      <c r="MTU140" s="524"/>
      <c r="MTV140" s="524"/>
      <c r="MTW140" s="524"/>
      <c r="MTX140" s="524"/>
      <c r="MTY140" s="524"/>
      <c r="MTZ140" s="524"/>
      <c r="MUA140" s="524"/>
      <c r="MUB140" s="524"/>
      <c r="MUC140" s="524"/>
      <c r="MUD140" s="524"/>
      <c r="MUE140" s="524"/>
      <c r="MUF140" s="524"/>
      <c r="MUG140" s="524"/>
      <c r="MUH140" s="524"/>
      <c r="MUI140" s="524"/>
      <c r="MUJ140" s="524"/>
      <c r="MUK140" s="524"/>
      <c r="MUL140" s="524"/>
      <c r="MUM140" s="524"/>
      <c r="MUN140" s="524"/>
      <c r="MUO140" s="524"/>
      <c r="MUP140" s="524"/>
      <c r="MUQ140" s="524"/>
      <c r="MUR140" s="524"/>
      <c r="MUS140" s="524"/>
      <c r="MUT140" s="524"/>
      <c r="MUU140" s="524"/>
      <c r="MUV140" s="524"/>
      <c r="MUW140" s="524"/>
      <c r="MUX140" s="524"/>
      <c r="MUY140" s="524"/>
      <c r="MUZ140" s="524"/>
      <c r="MVA140" s="524"/>
      <c r="MVB140" s="524"/>
      <c r="MVC140" s="524"/>
      <c r="MVD140" s="524"/>
      <c r="MVE140" s="524"/>
      <c r="MVF140" s="524"/>
      <c r="MVG140" s="524"/>
      <c r="MVH140" s="524"/>
      <c r="MVI140" s="524"/>
      <c r="MVJ140" s="524"/>
      <c r="MVK140" s="524"/>
      <c r="MVL140" s="524"/>
      <c r="MVM140" s="524"/>
      <c r="MVN140" s="524"/>
      <c r="MVO140" s="524"/>
      <c r="MVP140" s="524"/>
      <c r="MVQ140" s="524"/>
      <c r="MVR140" s="524"/>
      <c r="MVS140" s="524"/>
      <c r="MVT140" s="524"/>
      <c r="MVU140" s="524"/>
      <c r="MVV140" s="524"/>
      <c r="MVW140" s="524"/>
      <c r="MVX140" s="524"/>
      <c r="MVY140" s="524"/>
      <c r="MVZ140" s="524"/>
      <c r="MWA140" s="524"/>
      <c r="MWB140" s="524"/>
      <c r="MWC140" s="524"/>
      <c r="MWD140" s="524"/>
      <c r="MWE140" s="524"/>
      <c r="MWF140" s="524"/>
      <c r="MWG140" s="524"/>
      <c r="MWH140" s="524"/>
      <c r="MWI140" s="524"/>
      <c r="MWJ140" s="524"/>
      <c r="MWK140" s="524"/>
      <c r="MWL140" s="524"/>
      <c r="MWM140" s="524"/>
      <c r="MWN140" s="524"/>
      <c r="MWO140" s="524"/>
      <c r="MWP140" s="524"/>
      <c r="MWQ140" s="524"/>
      <c r="MWR140" s="524"/>
      <c r="MWS140" s="524"/>
      <c r="MWT140" s="524"/>
      <c r="MWU140" s="524"/>
      <c r="MWV140" s="524"/>
      <c r="MWW140" s="524"/>
      <c r="MWX140" s="524"/>
      <c r="MWY140" s="524"/>
      <c r="MWZ140" s="524"/>
      <c r="MXA140" s="524"/>
      <c r="MXB140" s="524"/>
      <c r="MXC140" s="524"/>
      <c r="MXD140" s="524"/>
      <c r="MXE140" s="524"/>
      <c r="MXF140" s="524"/>
      <c r="MXG140" s="524"/>
      <c r="MXH140" s="524"/>
      <c r="MXI140" s="524"/>
      <c r="MXJ140" s="524"/>
      <c r="MXK140" s="524"/>
      <c r="MXL140" s="524"/>
      <c r="MXM140" s="524"/>
      <c r="MXN140" s="524"/>
      <c r="MXO140" s="524"/>
      <c r="MXP140" s="524"/>
      <c r="MXQ140" s="524"/>
      <c r="MXR140" s="524"/>
      <c r="MXS140" s="524"/>
      <c r="MXT140" s="524"/>
      <c r="MXU140" s="524"/>
      <c r="MXV140" s="524"/>
      <c r="MXW140" s="524"/>
      <c r="MXX140" s="524"/>
      <c r="MXY140" s="524"/>
      <c r="MXZ140" s="524"/>
      <c r="MYA140" s="524"/>
      <c r="MYB140" s="524"/>
      <c r="MYC140" s="524"/>
      <c r="MYD140" s="524"/>
      <c r="MYE140" s="524"/>
      <c r="MYF140" s="524"/>
      <c r="MYG140" s="524"/>
      <c r="MYH140" s="524"/>
      <c r="MYI140" s="524"/>
      <c r="MYJ140" s="524"/>
      <c r="MYK140" s="524"/>
      <c r="MYL140" s="524"/>
      <c r="MYM140" s="524"/>
      <c r="MYN140" s="524"/>
      <c r="MYO140" s="524"/>
      <c r="MYP140" s="524"/>
      <c r="MYQ140" s="524"/>
      <c r="MYR140" s="524"/>
      <c r="MYS140" s="524"/>
      <c r="MYT140" s="524"/>
      <c r="MYU140" s="524"/>
      <c r="MYV140" s="524"/>
      <c r="MYW140" s="524"/>
      <c r="MYX140" s="524"/>
      <c r="MYY140" s="524"/>
      <c r="MYZ140" s="524"/>
      <c r="MZA140" s="524"/>
      <c r="MZB140" s="524"/>
      <c r="MZC140" s="524"/>
      <c r="MZD140" s="524"/>
      <c r="MZE140" s="524"/>
      <c r="MZF140" s="524"/>
      <c r="MZG140" s="524"/>
      <c r="MZH140" s="524"/>
      <c r="MZI140" s="524"/>
      <c r="MZJ140" s="524"/>
      <c r="MZK140" s="524"/>
      <c r="MZL140" s="524"/>
      <c r="MZM140" s="524"/>
      <c r="MZN140" s="524"/>
      <c r="MZO140" s="524"/>
      <c r="MZP140" s="524"/>
      <c r="MZQ140" s="524"/>
      <c r="MZR140" s="524"/>
      <c r="MZS140" s="524"/>
      <c r="MZT140" s="524"/>
      <c r="MZU140" s="524"/>
      <c r="MZV140" s="524"/>
      <c r="MZW140" s="524"/>
      <c r="MZX140" s="524"/>
      <c r="MZY140" s="524"/>
      <c r="MZZ140" s="524"/>
      <c r="NAA140" s="524"/>
      <c r="NAB140" s="524"/>
      <c r="NAC140" s="524"/>
      <c r="NAD140" s="524"/>
      <c r="NAE140" s="524"/>
      <c r="NAF140" s="524"/>
      <c r="NAG140" s="524"/>
      <c r="NAH140" s="524"/>
      <c r="NAI140" s="524"/>
      <c r="NAJ140" s="524"/>
      <c r="NAK140" s="524"/>
      <c r="NAL140" s="524"/>
      <c r="NAM140" s="524"/>
      <c r="NAN140" s="524"/>
      <c r="NAO140" s="524"/>
      <c r="NAP140" s="524"/>
      <c r="NAQ140" s="524"/>
      <c r="NAR140" s="524"/>
      <c r="NAS140" s="524"/>
      <c r="NAT140" s="524"/>
      <c r="NAU140" s="524"/>
      <c r="NAV140" s="524"/>
      <c r="NAW140" s="524"/>
      <c r="NAX140" s="524"/>
      <c r="NAY140" s="524"/>
      <c r="NAZ140" s="524"/>
      <c r="NBA140" s="524"/>
      <c r="NBB140" s="524"/>
      <c r="NBC140" s="524"/>
      <c r="NBD140" s="524"/>
      <c r="NBE140" s="524"/>
      <c r="NBF140" s="524"/>
      <c r="NBG140" s="524"/>
      <c r="NBH140" s="524"/>
      <c r="NBI140" s="524"/>
      <c r="NBJ140" s="524"/>
      <c r="NBK140" s="524"/>
      <c r="NBL140" s="524"/>
      <c r="NBM140" s="524"/>
      <c r="NBN140" s="524"/>
      <c r="NBO140" s="524"/>
      <c r="NBP140" s="524"/>
      <c r="NBQ140" s="524"/>
      <c r="NBR140" s="524"/>
      <c r="NBS140" s="524"/>
      <c r="NBT140" s="524"/>
      <c r="NBU140" s="524"/>
      <c r="NBV140" s="524"/>
      <c r="NBW140" s="524"/>
      <c r="NBX140" s="524"/>
      <c r="NBY140" s="524"/>
      <c r="NBZ140" s="524"/>
      <c r="NCA140" s="524"/>
      <c r="NCB140" s="524"/>
      <c r="NCC140" s="524"/>
      <c r="NCD140" s="524"/>
      <c r="NCE140" s="524"/>
      <c r="NCF140" s="524"/>
      <c r="NCG140" s="524"/>
      <c r="NCH140" s="524"/>
      <c r="NCI140" s="524"/>
      <c r="NCJ140" s="524"/>
      <c r="NCK140" s="524"/>
      <c r="NCL140" s="524"/>
      <c r="NCM140" s="524"/>
      <c r="NCN140" s="524"/>
      <c r="NCO140" s="524"/>
      <c r="NCP140" s="524"/>
      <c r="NCQ140" s="524"/>
      <c r="NCR140" s="524"/>
      <c r="NCS140" s="524"/>
      <c r="NCT140" s="524"/>
      <c r="NCU140" s="524"/>
      <c r="NCV140" s="524"/>
      <c r="NCW140" s="524"/>
      <c r="NCX140" s="524"/>
      <c r="NCY140" s="524"/>
      <c r="NCZ140" s="524"/>
      <c r="NDA140" s="524"/>
      <c r="NDB140" s="524"/>
      <c r="NDC140" s="524"/>
      <c r="NDD140" s="524"/>
      <c r="NDE140" s="524"/>
      <c r="NDF140" s="524"/>
      <c r="NDG140" s="524"/>
      <c r="NDH140" s="524"/>
      <c r="NDI140" s="524"/>
      <c r="NDJ140" s="524"/>
      <c r="NDK140" s="524"/>
      <c r="NDL140" s="524"/>
      <c r="NDM140" s="524"/>
      <c r="NDN140" s="524"/>
      <c r="NDO140" s="524"/>
      <c r="NDP140" s="524"/>
      <c r="NDQ140" s="524"/>
      <c r="NDR140" s="524"/>
      <c r="NDS140" s="524"/>
      <c r="NDT140" s="524"/>
      <c r="NDU140" s="524"/>
      <c r="NDV140" s="524"/>
      <c r="NDW140" s="524"/>
      <c r="NDX140" s="524"/>
      <c r="NDY140" s="524"/>
      <c r="NDZ140" s="524"/>
      <c r="NEA140" s="524"/>
      <c r="NEB140" s="524"/>
      <c r="NEC140" s="524"/>
      <c r="NED140" s="524"/>
      <c r="NEE140" s="524"/>
      <c r="NEF140" s="524"/>
      <c r="NEG140" s="524"/>
      <c r="NEH140" s="524"/>
      <c r="NEI140" s="524"/>
      <c r="NEJ140" s="524"/>
      <c r="NEK140" s="524"/>
      <c r="NEL140" s="524"/>
      <c r="NEM140" s="524"/>
      <c r="NEN140" s="524"/>
      <c r="NEO140" s="524"/>
      <c r="NEP140" s="524"/>
      <c r="NEQ140" s="524"/>
      <c r="NER140" s="524"/>
      <c r="NES140" s="524"/>
      <c r="NET140" s="524"/>
      <c r="NEU140" s="524"/>
      <c r="NEV140" s="524"/>
      <c r="NEW140" s="524"/>
      <c r="NEX140" s="524"/>
      <c r="NEY140" s="524"/>
      <c r="NEZ140" s="524"/>
      <c r="NFA140" s="524"/>
      <c r="NFB140" s="524"/>
      <c r="NFC140" s="524"/>
      <c r="NFD140" s="524"/>
      <c r="NFE140" s="524"/>
      <c r="NFF140" s="524"/>
      <c r="NFG140" s="524"/>
      <c r="NFH140" s="524"/>
      <c r="NFI140" s="524"/>
      <c r="NFJ140" s="524"/>
      <c r="NFK140" s="524"/>
      <c r="NFL140" s="524"/>
      <c r="NFM140" s="524"/>
      <c r="NFN140" s="524"/>
      <c r="NFO140" s="524"/>
      <c r="NFP140" s="524"/>
      <c r="NFQ140" s="524"/>
      <c r="NFR140" s="524"/>
      <c r="NFS140" s="524"/>
      <c r="NFT140" s="524"/>
      <c r="NFU140" s="524"/>
      <c r="NFV140" s="524"/>
      <c r="NFW140" s="524"/>
      <c r="NFX140" s="524"/>
      <c r="NFY140" s="524"/>
      <c r="NFZ140" s="524"/>
      <c r="NGA140" s="524"/>
      <c r="NGB140" s="524"/>
      <c r="NGC140" s="524"/>
      <c r="NGD140" s="524"/>
      <c r="NGE140" s="524"/>
      <c r="NGF140" s="524"/>
      <c r="NGG140" s="524"/>
      <c r="NGH140" s="524"/>
      <c r="NGI140" s="524"/>
      <c r="NGJ140" s="524"/>
      <c r="NGK140" s="524"/>
      <c r="NGL140" s="524"/>
      <c r="NGM140" s="524"/>
      <c r="NGN140" s="524"/>
      <c r="NGO140" s="524"/>
      <c r="NGP140" s="524"/>
      <c r="NGQ140" s="524"/>
      <c r="NGR140" s="524"/>
      <c r="NGS140" s="524"/>
      <c r="NGT140" s="524"/>
      <c r="NGU140" s="524"/>
      <c r="NGV140" s="524"/>
      <c r="NGW140" s="524"/>
      <c r="NGX140" s="524"/>
      <c r="NGY140" s="524"/>
      <c r="NGZ140" s="524"/>
      <c r="NHA140" s="524"/>
      <c r="NHB140" s="524"/>
      <c r="NHC140" s="524"/>
      <c r="NHD140" s="524"/>
      <c r="NHE140" s="524"/>
      <c r="NHF140" s="524"/>
      <c r="NHG140" s="524"/>
      <c r="NHH140" s="524"/>
      <c r="NHI140" s="524"/>
      <c r="NHJ140" s="524"/>
      <c r="NHK140" s="524"/>
      <c r="NHL140" s="524"/>
      <c r="NHM140" s="524"/>
      <c r="NHN140" s="524"/>
      <c r="NHO140" s="524"/>
      <c r="NHP140" s="524"/>
      <c r="NHQ140" s="524"/>
      <c r="NHR140" s="524"/>
      <c r="NHS140" s="524"/>
      <c r="NHT140" s="524"/>
      <c r="NHU140" s="524"/>
      <c r="NHV140" s="524"/>
      <c r="NHW140" s="524"/>
      <c r="NHX140" s="524"/>
      <c r="NHY140" s="524"/>
      <c r="NHZ140" s="524"/>
      <c r="NIA140" s="524"/>
      <c r="NIB140" s="524"/>
      <c r="NIC140" s="524"/>
      <c r="NID140" s="524"/>
      <c r="NIE140" s="524"/>
      <c r="NIF140" s="524"/>
      <c r="NIG140" s="524"/>
      <c r="NIH140" s="524"/>
      <c r="NII140" s="524"/>
      <c r="NIJ140" s="524"/>
      <c r="NIK140" s="524"/>
      <c r="NIL140" s="524"/>
      <c r="NIM140" s="524"/>
      <c r="NIN140" s="524"/>
      <c r="NIO140" s="524"/>
      <c r="NIP140" s="524"/>
      <c r="NIQ140" s="524"/>
      <c r="NIR140" s="524"/>
      <c r="NIS140" s="524"/>
      <c r="NIT140" s="524"/>
      <c r="NIU140" s="524"/>
      <c r="NIV140" s="524"/>
      <c r="NIW140" s="524"/>
      <c r="NIX140" s="524"/>
      <c r="NIY140" s="524"/>
      <c r="NIZ140" s="524"/>
      <c r="NJA140" s="524"/>
      <c r="NJB140" s="524"/>
      <c r="NJC140" s="524"/>
      <c r="NJD140" s="524"/>
      <c r="NJE140" s="524"/>
      <c r="NJF140" s="524"/>
      <c r="NJG140" s="524"/>
      <c r="NJH140" s="524"/>
      <c r="NJI140" s="524"/>
      <c r="NJJ140" s="524"/>
      <c r="NJK140" s="524"/>
      <c r="NJL140" s="524"/>
      <c r="NJM140" s="524"/>
      <c r="NJN140" s="524"/>
      <c r="NJO140" s="524"/>
      <c r="NJP140" s="524"/>
      <c r="NJQ140" s="524"/>
      <c r="NJR140" s="524"/>
      <c r="NJS140" s="524"/>
      <c r="NJT140" s="524"/>
      <c r="NJU140" s="524"/>
      <c r="NJV140" s="524"/>
      <c r="NJW140" s="524"/>
      <c r="NJX140" s="524"/>
      <c r="NJY140" s="524"/>
      <c r="NJZ140" s="524"/>
      <c r="NKA140" s="524"/>
      <c r="NKB140" s="524"/>
      <c r="NKC140" s="524"/>
      <c r="NKD140" s="524"/>
      <c r="NKE140" s="524"/>
      <c r="NKF140" s="524"/>
      <c r="NKG140" s="524"/>
      <c r="NKH140" s="524"/>
      <c r="NKI140" s="524"/>
      <c r="NKJ140" s="524"/>
      <c r="NKK140" s="524"/>
      <c r="NKL140" s="524"/>
      <c r="NKM140" s="524"/>
      <c r="NKN140" s="524"/>
      <c r="NKO140" s="524"/>
      <c r="NKP140" s="524"/>
      <c r="NKQ140" s="524"/>
      <c r="NKR140" s="524"/>
      <c r="NKS140" s="524"/>
      <c r="NKT140" s="524"/>
      <c r="NKU140" s="524"/>
      <c r="NKV140" s="524"/>
      <c r="NKW140" s="524"/>
      <c r="NKX140" s="524"/>
      <c r="NKY140" s="524"/>
      <c r="NKZ140" s="524"/>
      <c r="NLA140" s="524"/>
      <c r="NLB140" s="524"/>
      <c r="NLC140" s="524"/>
      <c r="NLD140" s="524"/>
      <c r="NLE140" s="524"/>
      <c r="NLF140" s="524"/>
      <c r="NLG140" s="524"/>
      <c r="NLH140" s="524"/>
      <c r="NLI140" s="524"/>
      <c r="NLJ140" s="524"/>
      <c r="NLK140" s="524"/>
      <c r="NLL140" s="524"/>
      <c r="NLM140" s="524"/>
      <c r="NLN140" s="524"/>
      <c r="NLO140" s="524"/>
      <c r="NLP140" s="524"/>
      <c r="NLQ140" s="524"/>
      <c r="NLR140" s="524"/>
      <c r="NLS140" s="524"/>
      <c r="NLT140" s="524"/>
      <c r="NLU140" s="524"/>
      <c r="NLV140" s="524"/>
      <c r="NLW140" s="524"/>
      <c r="NLX140" s="524"/>
      <c r="NLY140" s="524"/>
      <c r="NLZ140" s="524"/>
      <c r="NMA140" s="524"/>
      <c r="NMB140" s="524"/>
      <c r="NMC140" s="524"/>
      <c r="NMD140" s="524"/>
      <c r="NME140" s="524"/>
      <c r="NMF140" s="524"/>
      <c r="NMG140" s="524"/>
      <c r="NMH140" s="524"/>
      <c r="NMI140" s="524"/>
      <c r="NMJ140" s="524"/>
      <c r="NMK140" s="524"/>
      <c r="NML140" s="524"/>
      <c r="NMM140" s="524"/>
      <c r="NMN140" s="524"/>
      <c r="NMO140" s="524"/>
      <c r="NMP140" s="524"/>
      <c r="NMQ140" s="524"/>
      <c r="NMR140" s="524"/>
      <c r="NMS140" s="524"/>
      <c r="NMT140" s="524"/>
      <c r="NMU140" s="524"/>
      <c r="NMV140" s="524"/>
      <c r="NMW140" s="524"/>
      <c r="NMX140" s="524"/>
      <c r="NMY140" s="524"/>
      <c r="NMZ140" s="524"/>
      <c r="NNA140" s="524"/>
      <c r="NNB140" s="524"/>
      <c r="NNC140" s="524"/>
      <c r="NND140" s="524"/>
      <c r="NNE140" s="524"/>
      <c r="NNF140" s="524"/>
      <c r="NNG140" s="524"/>
      <c r="NNH140" s="524"/>
      <c r="NNI140" s="524"/>
      <c r="NNJ140" s="524"/>
      <c r="NNK140" s="524"/>
      <c r="NNL140" s="524"/>
      <c r="NNM140" s="524"/>
      <c r="NNN140" s="524"/>
      <c r="NNO140" s="524"/>
      <c r="NNP140" s="524"/>
      <c r="NNQ140" s="524"/>
      <c r="NNR140" s="524"/>
      <c r="NNS140" s="524"/>
      <c r="NNT140" s="524"/>
      <c r="NNU140" s="524"/>
      <c r="NNV140" s="524"/>
      <c r="NNW140" s="524"/>
      <c r="NNX140" s="524"/>
      <c r="NNY140" s="524"/>
      <c r="NNZ140" s="524"/>
      <c r="NOA140" s="524"/>
      <c r="NOB140" s="524"/>
      <c r="NOC140" s="524"/>
      <c r="NOD140" s="524"/>
      <c r="NOE140" s="524"/>
      <c r="NOF140" s="524"/>
      <c r="NOG140" s="524"/>
      <c r="NOH140" s="524"/>
      <c r="NOI140" s="524"/>
      <c r="NOJ140" s="524"/>
      <c r="NOK140" s="524"/>
      <c r="NOL140" s="524"/>
      <c r="NOM140" s="524"/>
      <c r="NON140" s="524"/>
      <c r="NOO140" s="524"/>
      <c r="NOP140" s="524"/>
      <c r="NOQ140" s="524"/>
      <c r="NOR140" s="524"/>
      <c r="NOS140" s="524"/>
      <c r="NOT140" s="524"/>
      <c r="NOU140" s="524"/>
      <c r="NOV140" s="524"/>
      <c r="NOW140" s="524"/>
      <c r="NOX140" s="524"/>
      <c r="NOY140" s="524"/>
      <c r="NOZ140" s="524"/>
      <c r="NPA140" s="524"/>
      <c r="NPB140" s="524"/>
      <c r="NPC140" s="524"/>
      <c r="NPD140" s="524"/>
      <c r="NPE140" s="524"/>
      <c r="NPF140" s="524"/>
      <c r="NPG140" s="524"/>
      <c r="NPH140" s="524"/>
      <c r="NPI140" s="524"/>
      <c r="NPJ140" s="524"/>
      <c r="NPK140" s="524"/>
      <c r="NPL140" s="524"/>
      <c r="NPM140" s="524"/>
      <c r="NPN140" s="524"/>
      <c r="NPO140" s="524"/>
      <c r="NPP140" s="524"/>
      <c r="NPQ140" s="524"/>
      <c r="NPR140" s="524"/>
      <c r="NPS140" s="524"/>
      <c r="NPT140" s="524"/>
      <c r="NPU140" s="524"/>
      <c r="NPV140" s="524"/>
      <c r="NPW140" s="524"/>
      <c r="NPX140" s="524"/>
      <c r="NPY140" s="524"/>
      <c r="NPZ140" s="524"/>
      <c r="NQA140" s="524"/>
      <c r="NQB140" s="524"/>
      <c r="NQC140" s="524"/>
      <c r="NQD140" s="524"/>
      <c r="NQE140" s="524"/>
      <c r="NQF140" s="524"/>
      <c r="NQG140" s="524"/>
      <c r="NQH140" s="524"/>
      <c r="NQI140" s="524"/>
      <c r="NQJ140" s="524"/>
      <c r="NQK140" s="524"/>
      <c r="NQL140" s="524"/>
      <c r="NQM140" s="524"/>
      <c r="NQN140" s="524"/>
      <c r="NQO140" s="524"/>
      <c r="NQP140" s="524"/>
      <c r="NQQ140" s="524"/>
      <c r="NQR140" s="524"/>
      <c r="NQS140" s="524"/>
      <c r="NQT140" s="524"/>
      <c r="NQU140" s="524"/>
      <c r="NQV140" s="524"/>
      <c r="NQW140" s="524"/>
      <c r="NQX140" s="524"/>
      <c r="NQY140" s="524"/>
      <c r="NQZ140" s="524"/>
      <c r="NRA140" s="524"/>
      <c r="NRB140" s="524"/>
      <c r="NRC140" s="524"/>
      <c r="NRD140" s="524"/>
      <c r="NRE140" s="524"/>
      <c r="NRF140" s="524"/>
      <c r="NRG140" s="524"/>
      <c r="NRH140" s="524"/>
      <c r="NRI140" s="524"/>
      <c r="NRJ140" s="524"/>
      <c r="NRK140" s="524"/>
      <c r="NRL140" s="524"/>
      <c r="NRM140" s="524"/>
      <c r="NRN140" s="524"/>
      <c r="NRO140" s="524"/>
      <c r="NRP140" s="524"/>
      <c r="NRQ140" s="524"/>
      <c r="NRR140" s="524"/>
      <c r="NRS140" s="524"/>
      <c r="NRT140" s="524"/>
      <c r="NRU140" s="524"/>
      <c r="NRV140" s="524"/>
      <c r="NRW140" s="524"/>
      <c r="NRX140" s="524"/>
      <c r="NRY140" s="524"/>
      <c r="NRZ140" s="524"/>
      <c r="NSA140" s="524"/>
      <c r="NSB140" s="524"/>
      <c r="NSC140" s="524"/>
      <c r="NSD140" s="524"/>
      <c r="NSE140" s="524"/>
      <c r="NSF140" s="524"/>
      <c r="NSG140" s="524"/>
      <c r="NSH140" s="524"/>
      <c r="NSI140" s="524"/>
      <c r="NSJ140" s="524"/>
      <c r="NSK140" s="524"/>
      <c r="NSL140" s="524"/>
      <c r="NSM140" s="524"/>
      <c r="NSN140" s="524"/>
      <c r="NSO140" s="524"/>
      <c r="NSP140" s="524"/>
      <c r="NSQ140" s="524"/>
      <c r="NSR140" s="524"/>
      <c r="NSS140" s="524"/>
      <c r="NST140" s="524"/>
      <c r="NSU140" s="524"/>
      <c r="NSV140" s="524"/>
      <c r="NSW140" s="524"/>
      <c r="NSX140" s="524"/>
      <c r="NSY140" s="524"/>
      <c r="NSZ140" s="524"/>
      <c r="NTA140" s="524"/>
      <c r="NTB140" s="524"/>
      <c r="NTC140" s="524"/>
      <c r="NTD140" s="524"/>
      <c r="NTE140" s="524"/>
      <c r="NTF140" s="524"/>
      <c r="NTG140" s="524"/>
      <c r="NTH140" s="524"/>
      <c r="NTI140" s="524"/>
      <c r="NTJ140" s="524"/>
      <c r="NTK140" s="524"/>
      <c r="NTL140" s="524"/>
      <c r="NTM140" s="524"/>
      <c r="NTN140" s="524"/>
      <c r="NTO140" s="524"/>
      <c r="NTP140" s="524"/>
      <c r="NTQ140" s="524"/>
      <c r="NTR140" s="524"/>
      <c r="NTS140" s="524"/>
      <c r="NTT140" s="524"/>
      <c r="NTU140" s="524"/>
      <c r="NTV140" s="524"/>
      <c r="NTW140" s="524"/>
      <c r="NTX140" s="524"/>
      <c r="NTY140" s="524"/>
      <c r="NTZ140" s="524"/>
      <c r="NUA140" s="524"/>
      <c r="NUB140" s="524"/>
      <c r="NUC140" s="524"/>
      <c r="NUD140" s="524"/>
      <c r="NUE140" s="524"/>
      <c r="NUF140" s="524"/>
      <c r="NUG140" s="524"/>
      <c r="NUH140" s="524"/>
      <c r="NUI140" s="524"/>
      <c r="NUJ140" s="524"/>
      <c r="NUK140" s="524"/>
      <c r="NUL140" s="524"/>
      <c r="NUM140" s="524"/>
      <c r="NUN140" s="524"/>
      <c r="NUO140" s="524"/>
      <c r="NUP140" s="524"/>
      <c r="NUQ140" s="524"/>
      <c r="NUR140" s="524"/>
      <c r="NUS140" s="524"/>
      <c r="NUT140" s="524"/>
      <c r="NUU140" s="524"/>
      <c r="NUV140" s="524"/>
      <c r="NUW140" s="524"/>
      <c r="NUX140" s="524"/>
      <c r="NUY140" s="524"/>
      <c r="NUZ140" s="524"/>
      <c r="NVA140" s="524"/>
      <c r="NVB140" s="524"/>
      <c r="NVC140" s="524"/>
      <c r="NVD140" s="524"/>
      <c r="NVE140" s="524"/>
      <c r="NVF140" s="524"/>
      <c r="NVG140" s="524"/>
      <c r="NVH140" s="524"/>
      <c r="NVI140" s="524"/>
      <c r="NVJ140" s="524"/>
      <c r="NVK140" s="524"/>
      <c r="NVL140" s="524"/>
      <c r="NVM140" s="524"/>
      <c r="NVN140" s="524"/>
      <c r="NVO140" s="524"/>
      <c r="NVP140" s="524"/>
      <c r="NVQ140" s="524"/>
      <c r="NVR140" s="524"/>
      <c r="NVS140" s="524"/>
      <c r="NVT140" s="524"/>
      <c r="NVU140" s="524"/>
      <c r="NVV140" s="524"/>
      <c r="NVW140" s="524"/>
      <c r="NVX140" s="524"/>
      <c r="NVY140" s="524"/>
      <c r="NVZ140" s="524"/>
      <c r="NWA140" s="524"/>
      <c r="NWB140" s="524"/>
      <c r="NWC140" s="524"/>
      <c r="NWD140" s="524"/>
      <c r="NWE140" s="524"/>
      <c r="NWF140" s="524"/>
      <c r="NWG140" s="524"/>
      <c r="NWH140" s="524"/>
      <c r="NWI140" s="524"/>
      <c r="NWJ140" s="524"/>
      <c r="NWK140" s="524"/>
      <c r="NWL140" s="524"/>
      <c r="NWM140" s="524"/>
      <c r="NWN140" s="524"/>
      <c r="NWO140" s="524"/>
      <c r="NWP140" s="524"/>
      <c r="NWQ140" s="524"/>
      <c r="NWR140" s="524"/>
      <c r="NWS140" s="524"/>
      <c r="NWT140" s="524"/>
      <c r="NWU140" s="524"/>
      <c r="NWV140" s="524"/>
      <c r="NWW140" s="524"/>
      <c r="NWX140" s="524"/>
      <c r="NWY140" s="524"/>
      <c r="NWZ140" s="524"/>
      <c r="NXA140" s="524"/>
      <c r="NXB140" s="524"/>
      <c r="NXC140" s="524"/>
      <c r="NXD140" s="524"/>
      <c r="NXE140" s="524"/>
      <c r="NXF140" s="524"/>
      <c r="NXG140" s="524"/>
      <c r="NXH140" s="524"/>
      <c r="NXI140" s="524"/>
      <c r="NXJ140" s="524"/>
      <c r="NXK140" s="524"/>
      <c r="NXL140" s="524"/>
      <c r="NXM140" s="524"/>
      <c r="NXN140" s="524"/>
      <c r="NXO140" s="524"/>
      <c r="NXP140" s="524"/>
      <c r="NXQ140" s="524"/>
      <c r="NXR140" s="524"/>
      <c r="NXS140" s="524"/>
      <c r="NXT140" s="524"/>
      <c r="NXU140" s="524"/>
      <c r="NXV140" s="524"/>
      <c r="NXW140" s="524"/>
      <c r="NXX140" s="524"/>
      <c r="NXY140" s="524"/>
      <c r="NXZ140" s="524"/>
      <c r="NYA140" s="524"/>
      <c r="NYB140" s="524"/>
      <c r="NYC140" s="524"/>
      <c r="NYD140" s="524"/>
      <c r="NYE140" s="524"/>
      <c r="NYF140" s="524"/>
      <c r="NYG140" s="524"/>
      <c r="NYH140" s="524"/>
      <c r="NYI140" s="524"/>
      <c r="NYJ140" s="524"/>
      <c r="NYK140" s="524"/>
      <c r="NYL140" s="524"/>
      <c r="NYM140" s="524"/>
      <c r="NYN140" s="524"/>
      <c r="NYO140" s="524"/>
      <c r="NYP140" s="524"/>
      <c r="NYQ140" s="524"/>
      <c r="NYR140" s="524"/>
      <c r="NYS140" s="524"/>
      <c r="NYT140" s="524"/>
      <c r="NYU140" s="524"/>
      <c r="NYV140" s="524"/>
      <c r="NYW140" s="524"/>
      <c r="NYX140" s="524"/>
      <c r="NYY140" s="524"/>
      <c r="NYZ140" s="524"/>
      <c r="NZA140" s="524"/>
      <c r="NZB140" s="524"/>
      <c r="NZC140" s="524"/>
      <c r="NZD140" s="524"/>
      <c r="NZE140" s="524"/>
      <c r="NZF140" s="524"/>
      <c r="NZG140" s="524"/>
      <c r="NZH140" s="524"/>
      <c r="NZI140" s="524"/>
      <c r="NZJ140" s="524"/>
      <c r="NZK140" s="524"/>
      <c r="NZL140" s="524"/>
      <c r="NZM140" s="524"/>
      <c r="NZN140" s="524"/>
      <c r="NZO140" s="524"/>
      <c r="NZP140" s="524"/>
      <c r="NZQ140" s="524"/>
      <c r="NZR140" s="524"/>
      <c r="NZS140" s="524"/>
      <c r="NZT140" s="524"/>
      <c r="NZU140" s="524"/>
      <c r="NZV140" s="524"/>
      <c r="NZW140" s="524"/>
      <c r="NZX140" s="524"/>
      <c r="NZY140" s="524"/>
      <c r="NZZ140" s="524"/>
      <c r="OAA140" s="524"/>
      <c r="OAB140" s="524"/>
      <c r="OAC140" s="524"/>
      <c r="OAD140" s="524"/>
      <c r="OAE140" s="524"/>
      <c r="OAF140" s="524"/>
      <c r="OAG140" s="524"/>
      <c r="OAH140" s="524"/>
      <c r="OAI140" s="524"/>
      <c r="OAJ140" s="524"/>
      <c r="OAK140" s="524"/>
      <c r="OAL140" s="524"/>
      <c r="OAM140" s="524"/>
      <c r="OAN140" s="524"/>
      <c r="OAO140" s="524"/>
      <c r="OAP140" s="524"/>
      <c r="OAQ140" s="524"/>
      <c r="OAR140" s="524"/>
      <c r="OAS140" s="524"/>
      <c r="OAT140" s="524"/>
      <c r="OAU140" s="524"/>
      <c r="OAV140" s="524"/>
      <c r="OAW140" s="524"/>
      <c r="OAX140" s="524"/>
      <c r="OAY140" s="524"/>
      <c r="OAZ140" s="524"/>
      <c r="OBA140" s="524"/>
      <c r="OBB140" s="524"/>
      <c r="OBC140" s="524"/>
      <c r="OBD140" s="524"/>
      <c r="OBE140" s="524"/>
      <c r="OBF140" s="524"/>
      <c r="OBG140" s="524"/>
      <c r="OBH140" s="524"/>
      <c r="OBI140" s="524"/>
      <c r="OBJ140" s="524"/>
      <c r="OBK140" s="524"/>
      <c r="OBL140" s="524"/>
      <c r="OBM140" s="524"/>
      <c r="OBN140" s="524"/>
      <c r="OBO140" s="524"/>
      <c r="OBP140" s="524"/>
      <c r="OBQ140" s="524"/>
      <c r="OBR140" s="524"/>
      <c r="OBS140" s="524"/>
      <c r="OBT140" s="524"/>
      <c r="OBU140" s="524"/>
      <c r="OBV140" s="524"/>
      <c r="OBW140" s="524"/>
      <c r="OBX140" s="524"/>
      <c r="OBY140" s="524"/>
      <c r="OBZ140" s="524"/>
      <c r="OCA140" s="524"/>
      <c r="OCB140" s="524"/>
      <c r="OCC140" s="524"/>
      <c r="OCD140" s="524"/>
      <c r="OCE140" s="524"/>
      <c r="OCF140" s="524"/>
      <c r="OCG140" s="524"/>
      <c r="OCH140" s="524"/>
      <c r="OCI140" s="524"/>
      <c r="OCJ140" s="524"/>
      <c r="OCK140" s="524"/>
      <c r="OCL140" s="524"/>
      <c r="OCM140" s="524"/>
      <c r="OCN140" s="524"/>
      <c r="OCO140" s="524"/>
      <c r="OCP140" s="524"/>
      <c r="OCQ140" s="524"/>
      <c r="OCR140" s="524"/>
      <c r="OCS140" s="524"/>
      <c r="OCT140" s="524"/>
      <c r="OCU140" s="524"/>
      <c r="OCV140" s="524"/>
      <c r="OCW140" s="524"/>
      <c r="OCX140" s="524"/>
      <c r="OCY140" s="524"/>
      <c r="OCZ140" s="524"/>
      <c r="ODA140" s="524"/>
      <c r="ODB140" s="524"/>
      <c r="ODC140" s="524"/>
      <c r="ODD140" s="524"/>
      <c r="ODE140" s="524"/>
      <c r="ODF140" s="524"/>
      <c r="ODG140" s="524"/>
      <c r="ODH140" s="524"/>
      <c r="ODI140" s="524"/>
      <c r="ODJ140" s="524"/>
      <c r="ODK140" s="524"/>
      <c r="ODL140" s="524"/>
      <c r="ODM140" s="524"/>
      <c r="ODN140" s="524"/>
      <c r="ODO140" s="524"/>
      <c r="ODP140" s="524"/>
      <c r="ODQ140" s="524"/>
      <c r="ODR140" s="524"/>
      <c r="ODS140" s="524"/>
      <c r="ODT140" s="524"/>
      <c r="ODU140" s="524"/>
      <c r="ODV140" s="524"/>
      <c r="ODW140" s="524"/>
      <c r="ODX140" s="524"/>
      <c r="ODY140" s="524"/>
      <c r="ODZ140" s="524"/>
      <c r="OEA140" s="524"/>
      <c r="OEB140" s="524"/>
      <c r="OEC140" s="524"/>
      <c r="OED140" s="524"/>
      <c r="OEE140" s="524"/>
      <c r="OEF140" s="524"/>
      <c r="OEG140" s="524"/>
      <c r="OEH140" s="524"/>
      <c r="OEI140" s="524"/>
      <c r="OEJ140" s="524"/>
      <c r="OEK140" s="524"/>
      <c r="OEL140" s="524"/>
      <c r="OEM140" s="524"/>
      <c r="OEN140" s="524"/>
      <c r="OEO140" s="524"/>
      <c r="OEP140" s="524"/>
      <c r="OEQ140" s="524"/>
      <c r="OER140" s="524"/>
      <c r="OES140" s="524"/>
      <c r="OET140" s="524"/>
      <c r="OEU140" s="524"/>
      <c r="OEV140" s="524"/>
      <c r="OEW140" s="524"/>
      <c r="OEX140" s="524"/>
      <c r="OEY140" s="524"/>
      <c r="OEZ140" s="524"/>
      <c r="OFA140" s="524"/>
      <c r="OFB140" s="524"/>
      <c r="OFC140" s="524"/>
      <c r="OFD140" s="524"/>
      <c r="OFE140" s="524"/>
      <c r="OFF140" s="524"/>
      <c r="OFG140" s="524"/>
      <c r="OFH140" s="524"/>
      <c r="OFI140" s="524"/>
      <c r="OFJ140" s="524"/>
      <c r="OFK140" s="524"/>
      <c r="OFL140" s="524"/>
      <c r="OFM140" s="524"/>
      <c r="OFN140" s="524"/>
      <c r="OFO140" s="524"/>
      <c r="OFP140" s="524"/>
      <c r="OFQ140" s="524"/>
      <c r="OFR140" s="524"/>
      <c r="OFS140" s="524"/>
      <c r="OFT140" s="524"/>
      <c r="OFU140" s="524"/>
      <c r="OFV140" s="524"/>
      <c r="OFW140" s="524"/>
      <c r="OFX140" s="524"/>
      <c r="OFY140" s="524"/>
      <c r="OFZ140" s="524"/>
      <c r="OGA140" s="524"/>
      <c r="OGB140" s="524"/>
      <c r="OGC140" s="524"/>
      <c r="OGD140" s="524"/>
      <c r="OGE140" s="524"/>
      <c r="OGF140" s="524"/>
      <c r="OGG140" s="524"/>
      <c r="OGH140" s="524"/>
      <c r="OGI140" s="524"/>
      <c r="OGJ140" s="524"/>
      <c r="OGK140" s="524"/>
      <c r="OGL140" s="524"/>
      <c r="OGM140" s="524"/>
      <c r="OGN140" s="524"/>
      <c r="OGO140" s="524"/>
      <c r="OGP140" s="524"/>
      <c r="OGQ140" s="524"/>
      <c r="OGR140" s="524"/>
      <c r="OGS140" s="524"/>
      <c r="OGT140" s="524"/>
      <c r="OGU140" s="524"/>
      <c r="OGV140" s="524"/>
      <c r="OGW140" s="524"/>
      <c r="OGX140" s="524"/>
      <c r="OGY140" s="524"/>
      <c r="OGZ140" s="524"/>
      <c r="OHA140" s="524"/>
      <c r="OHB140" s="524"/>
      <c r="OHC140" s="524"/>
      <c r="OHD140" s="524"/>
      <c r="OHE140" s="524"/>
      <c r="OHF140" s="524"/>
      <c r="OHG140" s="524"/>
      <c r="OHH140" s="524"/>
      <c r="OHI140" s="524"/>
      <c r="OHJ140" s="524"/>
      <c r="OHK140" s="524"/>
      <c r="OHL140" s="524"/>
      <c r="OHM140" s="524"/>
      <c r="OHN140" s="524"/>
      <c r="OHO140" s="524"/>
      <c r="OHP140" s="524"/>
      <c r="OHQ140" s="524"/>
      <c r="OHR140" s="524"/>
      <c r="OHS140" s="524"/>
      <c r="OHT140" s="524"/>
      <c r="OHU140" s="524"/>
      <c r="OHV140" s="524"/>
      <c r="OHW140" s="524"/>
      <c r="OHX140" s="524"/>
      <c r="OHY140" s="524"/>
      <c r="OHZ140" s="524"/>
      <c r="OIA140" s="524"/>
      <c r="OIB140" s="524"/>
      <c r="OIC140" s="524"/>
      <c r="OID140" s="524"/>
      <c r="OIE140" s="524"/>
      <c r="OIF140" s="524"/>
      <c r="OIG140" s="524"/>
      <c r="OIH140" s="524"/>
      <c r="OII140" s="524"/>
      <c r="OIJ140" s="524"/>
      <c r="OIK140" s="524"/>
      <c r="OIL140" s="524"/>
      <c r="OIM140" s="524"/>
      <c r="OIN140" s="524"/>
      <c r="OIO140" s="524"/>
      <c r="OIP140" s="524"/>
      <c r="OIQ140" s="524"/>
      <c r="OIR140" s="524"/>
      <c r="OIS140" s="524"/>
      <c r="OIT140" s="524"/>
      <c r="OIU140" s="524"/>
      <c r="OIV140" s="524"/>
      <c r="OIW140" s="524"/>
      <c r="OIX140" s="524"/>
      <c r="OIY140" s="524"/>
      <c r="OIZ140" s="524"/>
      <c r="OJA140" s="524"/>
      <c r="OJB140" s="524"/>
      <c r="OJC140" s="524"/>
      <c r="OJD140" s="524"/>
      <c r="OJE140" s="524"/>
      <c r="OJF140" s="524"/>
      <c r="OJG140" s="524"/>
      <c r="OJH140" s="524"/>
      <c r="OJI140" s="524"/>
      <c r="OJJ140" s="524"/>
      <c r="OJK140" s="524"/>
      <c r="OJL140" s="524"/>
      <c r="OJM140" s="524"/>
      <c r="OJN140" s="524"/>
      <c r="OJO140" s="524"/>
      <c r="OJP140" s="524"/>
      <c r="OJQ140" s="524"/>
      <c r="OJR140" s="524"/>
      <c r="OJS140" s="524"/>
      <c r="OJT140" s="524"/>
      <c r="OJU140" s="524"/>
      <c r="OJV140" s="524"/>
      <c r="OJW140" s="524"/>
      <c r="OJX140" s="524"/>
      <c r="OJY140" s="524"/>
      <c r="OJZ140" s="524"/>
      <c r="OKA140" s="524"/>
      <c r="OKB140" s="524"/>
      <c r="OKC140" s="524"/>
      <c r="OKD140" s="524"/>
      <c r="OKE140" s="524"/>
      <c r="OKF140" s="524"/>
      <c r="OKG140" s="524"/>
      <c r="OKH140" s="524"/>
      <c r="OKI140" s="524"/>
      <c r="OKJ140" s="524"/>
      <c r="OKK140" s="524"/>
      <c r="OKL140" s="524"/>
      <c r="OKM140" s="524"/>
      <c r="OKN140" s="524"/>
      <c r="OKO140" s="524"/>
      <c r="OKP140" s="524"/>
      <c r="OKQ140" s="524"/>
      <c r="OKR140" s="524"/>
      <c r="OKS140" s="524"/>
      <c r="OKT140" s="524"/>
      <c r="OKU140" s="524"/>
      <c r="OKV140" s="524"/>
      <c r="OKW140" s="524"/>
      <c r="OKX140" s="524"/>
      <c r="OKY140" s="524"/>
      <c r="OKZ140" s="524"/>
      <c r="OLA140" s="524"/>
      <c r="OLB140" s="524"/>
      <c r="OLC140" s="524"/>
      <c r="OLD140" s="524"/>
      <c r="OLE140" s="524"/>
      <c r="OLF140" s="524"/>
      <c r="OLG140" s="524"/>
      <c r="OLH140" s="524"/>
      <c r="OLI140" s="524"/>
      <c r="OLJ140" s="524"/>
      <c r="OLK140" s="524"/>
      <c r="OLL140" s="524"/>
      <c r="OLM140" s="524"/>
      <c r="OLN140" s="524"/>
      <c r="OLO140" s="524"/>
      <c r="OLP140" s="524"/>
      <c r="OLQ140" s="524"/>
      <c r="OLR140" s="524"/>
      <c r="OLS140" s="524"/>
      <c r="OLT140" s="524"/>
      <c r="OLU140" s="524"/>
      <c r="OLV140" s="524"/>
      <c r="OLW140" s="524"/>
      <c r="OLX140" s="524"/>
      <c r="OLY140" s="524"/>
      <c r="OLZ140" s="524"/>
      <c r="OMA140" s="524"/>
      <c r="OMB140" s="524"/>
      <c r="OMC140" s="524"/>
      <c r="OMD140" s="524"/>
      <c r="OME140" s="524"/>
      <c r="OMF140" s="524"/>
      <c r="OMG140" s="524"/>
      <c r="OMH140" s="524"/>
      <c r="OMI140" s="524"/>
      <c r="OMJ140" s="524"/>
      <c r="OMK140" s="524"/>
      <c r="OML140" s="524"/>
      <c r="OMM140" s="524"/>
      <c r="OMN140" s="524"/>
      <c r="OMO140" s="524"/>
      <c r="OMP140" s="524"/>
      <c r="OMQ140" s="524"/>
      <c r="OMR140" s="524"/>
      <c r="OMS140" s="524"/>
      <c r="OMT140" s="524"/>
      <c r="OMU140" s="524"/>
      <c r="OMV140" s="524"/>
      <c r="OMW140" s="524"/>
      <c r="OMX140" s="524"/>
      <c r="OMY140" s="524"/>
      <c r="OMZ140" s="524"/>
      <c r="ONA140" s="524"/>
      <c r="ONB140" s="524"/>
      <c r="ONC140" s="524"/>
      <c r="OND140" s="524"/>
      <c r="ONE140" s="524"/>
      <c r="ONF140" s="524"/>
      <c r="ONG140" s="524"/>
      <c r="ONH140" s="524"/>
      <c r="ONI140" s="524"/>
      <c r="ONJ140" s="524"/>
      <c r="ONK140" s="524"/>
      <c r="ONL140" s="524"/>
      <c r="ONM140" s="524"/>
      <c r="ONN140" s="524"/>
      <c r="ONO140" s="524"/>
      <c r="ONP140" s="524"/>
      <c r="ONQ140" s="524"/>
      <c r="ONR140" s="524"/>
      <c r="ONS140" s="524"/>
      <c r="ONT140" s="524"/>
      <c r="ONU140" s="524"/>
      <c r="ONV140" s="524"/>
      <c r="ONW140" s="524"/>
      <c r="ONX140" s="524"/>
      <c r="ONY140" s="524"/>
      <c r="ONZ140" s="524"/>
      <c r="OOA140" s="524"/>
      <c r="OOB140" s="524"/>
      <c r="OOC140" s="524"/>
      <c r="OOD140" s="524"/>
      <c r="OOE140" s="524"/>
      <c r="OOF140" s="524"/>
      <c r="OOG140" s="524"/>
      <c r="OOH140" s="524"/>
      <c r="OOI140" s="524"/>
      <c r="OOJ140" s="524"/>
      <c r="OOK140" s="524"/>
      <c r="OOL140" s="524"/>
      <c r="OOM140" s="524"/>
      <c r="OON140" s="524"/>
      <c r="OOO140" s="524"/>
      <c r="OOP140" s="524"/>
      <c r="OOQ140" s="524"/>
      <c r="OOR140" s="524"/>
      <c r="OOS140" s="524"/>
      <c r="OOT140" s="524"/>
      <c r="OOU140" s="524"/>
      <c r="OOV140" s="524"/>
      <c r="OOW140" s="524"/>
      <c r="OOX140" s="524"/>
      <c r="OOY140" s="524"/>
      <c r="OOZ140" s="524"/>
      <c r="OPA140" s="524"/>
      <c r="OPB140" s="524"/>
      <c r="OPC140" s="524"/>
      <c r="OPD140" s="524"/>
      <c r="OPE140" s="524"/>
      <c r="OPF140" s="524"/>
      <c r="OPG140" s="524"/>
      <c r="OPH140" s="524"/>
      <c r="OPI140" s="524"/>
      <c r="OPJ140" s="524"/>
      <c r="OPK140" s="524"/>
      <c r="OPL140" s="524"/>
      <c r="OPM140" s="524"/>
      <c r="OPN140" s="524"/>
      <c r="OPO140" s="524"/>
      <c r="OPP140" s="524"/>
      <c r="OPQ140" s="524"/>
      <c r="OPR140" s="524"/>
      <c r="OPS140" s="524"/>
      <c r="OPT140" s="524"/>
      <c r="OPU140" s="524"/>
      <c r="OPV140" s="524"/>
      <c r="OPW140" s="524"/>
      <c r="OPX140" s="524"/>
      <c r="OPY140" s="524"/>
      <c r="OPZ140" s="524"/>
      <c r="OQA140" s="524"/>
      <c r="OQB140" s="524"/>
      <c r="OQC140" s="524"/>
      <c r="OQD140" s="524"/>
      <c r="OQE140" s="524"/>
      <c r="OQF140" s="524"/>
      <c r="OQG140" s="524"/>
      <c r="OQH140" s="524"/>
      <c r="OQI140" s="524"/>
      <c r="OQJ140" s="524"/>
      <c r="OQK140" s="524"/>
      <c r="OQL140" s="524"/>
      <c r="OQM140" s="524"/>
      <c r="OQN140" s="524"/>
      <c r="OQO140" s="524"/>
      <c r="OQP140" s="524"/>
      <c r="OQQ140" s="524"/>
      <c r="OQR140" s="524"/>
      <c r="OQS140" s="524"/>
      <c r="OQT140" s="524"/>
      <c r="OQU140" s="524"/>
      <c r="OQV140" s="524"/>
      <c r="OQW140" s="524"/>
      <c r="OQX140" s="524"/>
      <c r="OQY140" s="524"/>
      <c r="OQZ140" s="524"/>
      <c r="ORA140" s="524"/>
      <c r="ORB140" s="524"/>
      <c r="ORC140" s="524"/>
      <c r="ORD140" s="524"/>
      <c r="ORE140" s="524"/>
      <c r="ORF140" s="524"/>
      <c r="ORG140" s="524"/>
      <c r="ORH140" s="524"/>
      <c r="ORI140" s="524"/>
      <c r="ORJ140" s="524"/>
      <c r="ORK140" s="524"/>
      <c r="ORL140" s="524"/>
      <c r="ORM140" s="524"/>
      <c r="ORN140" s="524"/>
      <c r="ORO140" s="524"/>
      <c r="ORP140" s="524"/>
      <c r="ORQ140" s="524"/>
      <c r="ORR140" s="524"/>
      <c r="ORS140" s="524"/>
      <c r="ORT140" s="524"/>
      <c r="ORU140" s="524"/>
      <c r="ORV140" s="524"/>
      <c r="ORW140" s="524"/>
      <c r="ORX140" s="524"/>
      <c r="ORY140" s="524"/>
      <c r="ORZ140" s="524"/>
      <c r="OSA140" s="524"/>
      <c r="OSB140" s="524"/>
      <c r="OSC140" s="524"/>
      <c r="OSD140" s="524"/>
      <c r="OSE140" s="524"/>
      <c r="OSF140" s="524"/>
      <c r="OSG140" s="524"/>
      <c r="OSH140" s="524"/>
      <c r="OSI140" s="524"/>
      <c r="OSJ140" s="524"/>
      <c r="OSK140" s="524"/>
      <c r="OSL140" s="524"/>
      <c r="OSM140" s="524"/>
      <c r="OSN140" s="524"/>
      <c r="OSO140" s="524"/>
      <c r="OSP140" s="524"/>
      <c r="OSQ140" s="524"/>
      <c r="OSR140" s="524"/>
      <c r="OSS140" s="524"/>
      <c r="OST140" s="524"/>
      <c r="OSU140" s="524"/>
      <c r="OSV140" s="524"/>
      <c r="OSW140" s="524"/>
      <c r="OSX140" s="524"/>
      <c r="OSY140" s="524"/>
      <c r="OSZ140" s="524"/>
      <c r="OTA140" s="524"/>
      <c r="OTB140" s="524"/>
      <c r="OTC140" s="524"/>
      <c r="OTD140" s="524"/>
      <c r="OTE140" s="524"/>
      <c r="OTF140" s="524"/>
      <c r="OTG140" s="524"/>
      <c r="OTH140" s="524"/>
      <c r="OTI140" s="524"/>
      <c r="OTJ140" s="524"/>
      <c r="OTK140" s="524"/>
      <c r="OTL140" s="524"/>
      <c r="OTM140" s="524"/>
      <c r="OTN140" s="524"/>
      <c r="OTO140" s="524"/>
      <c r="OTP140" s="524"/>
      <c r="OTQ140" s="524"/>
      <c r="OTR140" s="524"/>
      <c r="OTS140" s="524"/>
      <c r="OTT140" s="524"/>
      <c r="OTU140" s="524"/>
      <c r="OTV140" s="524"/>
      <c r="OTW140" s="524"/>
      <c r="OTX140" s="524"/>
      <c r="OTY140" s="524"/>
      <c r="OTZ140" s="524"/>
      <c r="OUA140" s="524"/>
      <c r="OUB140" s="524"/>
      <c r="OUC140" s="524"/>
      <c r="OUD140" s="524"/>
      <c r="OUE140" s="524"/>
      <c r="OUF140" s="524"/>
      <c r="OUG140" s="524"/>
      <c r="OUH140" s="524"/>
      <c r="OUI140" s="524"/>
      <c r="OUJ140" s="524"/>
      <c r="OUK140" s="524"/>
      <c r="OUL140" s="524"/>
      <c r="OUM140" s="524"/>
      <c r="OUN140" s="524"/>
      <c r="OUO140" s="524"/>
      <c r="OUP140" s="524"/>
      <c r="OUQ140" s="524"/>
      <c r="OUR140" s="524"/>
      <c r="OUS140" s="524"/>
      <c r="OUT140" s="524"/>
      <c r="OUU140" s="524"/>
      <c r="OUV140" s="524"/>
      <c r="OUW140" s="524"/>
      <c r="OUX140" s="524"/>
      <c r="OUY140" s="524"/>
      <c r="OUZ140" s="524"/>
      <c r="OVA140" s="524"/>
      <c r="OVB140" s="524"/>
      <c r="OVC140" s="524"/>
      <c r="OVD140" s="524"/>
      <c r="OVE140" s="524"/>
      <c r="OVF140" s="524"/>
      <c r="OVG140" s="524"/>
      <c r="OVH140" s="524"/>
      <c r="OVI140" s="524"/>
      <c r="OVJ140" s="524"/>
      <c r="OVK140" s="524"/>
      <c r="OVL140" s="524"/>
      <c r="OVM140" s="524"/>
      <c r="OVN140" s="524"/>
      <c r="OVO140" s="524"/>
      <c r="OVP140" s="524"/>
      <c r="OVQ140" s="524"/>
      <c r="OVR140" s="524"/>
      <c r="OVS140" s="524"/>
      <c r="OVT140" s="524"/>
      <c r="OVU140" s="524"/>
      <c r="OVV140" s="524"/>
      <c r="OVW140" s="524"/>
      <c r="OVX140" s="524"/>
      <c r="OVY140" s="524"/>
      <c r="OVZ140" s="524"/>
      <c r="OWA140" s="524"/>
      <c r="OWB140" s="524"/>
      <c r="OWC140" s="524"/>
      <c r="OWD140" s="524"/>
      <c r="OWE140" s="524"/>
      <c r="OWF140" s="524"/>
      <c r="OWG140" s="524"/>
      <c r="OWH140" s="524"/>
      <c r="OWI140" s="524"/>
      <c r="OWJ140" s="524"/>
      <c r="OWK140" s="524"/>
      <c r="OWL140" s="524"/>
      <c r="OWM140" s="524"/>
      <c r="OWN140" s="524"/>
      <c r="OWO140" s="524"/>
      <c r="OWP140" s="524"/>
      <c r="OWQ140" s="524"/>
      <c r="OWR140" s="524"/>
      <c r="OWS140" s="524"/>
      <c r="OWT140" s="524"/>
      <c r="OWU140" s="524"/>
      <c r="OWV140" s="524"/>
      <c r="OWW140" s="524"/>
      <c r="OWX140" s="524"/>
      <c r="OWY140" s="524"/>
      <c r="OWZ140" s="524"/>
      <c r="OXA140" s="524"/>
      <c r="OXB140" s="524"/>
      <c r="OXC140" s="524"/>
      <c r="OXD140" s="524"/>
      <c r="OXE140" s="524"/>
      <c r="OXF140" s="524"/>
      <c r="OXG140" s="524"/>
      <c r="OXH140" s="524"/>
      <c r="OXI140" s="524"/>
      <c r="OXJ140" s="524"/>
      <c r="OXK140" s="524"/>
      <c r="OXL140" s="524"/>
      <c r="OXM140" s="524"/>
      <c r="OXN140" s="524"/>
      <c r="OXO140" s="524"/>
      <c r="OXP140" s="524"/>
      <c r="OXQ140" s="524"/>
      <c r="OXR140" s="524"/>
      <c r="OXS140" s="524"/>
      <c r="OXT140" s="524"/>
      <c r="OXU140" s="524"/>
      <c r="OXV140" s="524"/>
      <c r="OXW140" s="524"/>
      <c r="OXX140" s="524"/>
      <c r="OXY140" s="524"/>
      <c r="OXZ140" s="524"/>
      <c r="OYA140" s="524"/>
      <c r="OYB140" s="524"/>
      <c r="OYC140" s="524"/>
      <c r="OYD140" s="524"/>
      <c r="OYE140" s="524"/>
      <c r="OYF140" s="524"/>
      <c r="OYG140" s="524"/>
      <c r="OYH140" s="524"/>
      <c r="OYI140" s="524"/>
      <c r="OYJ140" s="524"/>
      <c r="OYK140" s="524"/>
      <c r="OYL140" s="524"/>
      <c r="OYM140" s="524"/>
      <c r="OYN140" s="524"/>
      <c r="OYO140" s="524"/>
      <c r="OYP140" s="524"/>
      <c r="OYQ140" s="524"/>
      <c r="OYR140" s="524"/>
      <c r="OYS140" s="524"/>
      <c r="OYT140" s="524"/>
      <c r="OYU140" s="524"/>
      <c r="OYV140" s="524"/>
      <c r="OYW140" s="524"/>
      <c r="OYX140" s="524"/>
      <c r="OYY140" s="524"/>
      <c r="OYZ140" s="524"/>
      <c r="OZA140" s="524"/>
      <c r="OZB140" s="524"/>
      <c r="OZC140" s="524"/>
      <c r="OZD140" s="524"/>
      <c r="OZE140" s="524"/>
      <c r="OZF140" s="524"/>
      <c r="OZG140" s="524"/>
      <c r="OZH140" s="524"/>
      <c r="OZI140" s="524"/>
      <c r="OZJ140" s="524"/>
      <c r="OZK140" s="524"/>
      <c r="OZL140" s="524"/>
      <c r="OZM140" s="524"/>
      <c r="OZN140" s="524"/>
      <c r="OZO140" s="524"/>
      <c r="OZP140" s="524"/>
      <c r="OZQ140" s="524"/>
      <c r="OZR140" s="524"/>
      <c r="OZS140" s="524"/>
      <c r="OZT140" s="524"/>
      <c r="OZU140" s="524"/>
      <c r="OZV140" s="524"/>
      <c r="OZW140" s="524"/>
      <c r="OZX140" s="524"/>
      <c r="OZY140" s="524"/>
      <c r="OZZ140" s="524"/>
      <c r="PAA140" s="524"/>
      <c r="PAB140" s="524"/>
      <c r="PAC140" s="524"/>
      <c r="PAD140" s="524"/>
      <c r="PAE140" s="524"/>
      <c r="PAF140" s="524"/>
      <c r="PAG140" s="524"/>
      <c r="PAH140" s="524"/>
      <c r="PAI140" s="524"/>
      <c r="PAJ140" s="524"/>
      <c r="PAK140" s="524"/>
      <c r="PAL140" s="524"/>
      <c r="PAM140" s="524"/>
      <c r="PAN140" s="524"/>
      <c r="PAO140" s="524"/>
      <c r="PAP140" s="524"/>
      <c r="PAQ140" s="524"/>
      <c r="PAR140" s="524"/>
      <c r="PAS140" s="524"/>
      <c r="PAT140" s="524"/>
      <c r="PAU140" s="524"/>
      <c r="PAV140" s="524"/>
      <c r="PAW140" s="524"/>
      <c r="PAX140" s="524"/>
      <c r="PAY140" s="524"/>
      <c r="PAZ140" s="524"/>
      <c r="PBA140" s="524"/>
      <c r="PBB140" s="524"/>
      <c r="PBC140" s="524"/>
      <c r="PBD140" s="524"/>
      <c r="PBE140" s="524"/>
      <c r="PBF140" s="524"/>
      <c r="PBG140" s="524"/>
      <c r="PBH140" s="524"/>
      <c r="PBI140" s="524"/>
      <c r="PBJ140" s="524"/>
      <c r="PBK140" s="524"/>
      <c r="PBL140" s="524"/>
      <c r="PBM140" s="524"/>
      <c r="PBN140" s="524"/>
      <c r="PBO140" s="524"/>
      <c r="PBP140" s="524"/>
      <c r="PBQ140" s="524"/>
      <c r="PBR140" s="524"/>
      <c r="PBS140" s="524"/>
      <c r="PBT140" s="524"/>
      <c r="PBU140" s="524"/>
      <c r="PBV140" s="524"/>
      <c r="PBW140" s="524"/>
      <c r="PBX140" s="524"/>
      <c r="PBY140" s="524"/>
      <c r="PBZ140" s="524"/>
      <c r="PCA140" s="524"/>
      <c r="PCB140" s="524"/>
      <c r="PCC140" s="524"/>
      <c r="PCD140" s="524"/>
      <c r="PCE140" s="524"/>
      <c r="PCF140" s="524"/>
      <c r="PCG140" s="524"/>
      <c r="PCH140" s="524"/>
      <c r="PCI140" s="524"/>
      <c r="PCJ140" s="524"/>
      <c r="PCK140" s="524"/>
      <c r="PCL140" s="524"/>
      <c r="PCM140" s="524"/>
      <c r="PCN140" s="524"/>
      <c r="PCO140" s="524"/>
      <c r="PCP140" s="524"/>
      <c r="PCQ140" s="524"/>
      <c r="PCR140" s="524"/>
      <c r="PCS140" s="524"/>
      <c r="PCT140" s="524"/>
      <c r="PCU140" s="524"/>
      <c r="PCV140" s="524"/>
      <c r="PCW140" s="524"/>
      <c r="PCX140" s="524"/>
      <c r="PCY140" s="524"/>
      <c r="PCZ140" s="524"/>
      <c r="PDA140" s="524"/>
      <c r="PDB140" s="524"/>
      <c r="PDC140" s="524"/>
      <c r="PDD140" s="524"/>
      <c r="PDE140" s="524"/>
      <c r="PDF140" s="524"/>
      <c r="PDG140" s="524"/>
      <c r="PDH140" s="524"/>
      <c r="PDI140" s="524"/>
      <c r="PDJ140" s="524"/>
      <c r="PDK140" s="524"/>
      <c r="PDL140" s="524"/>
      <c r="PDM140" s="524"/>
      <c r="PDN140" s="524"/>
      <c r="PDO140" s="524"/>
      <c r="PDP140" s="524"/>
      <c r="PDQ140" s="524"/>
      <c r="PDR140" s="524"/>
      <c r="PDS140" s="524"/>
      <c r="PDT140" s="524"/>
      <c r="PDU140" s="524"/>
      <c r="PDV140" s="524"/>
      <c r="PDW140" s="524"/>
      <c r="PDX140" s="524"/>
      <c r="PDY140" s="524"/>
      <c r="PDZ140" s="524"/>
      <c r="PEA140" s="524"/>
      <c r="PEB140" s="524"/>
      <c r="PEC140" s="524"/>
      <c r="PED140" s="524"/>
      <c r="PEE140" s="524"/>
      <c r="PEF140" s="524"/>
      <c r="PEG140" s="524"/>
      <c r="PEH140" s="524"/>
      <c r="PEI140" s="524"/>
      <c r="PEJ140" s="524"/>
      <c r="PEK140" s="524"/>
      <c r="PEL140" s="524"/>
      <c r="PEM140" s="524"/>
      <c r="PEN140" s="524"/>
      <c r="PEO140" s="524"/>
      <c r="PEP140" s="524"/>
      <c r="PEQ140" s="524"/>
      <c r="PER140" s="524"/>
      <c r="PES140" s="524"/>
      <c r="PET140" s="524"/>
      <c r="PEU140" s="524"/>
      <c r="PEV140" s="524"/>
      <c r="PEW140" s="524"/>
      <c r="PEX140" s="524"/>
      <c r="PEY140" s="524"/>
      <c r="PEZ140" s="524"/>
      <c r="PFA140" s="524"/>
      <c r="PFB140" s="524"/>
      <c r="PFC140" s="524"/>
      <c r="PFD140" s="524"/>
      <c r="PFE140" s="524"/>
      <c r="PFF140" s="524"/>
      <c r="PFG140" s="524"/>
      <c r="PFH140" s="524"/>
      <c r="PFI140" s="524"/>
      <c r="PFJ140" s="524"/>
      <c r="PFK140" s="524"/>
      <c r="PFL140" s="524"/>
      <c r="PFM140" s="524"/>
      <c r="PFN140" s="524"/>
      <c r="PFO140" s="524"/>
      <c r="PFP140" s="524"/>
      <c r="PFQ140" s="524"/>
      <c r="PFR140" s="524"/>
      <c r="PFS140" s="524"/>
      <c r="PFT140" s="524"/>
      <c r="PFU140" s="524"/>
      <c r="PFV140" s="524"/>
      <c r="PFW140" s="524"/>
      <c r="PFX140" s="524"/>
      <c r="PFY140" s="524"/>
      <c r="PFZ140" s="524"/>
      <c r="PGA140" s="524"/>
      <c r="PGB140" s="524"/>
      <c r="PGC140" s="524"/>
      <c r="PGD140" s="524"/>
      <c r="PGE140" s="524"/>
      <c r="PGF140" s="524"/>
      <c r="PGG140" s="524"/>
      <c r="PGH140" s="524"/>
      <c r="PGI140" s="524"/>
      <c r="PGJ140" s="524"/>
      <c r="PGK140" s="524"/>
      <c r="PGL140" s="524"/>
      <c r="PGM140" s="524"/>
      <c r="PGN140" s="524"/>
      <c r="PGO140" s="524"/>
      <c r="PGP140" s="524"/>
      <c r="PGQ140" s="524"/>
      <c r="PGR140" s="524"/>
      <c r="PGS140" s="524"/>
      <c r="PGT140" s="524"/>
      <c r="PGU140" s="524"/>
      <c r="PGV140" s="524"/>
      <c r="PGW140" s="524"/>
      <c r="PGX140" s="524"/>
      <c r="PGY140" s="524"/>
      <c r="PGZ140" s="524"/>
      <c r="PHA140" s="524"/>
      <c r="PHB140" s="524"/>
      <c r="PHC140" s="524"/>
      <c r="PHD140" s="524"/>
      <c r="PHE140" s="524"/>
      <c r="PHF140" s="524"/>
      <c r="PHG140" s="524"/>
      <c r="PHH140" s="524"/>
      <c r="PHI140" s="524"/>
      <c r="PHJ140" s="524"/>
      <c r="PHK140" s="524"/>
      <c r="PHL140" s="524"/>
      <c r="PHM140" s="524"/>
      <c r="PHN140" s="524"/>
      <c r="PHO140" s="524"/>
      <c r="PHP140" s="524"/>
      <c r="PHQ140" s="524"/>
      <c r="PHR140" s="524"/>
      <c r="PHS140" s="524"/>
      <c r="PHT140" s="524"/>
      <c r="PHU140" s="524"/>
      <c r="PHV140" s="524"/>
      <c r="PHW140" s="524"/>
      <c r="PHX140" s="524"/>
      <c r="PHY140" s="524"/>
      <c r="PHZ140" s="524"/>
      <c r="PIA140" s="524"/>
      <c r="PIB140" s="524"/>
      <c r="PIC140" s="524"/>
      <c r="PID140" s="524"/>
      <c r="PIE140" s="524"/>
      <c r="PIF140" s="524"/>
      <c r="PIG140" s="524"/>
      <c r="PIH140" s="524"/>
      <c r="PII140" s="524"/>
      <c r="PIJ140" s="524"/>
      <c r="PIK140" s="524"/>
      <c r="PIL140" s="524"/>
      <c r="PIM140" s="524"/>
      <c r="PIN140" s="524"/>
      <c r="PIO140" s="524"/>
      <c r="PIP140" s="524"/>
      <c r="PIQ140" s="524"/>
      <c r="PIR140" s="524"/>
      <c r="PIS140" s="524"/>
      <c r="PIT140" s="524"/>
      <c r="PIU140" s="524"/>
      <c r="PIV140" s="524"/>
      <c r="PIW140" s="524"/>
      <c r="PIX140" s="524"/>
      <c r="PIY140" s="524"/>
      <c r="PIZ140" s="524"/>
      <c r="PJA140" s="524"/>
      <c r="PJB140" s="524"/>
      <c r="PJC140" s="524"/>
      <c r="PJD140" s="524"/>
      <c r="PJE140" s="524"/>
      <c r="PJF140" s="524"/>
      <c r="PJG140" s="524"/>
      <c r="PJH140" s="524"/>
      <c r="PJI140" s="524"/>
      <c r="PJJ140" s="524"/>
      <c r="PJK140" s="524"/>
      <c r="PJL140" s="524"/>
      <c r="PJM140" s="524"/>
      <c r="PJN140" s="524"/>
      <c r="PJO140" s="524"/>
      <c r="PJP140" s="524"/>
      <c r="PJQ140" s="524"/>
      <c r="PJR140" s="524"/>
      <c r="PJS140" s="524"/>
      <c r="PJT140" s="524"/>
      <c r="PJU140" s="524"/>
      <c r="PJV140" s="524"/>
      <c r="PJW140" s="524"/>
      <c r="PJX140" s="524"/>
      <c r="PJY140" s="524"/>
      <c r="PJZ140" s="524"/>
      <c r="PKA140" s="524"/>
      <c r="PKB140" s="524"/>
      <c r="PKC140" s="524"/>
      <c r="PKD140" s="524"/>
      <c r="PKE140" s="524"/>
      <c r="PKF140" s="524"/>
      <c r="PKG140" s="524"/>
      <c r="PKH140" s="524"/>
      <c r="PKI140" s="524"/>
      <c r="PKJ140" s="524"/>
      <c r="PKK140" s="524"/>
      <c r="PKL140" s="524"/>
      <c r="PKM140" s="524"/>
      <c r="PKN140" s="524"/>
      <c r="PKO140" s="524"/>
      <c r="PKP140" s="524"/>
      <c r="PKQ140" s="524"/>
      <c r="PKR140" s="524"/>
      <c r="PKS140" s="524"/>
      <c r="PKT140" s="524"/>
      <c r="PKU140" s="524"/>
      <c r="PKV140" s="524"/>
      <c r="PKW140" s="524"/>
      <c r="PKX140" s="524"/>
      <c r="PKY140" s="524"/>
      <c r="PKZ140" s="524"/>
      <c r="PLA140" s="524"/>
      <c r="PLB140" s="524"/>
      <c r="PLC140" s="524"/>
      <c r="PLD140" s="524"/>
      <c r="PLE140" s="524"/>
      <c r="PLF140" s="524"/>
      <c r="PLG140" s="524"/>
      <c r="PLH140" s="524"/>
      <c r="PLI140" s="524"/>
      <c r="PLJ140" s="524"/>
      <c r="PLK140" s="524"/>
      <c r="PLL140" s="524"/>
      <c r="PLM140" s="524"/>
      <c r="PLN140" s="524"/>
      <c r="PLO140" s="524"/>
      <c r="PLP140" s="524"/>
      <c r="PLQ140" s="524"/>
      <c r="PLR140" s="524"/>
      <c r="PLS140" s="524"/>
      <c r="PLT140" s="524"/>
      <c r="PLU140" s="524"/>
      <c r="PLV140" s="524"/>
      <c r="PLW140" s="524"/>
      <c r="PLX140" s="524"/>
      <c r="PLY140" s="524"/>
      <c r="PLZ140" s="524"/>
      <c r="PMA140" s="524"/>
      <c r="PMB140" s="524"/>
      <c r="PMC140" s="524"/>
      <c r="PMD140" s="524"/>
      <c r="PME140" s="524"/>
      <c r="PMF140" s="524"/>
      <c r="PMG140" s="524"/>
      <c r="PMH140" s="524"/>
      <c r="PMI140" s="524"/>
      <c r="PMJ140" s="524"/>
      <c r="PMK140" s="524"/>
      <c r="PML140" s="524"/>
      <c r="PMM140" s="524"/>
      <c r="PMN140" s="524"/>
      <c r="PMO140" s="524"/>
      <c r="PMP140" s="524"/>
      <c r="PMQ140" s="524"/>
      <c r="PMR140" s="524"/>
      <c r="PMS140" s="524"/>
      <c r="PMT140" s="524"/>
      <c r="PMU140" s="524"/>
      <c r="PMV140" s="524"/>
      <c r="PMW140" s="524"/>
      <c r="PMX140" s="524"/>
      <c r="PMY140" s="524"/>
      <c r="PMZ140" s="524"/>
      <c r="PNA140" s="524"/>
      <c r="PNB140" s="524"/>
      <c r="PNC140" s="524"/>
      <c r="PND140" s="524"/>
      <c r="PNE140" s="524"/>
      <c r="PNF140" s="524"/>
      <c r="PNG140" s="524"/>
      <c r="PNH140" s="524"/>
      <c r="PNI140" s="524"/>
      <c r="PNJ140" s="524"/>
      <c r="PNK140" s="524"/>
      <c r="PNL140" s="524"/>
      <c r="PNM140" s="524"/>
      <c r="PNN140" s="524"/>
      <c r="PNO140" s="524"/>
      <c r="PNP140" s="524"/>
      <c r="PNQ140" s="524"/>
      <c r="PNR140" s="524"/>
      <c r="PNS140" s="524"/>
      <c r="PNT140" s="524"/>
      <c r="PNU140" s="524"/>
      <c r="PNV140" s="524"/>
      <c r="PNW140" s="524"/>
      <c r="PNX140" s="524"/>
      <c r="PNY140" s="524"/>
      <c r="PNZ140" s="524"/>
      <c r="POA140" s="524"/>
      <c r="POB140" s="524"/>
      <c r="POC140" s="524"/>
      <c r="POD140" s="524"/>
      <c r="POE140" s="524"/>
      <c r="POF140" s="524"/>
      <c r="POG140" s="524"/>
      <c r="POH140" s="524"/>
      <c r="POI140" s="524"/>
      <c r="POJ140" s="524"/>
      <c r="POK140" s="524"/>
      <c r="POL140" s="524"/>
      <c r="POM140" s="524"/>
      <c r="PON140" s="524"/>
      <c r="POO140" s="524"/>
      <c r="POP140" s="524"/>
      <c r="POQ140" s="524"/>
      <c r="POR140" s="524"/>
      <c r="POS140" s="524"/>
      <c r="POT140" s="524"/>
      <c r="POU140" s="524"/>
      <c r="POV140" s="524"/>
      <c r="POW140" s="524"/>
      <c r="POX140" s="524"/>
      <c r="POY140" s="524"/>
      <c r="POZ140" s="524"/>
      <c r="PPA140" s="524"/>
      <c r="PPB140" s="524"/>
      <c r="PPC140" s="524"/>
      <c r="PPD140" s="524"/>
      <c r="PPE140" s="524"/>
      <c r="PPF140" s="524"/>
      <c r="PPG140" s="524"/>
      <c r="PPH140" s="524"/>
      <c r="PPI140" s="524"/>
      <c r="PPJ140" s="524"/>
      <c r="PPK140" s="524"/>
      <c r="PPL140" s="524"/>
      <c r="PPM140" s="524"/>
      <c r="PPN140" s="524"/>
      <c r="PPO140" s="524"/>
      <c r="PPP140" s="524"/>
      <c r="PPQ140" s="524"/>
      <c r="PPR140" s="524"/>
      <c r="PPS140" s="524"/>
      <c r="PPT140" s="524"/>
      <c r="PPU140" s="524"/>
      <c r="PPV140" s="524"/>
      <c r="PPW140" s="524"/>
      <c r="PPX140" s="524"/>
      <c r="PPY140" s="524"/>
      <c r="PPZ140" s="524"/>
      <c r="PQA140" s="524"/>
      <c r="PQB140" s="524"/>
      <c r="PQC140" s="524"/>
      <c r="PQD140" s="524"/>
      <c r="PQE140" s="524"/>
      <c r="PQF140" s="524"/>
      <c r="PQG140" s="524"/>
      <c r="PQH140" s="524"/>
      <c r="PQI140" s="524"/>
      <c r="PQJ140" s="524"/>
      <c r="PQK140" s="524"/>
      <c r="PQL140" s="524"/>
      <c r="PQM140" s="524"/>
      <c r="PQN140" s="524"/>
      <c r="PQO140" s="524"/>
      <c r="PQP140" s="524"/>
      <c r="PQQ140" s="524"/>
      <c r="PQR140" s="524"/>
      <c r="PQS140" s="524"/>
      <c r="PQT140" s="524"/>
      <c r="PQU140" s="524"/>
      <c r="PQV140" s="524"/>
      <c r="PQW140" s="524"/>
      <c r="PQX140" s="524"/>
      <c r="PQY140" s="524"/>
      <c r="PQZ140" s="524"/>
      <c r="PRA140" s="524"/>
      <c r="PRB140" s="524"/>
      <c r="PRC140" s="524"/>
      <c r="PRD140" s="524"/>
      <c r="PRE140" s="524"/>
      <c r="PRF140" s="524"/>
      <c r="PRG140" s="524"/>
      <c r="PRH140" s="524"/>
      <c r="PRI140" s="524"/>
      <c r="PRJ140" s="524"/>
      <c r="PRK140" s="524"/>
      <c r="PRL140" s="524"/>
      <c r="PRM140" s="524"/>
      <c r="PRN140" s="524"/>
      <c r="PRO140" s="524"/>
      <c r="PRP140" s="524"/>
      <c r="PRQ140" s="524"/>
      <c r="PRR140" s="524"/>
      <c r="PRS140" s="524"/>
      <c r="PRT140" s="524"/>
      <c r="PRU140" s="524"/>
      <c r="PRV140" s="524"/>
      <c r="PRW140" s="524"/>
      <c r="PRX140" s="524"/>
      <c r="PRY140" s="524"/>
      <c r="PRZ140" s="524"/>
      <c r="PSA140" s="524"/>
      <c r="PSB140" s="524"/>
      <c r="PSC140" s="524"/>
      <c r="PSD140" s="524"/>
      <c r="PSE140" s="524"/>
      <c r="PSF140" s="524"/>
      <c r="PSG140" s="524"/>
      <c r="PSH140" s="524"/>
      <c r="PSI140" s="524"/>
      <c r="PSJ140" s="524"/>
      <c r="PSK140" s="524"/>
      <c r="PSL140" s="524"/>
      <c r="PSM140" s="524"/>
      <c r="PSN140" s="524"/>
      <c r="PSO140" s="524"/>
      <c r="PSP140" s="524"/>
      <c r="PSQ140" s="524"/>
      <c r="PSR140" s="524"/>
      <c r="PSS140" s="524"/>
      <c r="PST140" s="524"/>
      <c r="PSU140" s="524"/>
      <c r="PSV140" s="524"/>
      <c r="PSW140" s="524"/>
      <c r="PSX140" s="524"/>
      <c r="PSY140" s="524"/>
      <c r="PSZ140" s="524"/>
      <c r="PTA140" s="524"/>
      <c r="PTB140" s="524"/>
      <c r="PTC140" s="524"/>
      <c r="PTD140" s="524"/>
      <c r="PTE140" s="524"/>
      <c r="PTF140" s="524"/>
      <c r="PTG140" s="524"/>
      <c r="PTH140" s="524"/>
      <c r="PTI140" s="524"/>
      <c r="PTJ140" s="524"/>
      <c r="PTK140" s="524"/>
      <c r="PTL140" s="524"/>
      <c r="PTM140" s="524"/>
      <c r="PTN140" s="524"/>
      <c r="PTO140" s="524"/>
      <c r="PTP140" s="524"/>
      <c r="PTQ140" s="524"/>
      <c r="PTR140" s="524"/>
      <c r="PTS140" s="524"/>
      <c r="PTT140" s="524"/>
      <c r="PTU140" s="524"/>
      <c r="PTV140" s="524"/>
      <c r="PTW140" s="524"/>
      <c r="PTX140" s="524"/>
      <c r="PTY140" s="524"/>
      <c r="PTZ140" s="524"/>
      <c r="PUA140" s="524"/>
      <c r="PUB140" s="524"/>
      <c r="PUC140" s="524"/>
      <c r="PUD140" s="524"/>
      <c r="PUE140" s="524"/>
      <c r="PUF140" s="524"/>
      <c r="PUG140" s="524"/>
      <c r="PUH140" s="524"/>
      <c r="PUI140" s="524"/>
      <c r="PUJ140" s="524"/>
      <c r="PUK140" s="524"/>
      <c r="PUL140" s="524"/>
      <c r="PUM140" s="524"/>
      <c r="PUN140" s="524"/>
      <c r="PUO140" s="524"/>
      <c r="PUP140" s="524"/>
      <c r="PUQ140" s="524"/>
      <c r="PUR140" s="524"/>
      <c r="PUS140" s="524"/>
      <c r="PUT140" s="524"/>
      <c r="PUU140" s="524"/>
      <c r="PUV140" s="524"/>
      <c r="PUW140" s="524"/>
      <c r="PUX140" s="524"/>
      <c r="PUY140" s="524"/>
      <c r="PUZ140" s="524"/>
      <c r="PVA140" s="524"/>
      <c r="PVB140" s="524"/>
      <c r="PVC140" s="524"/>
      <c r="PVD140" s="524"/>
      <c r="PVE140" s="524"/>
      <c r="PVF140" s="524"/>
      <c r="PVG140" s="524"/>
      <c r="PVH140" s="524"/>
      <c r="PVI140" s="524"/>
      <c r="PVJ140" s="524"/>
      <c r="PVK140" s="524"/>
      <c r="PVL140" s="524"/>
      <c r="PVM140" s="524"/>
      <c r="PVN140" s="524"/>
      <c r="PVO140" s="524"/>
      <c r="PVP140" s="524"/>
      <c r="PVQ140" s="524"/>
      <c r="PVR140" s="524"/>
      <c r="PVS140" s="524"/>
      <c r="PVT140" s="524"/>
      <c r="PVU140" s="524"/>
      <c r="PVV140" s="524"/>
      <c r="PVW140" s="524"/>
      <c r="PVX140" s="524"/>
      <c r="PVY140" s="524"/>
      <c r="PVZ140" s="524"/>
      <c r="PWA140" s="524"/>
      <c r="PWB140" s="524"/>
      <c r="PWC140" s="524"/>
      <c r="PWD140" s="524"/>
      <c r="PWE140" s="524"/>
      <c r="PWF140" s="524"/>
      <c r="PWG140" s="524"/>
      <c r="PWH140" s="524"/>
      <c r="PWI140" s="524"/>
      <c r="PWJ140" s="524"/>
      <c r="PWK140" s="524"/>
      <c r="PWL140" s="524"/>
      <c r="PWM140" s="524"/>
      <c r="PWN140" s="524"/>
      <c r="PWO140" s="524"/>
      <c r="PWP140" s="524"/>
      <c r="PWQ140" s="524"/>
      <c r="PWR140" s="524"/>
      <c r="PWS140" s="524"/>
      <c r="PWT140" s="524"/>
      <c r="PWU140" s="524"/>
      <c r="PWV140" s="524"/>
      <c r="PWW140" s="524"/>
      <c r="PWX140" s="524"/>
      <c r="PWY140" s="524"/>
      <c r="PWZ140" s="524"/>
      <c r="PXA140" s="524"/>
      <c r="PXB140" s="524"/>
      <c r="PXC140" s="524"/>
      <c r="PXD140" s="524"/>
      <c r="PXE140" s="524"/>
      <c r="PXF140" s="524"/>
      <c r="PXG140" s="524"/>
      <c r="PXH140" s="524"/>
      <c r="PXI140" s="524"/>
      <c r="PXJ140" s="524"/>
      <c r="PXK140" s="524"/>
      <c r="PXL140" s="524"/>
      <c r="PXM140" s="524"/>
      <c r="PXN140" s="524"/>
      <c r="PXO140" s="524"/>
      <c r="PXP140" s="524"/>
      <c r="PXQ140" s="524"/>
      <c r="PXR140" s="524"/>
      <c r="PXS140" s="524"/>
      <c r="PXT140" s="524"/>
      <c r="PXU140" s="524"/>
      <c r="PXV140" s="524"/>
      <c r="PXW140" s="524"/>
      <c r="PXX140" s="524"/>
      <c r="PXY140" s="524"/>
      <c r="PXZ140" s="524"/>
      <c r="PYA140" s="524"/>
      <c r="PYB140" s="524"/>
      <c r="PYC140" s="524"/>
      <c r="PYD140" s="524"/>
      <c r="PYE140" s="524"/>
      <c r="PYF140" s="524"/>
      <c r="PYG140" s="524"/>
      <c r="PYH140" s="524"/>
      <c r="PYI140" s="524"/>
      <c r="PYJ140" s="524"/>
      <c r="PYK140" s="524"/>
      <c r="PYL140" s="524"/>
      <c r="PYM140" s="524"/>
      <c r="PYN140" s="524"/>
      <c r="PYO140" s="524"/>
      <c r="PYP140" s="524"/>
      <c r="PYQ140" s="524"/>
      <c r="PYR140" s="524"/>
      <c r="PYS140" s="524"/>
      <c r="PYT140" s="524"/>
      <c r="PYU140" s="524"/>
      <c r="PYV140" s="524"/>
      <c r="PYW140" s="524"/>
      <c r="PYX140" s="524"/>
      <c r="PYY140" s="524"/>
      <c r="PYZ140" s="524"/>
      <c r="PZA140" s="524"/>
      <c r="PZB140" s="524"/>
      <c r="PZC140" s="524"/>
      <c r="PZD140" s="524"/>
      <c r="PZE140" s="524"/>
      <c r="PZF140" s="524"/>
      <c r="PZG140" s="524"/>
      <c r="PZH140" s="524"/>
      <c r="PZI140" s="524"/>
      <c r="PZJ140" s="524"/>
      <c r="PZK140" s="524"/>
      <c r="PZL140" s="524"/>
      <c r="PZM140" s="524"/>
      <c r="PZN140" s="524"/>
      <c r="PZO140" s="524"/>
      <c r="PZP140" s="524"/>
      <c r="PZQ140" s="524"/>
      <c r="PZR140" s="524"/>
      <c r="PZS140" s="524"/>
      <c r="PZT140" s="524"/>
      <c r="PZU140" s="524"/>
      <c r="PZV140" s="524"/>
      <c r="PZW140" s="524"/>
      <c r="PZX140" s="524"/>
      <c r="PZY140" s="524"/>
      <c r="PZZ140" s="524"/>
      <c r="QAA140" s="524"/>
      <c r="QAB140" s="524"/>
      <c r="QAC140" s="524"/>
      <c r="QAD140" s="524"/>
      <c r="QAE140" s="524"/>
      <c r="QAF140" s="524"/>
      <c r="QAG140" s="524"/>
      <c r="QAH140" s="524"/>
      <c r="QAI140" s="524"/>
      <c r="QAJ140" s="524"/>
      <c r="QAK140" s="524"/>
      <c r="QAL140" s="524"/>
      <c r="QAM140" s="524"/>
      <c r="QAN140" s="524"/>
      <c r="QAO140" s="524"/>
      <c r="QAP140" s="524"/>
      <c r="QAQ140" s="524"/>
      <c r="QAR140" s="524"/>
      <c r="QAS140" s="524"/>
      <c r="QAT140" s="524"/>
      <c r="QAU140" s="524"/>
      <c r="QAV140" s="524"/>
      <c r="QAW140" s="524"/>
      <c r="QAX140" s="524"/>
      <c r="QAY140" s="524"/>
      <c r="QAZ140" s="524"/>
      <c r="QBA140" s="524"/>
      <c r="QBB140" s="524"/>
      <c r="QBC140" s="524"/>
      <c r="QBD140" s="524"/>
      <c r="QBE140" s="524"/>
      <c r="QBF140" s="524"/>
      <c r="QBG140" s="524"/>
      <c r="QBH140" s="524"/>
      <c r="QBI140" s="524"/>
      <c r="QBJ140" s="524"/>
      <c r="QBK140" s="524"/>
      <c r="QBL140" s="524"/>
      <c r="QBM140" s="524"/>
      <c r="QBN140" s="524"/>
      <c r="QBO140" s="524"/>
      <c r="QBP140" s="524"/>
      <c r="QBQ140" s="524"/>
      <c r="QBR140" s="524"/>
      <c r="QBS140" s="524"/>
      <c r="QBT140" s="524"/>
      <c r="QBU140" s="524"/>
      <c r="QBV140" s="524"/>
      <c r="QBW140" s="524"/>
      <c r="QBX140" s="524"/>
      <c r="QBY140" s="524"/>
      <c r="QBZ140" s="524"/>
      <c r="QCA140" s="524"/>
      <c r="QCB140" s="524"/>
      <c r="QCC140" s="524"/>
      <c r="QCD140" s="524"/>
      <c r="QCE140" s="524"/>
      <c r="QCF140" s="524"/>
      <c r="QCG140" s="524"/>
      <c r="QCH140" s="524"/>
      <c r="QCI140" s="524"/>
      <c r="QCJ140" s="524"/>
      <c r="QCK140" s="524"/>
      <c r="QCL140" s="524"/>
      <c r="QCM140" s="524"/>
      <c r="QCN140" s="524"/>
      <c r="QCO140" s="524"/>
      <c r="QCP140" s="524"/>
      <c r="QCQ140" s="524"/>
      <c r="QCR140" s="524"/>
      <c r="QCS140" s="524"/>
      <c r="QCT140" s="524"/>
      <c r="QCU140" s="524"/>
      <c r="QCV140" s="524"/>
      <c r="QCW140" s="524"/>
      <c r="QCX140" s="524"/>
      <c r="QCY140" s="524"/>
      <c r="QCZ140" s="524"/>
      <c r="QDA140" s="524"/>
      <c r="QDB140" s="524"/>
      <c r="QDC140" s="524"/>
      <c r="QDD140" s="524"/>
      <c r="QDE140" s="524"/>
      <c r="QDF140" s="524"/>
      <c r="QDG140" s="524"/>
      <c r="QDH140" s="524"/>
      <c r="QDI140" s="524"/>
      <c r="QDJ140" s="524"/>
      <c r="QDK140" s="524"/>
      <c r="QDL140" s="524"/>
      <c r="QDM140" s="524"/>
      <c r="QDN140" s="524"/>
      <c r="QDO140" s="524"/>
      <c r="QDP140" s="524"/>
      <c r="QDQ140" s="524"/>
      <c r="QDR140" s="524"/>
      <c r="QDS140" s="524"/>
      <c r="QDT140" s="524"/>
      <c r="QDU140" s="524"/>
      <c r="QDV140" s="524"/>
      <c r="QDW140" s="524"/>
      <c r="QDX140" s="524"/>
      <c r="QDY140" s="524"/>
      <c r="QDZ140" s="524"/>
      <c r="QEA140" s="524"/>
      <c r="QEB140" s="524"/>
      <c r="QEC140" s="524"/>
      <c r="QED140" s="524"/>
      <c r="QEE140" s="524"/>
      <c r="QEF140" s="524"/>
      <c r="QEG140" s="524"/>
      <c r="QEH140" s="524"/>
      <c r="QEI140" s="524"/>
      <c r="QEJ140" s="524"/>
      <c r="QEK140" s="524"/>
      <c r="QEL140" s="524"/>
      <c r="QEM140" s="524"/>
      <c r="QEN140" s="524"/>
      <c r="QEO140" s="524"/>
      <c r="QEP140" s="524"/>
      <c r="QEQ140" s="524"/>
      <c r="QER140" s="524"/>
      <c r="QES140" s="524"/>
      <c r="QET140" s="524"/>
      <c r="QEU140" s="524"/>
      <c r="QEV140" s="524"/>
      <c r="QEW140" s="524"/>
      <c r="QEX140" s="524"/>
      <c r="QEY140" s="524"/>
      <c r="QEZ140" s="524"/>
      <c r="QFA140" s="524"/>
      <c r="QFB140" s="524"/>
      <c r="QFC140" s="524"/>
      <c r="QFD140" s="524"/>
      <c r="QFE140" s="524"/>
      <c r="QFF140" s="524"/>
      <c r="QFG140" s="524"/>
      <c r="QFH140" s="524"/>
      <c r="QFI140" s="524"/>
      <c r="QFJ140" s="524"/>
      <c r="QFK140" s="524"/>
      <c r="QFL140" s="524"/>
      <c r="QFM140" s="524"/>
      <c r="QFN140" s="524"/>
      <c r="QFO140" s="524"/>
      <c r="QFP140" s="524"/>
      <c r="QFQ140" s="524"/>
      <c r="QFR140" s="524"/>
      <c r="QFS140" s="524"/>
      <c r="QFT140" s="524"/>
      <c r="QFU140" s="524"/>
      <c r="QFV140" s="524"/>
      <c r="QFW140" s="524"/>
      <c r="QFX140" s="524"/>
      <c r="QFY140" s="524"/>
      <c r="QFZ140" s="524"/>
      <c r="QGA140" s="524"/>
      <c r="QGB140" s="524"/>
      <c r="QGC140" s="524"/>
      <c r="QGD140" s="524"/>
      <c r="QGE140" s="524"/>
      <c r="QGF140" s="524"/>
      <c r="QGG140" s="524"/>
      <c r="QGH140" s="524"/>
      <c r="QGI140" s="524"/>
      <c r="QGJ140" s="524"/>
      <c r="QGK140" s="524"/>
      <c r="QGL140" s="524"/>
      <c r="QGM140" s="524"/>
      <c r="QGN140" s="524"/>
      <c r="QGO140" s="524"/>
      <c r="QGP140" s="524"/>
      <c r="QGQ140" s="524"/>
      <c r="QGR140" s="524"/>
      <c r="QGS140" s="524"/>
      <c r="QGT140" s="524"/>
      <c r="QGU140" s="524"/>
      <c r="QGV140" s="524"/>
      <c r="QGW140" s="524"/>
      <c r="QGX140" s="524"/>
      <c r="QGY140" s="524"/>
      <c r="QGZ140" s="524"/>
      <c r="QHA140" s="524"/>
      <c r="QHB140" s="524"/>
      <c r="QHC140" s="524"/>
      <c r="QHD140" s="524"/>
      <c r="QHE140" s="524"/>
      <c r="QHF140" s="524"/>
      <c r="QHG140" s="524"/>
      <c r="QHH140" s="524"/>
      <c r="QHI140" s="524"/>
      <c r="QHJ140" s="524"/>
      <c r="QHK140" s="524"/>
      <c r="QHL140" s="524"/>
      <c r="QHM140" s="524"/>
      <c r="QHN140" s="524"/>
      <c r="QHO140" s="524"/>
      <c r="QHP140" s="524"/>
      <c r="QHQ140" s="524"/>
      <c r="QHR140" s="524"/>
      <c r="QHS140" s="524"/>
      <c r="QHT140" s="524"/>
      <c r="QHU140" s="524"/>
      <c r="QHV140" s="524"/>
      <c r="QHW140" s="524"/>
      <c r="QHX140" s="524"/>
      <c r="QHY140" s="524"/>
      <c r="QHZ140" s="524"/>
      <c r="QIA140" s="524"/>
      <c r="QIB140" s="524"/>
      <c r="QIC140" s="524"/>
      <c r="QID140" s="524"/>
      <c r="QIE140" s="524"/>
      <c r="QIF140" s="524"/>
      <c r="QIG140" s="524"/>
      <c r="QIH140" s="524"/>
      <c r="QII140" s="524"/>
      <c r="QIJ140" s="524"/>
      <c r="QIK140" s="524"/>
      <c r="QIL140" s="524"/>
      <c r="QIM140" s="524"/>
      <c r="QIN140" s="524"/>
      <c r="QIO140" s="524"/>
      <c r="QIP140" s="524"/>
      <c r="QIQ140" s="524"/>
      <c r="QIR140" s="524"/>
      <c r="QIS140" s="524"/>
      <c r="QIT140" s="524"/>
      <c r="QIU140" s="524"/>
      <c r="QIV140" s="524"/>
      <c r="QIW140" s="524"/>
      <c r="QIX140" s="524"/>
      <c r="QIY140" s="524"/>
      <c r="QIZ140" s="524"/>
      <c r="QJA140" s="524"/>
      <c r="QJB140" s="524"/>
      <c r="QJC140" s="524"/>
      <c r="QJD140" s="524"/>
      <c r="QJE140" s="524"/>
      <c r="QJF140" s="524"/>
      <c r="QJG140" s="524"/>
      <c r="QJH140" s="524"/>
      <c r="QJI140" s="524"/>
      <c r="QJJ140" s="524"/>
      <c r="QJK140" s="524"/>
      <c r="QJL140" s="524"/>
      <c r="QJM140" s="524"/>
      <c r="QJN140" s="524"/>
      <c r="QJO140" s="524"/>
      <c r="QJP140" s="524"/>
      <c r="QJQ140" s="524"/>
      <c r="QJR140" s="524"/>
      <c r="QJS140" s="524"/>
      <c r="QJT140" s="524"/>
      <c r="QJU140" s="524"/>
      <c r="QJV140" s="524"/>
      <c r="QJW140" s="524"/>
      <c r="QJX140" s="524"/>
      <c r="QJY140" s="524"/>
      <c r="QJZ140" s="524"/>
      <c r="QKA140" s="524"/>
      <c r="QKB140" s="524"/>
      <c r="QKC140" s="524"/>
      <c r="QKD140" s="524"/>
      <c r="QKE140" s="524"/>
      <c r="QKF140" s="524"/>
      <c r="QKG140" s="524"/>
      <c r="QKH140" s="524"/>
      <c r="QKI140" s="524"/>
      <c r="QKJ140" s="524"/>
      <c r="QKK140" s="524"/>
      <c r="QKL140" s="524"/>
      <c r="QKM140" s="524"/>
      <c r="QKN140" s="524"/>
      <c r="QKO140" s="524"/>
      <c r="QKP140" s="524"/>
      <c r="QKQ140" s="524"/>
      <c r="QKR140" s="524"/>
      <c r="QKS140" s="524"/>
      <c r="QKT140" s="524"/>
      <c r="QKU140" s="524"/>
      <c r="QKV140" s="524"/>
      <c r="QKW140" s="524"/>
      <c r="QKX140" s="524"/>
      <c r="QKY140" s="524"/>
      <c r="QKZ140" s="524"/>
      <c r="QLA140" s="524"/>
      <c r="QLB140" s="524"/>
      <c r="QLC140" s="524"/>
      <c r="QLD140" s="524"/>
      <c r="QLE140" s="524"/>
      <c r="QLF140" s="524"/>
      <c r="QLG140" s="524"/>
      <c r="QLH140" s="524"/>
      <c r="QLI140" s="524"/>
      <c r="QLJ140" s="524"/>
      <c r="QLK140" s="524"/>
      <c r="QLL140" s="524"/>
      <c r="QLM140" s="524"/>
      <c r="QLN140" s="524"/>
      <c r="QLO140" s="524"/>
      <c r="QLP140" s="524"/>
      <c r="QLQ140" s="524"/>
      <c r="QLR140" s="524"/>
      <c r="QLS140" s="524"/>
      <c r="QLT140" s="524"/>
      <c r="QLU140" s="524"/>
      <c r="QLV140" s="524"/>
      <c r="QLW140" s="524"/>
      <c r="QLX140" s="524"/>
      <c r="QLY140" s="524"/>
      <c r="QLZ140" s="524"/>
      <c r="QMA140" s="524"/>
      <c r="QMB140" s="524"/>
      <c r="QMC140" s="524"/>
      <c r="QMD140" s="524"/>
      <c r="QME140" s="524"/>
      <c r="QMF140" s="524"/>
      <c r="QMG140" s="524"/>
      <c r="QMH140" s="524"/>
      <c r="QMI140" s="524"/>
      <c r="QMJ140" s="524"/>
      <c r="QMK140" s="524"/>
      <c r="QML140" s="524"/>
      <c r="QMM140" s="524"/>
      <c r="QMN140" s="524"/>
      <c r="QMO140" s="524"/>
      <c r="QMP140" s="524"/>
      <c r="QMQ140" s="524"/>
      <c r="QMR140" s="524"/>
      <c r="QMS140" s="524"/>
      <c r="QMT140" s="524"/>
      <c r="QMU140" s="524"/>
      <c r="QMV140" s="524"/>
      <c r="QMW140" s="524"/>
      <c r="QMX140" s="524"/>
      <c r="QMY140" s="524"/>
      <c r="QMZ140" s="524"/>
      <c r="QNA140" s="524"/>
      <c r="QNB140" s="524"/>
      <c r="QNC140" s="524"/>
      <c r="QND140" s="524"/>
      <c r="QNE140" s="524"/>
      <c r="QNF140" s="524"/>
      <c r="QNG140" s="524"/>
      <c r="QNH140" s="524"/>
      <c r="QNI140" s="524"/>
      <c r="QNJ140" s="524"/>
      <c r="QNK140" s="524"/>
      <c r="QNL140" s="524"/>
      <c r="QNM140" s="524"/>
      <c r="QNN140" s="524"/>
      <c r="QNO140" s="524"/>
      <c r="QNP140" s="524"/>
      <c r="QNQ140" s="524"/>
      <c r="QNR140" s="524"/>
      <c r="QNS140" s="524"/>
      <c r="QNT140" s="524"/>
      <c r="QNU140" s="524"/>
      <c r="QNV140" s="524"/>
      <c r="QNW140" s="524"/>
      <c r="QNX140" s="524"/>
      <c r="QNY140" s="524"/>
      <c r="QNZ140" s="524"/>
      <c r="QOA140" s="524"/>
      <c r="QOB140" s="524"/>
      <c r="QOC140" s="524"/>
      <c r="QOD140" s="524"/>
      <c r="QOE140" s="524"/>
      <c r="QOF140" s="524"/>
      <c r="QOG140" s="524"/>
      <c r="QOH140" s="524"/>
      <c r="QOI140" s="524"/>
      <c r="QOJ140" s="524"/>
      <c r="QOK140" s="524"/>
      <c r="QOL140" s="524"/>
      <c r="QOM140" s="524"/>
      <c r="QON140" s="524"/>
      <c r="QOO140" s="524"/>
      <c r="QOP140" s="524"/>
      <c r="QOQ140" s="524"/>
      <c r="QOR140" s="524"/>
      <c r="QOS140" s="524"/>
      <c r="QOT140" s="524"/>
      <c r="QOU140" s="524"/>
      <c r="QOV140" s="524"/>
      <c r="QOW140" s="524"/>
      <c r="QOX140" s="524"/>
      <c r="QOY140" s="524"/>
      <c r="QOZ140" s="524"/>
      <c r="QPA140" s="524"/>
      <c r="QPB140" s="524"/>
      <c r="QPC140" s="524"/>
      <c r="QPD140" s="524"/>
      <c r="QPE140" s="524"/>
      <c r="QPF140" s="524"/>
      <c r="QPG140" s="524"/>
      <c r="QPH140" s="524"/>
      <c r="QPI140" s="524"/>
      <c r="QPJ140" s="524"/>
      <c r="QPK140" s="524"/>
      <c r="QPL140" s="524"/>
      <c r="QPM140" s="524"/>
      <c r="QPN140" s="524"/>
      <c r="QPO140" s="524"/>
      <c r="QPP140" s="524"/>
      <c r="QPQ140" s="524"/>
      <c r="QPR140" s="524"/>
      <c r="QPS140" s="524"/>
      <c r="QPT140" s="524"/>
      <c r="QPU140" s="524"/>
      <c r="QPV140" s="524"/>
      <c r="QPW140" s="524"/>
      <c r="QPX140" s="524"/>
      <c r="QPY140" s="524"/>
      <c r="QPZ140" s="524"/>
      <c r="QQA140" s="524"/>
      <c r="QQB140" s="524"/>
      <c r="QQC140" s="524"/>
      <c r="QQD140" s="524"/>
      <c r="QQE140" s="524"/>
      <c r="QQF140" s="524"/>
      <c r="QQG140" s="524"/>
      <c r="QQH140" s="524"/>
      <c r="QQI140" s="524"/>
      <c r="QQJ140" s="524"/>
      <c r="QQK140" s="524"/>
      <c r="QQL140" s="524"/>
      <c r="QQM140" s="524"/>
      <c r="QQN140" s="524"/>
      <c r="QQO140" s="524"/>
      <c r="QQP140" s="524"/>
      <c r="QQQ140" s="524"/>
      <c r="QQR140" s="524"/>
      <c r="QQS140" s="524"/>
      <c r="QQT140" s="524"/>
      <c r="QQU140" s="524"/>
      <c r="QQV140" s="524"/>
      <c r="QQW140" s="524"/>
      <c r="QQX140" s="524"/>
      <c r="QQY140" s="524"/>
      <c r="QQZ140" s="524"/>
      <c r="QRA140" s="524"/>
      <c r="QRB140" s="524"/>
      <c r="QRC140" s="524"/>
      <c r="QRD140" s="524"/>
      <c r="QRE140" s="524"/>
      <c r="QRF140" s="524"/>
      <c r="QRG140" s="524"/>
      <c r="QRH140" s="524"/>
      <c r="QRI140" s="524"/>
      <c r="QRJ140" s="524"/>
      <c r="QRK140" s="524"/>
      <c r="QRL140" s="524"/>
      <c r="QRM140" s="524"/>
      <c r="QRN140" s="524"/>
      <c r="QRO140" s="524"/>
      <c r="QRP140" s="524"/>
      <c r="QRQ140" s="524"/>
      <c r="QRR140" s="524"/>
      <c r="QRS140" s="524"/>
      <c r="QRT140" s="524"/>
      <c r="QRU140" s="524"/>
      <c r="QRV140" s="524"/>
      <c r="QRW140" s="524"/>
      <c r="QRX140" s="524"/>
      <c r="QRY140" s="524"/>
      <c r="QRZ140" s="524"/>
      <c r="QSA140" s="524"/>
      <c r="QSB140" s="524"/>
      <c r="QSC140" s="524"/>
      <c r="QSD140" s="524"/>
      <c r="QSE140" s="524"/>
      <c r="QSF140" s="524"/>
      <c r="QSG140" s="524"/>
      <c r="QSH140" s="524"/>
      <c r="QSI140" s="524"/>
      <c r="QSJ140" s="524"/>
      <c r="QSK140" s="524"/>
      <c r="QSL140" s="524"/>
      <c r="QSM140" s="524"/>
      <c r="QSN140" s="524"/>
      <c r="QSO140" s="524"/>
      <c r="QSP140" s="524"/>
      <c r="QSQ140" s="524"/>
      <c r="QSR140" s="524"/>
      <c r="QSS140" s="524"/>
      <c r="QST140" s="524"/>
      <c r="QSU140" s="524"/>
      <c r="QSV140" s="524"/>
      <c r="QSW140" s="524"/>
      <c r="QSX140" s="524"/>
      <c r="QSY140" s="524"/>
      <c r="QSZ140" s="524"/>
      <c r="QTA140" s="524"/>
      <c r="QTB140" s="524"/>
      <c r="QTC140" s="524"/>
      <c r="QTD140" s="524"/>
      <c r="QTE140" s="524"/>
      <c r="QTF140" s="524"/>
      <c r="QTG140" s="524"/>
      <c r="QTH140" s="524"/>
      <c r="QTI140" s="524"/>
      <c r="QTJ140" s="524"/>
      <c r="QTK140" s="524"/>
      <c r="QTL140" s="524"/>
      <c r="QTM140" s="524"/>
      <c r="QTN140" s="524"/>
      <c r="QTO140" s="524"/>
      <c r="QTP140" s="524"/>
      <c r="QTQ140" s="524"/>
      <c r="QTR140" s="524"/>
      <c r="QTS140" s="524"/>
      <c r="QTT140" s="524"/>
      <c r="QTU140" s="524"/>
      <c r="QTV140" s="524"/>
      <c r="QTW140" s="524"/>
      <c r="QTX140" s="524"/>
      <c r="QTY140" s="524"/>
      <c r="QTZ140" s="524"/>
      <c r="QUA140" s="524"/>
      <c r="QUB140" s="524"/>
      <c r="QUC140" s="524"/>
      <c r="QUD140" s="524"/>
      <c r="QUE140" s="524"/>
      <c r="QUF140" s="524"/>
      <c r="QUG140" s="524"/>
      <c r="QUH140" s="524"/>
      <c r="QUI140" s="524"/>
      <c r="QUJ140" s="524"/>
      <c r="QUK140" s="524"/>
      <c r="QUL140" s="524"/>
      <c r="QUM140" s="524"/>
      <c r="QUN140" s="524"/>
      <c r="QUO140" s="524"/>
      <c r="QUP140" s="524"/>
      <c r="QUQ140" s="524"/>
      <c r="QUR140" s="524"/>
      <c r="QUS140" s="524"/>
      <c r="QUT140" s="524"/>
      <c r="QUU140" s="524"/>
      <c r="QUV140" s="524"/>
      <c r="QUW140" s="524"/>
      <c r="QUX140" s="524"/>
      <c r="QUY140" s="524"/>
      <c r="QUZ140" s="524"/>
      <c r="QVA140" s="524"/>
      <c r="QVB140" s="524"/>
      <c r="QVC140" s="524"/>
      <c r="QVD140" s="524"/>
      <c r="QVE140" s="524"/>
      <c r="QVF140" s="524"/>
      <c r="QVG140" s="524"/>
      <c r="QVH140" s="524"/>
      <c r="QVI140" s="524"/>
      <c r="QVJ140" s="524"/>
      <c r="QVK140" s="524"/>
      <c r="QVL140" s="524"/>
      <c r="QVM140" s="524"/>
      <c r="QVN140" s="524"/>
      <c r="QVO140" s="524"/>
      <c r="QVP140" s="524"/>
      <c r="QVQ140" s="524"/>
      <c r="QVR140" s="524"/>
      <c r="QVS140" s="524"/>
      <c r="QVT140" s="524"/>
      <c r="QVU140" s="524"/>
      <c r="QVV140" s="524"/>
      <c r="QVW140" s="524"/>
      <c r="QVX140" s="524"/>
      <c r="QVY140" s="524"/>
      <c r="QVZ140" s="524"/>
      <c r="QWA140" s="524"/>
      <c r="QWB140" s="524"/>
      <c r="QWC140" s="524"/>
      <c r="QWD140" s="524"/>
      <c r="QWE140" s="524"/>
      <c r="QWF140" s="524"/>
      <c r="QWG140" s="524"/>
      <c r="QWH140" s="524"/>
      <c r="QWI140" s="524"/>
      <c r="QWJ140" s="524"/>
      <c r="QWK140" s="524"/>
      <c r="QWL140" s="524"/>
      <c r="QWM140" s="524"/>
      <c r="QWN140" s="524"/>
      <c r="QWO140" s="524"/>
      <c r="QWP140" s="524"/>
      <c r="QWQ140" s="524"/>
      <c r="QWR140" s="524"/>
      <c r="QWS140" s="524"/>
      <c r="QWT140" s="524"/>
      <c r="QWU140" s="524"/>
      <c r="QWV140" s="524"/>
      <c r="QWW140" s="524"/>
      <c r="QWX140" s="524"/>
      <c r="QWY140" s="524"/>
      <c r="QWZ140" s="524"/>
      <c r="QXA140" s="524"/>
      <c r="QXB140" s="524"/>
      <c r="QXC140" s="524"/>
      <c r="QXD140" s="524"/>
      <c r="QXE140" s="524"/>
      <c r="QXF140" s="524"/>
      <c r="QXG140" s="524"/>
      <c r="QXH140" s="524"/>
      <c r="QXI140" s="524"/>
      <c r="QXJ140" s="524"/>
      <c r="QXK140" s="524"/>
      <c r="QXL140" s="524"/>
      <c r="QXM140" s="524"/>
      <c r="QXN140" s="524"/>
      <c r="QXO140" s="524"/>
      <c r="QXP140" s="524"/>
      <c r="QXQ140" s="524"/>
      <c r="QXR140" s="524"/>
      <c r="QXS140" s="524"/>
      <c r="QXT140" s="524"/>
      <c r="QXU140" s="524"/>
      <c r="QXV140" s="524"/>
      <c r="QXW140" s="524"/>
      <c r="QXX140" s="524"/>
      <c r="QXY140" s="524"/>
      <c r="QXZ140" s="524"/>
      <c r="QYA140" s="524"/>
      <c r="QYB140" s="524"/>
      <c r="QYC140" s="524"/>
      <c r="QYD140" s="524"/>
      <c r="QYE140" s="524"/>
      <c r="QYF140" s="524"/>
      <c r="QYG140" s="524"/>
      <c r="QYH140" s="524"/>
      <c r="QYI140" s="524"/>
      <c r="QYJ140" s="524"/>
      <c r="QYK140" s="524"/>
      <c r="QYL140" s="524"/>
      <c r="QYM140" s="524"/>
      <c r="QYN140" s="524"/>
      <c r="QYO140" s="524"/>
      <c r="QYP140" s="524"/>
      <c r="QYQ140" s="524"/>
      <c r="QYR140" s="524"/>
      <c r="QYS140" s="524"/>
      <c r="QYT140" s="524"/>
      <c r="QYU140" s="524"/>
      <c r="QYV140" s="524"/>
      <c r="QYW140" s="524"/>
      <c r="QYX140" s="524"/>
      <c r="QYY140" s="524"/>
      <c r="QYZ140" s="524"/>
      <c r="QZA140" s="524"/>
      <c r="QZB140" s="524"/>
      <c r="QZC140" s="524"/>
      <c r="QZD140" s="524"/>
      <c r="QZE140" s="524"/>
      <c r="QZF140" s="524"/>
      <c r="QZG140" s="524"/>
      <c r="QZH140" s="524"/>
      <c r="QZI140" s="524"/>
      <c r="QZJ140" s="524"/>
      <c r="QZK140" s="524"/>
      <c r="QZL140" s="524"/>
      <c r="QZM140" s="524"/>
      <c r="QZN140" s="524"/>
      <c r="QZO140" s="524"/>
      <c r="QZP140" s="524"/>
      <c r="QZQ140" s="524"/>
      <c r="QZR140" s="524"/>
      <c r="QZS140" s="524"/>
      <c r="QZT140" s="524"/>
      <c r="QZU140" s="524"/>
      <c r="QZV140" s="524"/>
      <c r="QZW140" s="524"/>
      <c r="QZX140" s="524"/>
      <c r="QZY140" s="524"/>
      <c r="QZZ140" s="524"/>
      <c r="RAA140" s="524"/>
      <c r="RAB140" s="524"/>
      <c r="RAC140" s="524"/>
      <c r="RAD140" s="524"/>
      <c r="RAE140" s="524"/>
      <c r="RAF140" s="524"/>
      <c r="RAG140" s="524"/>
      <c r="RAH140" s="524"/>
      <c r="RAI140" s="524"/>
      <c r="RAJ140" s="524"/>
      <c r="RAK140" s="524"/>
      <c r="RAL140" s="524"/>
      <c r="RAM140" s="524"/>
      <c r="RAN140" s="524"/>
      <c r="RAO140" s="524"/>
      <c r="RAP140" s="524"/>
      <c r="RAQ140" s="524"/>
      <c r="RAR140" s="524"/>
      <c r="RAS140" s="524"/>
      <c r="RAT140" s="524"/>
      <c r="RAU140" s="524"/>
      <c r="RAV140" s="524"/>
      <c r="RAW140" s="524"/>
      <c r="RAX140" s="524"/>
      <c r="RAY140" s="524"/>
      <c r="RAZ140" s="524"/>
      <c r="RBA140" s="524"/>
      <c r="RBB140" s="524"/>
      <c r="RBC140" s="524"/>
      <c r="RBD140" s="524"/>
      <c r="RBE140" s="524"/>
      <c r="RBF140" s="524"/>
      <c r="RBG140" s="524"/>
      <c r="RBH140" s="524"/>
      <c r="RBI140" s="524"/>
      <c r="RBJ140" s="524"/>
      <c r="RBK140" s="524"/>
      <c r="RBL140" s="524"/>
      <c r="RBM140" s="524"/>
      <c r="RBN140" s="524"/>
      <c r="RBO140" s="524"/>
      <c r="RBP140" s="524"/>
      <c r="RBQ140" s="524"/>
      <c r="RBR140" s="524"/>
      <c r="RBS140" s="524"/>
      <c r="RBT140" s="524"/>
      <c r="RBU140" s="524"/>
      <c r="RBV140" s="524"/>
      <c r="RBW140" s="524"/>
      <c r="RBX140" s="524"/>
      <c r="RBY140" s="524"/>
      <c r="RBZ140" s="524"/>
      <c r="RCA140" s="524"/>
      <c r="RCB140" s="524"/>
      <c r="RCC140" s="524"/>
      <c r="RCD140" s="524"/>
      <c r="RCE140" s="524"/>
      <c r="RCF140" s="524"/>
      <c r="RCG140" s="524"/>
      <c r="RCH140" s="524"/>
      <c r="RCI140" s="524"/>
      <c r="RCJ140" s="524"/>
      <c r="RCK140" s="524"/>
      <c r="RCL140" s="524"/>
      <c r="RCM140" s="524"/>
      <c r="RCN140" s="524"/>
      <c r="RCO140" s="524"/>
      <c r="RCP140" s="524"/>
      <c r="RCQ140" s="524"/>
      <c r="RCR140" s="524"/>
      <c r="RCS140" s="524"/>
      <c r="RCT140" s="524"/>
      <c r="RCU140" s="524"/>
      <c r="RCV140" s="524"/>
      <c r="RCW140" s="524"/>
      <c r="RCX140" s="524"/>
      <c r="RCY140" s="524"/>
      <c r="RCZ140" s="524"/>
      <c r="RDA140" s="524"/>
      <c r="RDB140" s="524"/>
      <c r="RDC140" s="524"/>
      <c r="RDD140" s="524"/>
      <c r="RDE140" s="524"/>
      <c r="RDF140" s="524"/>
      <c r="RDG140" s="524"/>
      <c r="RDH140" s="524"/>
      <c r="RDI140" s="524"/>
      <c r="RDJ140" s="524"/>
      <c r="RDK140" s="524"/>
      <c r="RDL140" s="524"/>
      <c r="RDM140" s="524"/>
      <c r="RDN140" s="524"/>
      <c r="RDO140" s="524"/>
      <c r="RDP140" s="524"/>
      <c r="RDQ140" s="524"/>
      <c r="RDR140" s="524"/>
      <c r="RDS140" s="524"/>
      <c r="RDT140" s="524"/>
      <c r="RDU140" s="524"/>
      <c r="RDV140" s="524"/>
      <c r="RDW140" s="524"/>
      <c r="RDX140" s="524"/>
      <c r="RDY140" s="524"/>
      <c r="RDZ140" s="524"/>
      <c r="REA140" s="524"/>
      <c r="REB140" s="524"/>
      <c r="REC140" s="524"/>
      <c r="RED140" s="524"/>
      <c r="REE140" s="524"/>
      <c r="REF140" s="524"/>
      <c r="REG140" s="524"/>
      <c r="REH140" s="524"/>
      <c r="REI140" s="524"/>
      <c r="REJ140" s="524"/>
      <c r="REK140" s="524"/>
      <c r="REL140" s="524"/>
      <c r="REM140" s="524"/>
      <c r="REN140" s="524"/>
      <c r="REO140" s="524"/>
      <c r="REP140" s="524"/>
      <c r="REQ140" s="524"/>
      <c r="RER140" s="524"/>
      <c r="RES140" s="524"/>
      <c r="RET140" s="524"/>
      <c r="REU140" s="524"/>
      <c r="REV140" s="524"/>
      <c r="REW140" s="524"/>
      <c r="REX140" s="524"/>
      <c r="REY140" s="524"/>
      <c r="REZ140" s="524"/>
      <c r="RFA140" s="524"/>
      <c r="RFB140" s="524"/>
      <c r="RFC140" s="524"/>
      <c r="RFD140" s="524"/>
      <c r="RFE140" s="524"/>
      <c r="RFF140" s="524"/>
      <c r="RFG140" s="524"/>
      <c r="RFH140" s="524"/>
      <c r="RFI140" s="524"/>
      <c r="RFJ140" s="524"/>
      <c r="RFK140" s="524"/>
      <c r="RFL140" s="524"/>
      <c r="RFM140" s="524"/>
      <c r="RFN140" s="524"/>
      <c r="RFO140" s="524"/>
      <c r="RFP140" s="524"/>
      <c r="RFQ140" s="524"/>
      <c r="RFR140" s="524"/>
      <c r="RFS140" s="524"/>
      <c r="RFT140" s="524"/>
      <c r="RFU140" s="524"/>
      <c r="RFV140" s="524"/>
      <c r="RFW140" s="524"/>
      <c r="RFX140" s="524"/>
      <c r="RFY140" s="524"/>
      <c r="RFZ140" s="524"/>
      <c r="RGA140" s="524"/>
      <c r="RGB140" s="524"/>
      <c r="RGC140" s="524"/>
      <c r="RGD140" s="524"/>
      <c r="RGE140" s="524"/>
      <c r="RGF140" s="524"/>
      <c r="RGG140" s="524"/>
      <c r="RGH140" s="524"/>
      <c r="RGI140" s="524"/>
      <c r="RGJ140" s="524"/>
      <c r="RGK140" s="524"/>
      <c r="RGL140" s="524"/>
      <c r="RGM140" s="524"/>
      <c r="RGN140" s="524"/>
      <c r="RGO140" s="524"/>
      <c r="RGP140" s="524"/>
      <c r="RGQ140" s="524"/>
      <c r="RGR140" s="524"/>
      <c r="RGS140" s="524"/>
      <c r="RGT140" s="524"/>
      <c r="RGU140" s="524"/>
      <c r="RGV140" s="524"/>
      <c r="RGW140" s="524"/>
      <c r="RGX140" s="524"/>
      <c r="RGY140" s="524"/>
      <c r="RGZ140" s="524"/>
      <c r="RHA140" s="524"/>
      <c r="RHB140" s="524"/>
      <c r="RHC140" s="524"/>
      <c r="RHD140" s="524"/>
      <c r="RHE140" s="524"/>
      <c r="RHF140" s="524"/>
      <c r="RHG140" s="524"/>
      <c r="RHH140" s="524"/>
      <c r="RHI140" s="524"/>
      <c r="RHJ140" s="524"/>
      <c r="RHK140" s="524"/>
      <c r="RHL140" s="524"/>
      <c r="RHM140" s="524"/>
      <c r="RHN140" s="524"/>
      <c r="RHO140" s="524"/>
      <c r="RHP140" s="524"/>
      <c r="RHQ140" s="524"/>
      <c r="RHR140" s="524"/>
      <c r="RHS140" s="524"/>
      <c r="RHT140" s="524"/>
      <c r="RHU140" s="524"/>
      <c r="RHV140" s="524"/>
      <c r="RHW140" s="524"/>
      <c r="RHX140" s="524"/>
      <c r="RHY140" s="524"/>
      <c r="RHZ140" s="524"/>
      <c r="RIA140" s="524"/>
      <c r="RIB140" s="524"/>
      <c r="RIC140" s="524"/>
      <c r="RID140" s="524"/>
      <c r="RIE140" s="524"/>
      <c r="RIF140" s="524"/>
      <c r="RIG140" s="524"/>
      <c r="RIH140" s="524"/>
      <c r="RII140" s="524"/>
      <c r="RIJ140" s="524"/>
      <c r="RIK140" s="524"/>
      <c r="RIL140" s="524"/>
      <c r="RIM140" s="524"/>
      <c r="RIN140" s="524"/>
      <c r="RIO140" s="524"/>
      <c r="RIP140" s="524"/>
      <c r="RIQ140" s="524"/>
      <c r="RIR140" s="524"/>
      <c r="RIS140" s="524"/>
      <c r="RIT140" s="524"/>
      <c r="RIU140" s="524"/>
      <c r="RIV140" s="524"/>
      <c r="RIW140" s="524"/>
      <c r="RIX140" s="524"/>
      <c r="RIY140" s="524"/>
      <c r="RIZ140" s="524"/>
      <c r="RJA140" s="524"/>
      <c r="RJB140" s="524"/>
      <c r="RJC140" s="524"/>
      <c r="RJD140" s="524"/>
      <c r="RJE140" s="524"/>
      <c r="RJF140" s="524"/>
      <c r="RJG140" s="524"/>
      <c r="RJH140" s="524"/>
      <c r="RJI140" s="524"/>
      <c r="RJJ140" s="524"/>
      <c r="RJK140" s="524"/>
      <c r="RJL140" s="524"/>
      <c r="RJM140" s="524"/>
      <c r="RJN140" s="524"/>
      <c r="RJO140" s="524"/>
      <c r="RJP140" s="524"/>
      <c r="RJQ140" s="524"/>
      <c r="RJR140" s="524"/>
      <c r="RJS140" s="524"/>
      <c r="RJT140" s="524"/>
      <c r="RJU140" s="524"/>
      <c r="RJV140" s="524"/>
      <c r="RJW140" s="524"/>
      <c r="RJX140" s="524"/>
      <c r="RJY140" s="524"/>
      <c r="RJZ140" s="524"/>
      <c r="RKA140" s="524"/>
      <c r="RKB140" s="524"/>
      <c r="RKC140" s="524"/>
      <c r="RKD140" s="524"/>
      <c r="RKE140" s="524"/>
      <c r="RKF140" s="524"/>
      <c r="RKG140" s="524"/>
      <c r="RKH140" s="524"/>
      <c r="RKI140" s="524"/>
      <c r="RKJ140" s="524"/>
      <c r="RKK140" s="524"/>
      <c r="RKL140" s="524"/>
      <c r="RKM140" s="524"/>
      <c r="RKN140" s="524"/>
      <c r="RKO140" s="524"/>
      <c r="RKP140" s="524"/>
      <c r="RKQ140" s="524"/>
      <c r="RKR140" s="524"/>
      <c r="RKS140" s="524"/>
      <c r="RKT140" s="524"/>
      <c r="RKU140" s="524"/>
      <c r="RKV140" s="524"/>
      <c r="RKW140" s="524"/>
      <c r="RKX140" s="524"/>
      <c r="RKY140" s="524"/>
      <c r="RKZ140" s="524"/>
      <c r="RLA140" s="524"/>
      <c r="RLB140" s="524"/>
      <c r="RLC140" s="524"/>
      <c r="RLD140" s="524"/>
      <c r="RLE140" s="524"/>
      <c r="RLF140" s="524"/>
      <c r="RLG140" s="524"/>
      <c r="RLH140" s="524"/>
      <c r="RLI140" s="524"/>
      <c r="RLJ140" s="524"/>
      <c r="RLK140" s="524"/>
      <c r="RLL140" s="524"/>
      <c r="RLM140" s="524"/>
      <c r="RLN140" s="524"/>
      <c r="RLO140" s="524"/>
      <c r="RLP140" s="524"/>
      <c r="RLQ140" s="524"/>
      <c r="RLR140" s="524"/>
      <c r="RLS140" s="524"/>
      <c r="RLT140" s="524"/>
      <c r="RLU140" s="524"/>
      <c r="RLV140" s="524"/>
      <c r="RLW140" s="524"/>
      <c r="RLX140" s="524"/>
      <c r="RLY140" s="524"/>
      <c r="RLZ140" s="524"/>
      <c r="RMA140" s="524"/>
      <c r="RMB140" s="524"/>
      <c r="RMC140" s="524"/>
      <c r="RMD140" s="524"/>
      <c r="RME140" s="524"/>
      <c r="RMF140" s="524"/>
      <c r="RMG140" s="524"/>
      <c r="RMH140" s="524"/>
      <c r="RMI140" s="524"/>
      <c r="RMJ140" s="524"/>
      <c r="RMK140" s="524"/>
      <c r="RML140" s="524"/>
      <c r="RMM140" s="524"/>
      <c r="RMN140" s="524"/>
      <c r="RMO140" s="524"/>
      <c r="RMP140" s="524"/>
      <c r="RMQ140" s="524"/>
      <c r="RMR140" s="524"/>
      <c r="RMS140" s="524"/>
      <c r="RMT140" s="524"/>
      <c r="RMU140" s="524"/>
      <c r="RMV140" s="524"/>
      <c r="RMW140" s="524"/>
      <c r="RMX140" s="524"/>
      <c r="RMY140" s="524"/>
      <c r="RMZ140" s="524"/>
      <c r="RNA140" s="524"/>
      <c r="RNB140" s="524"/>
      <c r="RNC140" s="524"/>
      <c r="RND140" s="524"/>
      <c r="RNE140" s="524"/>
      <c r="RNF140" s="524"/>
      <c r="RNG140" s="524"/>
      <c r="RNH140" s="524"/>
      <c r="RNI140" s="524"/>
      <c r="RNJ140" s="524"/>
      <c r="RNK140" s="524"/>
      <c r="RNL140" s="524"/>
      <c r="RNM140" s="524"/>
      <c r="RNN140" s="524"/>
      <c r="RNO140" s="524"/>
      <c r="RNP140" s="524"/>
      <c r="RNQ140" s="524"/>
      <c r="RNR140" s="524"/>
      <c r="RNS140" s="524"/>
      <c r="RNT140" s="524"/>
      <c r="RNU140" s="524"/>
      <c r="RNV140" s="524"/>
      <c r="RNW140" s="524"/>
      <c r="RNX140" s="524"/>
      <c r="RNY140" s="524"/>
      <c r="RNZ140" s="524"/>
      <c r="ROA140" s="524"/>
      <c r="ROB140" s="524"/>
      <c r="ROC140" s="524"/>
      <c r="ROD140" s="524"/>
      <c r="ROE140" s="524"/>
      <c r="ROF140" s="524"/>
      <c r="ROG140" s="524"/>
      <c r="ROH140" s="524"/>
      <c r="ROI140" s="524"/>
      <c r="ROJ140" s="524"/>
      <c r="ROK140" s="524"/>
      <c r="ROL140" s="524"/>
      <c r="ROM140" s="524"/>
      <c r="RON140" s="524"/>
      <c r="ROO140" s="524"/>
      <c r="ROP140" s="524"/>
      <c r="ROQ140" s="524"/>
      <c r="ROR140" s="524"/>
      <c r="ROS140" s="524"/>
      <c r="ROT140" s="524"/>
      <c r="ROU140" s="524"/>
      <c r="ROV140" s="524"/>
      <c r="ROW140" s="524"/>
      <c r="ROX140" s="524"/>
      <c r="ROY140" s="524"/>
      <c r="ROZ140" s="524"/>
      <c r="RPA140" s="524"/>
      <c r="RPB140" s="524"/>
      <c r="RPC140" s="524"/>
      <c r="RPD140" s="524"/>
      <c r="RPE140" s="524"/>
      <c r="RPF140" s="524"/>
      <c r="RPG140" s="524"/>
      <c r="RPH140" s="524"/>
      <c r="RPI140" s="524"/>
      <c r="RPJ140" s="524"/>
      <c r="RPK140" s="524"/>
      <c r="RPL140" s="524"/>
      <c r="RPM140" s="524"/>
      <c r="RPN140" s="524"/>
      <c r="RPO140" s="524"/>
      <c r="RPP140" s="524"/>
      <c r="RPQ140" s="524"/>
      <c r="RPR140" s="524"/>
      <c r="RPS140" s="524"/>
      <c r="RPT140" s="524"/>
      <c r="RPU140" s="524"/>
      <c r="RPV140" s="524"/>
      <c r="RPW140" s="524"/>
      <c r="RPX140" s="524"/>
      <c r="RPY140" s="524"/>
      <c r="RPZ140" s="524"/>
      <c r="RQA140" s="524"/>
      <c r="RQB140" s="524"/>
      <c r="RQC140" s="524"/>
      <c r="RQD140" s="524"/>
      <c r="RQE140" s="524"/>
      <c r="RQF140" s="524"/>
      <c r="RQG140" s="524"/>
      <c r="RQH140" s="524"/>
      <c r="RQI140" s="524"/>
      <c r="RQJ140" s="524"/>
      <c r="RQK140" s="524"/>
      <c r="RQL140" s="524"/>
      <c r="RQM140" s="524"/>
      <c r="RQN140" s="524"/>
      <c r="RQO140" s="524"/>
      <c r="RQP140" s="524"/>
      <c r="RQQ140" s="524"/>
      <c r="RQR140" s="524"/>
      <c r="RQS140" s="524"/>
      <c r="RQT140" s="524"/>
      <c r="RQU140" s="524"/>
      <c r="RQV140" s="524"/>
      <c r="RQW140" s="524"/>
      <c r="RQX140" s="524"/>
      <c r="RQY140" s="524"/>
      <c r="RQZ140" s="524"/>
      <c r="RRA140" s="524"/>
      <c r="RRB140" s="524"/>
      <c r="RRC140" s="524"/>
      <c r="RRD140" s="524"/>
      <c r="RRE140" s="524"/>
      <c r="RRF140" s="524"/>
      <c r="RRG140" s="524"/>
      <c r="RRH140" s="524"/>
      <c r="RRI140" s="524"/>
      <c r="RRJ140" s="524"/>
      <c r="RRK140" s="524"/>
      <c r="RRL140" s="524"/>
      <c r="RRM140" s="524"/>
      <c r="RRN140" s="524"/>
      <c r="RRO140" s="524"/>
      <c r="RRP140" s="524"/>
      <c r="RRQ140" s="524"/>
      <c r="RRR140" s="524"/>
      <c r="RRS140" s="524"/>
      <c r="RRT140" s="524"/>
      <c r="RRU140" s="524"/>
      <c r="RRV140" s="524"/>
      <c r="RRW140" s="524"/>
      <c r="RRX140" s="524"/>
      <c r="RRY140" s="524"/>
      <c r="RRZ140" s="524"/>
      <c r="RSA140" s="524"/>
      <c r="RSB140" s="524"/>
      <c r="RSC140" s="524"/>
      <c r="RSD140" s="524"/>
      <c r="RSE140" s="524"/>
      <c r="RSF140" s="524"/>
      <c r="RSG140" s="524"/>
      <c r="RSH140" s="524"/>
      <c r="RSI140" s="524"/>
      <c r="RSJ140" s="524"/>
      <c r="RSK140" s="524"/>
      <c r="RSL140" s="524"/>
      <c r="RSM140" s="524"/>
      <c r="RSN140" s="524"/>
      <c r="RSO140" s="524"/>
      <c r="RSP140" s="524"/>
      <c r="RSQ140" s="524"/>
      <c r="RSR140" s="524"/>
      <c r="RSS140" s="524"/>
      <c r="RST140" s="524"/>
      <c r="RSU140" s="524"/>
      <c r="RSV140" s="524"/>
      <c r="RSW140" s="524"/>
      <c r="RSX140" s="524"/>
      <c r="RSY140" s="524"/>
      <c r="RSZ140" s="524"/>
      <c r="RTA140" s="524"/>
      <c r="RTB140" s="524"/>
      <c r="RTC140" s="524"/>
      <c r="RTD140" s="524"/>
      <c r="RTE140" s="524"/>
      <c r="RTF140" s="524"/>
      <c r="RTG140" s="524"/>
      <c r="RTH140" s="524"/>
      <c r="RTI140" s="524"/>
      <c r="RTJ140" s="524"/>
      <c r="RTK140" s="524"/>
      <c r="RTL140" s="524"/>
      <c r="RTM140" s="524"/>
      <c r="RTN140" s="524"/>
      <c r="RTO140" s="524"/>
      <c r="RTP140" s="524"/>
      <c r="RTQ140" s="524"/>
      <c r="RTR140" s="524"/>
      <c r="RTS140" s="524"/>
      <c r="RTT140" s="524"/>
      <c r="RTU140" s="524"/>
      <c r="RTV140" s="524"/>
      <c r="RTW140" s="524"/>
      <c r="RTX140" s="524"/>
      <c r="RTY140" s="524"/>
      <c r="RTZ140" s="524"/>
      <c r="RUA140" s="524"/>
      <c r="RUB140" s="524"/>
      <c r="RUC140" s="524"/>
      <c r="RUD140" s="524"/>
      <c r="RUE140" s="524"/>
      <c r="RUF140" s="524"/>
      <c r="RUG140" s="524"/>
      <c r="RUH140" s="524"/>
      <c r="RUI140" s="524"/>
      <c r="RUJ140" s="524"/>
      <c r="RUK140" s="524"/>
      <c r="RUL140" s="524"/>
      <c r="RUM140" s="524"/>
      <c r="RUN140" s="524"/>
      <c r="RUO140" s="524"/>
      <c r="RUP140" s="524"/>
      <c r="RUQ140" s="524"/>
      <c r="RUR140" s="524"/>
      <c r="RUS140" s="524"/>
      <c r="RUT140" s="524"/>
      <c r="RUU140" s="524"/>
      <c r="RUV140" s="524"/>
      <c r="RUW140" s="524"/>
      <c r="RUX140" s="524"/>
      <c r="RUY140" s="524"/>
      <c r="RUZ140" s="524"/>
      <c r="RVA140" s="524"/>
      <c r="RVB140" s="524"/>
      <c r="RVC140" s="524"/>
      <c r="RVD140" s="524"/>
      <c r="RVE140" s="524"/>
      <c r="RVF140" s="524"/>
      <c r="RVG140" s="524"/>
      <c r="RVH140" s="524"/>
      <c r="RVI140" s="524"/>
      <c r="RVJ140" s="524"/>
      <c r="RVK140" s="524"/>
      <c r="RVL140" s="524"/>
      <c r="RVM140" s="524"/>
      <c r="RVN140" s="524"/>
      <c r="RVO140" s="524"/>
      <c r="RVP140" s="524"/>
      <c r="RVQ140" s="524"/>
      <c r="RVR140" s="524"/>
      <c r="RVS140" s="524"/>
      <c r="RVT140" s="524"/>
      <c r="RVU140" s="524"/>
      <c r="RVV140" s="524"/>
      <c r="RVW140" s="524"/>
      <c r="RVX140" s="524"/>
      <c r="RVY140" s="524"/>
      <c r="RVZ140" s="524"/>
      <c r="RWA140" s="524"/>
      <c r="RWB140" s="524"/>
      <c r="RWC140" s="524"/>
      <c r="RWD140" s="524"/>
      <c r="RWE140" s="524"/>
      <c r="RWF140" s="524"/>
      <c r="RWG140" s="524"/>
      <c r="RWH140" s="524"/>
      <c r="RWI140" s="524"/>
      <c r="RWJ140" s="524"/>
      <c r="RWK140" s="524"/>
      <c r="RWL140" s="524"/>
      <c r="RWM140" s="524"/>
      <c r="RWN140" s="524"/>
      <c r="RWO140" s="524"/>
      <c r="RWP140" s="524"/>
      <c r="RWQ140" s="524"/>
      <c r="RWR140" s="524"/>
      <c r="RWS140" s="524"/>
      <c r="RWT140" s="524"/>
      <c r="RWU140" s="524"/>
      <c r="RWV140" s="524"/>
      <c r="RWW140" s="524"/>
      <c r="RWX140" s="524"/>
      <c r="RWY140" s="524"/>
      <c r="RWZ140" s="524"/>
      <c r="RXA140" s="524"/>
      <c r="RXB140" s="524"/>
      <c r="RXC140" s="524"/>
      <c r="RXD140" s="524"/>
      <c r="RXE140" s="524"/>
      <c r="RXF140" s="524"/>
      <c r="RXG140" s="524"/>
      <c r="RXH140" s="524"/>
      <c r="RXI140" s="524"/>
      <c r="RXJ140" s="524"/>
      <c r="RXK140" s="524"/>
      <c r="RXL140" s="524"/>
      <c r="RXM140" s="524"/>
      <c r="RXN140" s="524"/>
      <c r="RXO140" s="524"/>
      <c r="RXP140" s="524"/>
      <c r="RXQ140" s="524"/>
      <c r="RXR140" s="524"/>
      <c r="RXS140" s="524"/>
      <c r="RXT140" s="524"/>
      <c r="RXU140" s="524"/>
      <c r="RXV140" s="524"/>
      <c r="RXW140" s="524"/>
      <c r="RXX140" s="524"/>
      <c r="RXY140" s="524"/>
      <c r="RXZ140" s="524"/>
      <c r="RYA140" s="524"/>
      <c r="RYB140" s="524"/>
      <c r="RYC140" s="524"/>
      <c r="RYD140" s="524"/>
      <c r="RYE140" s="524"/>
      <c r="RYF140" s="524"/>
      <c r="RYG140" s="524"/>
      <c r="RYH140" s="524"/>
      <c r="RYI140" s="524"/>
      <c r="RYJ140" s="524"/>
      <c r="RYK140" s="524"/>
      <c r="RYL140" s="524"/>
      <c r="RYM140" s="524"/>
      <c r="RYN140" s="524"/>
      <c r="RYO140" s="524"/>
      <c r="RYP140" s="524"/>
      <c r="RYQ140" s="524"/>
      <c r="RYR140" s="524"/>
      <c r="RYS140" s="524"/>
      <c r="RYT140" s="524"/>
      <c r="RYU140" s="524"/>
      <c r="RYV140" s="524"/>
      <c r="RYW140" s="524"/>
      <c r="RYX140" s="524"/>
      <c r="RYY140" s="524"/>
      <c r="RYZ140" s="524"/>
      <c r="RZA140" s="524"/>
      <c r="RZB140" s="524"/>
      <c r="RZC140" s="524"/>
      <c r="RZD140" s="524"/>
      <c r="RZE140" s="524"/>
      <c r="RZF140" s="524"/>
      <c r="RZG140" s="524"/>
      <c r="RZH140" s="524"/>
      <c r="RZI140" s="524"/>
      <c r="RZJ140" s="524"/>
      <c r="RZK140" s="524"/>
      <c r="RZL140" s="524"/>
      <c r="RZM140" s="524"/>
      <c r="RZN140" s="524"/>
      <c r="RZO140" s="524"/>
      <c r="RZP140" s="524"/>
      <c r="RZQ140" s="524"/>
      <c r="RZR140" s="524"/>
      <c r="RZS140" s="524"/>
      <c r="RZT140" s="524"/>
      <c r="RZU140" s="524"/>
      <c r="RZV140" s="524"/>
      <c r="RZW140" s="524"/>
      <c r="RZX140" s="524"/>
      <c r="RZY140" s="524"/>
      <c r="RZZ140" s="524"/>
      <c r="SAA140" s="524"/>
      <c r="SAB140" s="524"/>
      <c r="SAC140" s="524"/>
      <c r="SAD140" s="524"/>
      <c r="SAE140" s="524"/>
      <c r="SAF140" s="524"/>
      <c r="SAG140" s="524"/>
      <c r="SAH140" s="524"/>
      <c r="SAI140" s="524"/>
      <c r="SAJ140" s="524"/>
      <c r="SAK140" s="524"/>
      <c r="SAL140" s="524"/>
      <c r="SAM140" s="524"/>
      <c r="SAN140" s="524"/>
      <c r="SAO140" s="524"/>
      <c r="SAP140" s="524"/>
      <c r="SAQ140" s="524"/>
      <c r="SAR140" s="524"/>
      <c r="SAS140" s="524"/>
      <c r="SAT140" s="524"/>
      <c r="SAU140" s="524"/>
      <c r="SAV140" s="524"/>
      <c r="SAW140" s="524"/>
      <c r="SAX140" s="524"/>
      <c r="SAY140" s="524"/>
      <c r="SAZ140" s="524"/>
      <c r="SBA140" s="524"/>
      <c r="SBB140" s="524"/>
      <c r="SBC140" s="524"/>
      <c r="SBD140" s="524"/>
      <c r="SBE140" s="524"/>
      <c r="SBF140" s="524"/>
      <c r="SBG140" s="524"/>
      <c r="SBH140" s="524"/>
      <c r="SBI140" s="524"/>
      <c r="SBJ140" s="524"/>
      <c r="SBK140" s="524"/>
      <c r="SBL140" s="524"/>
      <c r="SBM140" s="524"/>
      <c r="SBN140" s="524"/>
      <c r="SBO140" s="524"/>
      <c r="SBP140" s="524"/>
      <c r="SBQ140" s="524"/>
      <c r="SBR140" s="524"/>
      <c r="SBS140" s="524"/>
      <c r="SBT140" s="524"/>
      <c r="SBU140" s="524"/>
      <c r="SBV140" s="524"/>
      <c r="SBW140" s="524"/>
      <c r="SBX140" s="524"/>
      <c r="SBY140" s="524"/>
      <c r="SBZ140" s="524"/>
      <c r="SCA140" s="524"/>
      <c r="SCB140" s="524"/>
      <c r="SCC140" s="524"/>
      <c r="SCD140" s="524"/>
      <c r="SCE140" s="524"/>
      <c r="SCF140" s="524"/>
      <c r="SCG140" s="524"/>
      <c r="SCH140" s="524"/>
      <c r="SCI140" s="524"/>
      <c r="SCJ140" s="524"/>
      <c r="SCK140" s="524"/>
      <c r="SCL140" s="524"/>
      <c r="SCM140" s="524"/>
      <c r="SCN140" s="524"/>
      <c r="SCO140" s="524"/>
      <c r="SCP140" s="524"/>
      <c r="SCQ140" s="524"/>
      <c r="SCR140" s="524"/>
      <c r="SCS140" s="524"/>
      <c r="SCT140" s="524"/>
      <c r="SCU140" s="524"/>
      <c r="SCV140" s="524"/>
      <c r="SCW140" s="524"/>
      <c r="SCX140" s="524"/>
      <c r="SCY140" s="524"/>
      <c r="SCZ140" s="524"/>
      <c r="SDA140" s="524"/>
      <c r="SDB140" s="524"/>
      <c r="SDC140" s="524"/>
      <c r="SDD140" s="524"/>
      <c r="SDE140" s="524"/>
      <c r="SDF140" s="524"/>
      <c r="SDG140" s="524"/>
      <c r="SDH140" s="524"/>
      <c r="SDI140" s="524"/>
      <c r="SDJ140" s="524"/>
      <c r="SDK140" s="524"/>
      <c r="SDL140" s="524"/>
      <c r="SDM140" s="524"/>
      <c r="SDN140" s="524"/>
      <c r="SDO140" s="524"/>
      <c r="SDP140" s="524"/>
      <c r="SDQ140" s="524"/>
      <c r="SDR140" s="524"/>
      <c r="SDS140" s="524"/>
      <c r="SDT140" s="524"/>
      <c r="SDU140" s="524"/>
      <c r="SDV140" s="524"/>
      <c r="SDW140" s="524"/>
      <c r="SDX140" s="524"/>
      <c r="SDY140" s="524"/>
      <c r="SDZ140" s="524"/>
      <c r="SEA140" s="524"/>
      <c r="SEB140" s="524"/>
      <c r="SEC140" s="524"/>
      <c r="SED140" s="524"/>
      <c r="SEE140" s="524"/>
      <c r="SEF140" s="524"/>
      <c r="SEG140" s="524"/>
      <c r="SEH140" s="524"/>
      <c r="SEI140" s="524"/>
      <c r="SEJ140" s="524"/>
      <c r="SEK140" s="524"/>
      <c r="SEL140" s="524"/>
      <c r="SEM140" s="524"/>
      <c r="SEN140" s="524"/>
      <c r="SEO140" s="524"/>
      <c r="SEP140" s="524"/>
      <c r="SEQ140" s="524"/>
      <c r="SER140" s="524"/>
      <c r="SES140" s="524"/>
      <c r="SET140" s="524"/>
      <c r="SEU140" s="524"/>
      <c r="SEV140" s="524"/>
      <c r="SEW140" s="524"/>
      <c r="SEX140" s="524"/>
      <c r="SEY140" s="524"/>
      <c r="SEZ140" s="524"/>
      <c r="SFA140" s="524"/>
      <c r="SFB140" s="524"/>
      <c r="SFC140" s="524"/>
      <c r="SFD140" s="524"/>
      <c r="SFE140" s="524"/>
      <c r="SFF140" s="524"/>
      <c r="SFG140" s="524"/>
      <c r="SFH140" s="524"/>
      <c r="SFI140" s="524"/>
      <c r="SFJ140" s="524"/>
      <c r="SFK140" s="524"/>
      <c r="SFL140" s="524"/>
      <c r="SFM140" s="524"/>
      <c r="SFN140" s="524"/>
      <c r="SFO140" s="524"/>
      <c r="SFP140" s="524"/>
      <c r="SFQ140" s="524"/>
      <c r="SFR140" s="524"/>
      <c r="SFS140" s="524"/>
      <c r="SFT140" s="524"/>
      <c r="SFU140" s="524"/>
      <c r="SFV140" s="524"/>
      <c r="SFW140" s="524"/>
      <c r="SFX140" s="524"/>
      <c r="SFY140" s="524"/>
      <c r="SFZ140" s="524"/>
      <c r="SGA140" s="524"/>
      <c r="SGB140" s="524"/>
      <c r="SGC140" s="524"/>
      <c r="SGD140" s="524"/>
      <c r="SGE140" s="524"/>
      <c r="SGF140" s="524"/>
      <c r="SGG140" s="524"/>
      <c r="SGH140" s="524"/>
      <c r="SGI140" s="524"/>
      <c r="SGJ140" s="524"/>
      <c r="SGK140" s="524"/>
      <c r="SGL140" s="524"/>
      <c r="SGM140" s="524"/>
      <c r="SGN140" s="524"/>
      <c r="SGO140" s="524"/>
      <c r="SGP140" s="524"/>
      <c r="SGQ140" s="524"/>
      <c r="SGR140" s="524"/>
      <c r="SGS140" s="524"/>
      <c r="SGT140" s="524"/>
      <c r="SGU140" s="524"/>
      <c r="SGV140" s="524"/>
      <c r="SGW140" s="524"/>
      <c r="SGX140" s="524"/>
      <c r="SGY140" s="524"/>
      <c r="SGZ140" s="524"/>
      <c r="SHA140" s="524"/>
      <c r="SHB140" s="524"/>
      <c r="SHC140" s="524"/>
      <c r="SHD140" s="524"/>
      <c r="SHE140" s="524"/>
      <c r="SHF140" s="524"/>
      <c r="SHG140" s="524"/>
      <c r="SHH140" s="524"/>
      <c r="SHI140" s="524"/>
      <c r="SHJ140" s="524"/>
      <c r="SHK140" s="524"/>
      <c r="SHL140" s="524"/>
      <c r="SHM140" s="524"/>
      <c r="SHN140" s="524"/>
      <c r="SHO140" s="524"/>
      <c r="SHP140" s="524"/>
      <c r="SHQ140" s="524"/>
      <c r="SHR140" s="524"/>
      <c r="SHS140" s="524"/>
      <c r="SHT140" s="524"/>
      <c r="SHU140" s="524"/>
      <c r="SHV140" s="524"/>
      <c r="SHW140" s="524"/>
      <c r="SHX140" s="524"/>
      <c r="SHY140" s="524"/>
      <c r="SHZ140" s="524"/>
      <c r="SIA140" s="524"/>
      <c r="SIB140" s="524"/>
      <c r="SIC140" s="524"/>
      <c r="SID140" s="524"/>
      <c r="SIE140" s="524"/>
      <c r="SIF140" s="524"/>
      <c r="SIG140" s="524"/>
      <c r="SIH140" s="524"/>
      <c r="SII140" s="524"/>
      <c r="SIJ140" s="524"/>
      <c r="SIK140" s="524"/>
      <c r="SIL140" s="524"/>
      <c r="SIM140" s="524"/>
      <c r="SIN140" s="524"/>
      <c r="SIO140" s="524"/>
      <c r="SIP140" s="524"/>
      <c r="SIQ140" s="524"/>
      <c r="SIR140" s="524"/>
      <c r="SIS140" s="524"/>
      <c r="SIT140" s="524"/>
      <c r="SIU140" s="524"/>
      <c r="SIV140" s="524"/>
      <c r="SIW140" s="524"/>
      <c r="SIX140" s="524"/>
      <c r="SIY140" s="524"/>
      <c r="SIZ140" s="524"/>
      <c r="SJA140" s="524"/>
      <c r="SJB140" s="524"/>
      <c r="SJC140" s="524"/>
      <c r="SJD140" s="524"/>
      <c r="SJE140" s="524"/>
      <c r="SJF140" s="524"/>
      <c r="SJG140" s="524"/>
      <c r="SJH140" s="524"/>
      <c r="SJI140" s="524"/>
      <c r="SJJ140" s="524"/>
      <c r="SJK140" s="524"/>
      <c r="SJL140" s="524"/>
      <c r="SJM140" s="524"/>
      <c r="SJN140" s="524"/>
      <c r="SJO140" s="524"/>
      <c r="SJP140" s="524"/>
      <c r="SJQ140" s="524"/>
      <c r="SJR140" s="524"/>
      <c r="SJS140" s="524"/>
      <c r="SJT140" s="524"/>
      <c r="SJU140" s="524"/>
      <c r="SJV140" s="524"/>
      <c r="SJW140" s="524"/>
      <c r="SJX140" s="524"/>
      <c r="SJY140" s="524"/>
      <c r="SJZ140" s="524"/>
      <c r="SKA140" s="524"/>
      <c r="SKB140" s="524"/>
      <c r="SKC140" s="524"/>
      <c r="SKD140" s="524"/>
      <c r="SKE140" s="524"/>
      <c r="SKF140" s="524"/>
      <c r="SKG140" s="524"/>
      <c r="SKH140" s="524"/>
      <c r="SKI140" s="524"/>
      <c r="SKJ140" s="524"/>
      <c r="SKK140" s="524"/>
      <c r="SKL140" s="524"/>
      <c r="SKM140" s="524"/>
      <c r="SKN140" s="524"/>
      <c r="SKO140" s="524"/>
      <c r="SKP140" s="524"/>
      <c r="SKQ140" s="524"/>
      <c r="SKR140" s="524"/>
      <c r="SKS140" s="524"/>
      <c r="SKT140" s="524"/>
      <c r="SKU140" s="524"/>
      <c r="SKV140" s="524"/>
      <c r="SKW140" s="524"/>
      <c r="SKX140" s="524"/>
      <c r="SKY140" s="524"/>
      <c r="SKZ140" s="524"/>
      <c r="SLA140" s="524"/>
      <c r="SLB140" s="524"/>
      <c r="SLC140" s="524"/>
      <c r="SLD140" s="524"/>
      <c r="SLE140" s="524"/>
      <c r="SLF140" s="524"/>
      <c r="SLG140" s="524"/>
      <c r="SLH140" s="524"/>
      <c r="SLI140" s="524"/>
      <c r="SLJ140" s="524"/>
      <c r="SLK140" s="524"/>
      <c r="SLL140" s="524"/>
      <c r="SLM140" s="524"/>
      <c r="SLN140" s="524"/>
      <c r="SLO140" s="524"/>
      <c r="SLP140" s="524"/>
      <c r="SLQ140" s="524"/>
      <c r="SLR140" s="524"/>
      <c r="SLS140" s="524"/>
      <c r="SLT140" s="524"/>
      <c r="SLU140" s="524"/>
      <c r="SLV140" s="524"/>
      <c r="SLW140" s="524"/>
      <c r="SLX140" s="524"/>
      <c r="SLY140" s="524"/>
      <c r="SLZ140" s="524"/>
      <c r="SMA140" s="524"/>
      <c r="SMB140" s="524"/>
      <c r="SMC140" s="524"/>
      <c r="SMD140" s="524"/>
      <c r="SME140" s="524"/>
      <c r="SMF140" s="524"/>
      <c r="SMG140" s="524"/>
      <c r="SMH140" s="524"/>
      <c r="SMI140" s="524"/>
      <c r="SMJ140" s="524"/>
      <c r="SMK140" s="524"/>
      <c r="SML140" s="524"/>
      <c r="SMM140" s="524"/>
      <c r="SMN140" s="524"/>
      <c r="SMO140" s="524"/>
      <c r="SMP140" s="524"/>
      <c r="SMQ140" s="524"/>
      <c r="SMR140" s="524"/>
      <c r="SMS140" s="524"/>
      <c r="SMT140" s="524"/>
      <c r="SMU140" s="524"/>
      <c r="SMV140" s="524"/>
      <c r="SMW140" s="524"/>
      <c r="SMX140" s="524"/>
      <c r="SMY140" s="524"/>
      <c r="SMZ140" s="524"/>
      <c r="SNA140" s="524"/>
      <c r="SNB140" s="524"/>
      <c r="SNC140" s="524"/>
      <c r="SND140" s="524"/>
      <c r="SNE140" s="524"/>
      <c r="SNF140" s="524"/>
      <c r="SNG140" s="524"/>
      <c r="SNH140" s="524"/>
      <c r="SNI140" s="524"/>
      <c r="SNJ140" s="524"/>
      <c r="SNK140" s="524"/>
      <c r="SNL140" s="524"/>
      <c r="SNM140" s="524"/>
      <c r="SNN140" s="524"/>
      <c r="SNO140" s="524"/>
      <c r="SNP140" s="524"/>
      <c r="SNQ140" s="524"/>
      <c r="SNR140" s="524"/>
      <c r="SNS140" s="524"/>
      <c r="SNT140" s="524"/>
      <c r="SNU140" s="524"/>
      <c r="SNV140" s="524"/>
      <c r="SNW140" s="524"/>
      <c r="SNX140" s="524"/>
      <c r="SNY140" s="524"/>
      <c r="SNZ140" s="524"/>
      <c r="SOA140" s="524"/>
      <c r="SOB140" s="524"/>
      <c r="SOC140" s="524"/>
      <c r="SOD140" s="524"/>
      <c r="SOE140" s="524"/>
      <c r="SOF140" s="524"/>
      <c r="SOG140" s="524"/>
      <c r="SOH140" s="524"/>
      <c r="SOI140" s="524"/>
      <c r="SOJ140" s="524"/>
      <c r="SOK140" s="524"/>
      <c r="SOL140" s="524"/>
      <c r="SOM140" s="524"/>
      <c r="SON140" s="524"/>
      <c r="SOO140" s="524"/>
      <c r="SOP140" s="524"/>
      <c r="SOQ140" s="524"/>
      <c r="SOR140" s="524"/>
      <c r="SOS140" s="524"/>
      <c r="SOT140" s="524"/>
      <c r="SOU140" s="524"/>
      <c r="SOV140" s="524"/>
      <c r="SOW140" s="524"/>
      <c r="SOX140" s="524"/>
      <c r="SOY140" s="524"/>
      <c r="SOZ140" s="524"/>
      <c r="SPA140" s="524"/>
      <c r="SPB140" s="524"/>
      <c r="SPC140" s="524"/>
      <c r="SPD140" s="524"/>
      <c r="SPE140" s="524"/>
      <c r="SPF140" s="524"/>
      <c r="SPG140" s="524"/>
      <c r="SPH140" s="524"/>
      <c r="SPI140" s="524"/>
      <c r="SPJ140" s="524"/>
      <c r="SPK140" s="524"/>
      <c r="SPL140" s="524"/>
      <c r="SPM140" s="524"/>
      <c r="SPN140" s="524"/>
      <c r="SPO140" s="524"/>
      <c r="SPP140" s="524"/>
      <c r="SPQ140" s="524"/>
      <c r="SPR140" s="524"/>
      <c r="SPS140" s="524"/>
      <c r="SPT140" s="524"/>
      <c r="SPU140" s="524"/>
      <c r="SPV140" s="524"/>
      <c r="SPW140" s="524"/>
      <c r="SPX140" s="524"/>
      <c r="SPY140" s="524"/>
      <c r="SPZ140" s="524"/>
      <c r="SQA140" s="524"/>
      <c r="SQB140" s="524"/>
      <c r="SQC140" s="524"/>
      <c r="SQD140" s="524"/>
      <c r="SQE140" s="524"/>
      <c r="SQF140" s="524"/>
      <c r="SQG140" s="524"/>
      <c r="SQH140" s="524"/>
      <c r="SQI140" s="524"/>
      <c r="SQJ140" s="524"/>
      <c r="SQK140" s="524"/>
      <c r="SQL140" s="524"/>
      <c r="SQM140" s="524"/>
      <c r="SQN140" s="524"/>
      <c r="SQO140" s="524"/>
      <c r="SQP140" s="524"/>
      <c r="SQQ140" s="524"/>
      <c r="SQR140" s="524"/>
      <c r="SQS140" s="524"/>
      <c r="SQT140" s="524"/>
      <c r="SQU140" s="524"/>
      <c r="SQV140" s="524"/>
      <c r="SQW140" s="524"/>
      <c r="SQX140" s="524"/>
      <c r="SQY140" s="524"/>
      <c r="SQZ140" s="524"/>
      <c r="SRA140" s="524"/>
      <c r="SRB140" s="524"/>
      <c r="SRC140" s="524"/>
      <c r="SRD140" s="524"/>
      <c r="SRE140" s="524"/>
      <c r="SRF140" s="524"/>
      <c r="SRG140" s="524"/>
      <c r="SRH140" s="524"/>
      <c r="SRI140" s="524"/>
      <c r="SRJ140" s="524"/>
      <c r="SRK140" s="524"/>
      <c r="SRL140" s="524"/>
      <c r="SRM140" s="524"/>
      <c r="SRN140" s="524"/>
      <c r="SRO140" s="524"/>
      <c r="SRP140" s="524"/>
      <c r="SRQ140" s="524"/>
      <c r="SRR140" s="524"/>
      <c r="SRS140" s="524"/>
      <c r="SRT140" s="524"/>
      <c r="SRU140" s="524"/>
      <c r="SRV140" s="524"/>
      <c r="SRW140" s="524"/>
      <c r="SRX140" s="524"/>
      <c r="SRY140" s="524"/>
      <c r="SRZ140" s="524"/>
      <c r="SSA140" s="524"/>
      <c r="SSB140" s="524"/>
      <c r="SSC140" s="524"/>
      <c r="SSD140" s="524"/>
      <c r="SSE140" s="524"/>
      <c r="SSF140" s="524"/>
      <c r="SSG140" s="524"/>
      <c r="SSH140" s="524"/>
      <c r="SSI140" s="524"/>
      <c r="SSJ140" s="524"/>
      <c r="SSK140" s="524"/>
      <c r="SSL140" s="524"/>
      <c r="SSM140" s="524"/>
      <c r="SSN140" s="524"/>
      <c r="SSO140" s="524"/>
      <c r="SSP140" s="524"/>
      <c r="SSQ140" s="524"/>
      <c r="SSR140" s="524"/>
      <c r="SSS140" s="524"/>
      <c r="SST140" s="524"/>
      <c r="SSU140" s="524"/>
      <c r="SSV140" s="524"/>
      <c r="SSW140" s="524"/>
      <c r="SSX140" s="524"/>
      <c r="SSY140" s="524"/>
      <c r="SSZ140" s="524"/>
      <c r="STA140" s="524"/>
      <c r="STB140" s="524"/>
      <c r="STC140" s="524"/>
      <c r="STD140" s="524"/>
      <c r="STE140" s="524"/>
      <c r="STF140" s="524"/>
      <c r="STG140" s="524"/>
      <c r="STH140" s="524"/>
      <c r="STI140" s="524"/>
      <c r="STJ140" s="524"/>
      <c r="STK140" s="524"/>
      <c r="STL140" s="524"/>
      <c r="STM140" s="524"/>
      <c r="STN140" s="524"/>
      <c r="STO140" s="524"/>
      <c r="STP140" s="524"/>
      <c r="STQ140" s="524"/>
      <c r="STR140" s="524"/>
      <c r="STS140" s="524"/>
      <c r="STT140" s="524"/>
      <c r="STU140" s="524"/>
      <c r="STV140" s="524"/>
      <c r="STW140" s="524"/>
      <c r="STX140" s="524"/>
      <c r="STY140" s="524"/>
      <c r="STZ140" s="524"/>
      <c r="SUA140" s="524"/>
      <c r="SUB140" s="524"/>
      <c r="SUC140" s="524"/>
      <c r="SUD140" s="524"/>
      <c r="SUE140" s="524"/>
      <c r="SUF140" s="524"/>
      <c r="SUG140" s="524"/>
      <c r="SUH140" s="524"/>
      <c r="SUI140" s="524"/>
      <c r="SUJ140" s="524"/>
      <c r="SUK140" s="524"/>
      <c r="SUL140" s="524"/>
      <c r="SUM140" s="524"/>
      <c r="SUN140" s="524"/>
      <c r="SUO140" s="524"/>
      <c r="SUP140" s="524"/>
      <c r="SUQ140" s="524"/>
      <c r="SUR140" s="524"/>
      <c r="SUS140" s="524"/>
      <c r="SUT140" s="524"/>
      <c r="SUU140" s="524"/>
      <c r="SUV140" s="524"/>
      <c r="SUW140" s="524"/>
      <c r="SUX140" s="524"/>
      <c r="SUY140" s="524"/>
      <c r="SUZ140" s="524"/>
      <c r="SVA140" s="524"/>
      <c r="SVB140" s="524"/>
      <c r="SVC140" s="524"/>
      <c r="SVD140" s="524"/>
      <c r="SVE140" s="524"/>
      <c r="SVF140" s="524"/>
      <c r="SVG140" s="524"/>
      <c r="SVH140" s="524"/>
      <c r="SVI140" s="524"/>
      <c r="SVJ140" s="524"/>
      <c r="SVK140" s="524"/>
      <c r="SVL140" s="524"/>
      <c r="SVM140" s="524"/>
      <c r="SVN140" s="524"/>
      <c r="SVO140" s="524"/>
      <c r="SVP140" s="524"/>
      <c r="SVQ140" s="524"/>
      <c r="SVR140" s="524"/>
      <c r="SVS140" s="524"/>
      <c r="SVT140" s="524"/>
      <c r="SVU140" s="524"/>
      <c r="SVV140" s="524"/>
      <c r="SVW140" s="524"/>
      <c r="SVX140" s="524"/>
      <c r="SVY140" s="524"/>
      <c r="SVZ140" s="524"/>
      <c r="SWA140" s="524"/>
      <c r="SWB140" s="524"/>
      <c r="SWC140" s="524"/>
      <c r="SWD140" s="524"/>
      <c r="SWE140" s="524"/>
      <c r="SWF140" s="524"/>
      <c r="SWG140" s="524"/>
      <c r="SWH140" s="524"/>
      <c r="SWI140" s="524"/>
      <c r="SWJ140" s="524"/>
      <c r="SWK140" s="524"/>
      <c r="SWL140" s="524"/>
      <c r="SWM140" s="524"/>
      <c r="SWN140" s="524"/>
      <c r="SWO140" s="524"/>
      <c r="SWP140" s="524"/>
      <c r="SWQ140" s="524"/>
      <c r="SWR140" s="524"/>
      <c r="SWS140" s="524"/>
      <c r="SWT140" s="524"/>
      <c r="SWU140" s="524"/>
      <c r="SWV140" s="524"/>
      <c r="SWW140" s="524"/>
      <c r="SWX140" s="524"/>
      <c r="SWY140" s="524"/>
      <c r="SWZ140" s="524"/>
      <c r="SXA140" s="524"/>
      <c r="SXB140" s="524"/>
      <c r="SXC140" s="524"/>
      <c r="SXD140" s="524"/>
      <c r="SXE140" s="524"/>
      <c r="SXF140" s="524"/>
      <c r="SXG140" s="524"/>
      <c r="SXH140" s="524"/>
      <c r="SXI140" s="524"/>
      <c r="SXJ140" s="524"/>
      <c r="SXK140" s="524"/>
      <c r="SXL140" s="524"/>
      <c r="SXM140" s="524"/>
      <c r="SXN140" s="524"/>
      <c r="SXO140" s="524"/>
      <c r="SXP140" s="524"/>
      <c r="SXQ140" s="524"/>
      <c r="SXR140" s="524"/>
      <c r="SXS140" s="524"/>
      <c r="SXT140" s="524"/>
      <c r="SXU140" s="524"/>
      <c r="SXV140" s="524"/>
      <c r="SXW140" s="524"/>
      <c r="SXX140" s="524"/>
      <c r="SXY140" s="524"/>
      <c r="SXZ140" s="524"/>
      <c r="SYA140" s="524"/>
      <c r="SYB140" s="524"/>
      <c r="SYC140" s="524"/>
      <c r="SYD140" s="524"/>
      <c r="SYE140" s="524"/>
      <c r="SYF140" s="524"/>
      <c r="SYG140" s="524"/>
      <c r="SYH140" s="524"/>
      <c r="SYI140" s="524"/>
      <c r="SYJ140" s="524"/>
      <c r="SYK140" s="524"/>
      <c r="SYL140" s="524"/>
      <c r="SYM140" s="524"/>
      <c r="SYN140" s="524"/>
      <c r="SYO140" s="524"/>
      <c r="SYP140" s="524"/>
      <c r="SYQ140" s="524"/>
      <c r="SYR140" s="524"/>
      <c r="SYS140" s="524"/>
      <c r="SYT140" s="524"/>
      <c r="SYU140" s="524"/>
      <c r="SYV140" s="524"/>
      <c r="SYW140" s="524"/>
      <c r="SYX140" s="524"/>
      <c r="SYY140" s="524"/>
      <c r="SYZ140" s="524"/>
      <c r="SZA140" s="524"/>
      <c r="SZB140" s="524"/>
      <c r="SZC140" s="524"/>
      <c r="SZD140" s="524"/>
      <c r="SZE140" s="524"/>
      <c r="SZF140" s="524"/>
      <c r="SZG140" s="524"/>
      <c r="SZH140" s="524"/>
      <c r="SZI140" s="524"/>
      <c r="SZJ140" s="524"/>
      <c r="SZK140" s="524"/>
      <c r="SZL140" s="524"/>
      <c r="SZM140" s="524"/>
      <c r="SZN140" s="524"/>
      <c r="SZO140" s="524"/>
      <c r="SZP140" s="524"/>
      <c r="SZQ140" s="524"/>
      <c r="SZR140" s="524"/>
      <c r="SZS140" s="524"/>
      <c r="SZT140" s="524"/>
      <c r="SZU140" s="524"/>
      <c r="SZV140" s="524"/>
      <c r="SZW140" s="524"/>
      <c r="SZX140" s="524"/>
      <c r="SZY140" s="524"/>
      <c r="SZZ140" s="524"/>
      <c r="TAA140" s="524"/>
      <c r="TAB140" s="524"/>
      <c r="TAC140" s="524"/>
      <c r="TAD140" s="524"/>
      <c r="TAE140" s="524"/>
      <c r="TAF140" s="524"/>
      <c r="TAG140" s="524"/>
      <c r="TAH140" s="524"/>
      <c r="TAI140" s="524"/>
      <c r="TAJ140" s="524"/>
      <c r="TAK140" s="524"/>
      <c r="TAL140" s="524"/>
      <c r="TAM140" s="524"/>
      <c r="TAN140" s="524"/>
      <c r="TAO140" s="524"/>
      <c r="TAP140" s="524"/>
      <c r="TAQ140" s="524"/>
      <c r="TAR140" s="524"/>
      <c r="TAS140" s="524"/>
      <c r="TAT140" s="524"/>
      <c r="TAU140" s="524"/>
      <c r="TAV140" s="524"/>
      <c r="TAW140" s="524"/>
      <c r="TAX140" s="524"/>
      <c r="TAY140" s="524"/>
      <c r="TAZ140" s="524"/>
      <c r="TBA140" s="524"/>
      <c r="TBB140" s="524"/>
      <c r="TBC140" s="524"/>
      <c r="TBD140" s="524"/>
      <c r="TBE140" s="524"/>
      <c r="TBF140" s="524"/>
      <c r="TBG140" s="524"/>
      <c r="TBH140" s="524"/>
      <c r="TBI140" s="524"/>
      <c r="TBJ140" s="524"/>
      <c r="TBK140" s="524"/>
      <c r="TBL140" s="524"/>
      <c r="TBM140" s="524"/>
      <c r="TBN140" s="524"/>
      <c r="TBO140" s="524"/>
      <c r="TBP140" s="524"/>
      <c r="TBQ140" s="524"/>
      <c r="TBR140" s="524"/>
      <c r="TBS140" s="524"/>
      <c r="TBT140" s="524"/>
      <c r="TBU140" s="524"/>
      <c r="TBV140" s="524"/>
      <c r="TBW140" s="524"/>
      <c r="TBX140" s="524"/>
      <c r="TBY140" s="524"/>
      <c r="TBZ140" s="524"/>
      <c r="TCA140" s="524"/>
      <c r="TCB140" s="524"/>
      <c r="TCC140" s="524"/>
      <c r="TCD140" s="524"/>
      <c r="TCE140" s="524"/>
      <c r="TCF140" s="524"/>
      <c r="TCG140" s="524"/>
      <c r="TCH140" s="524"/>
      <c r="TCI140" s="524"/>
      <c r="TCJ140" s="524"/>
      <c r="TCK140" s="524"/>
      <c r="TCL140" s="524"/>
      <c r="TCM140" s="524"/>
      <c r="TCN140" s="524"/>
      <c r="TCO140" s="524"/>
      <c r="TCP140" s="524"/>
      <c r="TCQ140" s="524"/>
      <c r="TCR140" s="524"/>
      <c r="TCS140" s="524"/>
      <c r="TCT140" s="524"/>
      <c r="TCU140" s="524"/>
      <c r="TCV140" s="524"/>
      <c r="TCW140" s="524"/>
      <c r="TCX140" s="524"/>
      <c r="TCY140" s="524"/>
      <c r="TCZ140" s="524"/>
      <c r="TDA140" s="524"/>
      <c r="TDB140" s="524"/>
      <c r="TDC140" s="524"/>
      <c r="TDD140" s="524"/>
      <c r="TDE140" s="524"/>
      <c r="TDF140" s="524"/>
      <c r="TDG140" s="524"/>
      <c r="TDH140" s="524"/>
      <c r="TDI140" s="524"/>
      <c r="TDJ140" s="524"/>
      <c r="TDK140" s="524"/>
      <c r="TDL140" s="524"/>
      <c r="TDM140" s="524"/>
      <c r="TDN140" s="524"/>
      <c r="TDO140" s="524"/>
      <c r="TDP140" s="524"/>
      <c r="TDQ140" s="524"/>
      <c r="TDR140" s="524"/>
      <c r="TDS140" s="524"/>
      <c r="TDT140" s="524"/>
      <c r="TDU140" s="524"/>
      <c r="TDV140" s="524"/>
      <c r="TDW140" s="524"/>
      <c r="TDX140" s="524"/>
      <c r="TDY140" s="524"/>
      <c r="TDZ140" s="524"/>
      <c r="TEA140" s="524"/>
      <c r="TEB140" s="524"/>
      <c r="TEC140" s="524"/>
      <c r="TED140" s="524"/>
      <c r="TEE140" s="524"/>
      <c r="TEF140" s="524"/>
      <c r="TEG140" s="524"/>
      <c r="TEH140" s="524"/>
      <c r="TEI140" s="524"/>
      <c r="TEJ140" s="524"/>
      <c r="TEK140" s="524"/>
      <c r="TEL140" s="524"/>
      <c r="TEM140" s="524"/>
      <c r="TEN140" s="524"/>
      <c r="TEO140" s="524"/>
      <c r="TEP140" s="524"/>
      <c r="TEQ140" s="524"/>
      <c r="TER140" s="524"/>
      <c r="TES140" s="524"/>
      <c r="TET140" s="524"/>
      <c r="TEU140" s="524"/>
      <c r="TEV140" s="524"/>
      <c r="TEW140" s="524"/>
      <c r="TEX140" s="524"/>
      <c r="TEY140" s="524"/>
      <c r="TEZ140" s="524"/>
      <c r="TFA140" s="524"/>
      <c r="TFB140" s="524"/>
      <c r="TFC140" s="524"/>
      <c r="TFD140" s="524"/>
      <c r="TFE140" s="524"/>
      <c r="TFF140" s="524"/>
      <c r="TFG140" s="524"/>
      <c r="TFH140" s="524"/>
      <c r="TFI140" s="524"/>
      <c r="TFJ140" s="524"/>
      <c r="TFK140" s="524"/>
      <c r="TFL140" s="524"/>
      <c r="TFM140" s="524"/>
      <c r="TFN140" s="524"/>
      <c r="TFO140" s="524"/>
      <c r="TFP140" s="524"/>
      <c r="TFQ140" s="524"/>
      <c r="TFR140" s="524"/>
      <c r="TFS140" s="524"/>
      <c r="TFT140" s="524"/>
      <c r="TFU140" s="524"/>
      <c r="TFV140" s="524"/>
      <c r="TFW140" s="524"/>
      <c r="TFX140" s="524"/>
      <c r="TFY140" s="524"/>
      <c r="TFZ140" s="524"/>
      <c r="TGA140" s="524"/>
      <c r="TGB140" s="524"/>
      <c r="TGC140" s="524"/>
      <c r="TGD140" s="524"/>
      <c r="TGE140" s="524"/>
      <c r="TGF140" s="524"/>
      <c r="TGG140" s="524"/>
      <c r="TGH140" s="524"/>
      <c r="TGI140" s="524"/>
      <c r="TGJ140" s="524"/>
      <c r="TGK140" s="524"/>
      <c r="TGL140" s="524"/>
      <c r="TGM140" s="524"/>
      <c r="TGN140" s="524"/>
      <c r="TGO140" s="524"/>
      <c r="TGP140" s="524"/>
      <c r="TGQ140" s="524"/>
      <c r="TGR140" s="524"/>
      <c r="TGS140" s="524"/>
      <c r="TGT140" s="524"/>
      <c r="TGU140" s="524"/>
      <c r="TGV140" s="524"/>
      <c r="TGW140" s="524"/>
      <c r="TGX140" s="524"/>
      <c r="TGY140" s="524"/>
      <c r="TGZ140" s="524"/>
      <c r="THA140" s="524"/>
      <c r="THB140" s="524"/>
      <c r="THC140" s="524"/>
      <c r="THD140" s="524"/>
      <c r="THE140" s="524"/>
      <c r="THF140" s="524"/>
      <c r="THG140" s="524"/>
      <c r="THH140" s="524"/>
      <c r="THI140" s="524"/>
      <c r="THJ140" s="524"/>
      <c r="THK140" s="524"/>
      <c r="THL140" s="524"/>
      <c r="THM140" s="524"/>
      <c r="THN140" s="524"/>
      <c r="THO140" s="524"/>
      <c r="THP140" s="524"/>
      <c r="THQ140" s="524"/>
      <c r="THR140" s="524"/>
      <c r="THS140" s="524"/>
      <c r="THT140" s="524"/>
      <c r="THU140" s="524"/>
      <c r="THV140" s="524"/>
      <c r="THW140" s="524"/>
      <c r="THX140" s="524"/>
      <c r="THY140" s="524"/>
      <c r="THZ140" s="524"/>
      <c r="TIA140" s="524"/>
      <c r="TIB140" s="524"/>
      <c r="TIC140" s="524"/>
      <c r="TID140" s="524"/>
      <c r="TIE140" s="524"/>
      <c r="TIF140" s="524"/>
      <c r="TIG140" s="524"/>
      <c r="TIH140" s="524"/>
      <c r="TII140" s="524"/>
      <c r="TIJ140" s="524"/>
      <c r="TIK140" s="524"/>
      <c r="TIL140" s="524"/>
      <c r="TIM140" s="524"/>
      <c r="TIN140" s="524"/>
      <c r="TIO140" s="524"/>
      <c r="TIP140" s="524"/>
      <c r="TIQ140" s="524"/>
      <c r="TIR140" s="524"/>
      <c r="TIS140" s="524"/>
      <c r="TIT140" s="524"/>
      <c r="TIU140" s="524"/>
      <c r="TIV140" s="524"/>
      <c r="TIW140" s="524"/>
      <c r="TIX140" s="524"/>
      <c r="TIY140" s="524"/>
      <c r="TIZ140" s="524"/>
      <c r="TJA140" s="524"/>
      <c r="TJB140" s="524"/>
      <c r="TJC140" s="524"/>
      <c r="TJD140" s="524"/>
      <c r="TJE140" s="524"/>
      <c r="TJF140" s="524"/>
      <c r="TJG140" s="524"/>
      <c r="TJH140" s="524"/>
      <c r="TJI140" s="524"/>
      <c r="TJJ140" s="524"/>
      <c r="TJK140" s="524"/>
      <c r="TJL140" s="524"/>
      <c r="TJM140" s="524"/>
      <c r="TJN140" s="524"/>
      <c r="TJO140" s="524"/>
      <c r="TJP140" s="524"/>
      <c r="TJQ140" s="524"/>
      <c r="TJR140" s="524"/>
      <c r="TJS140" s="524"/>
      <c r="TJT140" s="524"/>
      <c r="TJU140" s="524"/>
      <c r="TJV140" s="524"/>
      <c r="TJW140" s="524"/>
      <c r="TJX140" s="524"/>
      <c r="TJY140" s="524"/>
      <c r="TJZ140" s="524"/>
      <c r="TKA140" s="524"/>
      <c r="TKB140" s="524"/>
      <c r="TKC140" s="524"/>
      <c r="TKD140" s="524"/>
      <c r="TKE140" s="524"/>
      <c r="TKF140" s="524"/>
      <c r="TKG140" s="524"/>
      <c r="TKH140" s="524"/>
      <c r="TKI140" s="524"/>
      <c r="TKJ140" s="524"/>
      <c r="TKK140" s="524"/>
      <c r="TKL140" s="524"/>
      <c r="TKM140" s="524"/>
      <c r="TKN140" s="524"/>
      <c r="TKO140" s="524"/>
      <c r="TKP140" s="524"/>
      <c r="TKQ140" s="524"/>
      <c r="TKR140" s="524"/>
      <c r="TKS140" s="524"/>
      <c r="TKT140" s="524"/>
      <c r="TKU140" s="524"/>
      <c r="TKV140" s="524"/>
      <c r="TKW140" s="524"/>
      <c r="TKX140" s="524"/>
      <c r="TKY140" s="524"/>
      <c r="TKZ140" s="524"/>
      <c r="TLA140" s="524"/>
      <c r="TLB140" s="524"/>
      <c r="TLC140" s="524"/>
      <c r="TLD140" s="524"/>
      <c r="TLE140" s="524"/>
      <c r="TLF140" s="524"/>
      <c r="TLG140" s="524"/>
      <c r="TLH140" s="524"/>
      <c r="TLI140" s="524"/>
      <c r="TLJ140" s="524"/>
      <c r="TLK140" s="524"/>
      <c r="TLL140" s="524"/>
      <c r="TLM140" s="524"/>
      <c r="TLN140" s="524"/>
      <c r="TLO140" s="524"/>
      <c r="TLP140" s="524"/>
      <c r="TLQ140" s="524"/>
      <c r="TLR140" s="524"/>
      <c r="TLS140" s="524"/>
      <c r="TLT140" s="524"/>
      <c r="TLU140" s="524"/>
      <c r="TLV140" s="524"/>
      <c r="TLW140" s="524"/>
      <c r="TLX140" s="524"/>
      <c r="TLY140" s="524"/>
      <c r="TLZ140" s="524"/>
      <c r="TMA140" s="524"/>
      <c r="TMB140" s="524"/>
      <c r="TMC140" s="524"/>
      <c r="TMD140" s="524"/>
      <c r="TME140" s="524"/>
      <c r="TMF140" s="524"/>
      <c r="TMG140" s="524"/>
      <c r="TMH140" s="524"/>
      <c r="TMI140" s="524"/>
      <c r="TMJ140" s="524"/>
      <c r="TMK140" s="524"/>
      <c r="TML140" s="524"/>
      <c r="TMM140" s="524"/>
      <c r="TMN140" s="524"/>
      <c r="TMO140" s="524"/>
      <c r="TMP140" s="524"/>
      <c r="TMQ140" s="524"/>
      <c r="TMR140" s="524"/>
      <c r="TMS140" s="524"/>
      <c r="TMT140" s="524"/>
      <c r="TMU140" s="524"/>
      <c r="TMV140" s="524"/>
      <c r="TMW140" s="524"/>
      <c r="TMX140" s="524"/>
      <c r="TMY140" s="524"/>
      <c r="TMZ140" s="524"/>
      <c r="TNA140" s="524"/>
      <c r="TNB140" s="524"/>
      <c r="TNC140" s="524"/>
      <c r="TND140" s="524"/>
      <c r="TNE140" s="524"/>
      <c r="TNF140" s="524"/>
      <c r="TNG140" s="524"/>
      <c r="TNH140" s="524"/>
      <c r="TNI140" s="524"/>
      <c r="TNJ140" s="524"/>
      <c r="TNK140" s="524"/>
      <c r="TNL140" s="524"/>
      <c r="TNM140" s="524"/>
      <c r="TNN140" s="524"/>
      <c r="TNO140" s="524"/>
      <c r="TNP140" s="524"/>
      <c r="TNQ140" s="524"/>
      <c r="TNR140" s="524"/>
      <c r="TNS140" s="524"/>
      <c r="TNT140" s="524"/>
      <c r="TNU140" s="524"/>
      <c r="TNV140" s="524"/>
      <c r="TNW140" s="524"/>
      <c r="TNX140" s="524"/>
      <c r="TNY140" s="524"/>
      <c r="TNZ140" s="524"/>
      <c r="TOA140" s="524"/>
      <c r="TOB140" s="524"/>
      <c r="TOC140" s="524"/>
      <c r="TOD140" s="524"/>
      <c r="TOE140" s="524"/>
      <c r="TOF140" s="524"/>
      <c r="TOG140" s="524"/>
      <c r="TOH140" s="524"/>
      <c r="TOI140" s="524"/>
      <c r="TOJ140" s="524"/>
      <c r="TOK140" s="524"/>
      <c r="TOL140" s="524"/>
      <c r="TOM140" s="524"/>
      <c r="TON140" s="524"/>
      <c r="TOO140" s="524"/>
      <c r="TOP140" s="524"/>
      <c r="TOQ140" s="524"/>
      <c r="TOR140" s="524"/>
      <c r="TOS140" s="524"/>
      <c r="TOT140" s="524"/>
      <c r="TOU140" s="524"/>
      <c r="TOV140" s="524"/>
      <c r="TOW140" s="524"/>
      <c r="TOX140" s="524"/>
      <c r="TOY140" s="524"/>
      <c r="TOZ140" s="524"/>
      <c r="TPA140" s="524"/>
      <c r="TPB140" s="524"/>
      <c r="TPC140" s="524"/>
      <c r="TPD140" s="524"/>
      <c r="TPE140" s="524"/>
      <c r="TPF140" s="524"/>
      <c r="TPG140" s="524"/>
      <c r="TPH140" s="524"/>
      <c r="TPI140" s="524"/>
      <c r="TPJ140" s="524"/>
      <c r="TPK140" s="524"/>
      <c r="TPL140" s="524"/>
      <c r="TPM140" s="524"/>
      <c r="TPN140" s="524"/>
      <c r="TPO140" s="524"/>
      <c r="TPP140" s="524"/>
      <c r="TPQ140" s="524"/>
      <c r="TPR140" s="524"/>
      <c r="TPS140" s="524"/>
      <c r="TPT140" s="524"/>
      <c r="TPU140" s="524"/>
      <c r="TPV140" s="524"/>
      <c r="TPW140" s="524"/>
      <c r="TPX140" s="524"/>
      <c r="TPY140" s="524"/>
      <c r="TPZ140" s="524"/>
      <c r="TQA140" s="524"/>
      <c r="TQB140" s="524"/>
      <c r="TQC140" s="524"/>
      <c r="TQD140" s="524"/>
      <c r="TQE140" s="524"/>
      <c r="TQF140" s="524"/>
      <c r="TQG140" s="524"/>
      <c r="TQH140" s="524"/>
      <c r="TQI140" s="524"/>
      <c r="TQJ140" s="524"/>
      <c r="TQK140" s="524"/>
      <c r="TQL140" s="524"/>
      <c r="TQM140" s="524"/>
      <c r="TQN140" s="524"/>
      <c r="TQO140" s="524"/>
      <c r="TQP140" s="524"/>
      <c r="TQQ140" s="524"/>
      <c r="TQR140" s="524"/>
      <c r="TQS140" s="524"/>
      <c r="TQT140" s="524"/>
      <c r="TQU140" s="524"/>
      <c r="TQV140" s="524"/>
      <c r="TQW140" s="524"/>
      <c r="TQX140" s="524"/>
      <c r="TQY140" s="524"/>
      <c r="TQZ140" s="524"/>
      <c r="TRA140" s="524"/>
      <c r="TRB140" s="524"/>
      <c r="TRC140" s="524"/>
      <c r="TRD140" s="524"/>
      <c r="TRE140" s="524"/>
      <c r="TRF140" s="524"/>
      <c r="TRG140" s="524"/>
      <c r="TRH140" s="524"/>
      <c r="TRI140" s="524"/>
      <c r="TRJ140" s="524"/>
      <c r="TRK140" s="524"/>
      <c r="TRL140" s="524"/>
      <c r="TRM140" s="524"/>
      <c r="TRN140" s="524"/>
      <c r="TRO140" s="524"/>
      <c r="TRP140" s="524"/>
      <c r="TRQ140" s="524"/>
      <c r="TRR140" s="524"/>
      <c r="TRS140" s="524"/>
      <c r="TRT140" s="524"/>
      <c r="TRU140" s="524"/>
      <c r="TRV140" s="524"/>
      <c r="TRW140" s="524"/>
      <c r="TRX140" s="524"/>
      <c r="TRY140" s="524"/>
      <c r="TRZ140" s="524"/>
      <c r="TSA140" s="524"/>
      <c r="TSB140" s="524"/>
      <c r="TSC140" s="524"/>
      <c r="TSD140" s="524"/>
      <c r="TSE140" s="524"/>
      <c r="TSF140" s="524"/>
      <c r="TSG140" s="524"/>
      <c r="TSH140" s="524"/>
      <c r="TSI140" s="524"/>
      <c r="TSJ140" s="524"/>
      <c r="TSK140" s="524"/>
      <c r="TSL140" s="524"/>
      <c r="TSM140" s="524"/>
      <c r="TSN140" s="524"/>
      <c r="TSO140" s="524"/>
      <c r="TSP140" s="524"/>
      <c r="TSQ140" s="524"/>
      <c r="TSR140" s="524"/>
      <c r="TSS140" s="524"/>
      <c r="TST140" s="524"/>
      <c r="TSU140" s="524"/>
      <c r="TSV140" s="524"/>
      <c r="TSW140" s="524"/>
      <c r="TSX140" s="524"/>
      <c r="TSY140" s="524"/>
      <c r="TSZ140" s="524"/>
      <c r="TTA140" s="524"/>
      <c r="TTB140" s="524"/>
      <c r="TTC140" s="524"/>
      <c r="TTD140" s="524"/>
      <c r="TTE140" s="524"/>
      <c r="TTF140" s="524"/>
      <c r="TTG140" s="524"/>
      <c r="TTH140" s="524"/>
      <c r="TTI140" s="524"/>
      <c r="TTJ140" s="524"/>
      <c r="TTK140" s="524"/>
      <c r="TTL140" s="524"/>
      <c r="TTM140" s="524"/>
      <c r="TTN140" s="524"/>
      <c r="TTO140" s="524"/>
      <c r="TTP140" s="524"/>
      <c r="TTQ140" s="524"/>
      <c r="TTR140" s="524"/>
      <c r="TTS140" s="524"/>
      <c r="TTT140" s="524"/>
      <c r="TTU140" s="524"/>
      <c r="TTV140" s="524"/>
      <c r="TTW140" s="524"/>
      <c r="TTX140" s="524"/>
      <c r="TTY140" s="524"/>
      <c r="TTZ140" s="524"/>
      <c r="TUA140" s="524"/>
      <c r="TUB140" s="524"/>
      <c r="TUC140" s="524"/>
      <c r="TUD140" s="524"/>
      <c r="TUE140" s="524"/>
      <c r="TUF140" s="524"/>
      <c r="TUG140" s="524"/>
      <c r="TUH140" s="524"/>
      <c r="TUI140" s="524"/>
      <c r="TUJ140" s="524"/>
      <c r="TUK140" s="524"/>
      <c r="TUL140" s="524"/>
      <c r="TUM140" s="524"/>
      <c r="TUN140" s="524"/>
      <c r="TUO140" s="524"/>
      <c r="TUP140" s="524"/>
      <c r="TUQ140" s="524"/>
      <c r="TUR140" s="524"/>
      <c r="TUS140" s="524"/>
      <c r="TUT140" s="524"/>
      <c r="TUU140" s="524"/>
      <c r="TUV140" s="524"/>
      <c r="TUW140" s="524"/>
      <c r="TUX140" s="524"/>
      <c r="TUY140" s="524"/>
      <c r="TUZ140" s="524"/>
      <c r="TVA140" s="524"/>
      <c r="TVB140" s="524"/>
      <c r="TVC140" s="524"/>
      <c r="TVD140" s="524"/>
      <c r="TVE140" s="524"/>
      <c r="TVF140" s="524"/>
      <c r="TVG140" s="524"/>
      <c r="TVH140" s="524"/>
      <c r="TVI140" s="524"/>
      <c r="TVJ140" s="524"/>
      <c r="TVK140" s="524"/>
      <c r="TVL140" s="524"/>
      <c r="TVM140" s="524"/>
      <c r="TVN140" s="524"/>
      <c r="TVO140" s="524"/>
      <c r="TVP140" s="524"/>
      <c r="TVQ140" s="524"/>
      <c r="TVR140" s="524"/>
      <c r="TVS140" s="524"/>
      <c r="TVT140" s="524"/>
      <c r="TVU140" s="524"/>
      <c r="TVV140" s="524"/>
      <c r="TVW140" s="524"/>
      <c r="TVX140" s="524"/>
      <c r="TVY140" s="524"/>
      <c r="TVZ140" s="524"/>
      <c r="TWA140" s="524"/>
      <c r="TWB140" s="524"/>
      <c r="TWC140" s="524"/>
      <c r="TWD140" s="524"/>
      <c r="TWE140" s="524"/>
      <c r="TWF140" s="524"/>
      <c r="TWG140" s="524"/>
      <c r="TWH140" s="524"/>
      <c r="TWI140" s="524"/>
      <c r="TWJ140" s="524"/>
      <c r="TWK140" s="524"/>
      <c r="TWL140" s="524"/>
      <c r="TWM140" s="524"/>
      <c r="TWN140" s="524"/>
      <c r="TWO140" s="524"/>
      <c r="TWP140" s="524"/>
      <c r="TWQ140" s="524"/>
      <c r="TWR140" s="524"/>
      <c r="TWS140" s="524"/>
      <c r="TWT140" s="524"/>
      <c r="TWU140" s="524"/>
      <c r="TWV140" s="524"/>
      <c r="TWW140" s="524"/>
      <c r="TWX140" s="524"/>
      <c r="TWY140" s="524"/>
      <c r="TWZ140" s="524"/>
      <c r="TXA140" s="524"/>
      <c r="TXB140" s="524"/>
      <c r="TXC140" s="524"/>
      <c r="TXD140" s="524"/>
      <c r="TXE140" s="524"/>
      <c r="TXF140" s="524"/>
      <c r="TXG140" s="524"/>
      <c r="TXH140" s="524"/>
      <c r="TXI140" s="524"/>
      <c r="TXJ140" s="524"/>
      <c r="TXK140" s="524"/>
      <c r="TXL140" s="524"/>
      <c r="TXM140" s="524"/>
      <c r="TXN140" s="524"/>
      <c r="TXO140" s="524"/>
      <c r="TXP140" s="524"/>
      <c r="TXQ140" s="524"/>
      <c r="TXR140" s="524"/>
      <c r="TXS140" s="524"/>
      <c r="TXT140" s="524"/>
      <c r="TXU140" s="524"/>
      <c r="TXV140" s="524"/>
      <c r="TXW140" s="524"/>
      <c r="TXX140" s="524"/>
      <c r="TXY140" s="524"/>
      <c r="TXZ140" s="524"/>
      <c r="TYA140" s="524"/>
      <c r="TYB140" s="524"/>
      <c r="TYC140" s="524"/>
      <c r="TYD140" s="524"/>
      <c r="TYE140" s="524"/>
      <c r="TYF140" s="524"/>
      <c r="TYG140" s="524"/>
      <c r="TYH140" s="524"/>
      <c r="TYI140" s="524"/>
      <c r="TYJ140" s="524"/>
      <c r="TYK140" s="524"/>
      <c r="TYL140" s="524"/>
      <c r="TYM140" s="524"/>
      <c r="TYN140" s="524"/>
      <c r="TYO140" s="524"/>
      <c r="TYP140" s="524"/>
      <c r="TYQ140" s="524"/>
      <c r="TYR140" s="524"/>
      <c r="TYS140" s="524"/>
      <c r="TYT140" s="524"/>
      <c r="TYU140" s="524"/>
      <c r="TYV140" s="524"/>
      <c r="TYW140" s="524"/>
      <c r="TYX140" s="524"/>
      <c r="TYY140" s="524"/>
      <c r="TYZ140" s="524"/>
      <c r="TZA140" s="524"/>
      <c r="TZB140" s="524"/>
      <c r="TZC140" s="524"/>
      <c r="TZD140" s="524"/>
      <c r="TZE140" s="524"/>
      <c r="TZF140" s="524"/>
      <c r="TZG140" s="524"/>
      <c r="TZH140" s="524"/>
      <c r="TZI140" s="524"/>
      <c r="TZJ140" s="524"/>
      <c r="TZK140" s="524"/>
      <c r="TZL140" s="524"/>
      <c r="TZM140" s="524"/>
      <c r="TZN140" s="524"/>
      <c r="TZO140" s="524"/>
      <c r="TZP140" s="524"/>
      <c r="TZQ140" s="524"/>
      <c r="TZR140" s="524"/>
      <c r="TZS140" s="524"/>
      <c r="TZT140" s="524"/>
      <c r="TZU140" s="524"/>
      <c r="TZV140" s="524"/>
      <c r="TZW140" s="524"/>
      <c r="TZX140" s="524"/>
      <c r="TZY140" s="524"/>
      <c r="TZZ140" s="524"/>
      <c r="UAA140" s="524"/>
      <c r="UAB140" s="524"/>
      <c r="UAC140" s="524"/>
      <c r="UAD140" s="524"/>
      <c r="UAE140" s="524"/>
      <c r="UAF140" s="524"/>
      <c r="UAG140" s="524"/>
      <c r="UAH140" s="524"/>
      <c r="UAI140" s="524"/>
      <c r="UAJ140" s="524"/>
      <c r="UAK140" s="524"/>
      <c r="UAL140" s="524"/>
      <c r="UAM140" s="524"/>
      <c r="UAN140" s="524"/>
      <c r="UAO140" s="524"/>
      <c r="UAP140" s="524"/>
      <c r="UAQ140" s="524"/>
      <c r="UAR140" s="524"/>
      <c r="UAS140" s="524"/>
      <c r="UAT140" s="524"/>
      <c r="UAU140" s="524"/>
      <c r="UAV140" s="524"/>
      <c r="UAW140" s="524"/>
      <c r="UAX140" s="524"/>
      <c r="UAY140" s="524"/>
      <c r="UAZ140" s="524"/>
      <c r="UBA140" s="524"/>
      <c r="UBB140" s="524"/>
      <c r="UBC140" s="524"/>
      <c r="UBD140" s="524"/>
      <c r="UBE140" s="524"/>
      <c r="UBF140" s="524"/>
      <c r="UBG140" s="524"/>
      <c r="UBH140" s="524"/>
      <c r="UBI140" s="524"/>
      <c r="UBJ140" s="524"/>
      <c r="UBK140" s="524"/>
      <c r="UBL140" s="524"/>
      <c r="UBM140" s="524"/>
      <c r="UBN140" s="524"/>
      <c r="UBO140" s="524"/>
      <c r="UBP140" s="524"/>
      <c r="UBQ140" s="524"/>
      <c r="UBR140" s="524"/>
      <c r="UBS140" s="524"/>
      <c r="UBT140" s="524"/>
      <c r="UBU140" s="524"/>
      <c r="UBV140" s="524"/>
      <c r="UBW140" s="524"/>
      <c r="UBX140" s="524"/>
      <c r="UBY140" s="524"/>
      <c r="UBZ140" s="524"/>
      <c r="UCA140" s="524"/>
      <c r="UCB140" s="524"/>
      <c r="UCC140" s="524"/>
      <c r="UCD140" s="524"/>
      <c r="UCE140" s="524"/>
      <c r="UCF140" s="524"/>
      <c r="UCG140" s="524"/>
      <c r="UCH140" s="524"/>
      <c r="UCI140" s="524"/>
      <c r="UCJ140" s="524"/>
      <c r="UCK140" s="524"/>
      <c r="UCL140" s="524"/>
      <c r="UCM140" s="524"/>
      <c r="UCN140" s="524"/>
      <c r="UCO140" s="524"/>
      <c r="UCP140" s="524"/>
      <c r="UCQ140" s="524"/>
      <c r="UCR140" s="524"/>
      <c r="UCS140" s="524"/>
      <c r="UCT140" s="524"/>
      <c r="UCU140" s="524"/>
      <c r="UCV140" s="524"/>
      <c r="UCW140" s="524"/>
      <c r="UCX140" s="524"/>
      <c r="UCY140" s="524"/>
      <c r="UCZ140" s="524"/>
      <c r="UDA140" s="524"/>
      <c r="UDB140" s="524"/>
      <c r="UDC140" s="524"/>
      <c r="UDD140" s="524"/>
      <c r="UDE140" s="524"/>
      <c r="UDF140" s="524"/>
      <c r="UDG140" s="524"/>
      <c r="UDH140" s="524"/>
      <c r="UDI140" s="524"/>
      <c r="UDJ140" s="524"/>
      <c r="UDK140" s="524"/>
      <c r="UDL140" s="524"/>
      <c r="UDM140" s="524"/>
      <c r="UDN140" s="524"/>
      <c r="UDO140" s="524"/>
      <c r="UDP140" s="524"/>
      <c r="UDQ140" s="524"/>
      <c r="UDR140" s="524"/>
      <c r="UDS140" s="524"/>
      <c r="UDT140" s="524"/>
      <c r="UDU140" s="524"/>
      <c r="UDV140" s="524"/>
      <c r="UDW140" s="524"/>
      <c r="UDX140" s="524"/>
      <c r="UDY140" s="524"/>
      <c r="UDZ140" s="524"/>
      <c r="UEA140" s="524"/>
      <c r="UEB140" s="524"/>
      <c r="UEC140" s="524"/>
      <c r="UED140" s="524"/>
      <c r="UEE140" s="524"/>
      <c r="UEF140" s="524"/>
      <c r="UEG140" s="524"/>
      <c r="UEH140" s="524"/>
      <c r="UEI140" s="524"/>
      <c r="UEJ140" s="524"/>
      <c r="UEK140" s="524"/>
      <c r="UEL140" s="524"/>
      <c r="UEM140" s="524"/>
      <c r="UEN140" s="524"/>
      <c r="UEO140" s="524"/>
      <c r="UEP140" s="524"/>
      <c r="UEQ140" s="524"/>
      <c r="UER140" s="524"/>
      <c r="UES140" s="524"/>
      <c r="UET140" s="524"/>
      <c r="UEU140" s="524"/>
      <c r="UEV140" s="524"/>
      <c r="UEW140" s="524"/>
      <c r="UEX140" s="524"/>
      <c r="UEY140" s="524"/>
      <c r="UEZ140" s="524"/>
      <c r="UFA140" s="524"/>
      <c r="UFB140" s="524"/>
      <c r="UFC140" s="524"/>
      <c r="UFD140" s="524"/>
      <c r="UFE140" s="524"/>
      <c r="UFF140" s="524"/>
      <c r="UFG140" s="524"/>
      <c r="UFH140" s="524"/>
      <c r="UFI140" s="524"/>
      <c r="UFJ140" s="524"/>
      <c r="UFK140" s="524"/>
      <c r="UFL140" s="524"/>
      <c r="UFM140" s="524"/>
      <c r="UFN140" s="524"/>
      <c r="UFO140" s="524"/>
      <c r="UFP140" s="524"/>
      <c r="UFQ140" s="524"/>
      <c r="UFR140" s="524"/>
      <c r="UFS140" s="524"/>
      <c r="UFT140" s="524"/>
      <c r="UFU140" s="524"/>
      <c r="UFV140" s="524"/>
      <c r="UFW140" s="524"/>
      <c r="UFX140" s="524"/>
      <c r="UFY140" s="524"/>
      <c r="UFZ140" s="524"/>
      <c r="UGA140" s="524"/>
      <c r="UGB140" s="524"/>
      <c r="UGC140" s="524"/>
      <c r="UGD140" s="524"/>
      <c r="UGE140" s="524"/>
      <c r="UGF140" s="524"/>
      <c r="UGG140" s="524"/>
      <c r="UGH140" s="524"/>
      <c r="UGI140" s="524"/>
      <c r="UGJ140" s="524"/>
      <c r="UGK140" s="524"/>
      <c r="UGL140" s="524"/>
      <c r="UGM140" s="524"/>
      <c r="UGN140" s="524"/>
      <c r="UGO140" s="524"/>
      <c r="UGP140" s="524"/>
      <c r="UGQ140" s="524"/>
      <c r="UGR140" s="524"/>
      <c r="UGS140" s="524"/>
      <c r="UGT140" s="524"/>
      <c r="UGU140" s="524"/>
      <c r="UGV140" s="524"/>
      <c r="UGW140" s="524"/>
      <c r="UGX140" s="524"/>
      <c r="UGY140" s="524"/>
      <c r="UGZ140" s="524"/>
      <c r="UHA140" s="524"/>
      <c r="UHB140" s="524"/>
      <c r="UHC140" s="524"/>
      <c r="UHD140" s="524"/>
      <c r="UHE140" s="524"/>
      <c r="UHF140" s="524"/>
      <c r="UHG140" s="524"/>
      <c r="UHH140" s="524"/>
      <c r="UHI140" s="524"/>
      <c r="UHJ140" s="524"/>
      <c r="UHK140" s="524"/>
      <c r="UHL140" s="524"/>
      <c r="UHM140" s="524"/>
      <c r="UHN140" s="524"/>
      <c r="UHO140" s="524"/>
      <c r="UHP140" s="524"/>
      <c r="UHQ140" s="524"/>
      <c r="UHR140" s="524"/>
      <c r="UHS140" s="524"/>
      <c r="UHT140" s="524"/>
      <c r="UHU140" s="524"/>
      <c r="UHV140" s="524"/>
      <c r="UHW140" s="524"/>
      <c r="UHX140" s="524"/>
      <c r="UHY140" s="524"/>
      <c r="UHZ140" s="524"/>
      <c r="UIA140" s="524"/>
      <c r="UIB140" s="524"/>
      <c r="UIC140" s="524"/>
      <c r="UID140" s="524"/>
      <c r="UIE140" s="524"/>
      <c r="UIF140" s="524"/>
      <c r="UIG140" s="524"/>
      <c r="UIH140" s="524"/>
      <c r="UII140" s="524"/>
      <c r="UIJ140" s="524"/>
      <c r="UIK140" s="524"/>
      <c r="UIL140" s="524"/>
      <c r="UIM140" s="524"/>
      <c r="UIN140" s="524"/>
      <c r="UIO140" s="524"/>
      <c r="UIP140" s="524"/>
      <c r="UIQ140" s="524"/>
      <c r="UIR140" s="524"/>
      <c r="UIS140" s="524"/>
      <c r="UIT140" s="524"/>
      <c r="UIU140" s="524"/>
      <c r="UIV140" s="524"/>
      <c r="UIW140" s="524"/>
      <c r="UIX140" s="524"/>
      <c r="UIY140" s="524"/>
      <c r="UIZ140" s="524"/>
      <c r="UJA140" s="524"/>
      <c r="UJB140" s="524"/>
      <c r="UJC140" s="524"/>
      <c r="UJD140" s="524"/>
      <c r="UJE140" s="524"/>
      <c r="UJF140" s="524"/>
      <c r="UJG140" s="524"/>
      <c r="UJH140" s="524"/>
      <c r="UJI140" s="524"/>
      <c r="UJJ140" s="524"/>
      <c r="UJK140" s="524"/>
      <c r="UJL140" s="524"/>
      <c r="UJM140" s="524"/>
      <c r="UJN140" s="524"/>
      <c r="UJO140" s="524"/>
      <c r="UJP140" s="524"/>
      <c r="UJQ140" s="524"/>
      <c r="UJR140" s="524"/>
      <c r="UJS140" s="524"/>
      <c r="UJT140" s="524"/>
      <c r="UJU140" s="524"/>
      <c r="UJV140" s="524"/>
      <c r="UJW140" s="524"/>
      <c r="UJX140" s="524"/>
      <c r="UJY140" s="524"/>
      <c r="UJZ140" s="524"/>
      <c r="UKA140" s="524"/>
      <c r="UKB140" s="524"/>
      <c r="UKC140" s="524"/>
      <c r="UKD140" s="524"/>
      <c r="UKE140" s="524"/>
      <c r="UKF140" s="524"/>
      <c r="UKG140" s="524"/>
      <c r="UKH140" s="524"/>
      <c r="UKI140" s="524"/>
      <c r="UKJ140" s="524"/>
      <c r="UKK140" s="524"/>
      <c r="UKL140" s="524"/>
      <c r="UKM140" s="524"/>
      <c r="UKN140" s="524"/>
      <c r="UKO140" s="524"/>
      <c r="UKP140" s="524"/>
      <c r="UKQ140" s="524"/>
      <c r="UKR140" s="524"/>
      <c r="UKS140" s="524"/>
      <c r="UKT140" s="524"/>
      <c r="UKU140" s="524"/>
      <c r="UKV140" s="524"/>
      <c r="UKW140" s="524"/>
      <c r="UKX140" s="524"/>
      <c r="UKY140" s="524"/>
      <c r="UKZ140" s="524"/>
      <c r="ULA140" s="524"/>
      <c r="ULB140" s="524"/>
      <c r="ULC140" s="524"/>
      <c r="ULD140" s="524"/>
      <c r="ULE140" s="524"/>
      <c r="ULF140" s="524"/>
      <c r="ULG140" s="524"/>
      <c r="ULH140" s="524"/>
      <c r="ULI140" s="524"/>
      <c r="ULJ140" s="524"/>
      <c r="ULK140" s="524"/>
      <c r="ULL140" s="524"/>
      <c r="ULM140" s="524"/>
      <c r="ULN140" s="524"/>
      <c r="ULO140" s="524"/>
      <c r="ULP140" s="524"/>
      <c r="ULQ140" s="524"/>
      <c r="ULR140" s="524"/>
      <c r="ULS140" s="524"/>
      <c r="ULT140" s="524"/>
      <c r="ULU140" s="524"/>
      <c r="ULV140" s="524"/>
      <c r="ULW140" s="524"/>
      <c r="ULX140" s="524"/>
      <c r="ULY140" s="524"/>
      <c r="ULZ140" s="524"/>
      <c r="UMA140" s="524"/>
      <c r="UMB140" s="524"/>
      <c r="UMC140" s="524"/>
      <c r="UMD140" s="524"/>
      <c r="UME140" s="524"/>
      <c r="UMF140" s="524"/>
      <c r="UMG140" s="524"/>
      <c r="UMH140" s="524"/>
      <c r="UMI140" s="524"/>
      <c r="UMJ140" s="524"/>
      <c r="UMK140" s="524"/>
      <c r="UML140" s="524"/>
      <c r="UMM140" s="524"/>
      <c r="UMN140" s="524"/>
      <c r="UMO140" s="524"/>
      <c r="UMP140" s="524"/>
      <c r="UMQ140" s="524"/>
      <c r="UMR140" s="524"/>
      <c r="UMS140" s="524"/>
      <c r="UMT140" s="524"/>
      <c r="UMU140" s="524"/>
      <c r="UMV140" s="524"/>
      <c r="UMW140" s="524"/>
      <c r="UMX140" s="524"/>
      <c r="UMY140" s="524"/>
      <c r="UMZ140" s="524"/>
      <c r="UNA140" s="524"/>
      <c r="UNB140" s="524"/>
      <c r="UNC140" s="524"/>
      <c r="UND140" s="524"/>
      <c r="UNE140" s="524"/>
      <c r="UNF140" s="524"/>
      <c r="UNG140" s="524"/>
      <c r="UNH140" s="524"/>
      <c r="UNI140" s="524"/>
      <c r="UNJ140" s="524"/>
      <c r="UNK140" s="524"/>
      <c r="UNL140" s="524"/>
      <c r="UNM140" s="524"/>
      <c r="UNN140" s="524"/>
      <c r="UNO140" s="524"/>
      <c r="UNP140" s="524"/>
      <c r="UNQ140" s="524"/>
      <c r="UNR140" s="524"/>
      <c r="UNS140" s="524"/>
      <c r="UNT140" s="524"/>
      <c r="UNU140" s="524"/>
      <c r="UNV140" s="524"/>
      <c r="UNW140" s="524"/>
      <c r="UNX140" s="524"/>
      <c r="UNY140" s="524"/>
      <c r="UNZ140" s="524"/>
      <c r="UOA140" s="524"/>
      <c r="UOB140" s="524"/>
      <c r="UOC140" s="524"/>
      <c r="UOD140" s="524"/>
      <c r="UOE140" s="524"/>
      <c r="UOF140" s="524"/>
      <c r="UOG140" s="524"/>
      <c r="UOH140" s="524"/>
      <c r="UOI140" s="524"/>
      <c r="UOJ140" s="524"/>
      <c r="UOK140" s="524"/>
      <c r="UOL140" s="524"/>
      <c r="UOM140" s="524"/>
      <c r="UON140" s="524"/>
      <c r="UOO140" s="524"/>
      <c r="UOP140" s="524"/>
      <c r="UOQ140" s="524"/>
      <c r="UOR140" s="524"/>
      <c r="UOS140" s="524"/>
      <c r="UOT140" s="524"/>
      <c r="UOU140" s="524"/>
      <c r="UOV140" s="524"/>
      <c r="UOW140" s="524"/>
      <c r="UOX140" s="524"/>
      <c r="UOY140" s="524"/>
      <c r="UOZ140" s="524"/>
      <c r="UPA140" s="524"/>
      <c r="UPB140" s="524"/>
      <c r="UPC140" s="524"/>
      <c r="UPD140" s="524"/>
      <c r="UPE140" s="524"/>
      <c r="UPF140" s="524"/>
      <c r="UPG140" s="524"/>
      <c r="UPH140" s="524"/>
      <c r="UPI140" s="524"/>
      <c r="UPJ140" s="524"/>
      <c r="UPK140" s="524"/>
      <c r="UPL140" s="524"/>
      <c r="UPM140" s="524"/>
      <c r="UPN140" s="524"/>
      <c r="UPO140" s="524"/>
      <c r="UPP140" s="524"/>
      <c r="UPQ140" s="524"/>
      <c r="UPR140" s="524"/>
      <c r="UPS140" s="524"/>
      <c r="UPT140" s="524"/>
      <c r="UPU140" s="524"/>
      <c r="UPV140" s="524"/>
      <c r="UPW140" s="524"/>
      <c r="UPX140" s="524"/>
      <c r="UPY140" s="524"/>
      <c r="UPZ140" s="524"/>
      <c r="UQA140" s="524"/>
      <c r="UQB140" s="524"/>
      <c r="UQC140" s="524"/>
      <c r="UQD140" s="524"/>
      <c r="UQE140" s="524"/>
      <c r="UQF140" s="524"/>
      <c r="UQG140" s="524"/>
      <c r="UQH140" s="524"/>
      <c r="UQI140" s="524"/>
      <c r="UQJ140" s="524"/>
      <c r="UQK140" s="524"/>
      <c r="UQL140" s="524"/>
      <c r="UQM140" s="524"/>
      <c r="UQN140" s="524"/>
      <c r="UQO140" s="524"/>
      <c r="UQP140" s="524"/>
      <c r="UQQ140" s="524"/>
      <c r="UQR140" s="524"/>
      <c r="UQS140" s="524"/>
      <c r="UQT140" s="524"/>
      <c r="UQU140" s="524"/>
      <c r="UQV140" s="524"/>
      <c r="UQW140" s="524"/>
      <c r="UQX140" s="524"/>
      <c r="UQY140" s="524"/>
      <c r="UQZ140" s="524"/>
      <c r="URA140" s="524"/>
      <c r="URB140" s="524"/>
      <c r="URC140" s="524"/>
      <c r="URD140" s="524"/>
      <c r="URE140" s="524"/>
      <c r="URF140" s="524"/>
      <c r="URG140" s="524"/>
      <c r="URH140" s="524"/>
      <c r="URI140" s="524"/>
      <c r="URJ140" s="524"/>
      <c r="URK140" s="524"/>
      <c r="URL140" s="524"/>
      <c r="URM140" s="524"/>
      <c r="URN140" s="524"/>
      <c r="URO140" s="524"/>
      <c r="URP140" s="524"/>
      <c r="URQ140" s="524"/>
      <c r="URR140" s="524"/>
      <c r="URS140" s="524"/>
      <c r="URT140" s="524"/>
      <c r="URU140" s="524"/>
      <c r="URV140" s="524"/>
      <c r="URW140" s="524"/>
      <c r="URX140" s="524"/>
      <c r="URY140" s="524"/>
      <c r="URZ140" s="524"/>
      <c r="USA140" s="524"/>
      <c r="USB140" s="524"/>
      <c r="USC140" s="524"/>
      <c r="USD140" s="524"/>
      <c r="USE140" s="524"/>
      <c r="USF140" s="524"/>
      <c r="USG140" s="524"/>
      <c r="USH140" s="524"/>
      <c r="USI140" s="524"/>
      <c r="USJ140" s="524"/>
      <c r="USK140" s="524"/>
      <c r="USL140" s="524"/>
      <c r="USM140" s="524"/>
      <c r="USN140" s="524"/>
      <c r="USO140" s="524"/>
      <c r="USP140" s="524"/>
      <c r="USQ140" s="524"/>
      <c r="USR140" s="524"/>
      <c r="USS140" s="524"/>
      <c r="UST140" s="524"/>
      <c r="USU140" s="524"/>
      <c r="USV140" s="524"/>
      <c r="USW140" s="524"/>
      <c r="USX140" s="524"/>
      <c r="USY140" s="524"/>
      <c r="USZ140" s="524"/>
      <c r="UTA140" s="524"/>
      <c r="UTB140" s="524"/>
      <c r="UTC140" s="524"/>
      <c r="UTD140" s="524"/>
      <c r="UTE140" s="524"/>
      <c r="UTF140" s="524"/>
      <c r="UTG140" s="524"/>
      <c r="UTH140" s="524"/>
      <c r="UTI140" s="524"/>
      <c r="UTJ140" s="524"/>
      <c r="UTK140" s="524"/>
      <c r="UTL140" s="524"/>
      <c r="UTM140" s="524"/>
      <c r="UTN140" s="524"/>
      <c r="UTO140" s="524"/>
      <c r="UTP140" s="524"/>
      <c r="UTQ140" s="524"/>
      <c r="UTR140" s="524"/>
      <c r="UTS140" s="524"/>
      <c r="UTT140" s="524"/>
      <c r="UTU140" s="524"/>
      <c r="UTV140" s="524"/>
      <c r="UTW140" s="524"/>
      <c r="UTX140" s="524"/>
      <c r="UTY140" s="524"/>
      <c r="UTZ140" s="524"/>
      <c r="UUA140" s="524"/>
      <c r="UUB140" s="524"/>
      <c r="UUC140" s="524"/>
      <c r="UUD140" s="524"/>
      <c r="UUE140" s="524"/>
      <c r="UUF140" s="524"/>
      <c r="UUG140" s="524"/>
      <c r="UUH140" s="524"/>
      <c r="UUI140" s="524"/>
      <c r="UUJ140" s="524"/>
      <c r="UUK140" s="524"/>
      <c r="UUL140" s="524"/>
      <c r="UUM140" s="524"/>
      <c r="UUN140" s="524"/>
      <c r="UUO140" s="524"/>
      <c r="UUP140" s="524"/>
      <c r="UUQ140" s="524"/>
      <c r="UUR140" s="524"/>
      <c r="UUS140" s="524"/>
      <c r="UUT140" s="524"/>
      <c r="UUU140" s="524"/>
      <c r="UUV140" s="524"/>
      <c r="UUW140" s="524"/>
      <c r="UUX140" s="524"/>
      <c r="UUY140" s="524"/>
      <c r="UUZ140" s="524"/>
      <c r="UVA140" s="524"/>
      <c r="UVB140" s="524"/>
      <c r="UVC140" s="524"/>
      <c r="UVD140" s="524"/>
      <c r="UVE140" s="524"/>
      <c r="UVF140" s="524"/>
      <c r="UVG140" s="524"/>
      <c r="UVH140" s="524"/>
      <c r="UVI140" s="524"/>
      <c r="UVJ140" s="524"/>
      <c r="UVK140" s="524"/>
      <c r="UVL140" s="524"/>
      <c r="UVM140" s="524"/>
      <c r="UVN140" s="524"/>
      <c r="UVO140" s="524"/>
      <c r="UVP140" s="524"/>
      <c r="UVQ140" s="524"/>
      <c r="UVR140" s="524"/>
      <c r="UVS140" s="524"/>
      <c r="UVT140" s="524"/>
      <c r="UVU140" s="524"/>
      <c r="UVV140" s="524"/>
      <c r="UVW140" s="524"/>
      <c r="UVX140" s="524"/>
      <c r="UVY140" s="524"/>
      <c r="UVZ140" s="524"/>
      <c r="UWA140" s="524"/>
      <c r="UWB140" s="524"/>
      <c r="UWC140" s="524"/>
      <c r="UWD140" s="524"/>
      <c r="UWE140" s="524"/>
      <c r="UWF140" s="524"/>
      <c r="UWG140" s="524"/>
      <c r="UWH140" s="524"/>
      <c r="UWI140" s="524"/>
      <c r="UWJ140" s="524"/>
      <c r="UWK140" s="524"/>
      <c r="UWL140" s="524"/>
      <c r="UWM140" s="524"/>
      <c r="UWN140" s="524"/>
      <c r="UWO140" s="524"/>
      <c r="UWP140" s="524"/>
      <c r="UWQ140" s="524"/>
      <c r="UWR140" s="524"/>
      <c r="UWS140" s="524"/>
      <c r="UWT140" s="524"/>
      <c r="UWU140" s="524"/>
      <c r="UWV140" s="524"/>
      <c r="UWW140" s="524"/>
      <c r="UWX140" s="524"/>
      <c r="UWY140" s="524"/>
      <c r="UWZ140" s="524"/>
      <c r="UXA140" s="524"/>
      <c r="UXB140" s="524"/>
      <c r="UXC140" s="524"/>
      <c r="UXD140" s="524"/>
      <c r="UXE140" s="524"/>
      <c r="UXF140" s="524"/>
      <c r="UXG140" s="524"/>
      <c r="UXH140" s="524"/>
      <c r="UXI140" s="524"/>
      <c r="UXJ140" s="524"/>
      <c r="UXK140" s="524"/>
      <c r="UXL140" s="524"/>
      <c r="UXM140" s="524"/>
      <c r="UXN140" s="524"/>
      <c r="UXO140" s="524"/>
      <c r="UXP140" s="524"/>
      <c r="UXQ140" s="524"/>
      <c r="UXR140" s="524"/>
      <c r="UXS140" s="524"/>
      <c r="UXT140" s="524"/>
      <c r="UXU140" s="524"/>
      <c r="UXV140" s="524"/>
      <c r="UXW140" s="524"/>
      <c r="UXX140" s="524"/>
      <c r="UXY140" s="524"/>
      <c r="UXZ140" s="524"/>
      <c r="UYA140" s="524"/>
      <c r="UYB140" s="524"/>
      <c r="UYC140" s="524"/>
      <c r="UYD140" s="524"/>
      <c r="UYE140" s="524"/>
      <c r="UYF140" s="524"/>
      <c r="UYG140" s="524"/>
      <c r="UYH140" s="524"/>
      <c r="UYI140" s="524"/>
      <c r="UYJ140" s="524"/>
      <c r="UYK140" s="524"/>
      <c r="UYL140" s="524"/>
      <c r="UYM140" s="524"/>
      <c r="UYN140" s="524"/>
      <c r="UYO140" s="524"/>
      <c r="UYP140" s="524"/>
      <c r="UYQ140" s="524"/>
      <c r="UYR140" s="524"/>
      <c r="UYS140" s="524"/>
      <c r="UYT140" s="524"/>
      <c r="UYU140" s="524"/>
      <c r="UYV140" s="524"/>
      <c r="UYW140" s="524"/>
      <c r="UYX140" s="524"/>
      <c r="UYY140" s="524"/>
      <c r="UYZ140" s="524"/>
      <c r="UZA140" s="524"/>
      <c r="UZB140" s="524"/>
      <c r="UZC140" s="524"/>
      <c r="UZD140" s="524"/>
      <c r="UZE140" s="524"/>
      <c r="UZF140" s="524"/>
      <c r="UZG140" s="524"/>
      <c r="UZH140" s="524"/>
      <c r="UZI140" s="524"/>
      <c r="UZJ140" s="524"/>
      <c r="UZK140" s="524"/>
      <c r="UZL140" s="524"/>
      <c r="UZM140" s="524"/>
      <c r="UZN140" s="524"/>
      <c r="UZO140" s="524"/>
      <c r="UZP140" s="524"/>
      <c r="UZQ140" s="524"/>
      <c r="UZR140" s="524"/>
      <c r="UZS140" s="524"/>
      <c r="UZT140" s="524"/>
      <c r="UZU140" s="524"/>
      <c r="UZV140" s="524"/>
      <c r="UZW140" s="524"/>
      <c r="UZX140" s="524"/>
      <c r="UZY140" s="524"/>
      <c r="UZZ140" s="524"/>
      <c r="VAA140" s="524"/>
      <c r="VAB140" s="524"/>
      <c r="VAC140" s="524"/>
      <c r="VAD140" s="524"/>
      <c r="VAE140" s="524"/>
      <c r="VAF140" s="524"/>
      <c r="VAG140" s="524"/>
      <c r="VAH140" s="524"/>
      <c r="VAI140" s="524"/>
      <c r="VAJ140" s="524"/>
      <c r="VAK140" s="524"/>
      <c r="VAL140" s="524"/>
      <c r="VAM140" s="524"/>
      <c r="VAN140" s="524"/>
      <c r="VAO140" s="524"/>
      <c r="VAP140" s="524"/>
      <c r="VAQ140" s="524"/>
      <c r="VAR140" s="524"/>
      <c r="VAS140" s="524"/>
      <c r="VAT140" s="524"/>
      <c r="VAU140" s="524"/>
      <c r="VAV140" s="524"/>
      <c r="VAW140" s="524"/>
      <c r="VAX140" s="524"/>
      <c r="VAY140" s="524"/>
      <c r="VAZ140" s="524"/>
      <c r="VBA140" s="524"/>
      <c r="VBB140" s="524"/>
      <c r="VBC140" s="524"/>
      <c r="VBD140" s="524"/>
      <c r="VBE140" s="524"/>
      <c r="VBF140" s="524"/>
      <c r="VBG140" s="524"/>
      <c r="VBH140" s="524"/>
      <c r="VBI140" s="524"/>
      <c r="VBJ140" s="524"/>
      <c r="VBK140" s="524"/>
      <c r="VBL140" s="524"/>
      <c r="VBM140" s="524"/>
      <c r="VBN140" s="524"/>
      <c r="VBO140" s="524"/>
      <c r="VBP140" s="524"/>
      <c r="VBQ140" s="524"/>
      <c r="VBR140" s="524"/>
      <c r="VBS140" s="524"/>
      <c r="VBT140" s="524"/>
      <c r="VBU140" s="524"/>
      <c r="VBV140" s="524"/>
      <c r="VBW140" s="524"/>
      <c r="VBX140" s="524"/>
      <c r="VBY140" s="524"/>
      <c r="VBZ140" s="524"/>
      <c r="VCA140" s="524"/>
      <c r="VCB140" s="524"/>
      <c r="VCC140" s="524"/>
      <c r="VCD140" s="524"/>
      <c r="VCE140" s="524"/>
      <c r="VCF140" s="524"/>
      <c r="VCG140" s="524"/>
      <c r="VCH140" s="524"/>
      <c r="VCI140" s="524"/>
      <c r="VCJ140" s="524"/>
      <c r="VCK140" s="524"/>
      <c r="VCL140" s="524"/>
      <c r="VCM140" s="524"/>
      <c r="VCN140" s="524"/>
      <c r="VCO140" s="524"/>
      <c r="VCP140" s="524"/>
      <c r="VCQ140" s="524"/>
      <c r="VCR140" s="524"/>
      <c r="VCS140" s="524"/>
      <c r="VCT140" s="524"/>
      <c r="VCU140" s="524"/>
      <c r="VCV140" s="524"/>
      <c r="VCW140" s="524"/>
      <c r="VCX140" s="524"/>
      <c r="VCY140" s="524"/>
      <c r="VCZ140" s="524"/>
      <c r="VDA140" s="524"/>
      <c r="VDB140" s="524"/>
      <c r="VDC140" s="524"/>
      <c r="VDD140" s="524"/>
      <c r="VDE140" s="524"/>
      <c r="VDF140" s="524"/>
      <c r="VDG140" s="524"/>
      <c r="VDH140" s="524"/>
      <c r="VDI140" s="524"/>
      <c r="VDJ140" s="524"/>
      <c r="VDK140" s="524"/>
      <c r="VDL140" s="524"/>
      <c r="VDM140" s="524"/>
      <c r="VDN140" s="524"/>
      <c r="VDO140" s="524"/>
      <c r="VDP140" s="524"/>
      <c r="VDQ140" s="524"/>
      <c r="VDR140" s="524"/>
      <c r="VDS140" s="524"/>
      <c r="VDT140" s="524"/>
      <c r="VDU140" s="524"/>
      <c r="VDV140" s="524"/>
      <c r="VDW140" s="524"/>
      <c r="VDX140" s="524"/>
      <c r="VDY140" s="524"/>
      <c r="VDZ140" s="524"/>
      <c r="VEA140" s="524"/>
      <c r="VEB140" s="524"/>
      <c r="VEC140" s="524"/>
      <c r="VED140" s="524"/>
      <c r="VEE140" s="524"/>
      <c r="VEF140" s="524"/>
      <c r="VEG140" s="524"/>
      <c r="VEH140" s="524"/>
      <c r="VEI140" s="524"/>
      <c r="VEJ140" s="524"/>
      <c r="VEK140" s="524"/>
      <c r="VEL140" s="524"/>
      <c r="VEM140" s="524"/>
      <c r="VEN140" s="524"/>
      <c r="VEO140" s="524"/>
      <c r="VEP140" s="524"/>
      <c r="VEQ140" s="524"/>
      <c r="VER140" s="524"/>
      <c r="VES140" s="524"/>
      <c r="VET140" s="524"/>
      <c r="VEU140" s="524"/>
      <c r="VEV140" s="524"/>
      <c r="VEW140" s="524"/>
      <c r="VEX140" s="524"/>
      <c r="VEY140" s="524"/>
      <c r="VEZ140" s="524"/>
      <c r="VFA140" s="524"/>
      <c r="VFB140" s="524"/>
      <c r="VFC140" s="524"/>
      <c r="VFD140" s="524"/>
      <c r="VFE140" s="524"/>
      <c r="VFF140" s="524"/>
      <c r="VFG140" s="524"/>
      <c r="VFH140" s="524"/>
      <c r="VFI140" s="524"/>
      <c r="VFJ140" s="524"/>
      <c r="VFK140" s="524"/>
      <c r="VFL140" s="524"/>
      <c r="VFM140" s="524"/>
      <c r="VFN140" s="524"/>
      <c r="VFO140" s="524"/>
      <c r="VFP140" s="524"/>
      <c r="VFQ140" s="524"/>
      <c r="VFR140" s="524"/>
      <c r="VFS140" s="524"/>
      <c r="VFT140" s="524"/>
      <c r="VFU140" s="524"/>
      <c r="VFV140" s="524"/>
      <c r="VFW140" s="524"/>
      <c r="VFX140" s="524"/>
      <c r="VFY140" s="524"/>
      <c r="VFZ140" s="524"/>
      <c r="VGA140" s="524"/>
      <c r="VGB140" s="524"/>
      <c r="VGC140" s="524"/>
      <c r="VGD140" s="524"/>
      <c r="VGE140" s="524"/>
      <c r="VGF140" s="524"/>
      <c r="VGG140" s="524"/>
      <c r="VGH140" s="524"/>
      <c r="VGI140" s="524"/>
      <c r="VGJ140" s="524"/>
      <c r="VGK140" s="524"/>
      <c r="VGL140" s="524"/>
      <c r="VGM140" s="524"/>
      <c r="VGN140" s="524"/>
      <c r="VGO140" s="524"/>
      <c r="VGP140" s="524"/>
      <c r="VGQ140" s="524"/>
      <c r="VGR140" s="524"/>
      <c r="VGS140" s="524"/>
      <c r="VGT140" s="524"/>
      <c r="VGU140" s="524"/>
      <c r="VGV140" s="524"/>
      <c r="VGW140" s="524"/>
      <c r="VGX140" s="524"/>
      <c r="VGY140" s="524"/>
      <c r="VGZ140" s="524"/>
      <c r="VHA140" s="524"/>
      <c r="VHB140" s="524"/>
      <c r="VHC140" s="524"/>
      <c r="VHD140" s="524"/>
      <c r="VHE140" s="524"/>
      <c r="VHF140" s="524"/>
      <c r="VHG140" s="524"/>
      <c r="VHH140" s="524"/>
      <c r="VHI140" s="524"/>
      <c r="VHJ140" s="524"/>
      <c r="VHK140" s="524"/>
      <c r="VHL140" s="524"/>
      <c r="VHM140" s="524"/>
      <c r="VHN140" s="524"/>
      <c r="VHO140" s="524"/>
      <c r="VHP140" s="524"/>
      <c r="VHQ140" s="524"/>
      <c r="VHR140" s="524"/>
      <c r="VHS140" s="524"/>
      <c r="VHT140" s="524"/>
      <c r="VHU140" s="524"/>
      <c r="VHV140" s="524"/>
      <c r="VHW140" s="524"/>
      <c r="VHX140" s="524"/>
      <c r="VHY140" s="524"/>
      <c r="VHZ140" s="524"/>
      <c r="VIA140" s="524"/>
      <c r="VIB140" s="524"/>
      <c r="VIC140" s="524"/>
      <c r="VID140" s="524"/>
      <c r="VIE140" s="524"/>
      <c r="VIF140" s="524"/>
      <c r="VIG140" s="524"/>
      <c r="VIH140" s="524"/>
      <c r="VII140" s="524"/>
      <c r="VIJ140" s="524"/>
      <c r="VIK140" s="524"/>
      <c r="VIL140" s="524"/>
      <c r="VIM140" s="524"/>
      <c r="VIN140" s="524"/>
      <c r="VIO140" s="524"/>
      <c r="VIP140" s="524"/>
      <c r="VIQ140" s="524"/>
      <c r="VIR140" s="524"/>
      <c r="VIS140" s="524"/>
      <c r="VIT140" s="524"/>
      <c r="VIU140" s="524"/>
      <c r="VIV140" s="524"/>
      <c r="VIW140" s="524"/>
      <c r="VIX140" s="524"/>
      <c r="VIY140" s="524"/>
      <c r="VIZ140" s="524"/>
      <c r="VJA140" s="524"/>
      <c r="VJB140" s="524"/>
      <c r="VJC140" s="524"/>
      <c r="VJD140" s="524"/>
      <c r="VJE140" s="524"/>
      <c r="VJF140" s="524"/>
      <c r="VJG140" s="524"/>
      <c r="VJH140" s="524"/>
      <c r="VJI140" s="524"/>
      <c r="VJJ140" s="524"/>
      <c r="VJK140" s="524"/>
      <c r="VJL140" s="524"/>
      <c r="VJM140" s="524"/>
      <c r="VJN140" s="524"/>
      <c r="VJO140" s="524"/>
      <c r="VJP140" s="524"/>
      <c r="VJQ140" s="524"/>
      <c r="VJR140" s="524"/>
      <c r="VJS140" s="524"/>
      <c r="VJT140" s="524"/>
      <c r="VJU140" s="524"/>
      <c r="VJV140" s="524"/>
      <c r="VJW140" s="524"/>
      <c r="VJX140" s="524"/>
      <c r="VJY140" s="524"/>
      <c r="VJZ140" s="524"/>
      <c r="VKA140" s="524"/>
      <c r="VKB140" s="524"/>
      <c r="VKC140" s="524"/>
      <c r="VKD140" s="524"/>
      <c r="VKE140" s="524"/>
      <c r="VKF140" s="524"/>
      <c r="VKG140" s="524"/>
      <c r="VKH140" s="524"/>
      <c r="VKI140" s="524"/>
      <c r="VKJ140" s="524"/>
      <c r="VKK140" s="524"/>
      <c r="VKL140" s="524"/>
      <c r="VKM140" s="524"/>
      <c r="VKN140" s="524"/>
      <c r="VKO140" s="524"/>
      <c r="VKP140" s="524"/>
      <c r="VKQ140" s="524"/>
      <c r="VKR140" s="524"/>
      <c r="VKS140" s="524"/>
      <c r="VKT140" s="524"/>
      <c r="VKU140" s="524"/>
      <c r="VKV140" s="524"/>
      <c r="VKW140" s="524"/>
      <c r="VKX140" s="524"/>
      <c r="VKY140" s="524"/>
      <c r="VKZ140" s="524"/>
      <c r="VLA140" s="524"/>
      <c r="VLB140" s="524"/>
      <c r="VLC140" s="524"/>
      <c r="VLD140" s="524"/>
      <c r="VLE140" s="524"/>
      <c r="VLF140" s="524"/>
      <c r="VLG140" s="524"/>
      <c r="VLH140" s="524"/>
      <c r="VLI140" s="524"/>
      <c r="VLJ140" s="524"/>
      <c r="VLK140" s="524"/>
      <c r="VLL140" s="524"/>
      <c r="VLM140" s="524"/>
      <c r="VLN140" s="524"/>
      <c r="VLO140" s="524"/>
      <c r="VLP140" s="524"/>
      <c r="VLQ140" s="524"/>
      <c r="VLR140" s="524"/>
      <c r="VLS140" s="524"/>
      <c r="VLT140" s="524"/>
      <c r="VLU140" s="524"/>
      <c r="VLV140" s="524"/>
      <c r="VLW140" s="524"/>
      <c r="VLX140" s="524"/>
      <c r="VLY140" s="524"/>
      <c r="VLZ140" s="524"/>
      <c r="VMA140" s="524"/>
      <c r="VMB140" s="524"/>
      <c r="VMC140" s="524"/>
      <c r="VMD140" s="524"/>
      <c r="VME140" s="524"/>
      <c r="VMF140" s="524"/>
      <c r="VMG140" s="524"/>
      <c r="VMH140" s="524"/>
      <c r="VMI140" s="524"/>
      <c r="VMJ140" s="524"/>
      <c r="VMK140" s="524"/>
      <c r="VML140" s="524"/>
      <c r="VMM140" s="524"/>
      <c r="VMN140" s="524"/>
      <c r="VMO140" s="524"/>
      <c r="VMP140" s="524"/>
      <c r="VMQ140" s="524"/>
      <c r="VMR140" s="524"/>
      <c r="VMS140" s="524"/>
      <c r="VMT140" s="524"/>
      <c r="VMU140" s="524"/>
      <c r="VMV140" s="524"/>
      <c r="VMW140" s="524"/>
      <c r="VMX140" s="524"/>
      <c r="VMY140" s="524"/>
      <c r="VMZ140" s="524"/>
      <c r="VNA140" s="524"/>
      <c r="VNB140" s="524"/>
      <c r="VNC140" s="524"/>
      <c r="VND140" s="524"/>
      <c r="VNE140" s="524"/>
      <c r="VNF140" s="524"/>
      <c r="VNG140" s="524"/>
      <c r="VNH140" s="524"/>
      <c r="VNI140" s="524"/>
      <c r="VNJ140" s="524"/>
      <c r="VNK140" s="524"/>
      <c r="VNL140" s="524"/>
      <c r="VNM140" s="524"/>
      <c r="VNN140" s="524"/>
      <c r="VNO140" s="524"/>
      <c r="VNP140" s="524"/>
      <c r="VNQ140" s="524"/>
      <c r="VNR140" s="524"/>
      <c r="VNS140" s="524"/>
      <c r="VNT140" s="524"/>
      <c r="VNU140" s="524"/>
      <c r="VNV140" s="524"/>
      <c r="VNW140" s="524"/>
      <c r="VNX140" s="524"/>
      <c r="VNY140" s="524"/>
      <c r="VNZ140" s="524"/>
      <c r="VOA140" s="524"/>
      <c r="VOB140" s="524"/>
      <c r="VOC140" s="524"/>
      <c r="VOD140" s="524"/>
      <c r="VOE140" s="524"/>
      <c r="VOF140" s="524"/>
      <c r="VOG140" s="524"/>
      <c r="VOH140" s="524"/>
      <c r="VOI140" s="524"/>
      <c r="VOJ140" s="524"/>
      <c r="VOK140" s="524"/>
      <c r="VOL140" s="524"/>
      <c r="VOM140" s="524"/>
      <c r="VON140" s="524"/>
      <c r="VOO140" s="524"/>
      <c r="VOP140" s="524"/>
      <c r="VOQ140" s="524"/>
      <c r="VOR140" s="524"/>
      <c r="VOS140" s="524"/>
      <c r="VOT140" s="524"/>
      <c r="VOU140" s="524"/>
      <c r="VOV140" s="524"/>
      <c r="VOW140" s="524"/>
      <c r="VOX140" s="524"/>
      <c r="VOY140" s="524"/>
      <c r="VOZ140" s="524"/>
      <c r="VPA140" s="524"/>
      <c r="VPB140" s="524"/>
      <c r="VPC140" s="524"/>
      <c r="VPD140" s="524"/>
      <c r="VPE140" s="524"/>
      <c r="VPF140" s="524"/>
      <c r="VPG140" s="524"/>
      <c r="VPH140" s="524"/>
      <c r="VPI140" s="524"/>
      <c r="VPJ140" s="524"/>
      <c r="VPK140" s="524"/>
      <c r="VPL140" s="524"/>
      <c r="VPM140" s="524"/>
      <c r="VPN140" s="524"/>
      <c r="VPO140" s="524"/>
      <c r="VPP140" s="524"/>
      <c r="VPQ140" s="524"/>
      <c r="VPR140" s="524"/>
      <c r="VPS140" s="524"/>
      <c r="VPT140" s="524"/>
      <c r="VPU140" s="524"/>
      <c r="VPV140" s="524"/>
      <c r="VPW140" s="524"/>
      <c r="VPX140" s="524"/>
      <c r="VPY140" s="524"/>
      <c r="VPZ140" s="524"/>
      <c r="VQA140" s="524"/>
      <c r="VQB140" s="524"/>
      <c r="VQC140" s="524"/>
      <c r="VQD140" s="524"/>
      <c r="VQE140" s="524"/>
      <c r="VQF140" s="524"/>
      <c r="VQG140" s="524"/>
      <c r="VQH140" s="524"/>
      <c r="VQI140" s="524"/>
      <c r="VQJ140" s="524"/>
      <c r="VQK140" s="524"/>
      <c r="VQL140" s="524"/>
      <c r="VQM140" s="524"/>
      <c r="VQN140" s="524"/>
      <c r="VQO140" s="524"/>
      <c r="VQP140" s="524"/>
      <c r="VQQ140" s="524"/>
      <c r="VQR140" s="524"/>
      <c r="VQS140" s="524"/>
      <c r="VQT140" s="524"/>
      <c r="VQU140" s="524"/>
      <c r="VQV140" s="524"/>
      <c r="VQW140" s="524"/>
      <c r="VQX140" s="524"/>
      <c r="VQY140" s="524"/>
      <c r="VQZ140" s="524"/>
      <c r="VRA140" s="524"/>
      <c r="VRB140" s="524"/>
      <c r="VRC140" s="524"/>
      <c r="VRD140" s="524"/>
      <c r="VRE140" s="524"/>
      <c r="VRF140" s="524"/>
      <c r="VRG140" s="524"/>
      <c r="VRH140" s="524"/>
      <c r="VRI140" s="524"/>
      <c r="VRJ140" s="524"/>
      <c r="VRK140" s="524"/>
      <c r="VRL140" s="524"/>
      <c r="VRM140" s="524"/>
      <c r="VRN140" s="524"/>
      <c r="VRO140" s="524"/>
      <c r="VRP140" s="524"/>
      <c r="VRQ140" s="524"/>
      <c r="VRR140" s="524"/>
      <c r="VRS140" s="524"/>
      <c r="VRT140" s="524"/>
      <c r="VRU140" s="524"/>
      <c r="VRV140" s="524"/>
      <c r="VRW140" s="524"/>
      <c r="VRX140" s="524"/>
      <c r="VRY140" s="524"/>
      <c r="VRZ140" s="524"/>
      <c r="VSA140" s="524"/>
      <c r="VSB140" s="524"/>
      <c r="VSC140" s="524"/>
      <c r="VSD140" s="524"/>
      <c r="VSE140" s="524"/>
      <c r="VSF140" s="524"/>
      <c r="VSG140" s="524"/>
      <c r="VSH140" s="524"/>
      <c r="VSI140" s="524"/>
      <c r="VSJ140" s="524"/>
      <c r="VSK140" s="524"/>
      <c r="VSL140" s="524"/>
      <c r="VSM140" s="524"/>
      <c r="VSN140" s="524"/>
      <c r="VSO140" s="524"/>
      <c r="VSP140" s="524"/>
      <c r="VSQ140" s="524"/>
      <c r="VSR140" s="524"/>
      <c r="VSS140" s="524"/>
      <c r="VST140" s="524"/>
      <c r="VSU140" s="524"/>
      <c r="VSV140" s="524"/>
      <c r="VSW140" s="524"/>
      <c r="VSX140" s="524"/>
      <c r="VSY140" s="524"/>
      <c r="VSZ140" s="524"/>
      <c r="VTA140" s="524"/>
      <c r="VTB140" s="524"/>
      <c r="VTC140" s="524"/>
      <c r="VTD140" s="524"/>
      <c r="VTE140" s="524"/>
      <c r="VTF140" s="524"/>
      <c r="VTG140" s="524"/>
      <c r="VTH140" s="524"/>
      <c r="VTI140" s="524"/>
      <c r="VTJ140" s="524"/>
      <c r="VTK140" s="524"/>
      <c r="VTL140" s="524"/>
      <c r="VTM140" s="524"/>
      <c r="VTN140" s="524"/>
      <c r="VTO140" s="524"/>
      <c r="VTP140" s="524"/>
      <c r="VTQ140" s="524"/>
      <c r="VTR140" s="524"/>
      <c r="VTS140" s="524"/>
      <c r="VTT140" s="524"/>
      <c r="VTU140" s="524"/>
      <c r="VTV140" s="524"/>
      <c r="VTW140" s="524"/>
      <c r="VTX140" s="524"/>
      <c r="VTY140" s="524"/>
      <c r="VTZ140" s="524"/>
      <c r="VUA140" s="524"/>
      <c r="VUB140" s="524"/>
      <c r="VUC140" s="524"/>
      <c r="VUD140" s="524"/>
      <c r="VUE140" s="524"/>
      <c r="VUF140" s="524"/>
      <c r="VUG140" s="524"/>
      <c r="VUH140" s="524"/>
      <c r="VUI140" s="524"/>
      <c r="VUJ140" s="524"/>
      <c r="VUK140" s="524"/>
      <c r="VUL140" s="524"/>
      <c r="VUM140" s="524"/>
      <c r="VUN140" s="524"/>
      <c r="VUO140" s="524"/>
      <c r="VUP140" s="524"/>
      <c r="VUQ140" s="524"/>
      <c r="VUR140" s="524"/>
      <c r="VUS140" s="524"/>
      <c r="VUT140" s="524"/>
      <c r="VUU140" s="524"/>
      <c r="VUV140" s="524"/>
      <c r="VUW140" s="524"/>
      <c r="VUX140" s="524"/>
      <c r="VUY140" s="524"/>
      <c r="VUZ140" s="524"/>
      <c r="VVA140" s="524"/>
      <c r="VVB140" s="524"/>
      <c r="VVC140" s="524"/>
      <c r="VVD140" s="524"/>
      <c r="VVE140" s="524"/>
      <c r="VVF140" s="524"/>
      <c r="VVG140" s="524"/>
      <c r="VVH140" s="524"/>
      <c r="VVI140" s="524"/>
      <c r="VVJ140" s="524"/>
      <c r="VVK140" s="524"/>
      <c r="VVL140" s="524"/>
      <c r="VVM140" s="524"/>
      <c r="VVN140" s="524"/>
      <c r="VVO140" s="524"/>
      <c r="VVP140" s="524"/>
      <c r="VVQ140" s="524"/>
      <c r="VVR140" s="524"/>
      <c r="VVS140" s="524"/>
      <c r="VVT140" s="524"/>
      <c r="VVU140" s="524"/>
      <c r="VVV140" s="524"/>
      <c r="VVW140" s="524"/>
      <c r="VVX140" s="524"/>
      <c r="VVY140" s="524"/>
      <c r="VVZ140" s="524"/>
      <c r="VWA140" s="524"/>
      <c r="VWB140" s="524"/>
      <c r="VWC140" s="524"/>
      <c r="VWD140" s="524"/>
      <c r="VWE140" s="524"/>
      <c r="VWF140" s="524"/>
      <c r="VWG140" s="524"/>
      <c r="VWH140" s="524"/>
      <c r="VWI140" s="524"/>
      <c r="VWJ140" s="524"/>
      <c r="VWK140" s="524"/>
      <c r="VWL140" s="524"/>
      <c r="VWM140" s="524"/>
      <c r="VWN140" s="524"/>
      <c r="VWO140" s="524"/>
      <c r="VWP140" s="524"/>
      <c r="VWQ140" s="524"/>
      <c r="VWR140" s="524"/>
      <c r="VWS140" s="524"/>
      <c r="VWT140" s="524"/>
      <c r="VWU140" s="524"/>
      <c r="VWV140" s="524"/>
      <c r="VWW140" s="524"/>
      <c r="VWX140" s="524"/>
      <c r="VWY140" s="524"/>
      <c r="VWZ140" s="524"/>
      <c r="VXA140" s="524"/>
      <c r="VXB140" s="524"/>
      <c r="VXC140" s="524"/>
      <c r="VXD140" s="524"/>
      <c r="VXE140" s="524"/>
      <c r="VXF140" s="524"/>
      <c r="VXG140" s="524"/>
      <c r="VXH140" s="524"/>
      <c r="VXI140" s="524"/>
      <c r="VXJ140" s="524"/>
      <c r="VXK140" s="524"/>
      <c r="VXL140" s="524"/>
      <c r="VXM140" s="524"/>
      <c r="VXN140" s="524"/>
      <c r="VXO140" s="524"/>
      <c r="VXP140" s="524"/>
      <c r="VXQ140" s="524"/>
      <c r="VXR140" s="524"/>
      <c r="VXS140" s="524"/>
      <c r="VXT140" s="524"/>
      <c r="VXU140" s="524"/>
      <c r="VXV140" s="524"/>
      <c r="VXW140" s="524"/>
      <c r="VXX140" s="524"/>
      <c r="VXY140" s="524"/>
      <c r="VXZ140" s="524"/>
      <c r="VYA140" s="524"/>
      <c r="VYB140" s="524"/>
      <c r="VYC140" s="524"/>
      <c r="VYD140" s="524"/>
      <c r="VYE140" s="524"/>
      <c r="VYF140" s="524"/>
      <c r="VYG140" s="524"/>
      <c r="VYH140" s="524"/>
      <c r="VYI140" s="524"/>
      <c r="VYJ140" s="524"/>
      <c r="VYK140" s="524"/>
      <c r="VYL140" s="524"/>
      <c r="VYM140" s="524"/>
      <c r="VYN140" s="524"/>
      <c r="VYO140" s="524"/>
      <c r="VYP140" s="524"/>
      <c r="VYQ140" s="524"/>
      <c r="VYR140" s="524"/>
      <c r="VYS140" s="524"/>
      <c r="VYT140" s="524"/>
      <c r="VYU140" s="524"/>
      <c r="VYV140" s="524"/>
      <c r="VYW140" s="524"/>
      <c r="VYX140" s="524"/>
      <c r="VYY140" s="524"/>
      <c r="VYZ140" s="524"/>
      <c r="VZA140" s="524"/>
      <c r="VZB140" s="524"/>
      <c r="VZC140" s="524"/>
      <c r="VZD140" s="524"/>
      <c r="VZE140" s="524"/>
      <c r="VZF140" s="524"/>
      <c r="VZG140" s="524"/>
      <c r="VZH140" s="524"/>
      <c r="VZI140" s="524"/>
      <c r="VZJ140" s="524"/>
      <c r="VZK140" s="524"/>
      <c r="VZL140" s="524"/>
      <c r="VZM140" s="524"/>
      <c r="VZN140" s="524"/>
      <c r="VZO140" s="524"/>
      <c r="VZP140" s="524"/>
      <c r="VZQ140" s="524"/>
      <c r="VZR140" s="524"/>
      <c r="VZS140" s="524"/>
      <c r="VZT140" s="524"/>
      <c r="VZU140" s="524"/>
      <c r="VZV140" s="524"/>
      <c r="VZW140" s="524"/>
      <c r="VZX140" s="524"/>
      <c r="VZY140" s="524"/>
      <c r="VZZ140" s="524"/>
      <c r="WAA140" s="524"/>
      <c r="WAB140" s="524"/>
      <c r="WAC140" s="524"/>
      <c r="WAD140" s="524"/>
      <c r="WAE140" s="524"/>
      <c r="WAF140" s="524"/>
      <c r="WAG140" s="524"/>
      <c r="WAH140" s="524"/>
      <c r="WAI140" s="524"/>
      <c r="WAJ140" s="524"/>
      <c r="WAK140" s="524"/>
      <c r="WAL140" s="524"/>
      <c r="WAM140" s="524"/>
      <c r="WAN140" s="524"/>
      <c r="WAO140" s="524"/>
      <c r="WAP140" s="524"/>
      <c r="WAQ140" s="524"/>
      <c r="WAR140" s="524"/>
      <c r="WAS140" s="524"/>
      <c r="WAT140" s="524"/>
      <c r="WAU140" s="524"/>
      <c r="WAV140" s="524"/>
      <c r="WAW140" s="524"/>
      <c r="WAX140" s="524"/>
      <c r="WAY140" s="524"/>
      <c r="WAZ140" s="524"/>
      <c r="WBA140" s="524"/>
      <c r="WBB140" s="524"/>
      <c r="WBC140" s="524"/>
      <c r="WBD140" s="524"/>
      <c r="WBE140" s="524"/>
      <c r="WBF140" s="524"/>
      <c r="WBG140" s="524"/>
      <c r="WBH140" s="524"/>
      <c r="WBI140" s="524"/>
      <c r="WBJ140" s="524"/>
      <c r="WBK140" s="524"/>
      <c r="WBL140" s="524"/>
      <c r="WBM140" s="524"/>
      <c r="WBN140" s="524"/>
      <c r="WBO140" s="524"/>
      <c r="WBP140" s="524"/>
      <c r="WBQ140" s="524"/>
      <c r="WBR140" s="524"/>
      <c r="WBS140" s="524"/>
      <c r="WBT140" s="524"/>
      <c r="WBU140" s="524"/>
      <c r="WBV140" s="524"/>
      <c r="WBW140" s="524"/>
      <c r="WBX140" s="524"/>
      <c r="WBY140" s="524"/>
      <c r="WBZ140" s="524"/>
      <c r="WCA140" s="524"/>
      <c r="WCB140" s="524"/>
      <c r="WCC140" s="524"/>
      <c r="WCD140" s="524"/>
      <c r="WCE140" s="524"/>
      <c r="WCF140" s="524"/>
      <c r="WCG140" s="524"/>
      <c r="WCH140" s="524"/>
      <c r="WCI140" s="524"/>
      <c r="WCJ140" s="524"/>
      <c r="WCK140" s="524"/>
      <c r="WCL140" s="524"/>
      <c r="WCM140" s="524"/>
      <c r="WCN140" s="524"/>
      <c r="WCO140" s="524"/>
      <c r="WCP140" s="524"/>
      <c r="WCQ140" s="524"/>
      <c r="WCR140" s="524"/>
      <c r="WCS140" s="524"/>
      <c r="WCT140" s="524"/>
      <c r="WCU140" s="524"/>
      <c r="WCV140" s="524"/>
      <c r="WCW140" s="524"/>
      <c r="WCX140" s="524"/>
      <c r="WCY140" s="524"/>
      <c r="WCZ140" s="524"/>
      <c r="WDA140" s="524"/>
      <c r="WDB140" s="524"/>
      <c r="WDC140" s="524"/>
      <c r="WDD140" s="524"/>
      <c r="WDE140" s="524"/>
      <c r="WDF140" s="524"/>
      <c r="WDG140" s="524"/>
      <c r="WDH140" s="524"/>
      <c r="WDI140" s="524"/>
      <c r="WDJ140" s="524"/>
      <c r="WDK140" s="524"/>
      <c r="WDL140" s="524"/>
      <c r="WDM140" s="524"/>
      <c r="WDN140" s="524"/>
      <c r="WDO140" s="524"/>
      <c r="WDP140" s="524"/>
      <c r="WDQ140" s="524"/>
      <c r="WDR140" s="524"/>
      <c r="WDS140" s="524"/>
      <c r="WDT140" s="524"/>
      <c r="WDU140" s="524"/>
      <c r="WDV140" s="524"/>
      <c r="WDW140" s="524"/>
      <c r="WDX140" s="524"/>
      <c r="WDY140" s="524"/>
      <c r="WDZ140" s="524"/>
      <c r="WEA140" s="524"/>
      <c r="WEB140" s="524"/>
      <c r="WEC140" s="524"/>
      <c r="WED140" s="524"/>
      <c r="WEE140" s="524"/>
      <c r="WEF140" s="524"/>
      <c r="WEG140" s="524"/>
      <c r="WEH140" s="524"/>
      <c r="WEI140" s="524"/>
      <c r="WEJ140" s="524"/>
      <c r="WEK140" s="524"/>
      <c r="WEL140" s="524"/>
      <c r="WEM140" s="524"/>
      <c r="WEN140" s="524"/>
      <c r="WEO140" s="524"/>
      <c r="WEP140" s="524"/>
      <c r="WEQ140" s="524"/>
      <c r="WER140" s="524"/>
      <c r="WES140" s="524"/>
      <c r="WET140" s="524"/>
      <c r="WEU140" s="524"/>
      <c r="WEV140" s="524"/>
      <c r="WEW140" s="524"/>
      <c r="WEX140" s="524"/>
      <c r="WEY140" s="524"/>
      <c r="WEZ140" s="524"/>
      <c r="WFA140" s="524"/>
      <c r="WFB140" s="524"/>
      <c r="WFC140" s="524"/>
      <c r="WFD140" s="524"/>
      <c r="WFE140" s="524"/>
      <c r="WFF140" s="524"/>
      <c r="WFG140" s="524"/>
      <c r="WFH140" s="524"/>
      <c r="WFI140" s="524"/>
      <c r="WFJ140" s="524"/>
      <c r="WFK140" s="524"/>
      <c r="WFL140" s="524"/>
      <c r="WFM140" s="524"/>
      <c r="WFN140" s="524"/>
      <c r="WFO140" s="524"/>
      <c r="WFP140" s="524"/>
      <c r="WFQ140" s="524"/>
      <c r="WFR140" s="524"/>
      <c r="WFS140" s="524"/>
      <c r="WFT140" s="524"/>
      <c r="WFU140" s="524"/>
      <c r="WFV140" s="524"/>
      <c r="WFW140" s="524"/>
      <c r="WFX140" s="524"/>
      <c r="WFY140" s="524"/>
      <c r="WFZ140" s="524"/>
      <c r="WGA140" s="524"/>
      <c r="WGB140" s="524"/>
      <c r="WGC140" s="524"/>
      <c r="WGD140" s="524"/>
      <c r="WGE140" s="524"/>
      <c r="WGF140" s="524"/>
      <c r="WGG140" s="524"/>
      <c r="WGH140" s="524"/>
      <c r="WGI140" s="524"/>
      <c r="WGJ140" s="524"/>
      <c r="WGK140" s="524"/>
      <c r="WGL140" s="524"/>
      <c r="WGM140" s="524"/>
      <c r="WGN140" s="524"/>
      <c r="WGO140" s="524"/>
      <c r="WGP140" s="524"/>
      <c r="WGQ140" s="524"/>
      <c r="WGR140" s="524"/>
      <c r="WGS140" s="524"/>
      <c r="WGT140" s="524"/>
      <c r="WGU140" s="524"/>
      <c r="WGV140" s="524"/>
      <c r="WGW140" s="524"/>
      <c r="WGX140" s="524"/>
      <c r="WGY140" s="524"/>
      <c r="WGZ140" s="524"/>
      <c r="WHA140" s="524"/>
      <c r="WHB140" s="524"/>
      <c r="WHC140" s="524"/>
      <c r="WHD140" s="524"/>
      <c r="WHE140" s="524"/>
      <c r="WHF140" s="524"/>
      <c r="WHG140" s="524"/>
      <c r="WHH140" s="524"/>
      <c r="WHI140" s="524"/>
      <c r="WHJ140" s="524"/>
      <c r="WHK140" s="524"/>
      <c r="WHL140" s="524"/>
      <c r="WHM140" s="524"/>
      <c r="WHN140" s="524"/>
      <c r="WHO140" s="524"/>
      <c r="WHP140" s="524"/>
      <c r="WHQ140" s="524"/>
      <c r="WHR140" s="524"/>
      <c r="WHS140" s="524"/>
      <c r="WHT140" s="524"/>
      <c r="WHU140" s="524"/>
      <c r="WHV140" s="524"/>
      <c r="WHW140" s="524"/>
      <c r="WHX140" s="524"/>
      <c r="WHY140" s="524"/>
      <c r="WHZ140" s="524"/>
      <c r="WIA140" s="524"/>
      <c r="WIB140" s="524"/>
      <c r="WIC140" s="524"/>
      <c r="WID140" s="524"/>
      <c r="WIE140" s="524"/>
      <c r="WIF140" s="524"/>
      <c r="WIG140" s="524"/>
      <c r="WIH140" s="524"/>
      <c r="WII140" s="524"/>
      <c r="WIJ140" s="524"/>
      <c r="WIK140" s="524"/>
      <c r="WIL140" s="524"/>
      <c r="WIM140" s="524"/>
      <c r="WIN140" s="524"/>
      <c r="WIO140" s="524"/>
      <c r="WIP140" s="524"/>
      <c r="WIQ140" s="524"/>
      <c r="WIR140" s="524"/>
      <c r="WIS140" s="524"/>
      <c r="WIT140" s="524"/>
      <c r="WIU140" s="524"/>
      <c r="WIV140" s="524"/>
      <c r="WIW140" s="524"/>
      <c r="WIX140" s="524"/>
      <c r="WIY140" s="524"/>
      <c r="WIZ140" s="524"/>
      <c r="WJA140" s="524"/>
      <c r="WJB140" s="524"/>
      <c r="WJC140" s="524"/>
      <c r="WJD140" s="524"/>
      <c r="WJE140" s="524"/>
      <c r="WJF140" s="524"/>
      <c r="WJG140" s="524"/>
      <c r="WJH140" s="524"/>
      <c r="WJI140" s="524"/>
      <c r="WJJ140" s="524"/>
      <c r="WJK140" s="524"/>
      <c r="WJL140" s="524"/>
      <c r="WJM140" s="524"/>
      <c r="WJN140" s="524"/>
      <c r="WJO140" s="524"/>
      <c r="WJP140" s="524"/>
      <c r="WJQ140" s="524"/>
      <c r="WJR140" s="524"/>
      <c r="WJS140" s="524"/>
      <c r="WJT140" s="524"/>
      <c r="WJU140" s="524"/>
      <c r="WJV140" s="524"/>
      <c r="WJW140" s="524"/>
      <c r="WJX140" s="524"/>
      <c r="WJY140" s="524"/>
      <c r="WJZ140" s="524"/>
      <c r="WKA140" s="524"/>
      <c r="WKB140" s="524"/>
      <c r="WKC140" s="524"/>
      <c r="WKD140" s="524"/>
      <c r="WKE140" s="524"/>
      <c r="WKF140" s="524"/>
      <c r="WKG140" s="524"/>
      <c r="WKH140" s="524"/>
      <c r="WKI140" s="524"/>
      <c r="WKJ140" s="524"/>
      <c r="WKK140" s="524"/>
      <c r="WKL140" s="524"/>
      <c r="WKM140" s="524"/>
      <c r="WKN140" s="524"/>
      <c r="WKO140" s="524"/>
      <c r="WKP140" s="524"/>
      <c r="WKQ140" s="524"/>
      <c r="WKR140" s="524"/>
      <c r="WKS140" s="524"/>
      <c r="WKT140" s="524"/>
      <c r="WKU140" s="524"/>
      <c r="WKV140" s="524"/>
      <c r="WKW140" s="524"/>
      <c r="WKX140" s="524"/>
      <c r="WKY140" s="524"/>
      <c r="WKZ140" s="524"/>
      <c r="WLA140" s="524"/>
      <c r="WLB140" s="524"/>
      <c r="WLC140" s="524"/>
      <c r="WLD140" s="524"/>
      <c r="WLE140" s="524"/>
      <c r="WLF140" s="524"/>
      <c r="WLG140" s="524"/>
      <c r="WLH140" s="524"/>
      <c r="WLI140" s="524"/>
      <c r="WLJ140" s="524"/>
      <c r="WLK140" s="524"/>
      <c r="WLL140" s="524"/>
      <c r="WLM140" s="524"/>
      <c r="WLN140" s="524"/>
      <c r="WLO140" s="524"/>
      <c r="WLP140" s="524"/>
      <c r="WLQ140" s="524"/>
      <c r="WLR140" s="524"/>
      <c r="WLS140" s="524"/>
      <c r="WLT140" s="524"/>
      <c r="WLU140" s="524"/>
      <c r="WLV140" s="524"/>
      <c r="WLW140" s="524"/>
      <c r="WLX140" s="524"/>
      <c r="WLY140" s="524"/>
      <c r="WLZ140" s="524"/>
      <c r="WMA140" s="524"/>
      <c r="WMB140" s="524"/>
      <c r="WMC140" s="524"/>
      <c r="WMD140" s="524"/>
      <c r="WME140" s="524"/>
      <c r="WMF140" s="524"/>
      <c r="WMG140" s="524"/>
      <c r="WMH140" s="524"/>
      <c r="WMI140" s="524"/>
      <c r="WMJ140" s="524"/>
      <c r="WMK140" s="524"/>
      <c r="WML140" s="524"/>
      <c r="WMM140" s="524"/>
      <c r="WMN140" s="524"/>
      <c r="WMO140" s="524"/>
      <c r="WMP140" s="524"/>
      <c r="WMQ140" s="524"/>
      <c r="WMR140" s="524"/>
      <c r="WMS140" s="524"/>
      <c r="WMT140" s="524"/>
      <c r="WMU140" s="524"/>
      <c r="WMV140" s="524"/>
      <c r="WMW140" s="524"/>
      <c r="WMX140" s="524"/>
      <c r="WMY140" s="524"/>
      <c r="WMZ140" s="524"/>
      <c r="WNA140" s="524"/>
      <c r="WNB140" s="524"/>
      <c r="WNC140" s="524"/>
      <c r="WND140" s="524"/>
      <c r="WNE140" s="524"/>
      <c r="WNF140" s="524"/>
      <c r="WNG140" s="524"/>
      <c r="WNH140" s="524"/>
      <c r="WNI140" s="524"/>
      <c r="WNJ140" s="524"/>
      <c r="WNK140" s="524"/>
      <c r="WNL140" s="524"/>
      <c r="WNM140" s="524"/>
      <c r="WNN140" s="524"/>
      <c r="WNO140" s="524"/>
      <c r="WNP140" s="524"/>
      <c r="WNQ140" s="524"/>
      <c r="WNR140" s="524"/>
      <c r="WNS140" s="524"/>
      <c r="WNT140" s="524"/>
      <c r="WNU140" s="524"/>
      <c r="WNV140" s="524"/>
      <c r="WNW140" s="524"/>
      <c r="WNX140" s="524"/>
      <c r="WNY140" s="524"/>
      <c r="WNZ140" s="524"/>
      <c r="WOA140" s="524"/>
      <c r="WOB140" s="524"/>
      <c r="WOC140" s="524"/>
      <c r="WOD140" s="524"/>
      <c r="WOE140" s="524"/>
      <c r="WOF140" s="524"/>
      <c r="WOG140" s="524"/>
      <c r="WOH140" s="524"/>
      <c r="WOI140" s="524"/>
      <c r="WOJ140" s="524"/>
      <c r="WOK140" s="524"/>
      <c r="WOL140" s="524"/>
      <c r="WOM140" s="524"/>
      <c r="WON140" s="524"/>
      <c r="WOO140" s="524"/>
      <c r="WOP140" s="524"/>
      <c r="WOQ140" s="524"/>
      <c r="WOR140" s="524"/>
      <c r="WOS140" s="524"/>
      <c r="WOT140" s="524"/>
      <c r="WOU140" s="524"/>
      <c r="WOV140" s="524"/>
      <c r="WOW140" s="524"/>
      <c r="WOX140" s="524"/>
      <c r="WOY140" s="524"/>
      <c r="WOZ140" s="524"/>
      <c r="WPA140" s="524"/>
      <c r="WPB140" s="524"/>
      <c r="WPC140" s="524"/>
      <c r="WPD140" s="524"/>
      <c r="WPE140" s="524"/>
      <c r="WPF140" s="524"/>
      <c r="WPG140" s="524"/>
      <c r="WPH140" s="524"/>
      <c r="WPI140" s="524"/>
      <c r="WPJ140" s="524"/>
      <c r="WPK140" s="524"/>
      <c r="WPL140" s="524"/>
      <c r="WPM140" s="524"/>
      <c r="WPN140" s="524"/>
      <c r="WPO140" s="524"/>
      <c r="WPP140" s="524"/>
      <c r="WPQ140" s="524"/>
      <c r="WPR140" s="524"/>
      <c r="WPS140" s="524"/>
      <c r="WPT140" s="524"/>
      <c r="WPU140" s="524"/>
      <c r="WPV140" s="524"/>
      <c r="WPW140" s="524"/>
      <c r="WPX140" s="524"/>
      <c r="WPY140" s="524"/>
      <c r="WPZ140" s="524"/>
      <c r="WQA140" s="524"/>
      <c r="WQB140" s="524"/>
      <c r="WQC140" s="524"/>
      <c r="WQD140" s="524"/>
      <c r="WQE140" s="524"/>
      <c r="WQF140" s="524"/>
      <c r="WQG140" s="524"/>
      <c r="WQH140" s="524"/>
      <c r="WQI140" s="524"/>
      <c r="WQJ140" s="524"/>
      <c r="WQK140" s="524"/>
      <c r="WQL140" s="524"/>
      <c r="WQM140" s="524"/>
      <c r="WQN140" s="524"/>
      <c r="WQO140" s="524"/>
      <c r="WQP140" s="524"/>
      <c r="WQQ140" s="524"/>
      <c r="WQR140" s="524"/>
      <c r="WQS140" s="524"/>
      <c r="WQT140" s="524"/>
      <c r="WQU140" s="524"/>
      <c r="WQV140" s="524"/>
      <c r="WQW140" s="524"/>
      <c r="WQX140" s="524"/>
      <c r="WQY140" s="524"/>
      <c r="WQZ140" s="524"/>
      <c r="WRA140" s="524"/>
      <c r="WRB140" s="524"/>
      <c r="WRC140" s="524"/>
      <c r="WRD140" s="524"/>
      <c r="WRE140" s="524"/>
      <c r="WRF140" s="524"/>
      <c r="WRG140" s="524"/>
      <c r="WRH140" s="524"/>
      <c r="WRI140" s="524"/>
      <c r="WRJ140" s="524"/>
      <c r="WRK140" s="524"/>
      <c r="WRL140" s="524"/>
      <c r="WRM140" s="524"/>
      <c r="WRN140" s="524"/>
      <c r="WRO140" s="524"/>
      <c r="WRP140" s="524"/>
      <c r="WRQ140" s="524"/>
      <c r="WRR140" s="524"/>
      <c r="WRS140" s="524"/>
      <c r="WRT140" s="524"/>
      <c r="WRU140" s="524"/>
      <c r="WRV140" s="524"/>
      <c r="WRW140" s="524"/>
      <c r="WRX140" s="524"/>
      <c r="WRY140" s="524"/>
      <c r="WRZ140" s="524"/>
      <c r="WSA140" s="524"/>
      <c r="WSB140" s="524"/>
      <c r="WSC140" s="524"/>
      <c r="WSD140" s="524"/>
      <c r="WSE140" s="524"/>
      <c r="WSF140" s="524"/>
      <c r="WSG140" s="524"/>
      <c r="WSH140" s="524"/>
      <c r="WSI140" s="524"/>
      <c r="WSJ140" s="524"/>
      <c r="WSK140" s="524"/>
      <c r="WSL140" s="524"/>
      <c r="WSM140" s="524"/>
      <c r="WSN140" s="524"/>
      <c r="WSO140" s="524"/>
      <c r="WSP140" s="524"/>
      <c r="WSQ140" s="524"/>
      <c r="WSR140" s="524"/>
      <c r="WSS140" s="524"/>
      <c r="WST140" s="524"/>
      <c r="WSU140" s="524"/>
      <c r="WSV140" s="524"/>
      <c r="WSW140" s="524"/>
      <c r="WSX140" s="524"/>
      <c r="WSY140" s="524"/>
      <c r="WSZ140" s="524"/>
      <c r="WTA140" s="524"/>
      <c r="WTB140" s="524"/>
      <c r="WTC140" s="524"/>
      <c r="WTD140" s="524"/>
      <c r="WTE140" s="524"/>
      <c r="WTF140" s="524"/>
      <c r="WTG140" s="524"/>
      <c r="WTH140" s="524"/>
      <c r="WTI140" s="524"/>
      <c r="WTJ140" s="524"/>
      <c r="WTK140" s="524"/>
      <c r="WTL140" s="524"/>
      <c r="WTM140" s="524"/>
      <c r="WTN140" s="524"/>
      <c r="WTO140" s="524"/>
      <c r="WTP140" s="524"/>
      <c r="WTQ140" s="524"/>
      <c r="WTR140" s="524"/>
      <c r="WTS140" s="524"/>
      <c r="WTT140" s="524"/>
      <c r="WTU140" s="524"/>
      <c r="WTV140" s="524"/>
      <c r="WTW140" s="524"/>
      <c r="WTX140" s="524"/>
      <c r="WTY140" s="524"/>
      <c r="WTZ140" s="524"/>
      <c r="WUA140" s="524"/>
      <c r="WUB140" s="524"/>
      <c r="WUC140" s="524"/>
      <c r="WUD140" s="524"/>
      <c r="WUE140" s="524"/>
      <c r="WUF140" s="524"/>
      <c r="WUG140" s="524"/>
      <c r="WUH140" s="524"/>
      <c r="WUI140" s="524"/>
      <c r="WUJ140" s="524"/>
      <c r="WUK140" s="524"/>
      <c r="WUL140" s="524"/>
      <c r="WUM140" s="524"/>
      <c r="WUN140" s="524"/>
      <c r="WUO140" s="524"/>
      <c r="WUP140" s="524"/>
      <c r="WUQ140" s="524"/>
      <c r="WUR140" s="524"/>
      <c r="WUS140" s="524"/>
      <c r="WUT140" s="524"/>
      <c r="WUU140" s="524"/>
      <c r="WUV140" s="524"/>
      <c r="WUW140" s="524"/>
      <c r="WUX140" s="524"/>
      <c r="WUY140" s="524"/>
      <c r="WUZ140" s="524"/>
      <c r="WVA140" s="524"/>
      <c r="WVB140" s="524"/>
      <c r="WVC140" s="524"/>
      <c r="WVD140" s="524"/>
      <c r="WVE140" s="524"/>
      <c r="WVF140" s="524"/>
      <c r="WVG140" s="524"/>
      <c r="WVH140" s="524"/>
      <c r="WVI140" s="524"/>
      <c r="WVJ140" s="524"/>
      <c r="WVK140" s="524"/>
      <c r="WVL140" s="524"/>
      <c r="WVM140" s="524"/>
      <c r="WVN140" s="524"/>
      <c r="WVO140" s="524"/>
      <c r="WVP140" s="524"/>
      <c r="WVQ140" s="524"/>
      <c r="WVR140" s="524"/>
      <c r="WVS140" s="524"/>
      <c r="WVT140" s="524"/>
      <c r="WVU140" s="524"/>
      <c r="WVV140" s="524"/>
      <c r="WVW140" s="524"/>
      <c r="WVX140" s="524"/>
      <c r="WVY140" s="524"/>
      <c r="WVZ140" s="524"/>
      <c r="WWA140" s="524"/>
      <c r="WWB140" s="524"/>
      <c r="WWC140" s="524"/>
      <c r="WWD140" s="524"/>
      <c r="WWE140" s="524"/>
      <c r="WWF140" s="524"/>
      <c r="WWG140" s="524"/>
      <c r="WWH140" s="524"/>
      <c r="WWI140" s="524"/>
      <c r="WWJ140" s="524"/>
      <c r="WWK140" s="524"/>
      <c r="WWL140" s="524"/>
      <c r="WWM140" s="524"/>
      <c r="WWN140" s="524"/>
      <c r="WWO140" s="524"/>
      <c r="WWP140" s="524"/>
      <c r="WWQ140" s="524"/>
      <c r="WWR140" s="524"/>
      <c r="WWS140" s="524"/>
      <c r="WWT140" s="524"/>
      <c r="WWU140" s="524"/>
      <c r="WWV140" s="524"/>
      <c r="WWW140" s="524"/>
      <c r="WWX140" s="524"/>
      <c r="WWY140" s="524"/>
      <c r="WWZ140" s="524"/>
      <c r="WXA140" s="524"/>
      <c r="WXB140" s="524"/>
      <c r="WXC140" s="524"/>
      <c r="WXD140" s="524"/>
      <c r="WXE140" s="524"/>
      <c r="WXF140" s="524"/>
      <c r="WXG140" s="524"/>
      <c r="WXH140" s="524"/>
      <c r="WXI140" s="524"/>
      <c r="WXJ140" s="524"/>
      <c r="WXK140" s="524"/>
      <c r="WXL140" s="524"/>
      <c r="WXM140" s="524"/>
      <c r="WXN140" s="524"/>
      <c r="WXO140" s="524"/>
      <c r="WXP140" s="524"/>
      <c r="WXQ140" s="524"/>
      <c r="WXR140" s="524"/>
      <c r="WXS140" s="524"/>
      <c r="WXT140" s="524"/>
      <c r="WXU140" s="524"/>
      <c r="WXV140" s="524"/>
      <c r="WXW140" s="524"/>
      <c r="WXX140" s="524"/>
      <c r="WXY140" s="524"/>
      <c r="WXZ140" s="524"/>
      <c r="WYA140" s="524"/>
      <c r="WYB140" s="524"/>
      <c r="WYC140" s="524"/>
      <c r="WYD140" s="524"/>
      <c r="WYE140" s="524"/>
      <c r="WYF140" s="524"/>
      <c r="WYG140" s="524"/>
      <c r="WYH140" s="524"/>
      <c r="WYI140" s="524"/>
      <c r="WYJ140" s="524"/>
      <c r="WYK140" s="524"/>
      <c r="WYL140" s="524"/>
      <c r="WYM140" s="524"/>
      <c r="WYN140" s="524"/>
      <c r="WYO140" s="524"/>
      <c r="WYP140" s="524"/>
      <c r="WYQ140" s="524"/>
      <c r="WYR140" s="524"/>
      <c r="WYS140" s="524"/>
      <c r="WYT140" s="524"/>
      <c r="WYU140" s="524"/>
      <c r="WYV140" s="524"/>
      <c r="WYW140" s="524"/>
      <c r="WYX140" s="524"/>
      <c r="WYY140" s="524"/>
      <c r="WYZ140" s="524"/>
      <c r="WZA140" s="524"/>
      <c r="WZB140" s="524"/>
      <c r="WZC140" s="524"/>
      <c r="WZD140" s="524"/>
      <c r="WZE140" s="524"/>
      <c r="WZF140" s="524"/>
      <c r="WZG140" s="524"/>
      <c r="WZH140" s="524"/>
      <c r="WZI140" s="524"/>
      <c r="WZJ140" s="524"/>
      <c r="WZK140" s="524"/>
      <c r="WZL140" s="524"/>
      <c r="WZM140" s="524"/>
      <c r="WZN140" s="524"/>
      <c r="WZO140" s="524"/>
      <c r="WZP140" s="524"/>
      <c r="WZQ140" s="524"/>
      <c r="WZR140" s="524"/>
      <c r="WZS140" s="524"/>
      <c r="WZT140" s="524"/>
      <c r="WZU140" s="524"/>
      <c r="WZV140" s="524"/>
      <c r="WZW140" s="524"/>
      <c r="WZX140" s="524"/>
      <c r="WZY140" s="524"/>
      <c r="WZZ140" s="524"/>
      <c r="XAA140" s="524"/>
      <c r="XAB140" s="524"/>
      <c r="XAC140" s="524"/>
      <c r="XAD140" s="524"/>
      <c r="XAE140" s="524"/>
      <c r="XAF140" s="524"/>
      <c r="XAG140" s="524"/>
      <c r="XAH140" s="524"/>
      <c r="XAI140" s="524"/>
      <c r="XAJ140" s="524"/>
      <c r="XAK140" s="524"/>
      <c r="XAL140" s="524"/>
      <c r="XAM140" s="524"/>
      <c r="XAN140" s="524"/>
      <c r="XAO140" s="524"/>
      <c r="XAP140" s="524"/>
      <c r="XAQ140" s="524"/>
      <c r="XAR140" s="524"/>
      <c r="XAS140" s="524"/>
      <c r="XAT140" s="524"/>
      <c r="XAU140" s="524"/>
      <c r="XAV140" s="524"/>
      <c r="XAW140" s="524"/>
      <c r="XAX140" s="524"/>
      <c r="XAY140" s="524"/>
      <c r="XAZ140" s="524"/>
      <c r="XBA140" s="524"/>
      <c r="XBB140" s="524"/>
      <c r="XBC140" s="524"/>
      <c r="XBD140" s="524"/>
      <c r="XBE140" s="524"/>
      <c r="XBF140" s="524"/>
      <c r="XBG140" s="524"/>
      <c r="XBH140" s="524"/>
      <c r="XBI140" s="524"/>
      <c r="XBJ140" s="524"/>
      <c r="XBK140" s="524"/>
      <c r="XBL140" s="524"/>
      <c r="XBM140" s="524"/>
      <c r="XBN140" s="524"/>
      <c r="XBO140" s="524"/>
      <c r="XBP140" s="524"/>
      <c r="XBQ140" s="524"/>
      <c r="XBR140" s="524"/>
      <c r="XBS140" s="524"/>
      <c r="XBT140" s="524"/>
      <c r="XBU140" s="524"/>
      <c r="XBV140" s="524"/>
      <c r="XBW140" s="524"/>
      <c r="XBX140" s="524"/>
      <c r="XBY140" s="524"/>
      <c r="XBZ140" s="524"/>
      <c r="XCA140" s="524"/>
      <c r="XCB140" s="524"/>
      <c r="XCC140" s="524"/>
      <c r="XCD140" s="524"/>
      <c r="XCE140" s="524"/>
      <c r="XCF140" s="524"/>
      <c r="XCG140" s="524"/>
      <c r="XCH140" s="524"/>
      <c r="XCI140" s="524"/>
      <c r="XCJ140" s="524"/>
      <c r="XCK140" s="524"/>
      <c r="XCL140" s="524"/>
      <c r="XCM140" s="524"/>
      <c r="XCN140" s="524"/>
      <c r="XCO140" s="524"/>
      <c r="XCP140" s="524"/>
      <c r="XCQ140" s="524"/>
      <c r="XCR140" s="524"/>
      <c r="XCS140" s="524"/>
      <c r="XCT140" s="524"/>
      <c r="XCU140" s="524"/>
      <c r="XCV140" s="524"/>
      <c r="XCW140" s="524"/>
      <c r="XCX140" s="524"/>
      <c r="XCY140" s="524"/>
      <c r="XCZ140" s="524"/>
      <c r="XDA140" s="524"/>
      <c r="XDB140" s="524"/>
      <c r="XDC140" s="524"/>
      <c r="XDD140" s="524"/>
      <c r="XDE140" s="524"/>
      <c r="XDF140" s="524"/>
      <c r="XDG140" s="524"/>
      <c r="XDH140" s="524"/>
      <c r="XDI140" s="524"/>
      <c r="XDJ140" s="524"/>
      <c r="XDK140" s="524"/>
      <c r="XDL140" s="524"/>
      <c r="XDM140" s="524"/>
      <c r="XDN140" s="524"/>
      <c r="XDO140" s="524"/>
      <c r="XDP140" s="524"/>
      <c r="XDQ140" s="524"/>
      <c r="XDR140" s="524"/>
      <c r="XDS140" s="524"/>
      <c r="XDT140" s="524"/>
      <c r="XDU140" s="524"/>
      <c r="XDV140" s="524"/>
      <c r="XDW140" s="524"/>
      <c r="XDX140" s="524"/>
      <c r="XDY140" s="524"/>
      <c r="XDZ140" s="524"/>
      <c r="XEA140" s="524"/>
      <c r="XEB140" s="524"/>
      <c r="XEC140" s="524"/>
      <c r="XED140" s="524"/>
      <c r="XEE140" s="524"/>
      <c r="XEF140" s="524"/>
      <c r="XEG140" s="524"/>
      <c r="XEH140" s="524"/>
      <c r="XEI140" s="524"/>
      <c r="XEJ140" s="524"/>
      <c r="XEK140" s="524"/>
      <c r="XEL140" s="524"/>
      <c r="XEM140" s="524"/>
      <c r="XEN140" s="524"/>
      <c r="XEO140" s="524"/>
      <c r="XEP140" s="524"/>
      <c r="XEQ140" s="524"/>
      <c r="XER140" s="524"/>
      <c r="XES140" s="524"/>
      <c r="XET140" s="524"/>
      <c r="XEU140" s="524"/>
      <c r="XEV140" s="524"/>
      <c r="XEW140" s="524"/>
      <c r="XEX140" s="524"/>
      <c r="XEY140" s="524"/>
      <c r="XEZ140" s="524"/>
      <c r="XFA140" s="524"/>
      <c r="XFB140" s="524"/>
      <c r="XFC140" s="524"/>
      <c r="XFD140" s="524"/>
    </row>
    <row r="141" spans="1:16384" s="220" customFormat="1" ht="75" customHeight="1" x14ac:dyDescent="0.25">
      <c r="A141" s="319">
        <v>111</v>
      </c>
      <c r="B141" s="320" t="s">
        <v>197</v>
      </c>
      <c r="C141" s="320">
        <v>80101706</v>
      </c>
      <c r="D141" s="321" t="s">
        <v>364</v>
      </c>
      <c r="E141" s="320" t="s">
        <v>331</v>
      </c>
      <c r="F141" s="320">
        <v>1</v>
      </c>
      <c r="G141" s="322" t="s">
        <v>254</v>
      </c>
      <c r="H141" s="497" t="s">
        <v>365</v>
      </c>
      <c r="I141" s="320" t="s">
        <v>227</v>
      </c>
      <c r="J141" s="320" t="s">
        <v>213</v>
      </c>
      <c r="K141" s="320" t="s">
        <v>366</v>
      </c>
      <c r="L141" s="324">
        <v>89159500</v>
      </c>
      <c r="M141" s="325">
        <v>89159500</v>
      </c>
      <c r="N141" s="326" t="s">
        <v>205</v>
      </c>
      <c r="O141" s="326" t="s">
        <v>206</v>
      </c>
      <c r="P141" s="327" t="s">
        <v>368</v>
      </c>
      <c r="Q141" s="523"/>
      <c r="R141" s="393" t="s">
        <v>717</v>
      </c>
      <c r="S141" s="394" t="s">
        <v>718</v>
      </c>
      <c r="T141" s="344"/>
      <c r="U141" s="348"/>
      <c r="V141" s="346"/>
      <c r="W141" s="347"/>
      <c r="X141" s="348"/>
      <c r="Y141" s="347"/>
      <c r="Z141" s="347"/>
      <c r="AA141" s="346"/>
      <c r="AB141" s="527"/>
      <c r="AC141" s="527"/>
      <c r="AD141" s="527"/>
      <c r="AE141" s="527"/>
      <c r="AF141" s="527"/>
      <c r="AG141" s="527"/>
      <c r="AH141" s="403"/>
      <c r="AI141" s="351"/>
      <c r="AJ141" s="351"/>
      <c r="AK141" s="346"/>
      <c r="AL141" s="346"/>
      <c r="AM141" s="524"/>
      <c r="AN141" s="524"/>
      <c r="AO141" s="524"/>
      <c r="AP141" s="524"/>
      <c r="AQ141" s="524"/>
      <c r="AR141" s="525"/>
      <c r="AS141" s="525"/>
      <c r="AT141" s="452"/>
      <c r="AU141" s="452"/>
      <c r="AV141" s="452"/>
      <c r="AW141" s="452"/>
      <c r="AX141" s="452"/>
      <c r="AY141" s="452"/>
      <c r="AZ141" s="452"/>
      <c r="BA141" s="452"/>
      <c r="BB141" s="219"/>
      <c r="BC141" s="219"/>
      <c r="BD141" s="219"/>
      <c r="BE141" s="219"/>
      <c r="BF141" s="219"/>
      <c r="BG141" s="219"/>
      <c r="BH141" s="219"/>
      <c r="BI141" s="219"/>
      <c r="BJ141" s="219"/>
      <c r="BK141" s="219"/>
      <c r="BL141" s="219"/>
      <c r="BM141" s="219"/>
      <c r="BN141" s="219"/>
      <c r="BO141" s="219"/>
      <c r="BP141" s="219"/>
      <c r="BQ141" s="219"/>
      <c r="BR141" s="219"/>
      <c r="BS141" s="219"/>
      <c r="BT141" s="219"/>
      <c r="BU141" s="219"/>
      <c r="BV141" s="219"/>
      <c r="BW141" s="219"/>
      <c r="BX141" s="219"/>
      <c r="BY141" s="219"/>
      <c r="BZ141" s="219"/>
      <c r="CA141" s="219"/>
      <c r="CB141" s="219"/>
      <c r="CC141" s="219"/>
      <c r="CD141" s="219"/>
      <c r="CE141" s="219"/>
      <c r="CF141" s="219"/>
      <c r="CG141" s="219"/>
      <c r="CH141" s="219"/>
      <c r="CI141" s="219"/>
      <c r="CJ141" s="219"/>
      <c r="CK141" s="219"/>
      <c r="CL141" s="219"/>
      <c r="CM141" s="219"/>
      <c r="CN141" s="219"/>
      <c r="CO141" s="219"/>
      <c r="CP141" s="219"/>
      <c r="CQ141" s="219"/>
      <c r="CR141" s="219"/>
      <c r="CS141" s="219"/>
      <c r="CT141" s="219"/>
      <c r="CU141" s="219"/>
      <c r="CV141" s="219"/>
      <c r="CW141" s="219"/>
      <c r="CX141" s="219"/>
      <c r="CY141" s="219"/>
      <c r="CZ141" s="219"/>
      <c r="DA141" s="219"/>
      <c r="DB141" s="219"/>
      <c r="DC141" s="219"/>
      <c r="DD141" s="219"/>
      <c r="DE141" s="219"/>
      <c r="DF141" s="219"/>
      <c r="DG141" s="219"/>
      <c r="DH141" s="219"/>
      <c r="DI141" s="219"/>
      <c r="DJ141" s="219"/>
      <c r="DK141" s="219"/>
      <c r="DL141" s="219"/>
      <c r="DM141" s="219"/>
      <c r="DN141" s="219"/>
      <c r="DO141" s="219"/>
      <c r="DP141" s="219"/>
      <c r="DQ141" s="219"/>
      <c r="DR141" s="219"/>
      <c r="DS141" s="219"/>
      <c r="DT141" s="219"/>
      <c r="DU141" s="219"/>
      <c r="DV141" s="219"/>
      <c r="DW141" s="219"/>
      <c r="DX141" s="219"/>
      <c r="DY141" s="219"/>
      <c r="DZ141" s="219"/>
      <c r="EA141" s="219"/>
      <c r="EB141" s="219"/>
      <c r="EC141" s="219"/>
      <c r="ED141" s="219"/>
      <c r="EE141" s="219"/>
      <c r="EF141" s="219"/>
      <c r="EG141" s="219"/>
      <c r="EH141" s="219"/>
      <c r="EI141" s="219"/>
      <c r="EJ141" s="219"/>
      <c r="EK141" s="219"/>
      <c r="EL141" s="219"/>
      <c r="EM141" s="219"/>
      <c r="EN141" s="219"/>
      <c r="EO141" s="219"/>
      <c r="EP141" s="219"/>
      <c r="EQ141" s="219"/>
      <c r="ER141" s="219"/>
      <c r="ES141" s="219"/>
      <c r="ET141" s="219"/>
      <c r="EU141" s="219"/>
      <c r="EV141" s="219"/>
      <c r="EW141" s="219"/>
      <c r="EX141" s="219"/>
      <c r="EY141" s="219"/>
      <c r="EZ141" s="219"/>
      <c r="FA141" s="219"/>
      <c r="FB141" s="219"/>
      <c r="FC141" s="219"/>
      <c r="FD141" s="219"/>
      <c r="FE141" s="219"/>
      <c r="FF141" s="219"/>
      <c r="FG141" s="219"/>
      <c r="FH141" s="219"/>
      <c r="FI141" s="219"/>
      <c r="FJ141" s="219"/>
      <c r="FK141" s="219"/>
      <c r="FL141" s="219"/>
      <c r="FM141" s="219"/>
      <c r="FN141" s="219"/>
      <c r="FO141" s="219"/>
      <c r="FP141" s="219"/>
      <c r="FQ141" s="219"/>
      <c r="FR141" s="219"/>
      <c r="FS141" s="219"/>
      <c r="FT141" s="219"/>
      <c r="FU141" s="219"/>
      <c r="FV141" s="219"/>
      <c r="FW141" s="219"/>
      <c r="FX141" s="219"/>
      <c r="FY141" s="219"/>
      <c r="FZ141" s="219"/>
      <c r="GA141" s="219"/>
      <c r="GB141" s="219"/>
      <c r="GC141" s="219"/>
      <c r="GD141" s="219"/>
      <c r="GE141" s="219"/>
      <c r="GF141" s="219"/>
      <c r="GG141" s="219"/>
      <c r="GH141" s="219"/>
      <c r="GI141" s="219"/>
      <c r="GJ141" s="219"/>
      <c r="GK141" s="219"/>
      <c r="GL141" s="219"/>
      <c r="GM141" s="219"/>
      <c r="GN141" s="219"/>
      <c r="GO141" s="219"/>
      <c r="GP141" s="219"/>
      <c r="GQ141" s="219"/>
      <c r="GR141" s="219"/>
      <c r="GS141" s="219"/>
      <c r="GT141" s="219"/>
      <c r="GU141" s="219"/>
      <c r="GV141" s="219"/>
      <c r="GW141" s="219"/>
      <c r="GX141" s="219"/>
      <c r="GY141" s="219"/>
      <c r="GZ141" s="219"/>
      <c r="HA141" s="219"/>
      <c r="HB141" s="219"/>
      <c r="HC141" s="219"/>
      <c r="HD141" s="219"/>
      <c r="HE141" s="219"/>
      <c r="HF141" s="219"/>
      <c r="HG141" s="219"/>
      <c r="HH141" s="219"/>
      <c r="HI141" s="219"/>
      <c r="HJ141" s="219"/>
      <c r="HK141" s="219"/>
      <c r="HL141" s="219"/>
      <c r="HM141" s="219"/>
      <c r="HN141" s="219"/>
      <c r="HO141" s="219"/>
      <c r="HP141" s="219"/>
      <c r="HQ141" s="219"/>
      <c r="HR141" s="219"/>
      <c r="HS141" s="219"/>
      <c r="HT141" s="219"/>
      <c r="HU141" s="219"/>
      <c r="HV141" s="219"/>
      <c r="HW141" s="219"/>
      <c r="HX141" s="219"/>
      <c r="HY141" s="219"/>
      <c r="HZ141" s="219"/>
      <c r="IA141" s="219"/>
      <c r="IB141" s="219"/>
      <c r="IC141" s="219"/>
      <c r="ID141" s="219"/>
      <c r="IE141" s="219"/>
      <c r="IF141" s="219"/>
      <c r="IG141" s="219"/>
      <c r="IH141" s="219"/>
      <c r="II141" s="219"/>
      <c r="IJ141" s="219"/>
      <c r="IK141" s="219"/>
      <c r="IL141" s="219"/>
      <c r="IM141" s="219"/>
      <c r="IN141" s="219"/>
      <c r="IO141" s="219"/>
      <c r="IP141" s="219"/>
      <c r="IQ141" s="219"/>
      <c r="IR141" s="219"/>
      <c r="IS141" s="219"/>
      <c r="IT141" s="219"/>
      <c r="IU141" s="219"/>
      <c r="IV141" s="219"/>
      <c r="IW141" s="219"/>
      <c r="IX141" s="219"/>
      <c r="IY141" s="219"/>
      <c r="IZ141" s="219"/>
      <c r="JA141" s="219"/>
      <c r="JB141" s="219"/>
      <c r="JC141" s="219"/>
      <c r="JD141" s="219"/>
      <c r="JE141" s="219"/>
      <c r="JF141" s="219"/>
      <c r="JG141" s="219"/>
      <c r="JH141" s="219"/>
      <c r="JI141" s="219"/>
      <c r="JJ141" s="219"/>
      <c r="JK141" s="219"/>
      <c r="JL141" s="219"/>
      <c r="JM141" s="219"/>
      <c r="JN141" s="219"/>
      <c r="JO141" s="219"/>
    </row>
    <row r="142" spans="1:16384" s="220" customFormat="1" ht="168.75" customHeight="1" x14ac:dyDescent="0.25">
      <c r="A142" s="319">
        <v>112</v>
      </c>
      <c r="B142" s="320" t="s">
        <v>315</v>
      </c>
      <c r="C142" s="320">
        <v>80101706</v>
      </c>
      <c r="D142" s="321" t="s">
        <v>574</v>
      </c>
      <c r="E142" s="320" t="s">
        <v>331</v>
      </c>
      <c r="F142" s="320">
        <v>1</v>
      </c>
      <c r="G142" s="322" t="s">
        <v>254</v>
      </c>
      <c r="H142" s="497" t="s">
        <v>365</v>
      </c>
      <c r="I142" s="320" t="s">
        <v>227</v>
      </c>
      <c r="J142" s="320" t="s">
        <v>213</v>
      </c>
      <c r="K142" s="320" t="s">
        <v>366</v>
      </c>
      <c r="L142" s="324">
        <v>51198000</v>
      </c>
      <c r="M142" s="325">
        <v>51198000</v>
      </c>
      <c r="N142" s="326" t="s">
        <v>205</v>
      </c>
      <c r="O142" s="326" t="s">
        <v>206</v>
      </c>
      <c r="P142" s="327" t="s">
        <v>318</v>
      </c>
      <c r="Q142" s="523"/>
      <c r="R142" s="393" t="s">
        <v>575</v>
      </c>
      <c r="S142" s="394" t="s">
        <v>576</v>
      </c>
      <c r="T142" s="395">
        <v>42388</v>
      </c>
      <c r="U142" s="396" t="s">
        <v>577</v>
      </c>
      <c r="V142" s="397" t="s">
        <v>372</v>
      </c>
      <c r="W142" s="398">
        <v>50159200</v>
      </c>
      <c r="X142" s="348"/>
      <c r="Y142" s="398">
        <v>50159200</v>
      </c>
      <c r="Z142" s="398">
        <v>50159200</v>
      </c>
      <c r="AA142" s="396" t="s">
        <v>453</v>
      </c>
      <c r="AB142" s="527"/>
      <c r="AC142" s="527"/>
      <c r="AD142" s="527"/>
      <c r="AE142" s="527"/>
      <c r="AF142" s="527"/>
      <c r="AG142" s="527"/>
      <c r="AH142" s="396" t="s">
        <v>374</v>
      </c>
      <c r="AI142" s="395">
        <v>42754</v>
      </c>
      <c r="AJ142" s="395">
        <v>43091</v>
      </c>
      <c r="AK142" s="397" t="s">
        <v>454</v>
      </c>
      <c r="AL142" s="400" t="s">
        <v>455</v>
      </c>
      <c r="AM142" s="524"/>
      <c r="AN142" s="524"/>
      <c r="AO142" s="524"/>
      <c r="AP142" s="524"/>
      <c r="AQ142" s="524"/>
      <c r="AR142" s="525"/>
      <c r="AS142" s="525"/>
      <c r="AT142" s="452"/>
      <c r="AU142" s="452"/>
      <c r="AV142" s="452"/>
      <c r="AW142" s="452"/>
      <c r="AX142" s="452"/>
      <c r="AY142" s="452"/>
      <c r="AZ142" s="452"/>
      <c r="BA142" s="452"/>
      <c r="BB142" s="219"/>
      <c r="BC142" s="219"/>
      <c r="BD142" s="219"/>
      <c r="BE142" s="219"/>
      <c r="BF142" s="219"/>
      <c r="BG142" s="219"/>
      <c r="BH142" s="219"/>
      <c r="BI142" s="219"/>
      <c r="BJ142" s="219"/>
      <c r="BK142" s="219"/>
      <c r="BL142" s="219"/>
      <c r="BM142" s="219"/>
      <c r="BN142" s="219"/>
      <c r="BO142" s="219"/>
      <c r="BP142" s="219"/>
      <c r="BQ142" s="219"/>
      <c r="BR142" s="219"/>
      <c r="BS142" s="219"/>
      <c r="BT142" s="219"/>
      <c r="BU142" s="219"/>
      <c r="BV142" s="219"/>
      <c r="BW142" s="219"/>
      <c r="BX142" s="219"/>
      <c r="BY142" s="219"/>
      <c r="BZ142" s="219"/>
      <c r="CA142" s="219"/>
      <c r="CB142" s="219"/>
      <c r="CC142" s="219"/>
      <c r="CD142" s="219"/>
      <c r="CE142" s="219"/>
      <c r="CF142" s="219"/>
      <c r="CG142" s="219"/>
      <c r="CH142" s="219"/>
      <c r="CI142" s="219"/>
      <c r="CJ142" s="219"/>
      <c r="CK142" s="219"/>
      <c r="CL142" s="219"/>
      <c r="CM142" s="219"/>
      <c r="CN142" s="219"/>
      <c r="CO142" s="219"/>
      <c r="CP142" s="219"/>
      <c r="CQ142" s="219"/>
      <c r="CR142" s="219"/>
      <c r="CS142" s="219"/>
      <c r="CT142" s="219"/>
      <c r="CU142" s="219"/>
      <c r="CV142" s="219"/>
      <c r="CW142" s="219"/>
      <c r="CX142" s="219"/>
      <c r="CY142" s="219"/>
      <c r="CZ142" s="219"/>
      <c r="DA142" s="219"/>
      <c r="DB142" s="219"/>
      <c r="DC142" s="219"/>
      <c r="DD142" s="219"/>
      <c r="DE142" s="219"/>
      <c r="DF142" s="219"/>
      <c r="DG142" s="219"/>
      <c r="DH142" s="219"/>
      <c r="DI142" s="219"/>
      <c r="DJ142" s="219"/>
      <c r="DK142" s="219"/>
      <c r="DL142" s="219"/>
      <c r="DM142" s="219"/>
      <c r="DN142" s="219"/>
      <c r="DO142" s="219"/>
      <c r="DP142" s="219"/>
      <c r="DQ142" s="219"/>
      <c r="DR142" s="219"/>
      <c r="DS142" s="219"/>
      <c r="DT142" s="219"/>
      <c r="DU142" s="219"/>
      <c r="DV142" s="219"/>
      <c r="DW142" s="219"/>
      <c r="DX142" s="219"/>
      <c r="DY142" s="219"/>
      <c r="DZ142" s="219"/>
      <c r="EA142" s="219"/>
      <c r="EB142" s="219"/>
      <c r="EC142" s="219"/>
      <c r="ED142" s="219"/>
      <c r="EE142" s="219"/>
      <c r="EF142" s="219"/>
      <c r="EG142" s="219"/>
      <c r="EH142" s="219"/>
      <c r="EI142" s="219"/>
      <c r="EJ142" s="219"/>
      <c r="EK142" s="219"/>
      <c r="EL142" s="219"/>
      <c r="EM142" s="219"/>
      <c r="EN142" s="219"/>
      <c r="EO142" s="219"/>
      <c r="EP142" s="219"/>
      <c r="EQ142" s="219"/>
      <c r="ER142" s="219"/>
      <c r="ES142" s="219"/>
      <c r="ET142" s="219"/>
      <c r="EU142" s="219"/>
      <c r="EV142" s="219"/>
      <c r="EW142" s="219"/>
      <c r="EX142" s="219"/>
      <c r="EY142" s="219"/>
      <c r="EZ142" s="219"/>
      <c r="FA142" s="219"/>
      <c r="FB142" s="219"/>
      <c r="FC142" s="219"/>
      <c r="FD142" s="219"/>
      <c r="FE142" s="219"/>
      <c r="FF142" s="219"/>
      <c r="FG142" s="219"/>
      <c r="FH142" s="219"/>
      <c r="FI142" s="219"/>
      <c r="FJ142" s="219"/>
      <c r="FK142" s="219"/>
      <c r="FL142" s="219"/>
      <c r="FM142" s="219"/>
      <c r="FN142" s="219"/>
      <c r="FO142" s="219"/>
      <c r="FP142" s="219"/>
      <c r="FQ142" s="219"/>
      <c r="FR142" s="219"/>
      <c r="FS142" s="219"/>
      <c r="FT142" s="219"/>
      <c r="FU142" s="219"/>
      <c r="FV142" s="219"/>
      <c r="FW142" s="219"/>
      <c r="FX142" s="219"/>
      <c r="FY142" s="219"/>
      <c r="FZ142" s="219"/>
      <c r="GA142" s="219"/>
      <c r="GB142" s="219"/>
      <c r="GC142" s="219"/>
      <c r="GD142" s="219"/>
      <c r="GE142" s="219"/>
      <c r="GF142" s="219"/>
      <c r="GG142" s="219"/>
      <c r="GH142" s="219"/>
      <c r="GI142" s="219"/>
      <c r="GJ142" s="219"/>
      <c r="GK142" s="219"/>
      <c r="GL142" s="219"/>
      <c r="GM142" s="219"/>
      <c r="GN142" s="219"/>
      <c r="GO142" s="219"/>
      <c r="GP142" s="219"/>
      <c r="GQ142" s="219"/>
      <c r="GR142" s="219"/>
      <c r="GS142" s="219"/>
      <c r="GT142" s="219"/>
      <c r="GU142" s="219"/>
      <c r="GV142" s="219"/>
      <c r="GW142" s="219"/>
      <c r="GX142" s="219"/>
      <c r="GY142" s="219"/>
      <c r="GZ142" s="219"/>
      <c r="HA142" s="219"/>
      <c r="HB142" s="219"/>
      <c r="HC142" s="219"/>
      <c r="HD142" s="219"/>
      <c r="HE142" s="219"/>
      <c r="HF142" s="219"/>
      <c r="HG142" s="219"/>
      <c r="HH142" s="219"/>
      <c r="HI142" s="219"/>
      <c r="HJ142" s="219"/>
      <c r="HK142" s="219"/>
      <c r="HL142" s="219"/>
      <c r="HM142" s="219"/>
      <c r="HN142" s="219"/>
      <c r="HO142" s="219"/>
      <c r="HP142" s="219"/>
      <c r="HQ142" s="219"/>
      <c r="HR142" s="219"/>
      <c r="HS142" s="219"/>
      <c r="HT142" s="219"/>
      <c r="HU142" s="219"/>
      <c r="HV142" s="219"/>
      <c r="HW142" s="219"/>
      <c r="HX142" s="219"/>
      <c r="HY142" s="219"/>
      <c r="HZ142" s="219"/>
      <c r="IA142" s="219"/>
      <c r="IB142" s="219"/>
      <c r="IC142" s="219"/>
      <c r="ID142" s="219"/>
      <c r="IE142" s="219"/>
      <c r="IF142" s="219"/>
      <c r="IG142" s="219"/>
      <c r="IH142" s="219"/>
      <c r="II142" s="219"/>
      <c r="IJ142" s="219"/>
      <c r="IK142" s="219"/>
      <c r="IL142" s="219"/>
      <c r="IM142" s="219"/>
      <c r="IN142" s="219"/>
      <c r="IO142" s="219"/>
      <c r="IP142" s="219"/>
      <c r="IQ142" s="219"/>
      <c r="IR142" s="219"/>
      <c r="IS142" s="219"/>
      <c r="IT142" s="219"/>
      <c r="IU142" s="219"/>
      <c r="IV142" s="219"/>
      <c r="IW142" s="219"/>
      <c r="IX142" s="219"/>
      <c r="IY142" s="219"/>
      <c r="IZ142" s="219"/>
      <c r="JA142" s="219"/>
      <c r="JB142" s="219"/>
      <c r="JC142" s="219"/>
      <c r="JD142" s="219"/>
      <c r="JE142" s="219"/>
      <c r="JF142" s="219"/>
      <c r="JG142" s="219"/>
      <c r="JH142" s="219"/>
      <c r="JI142" s="219"/>
      <c r="JJ142" s="219"/>
      <c r="JK142" s="219"/>
      <c r="JL142" s="219"/>
      <c r="JM142" s="219"/>
      <c r="JN142" s="219"/>
      <c r="JO142" s="219"/>
    </row>
    <row r="143" spans="1:16384" s="220" customFormat="1" ht="150" customHeight="1" x14ac:dyDescent="0.25">
      <c r="A143" s="319">
        <v>113</v>
      </c>
      <c r="B143" s="320" t="s">
        <v>315</v>
      </c>
      <c r="C143" s="320">
        <v>80101706</v>
      </c>
      <c r="D143" s="321" t="s">
        <v>490</v>
      </c>
      <c r="E143" s="320" t="s">
        <v>331</v>
      </c>
      <c r="F143" s="320">
        <v>1</v>
      </c>
      <c r="G143" s="322" t="s">
        <v>254</v>
      </c>
      <c r="H143" s="497" t="s">
        <v>365</v>
      </c>
      <c r="I143" s="320" t="s">
        <v>227</v>
      </c>
      <c r="J143" s="320" t="s">
        <v>213</v>
      </c>
      <c r="K143" s="320" t="s">
        <v>366</v>
      </c>
      <c r="L143" s="324">
        <v>19377500</v>
      </c>
      <c r="M143" s="325">
        <v>19377500</v>
      </c>
      <c r="N143" s="326" t="s">
        <v>205</v>
      </c>
      <c r="O143" s="326" t="s">
        <v>206</v>
      </c>
      <c r="P143" s="327" t="s">
        <v>321</v>
      </c>
      <c r="Q143" s="523"/>
      <c r="R143" s="393" t="s">
        <v>578</v>
      </c>
      <c r="S143" s="394" t="s">
        <v>579</v>
      </c>
      <c r="T143" s="395">
        <v>42387</v>
      </c>
      <c r="U143" s="396" t="s">
        <v>493</v>
      </c>
      <c r="V143" s="397" t="s">
        <v>464</v>
      </c>
      <c r="W143" s="398">
        <v>18984350</v>
      </c>
      <c r="X143" s="348"/>
      <c r="Y143" s="398">
        <v>18984350</v>
      </c>
      <c r="Z143" s="398">
        <v>18984350</v>
      </c>
      <c r="AA143" s="396" t="s">
        <v>494</v>
      </c>
      <c r="AB143" s="527"/>
      <c r="AC143" s="527"/>
      <c r="AD143" s="527"/>
      <c r="AE143" s="527"/>
      <c r="AF143" s="527"/>
      <c r="AG143" s="527"/>
      <c r="AH143" s="396" t="s">
        <v>374</v>
      </c>
      <c r="AI143" s="395">
        <v>42753</v>
      </c>
      <c r="AJ143" s="395">
        <v>43091</v>
      </c>
      <c r="AK143" s="397" t="s">
        <v>454</v>
      </c>
      <c r="AL143" s="400" t="s">
        <v>455</v>
      </c>
      <c r="AM143" s="524"/>
      <c r="AN143" s="524"/>
      <c r="AO143" s="524"/>
      <c r="AP143" s="524"/>
      <c r="AQ143" s="524"/>
      <c r="AR143" s="525"/>
      <c r="AS143" s="525"/>
      <c r="AT143" s="452"/>
      <c r="AU143" s="452"/>
      <c r="AV143" s="452"/>
      <c r="AW143" s="452"/>
      <c r="AX143" s="452"/>
      <c r="AY143" s="452"/>
      <c r="AZ143" s="452"/>
      <c r="BA143" s="452"/>
      <c r="BB143" s="219"/>
      <c r="BC143" s="219"/>
      <c r="BD143" s="219"/>
      <c r="BE143" s="219"/>
      <c r="BF143" s="219"/>
      <c r="BG143" s="219"/>
      <c r="BH143" s="219"/>
      <c r="BI143" s="219"/>
      <c r="BJ143" s="219"/>
      <c r="BK143" s="219"/>
      <c r="BL143" s="219"/>
      <c r="BM143" s="219"/>
      <c r="BN143" s="219"/>
      <c r="BO143" s="219"/>
      <c r="BP143" s="219"/>
      <c r="BQ143" s="219"/>
      <c r="BR143" s="219"/>
      <c r="BS143" s="219"/>
      <c r="BT143" s="219"/>
      <c r="BU143" s="219"/>
      <c r="BV143" s="219"/>
      <c r="BW143" s="219"/>
      <c r="BX143" s="219"/>
      <c r="BY143" s="219"/>
      <c r="BZ143" s="219"/>
      <c r="CA143" s="219"/>
      <c r="CB143" s="219"/>
      <c r="CC143" s="219"/>
      <c r="CD143" s="219"/>
      <c r="CE143" s="219"/>
      <c r="CF143" s="219"/>
      <c r="CG143" s="219"/>
      <c r="CH143" s="219"/>
      <c r="CI143" s="219"/>
      <c r="CJ143" s="219"/>
      <c r="CK143" s="219"/>
      <c r="CL143" s="219"/>
      <c r="CM143" s="219"/>
      <c r="CN143" s="219"/>
      <c r="CO143" s="219"/>
      <c r="CP143" s="219"/>
      <c r="CQ143" s="219"/>
      <c r="CR143" s="219"/>
      <c r="CS143" s="219"/>
      <c r="CT143" s="219"/>
      <c r="CU143" s="219"/>
      <c r="CV143" s="219"/>
      <c r="CW143" s="219"/>
      <c r="CX143" s="219"/>
      <c r="CY143" s="219"/>
      <c r="CZ143" s="219"/>
      <c r="DA143" s="219"/>
      <c r="DB143" s="219"/>
      <c r="DC143" s="219"/>
      <c r="DD143" s="219"/>
      <c r="DE143" s="219"/>
      <c r="DF143" s="219"/>
      <c r="DG143" s="219"/>
      <c r="DH143" s="219"/>
      <c r="DI143" s="219"/>
      <c r="DJ143" s="219"/>
      <c r="DK143" s="219"/>
      <c r="DL143" s="219"/>
      <c r="DM143" s="219"/>
      <c r="DN143" s="219"/>
      <c r="DO143" s="219"/>
      <c r="DP143" s="219"/>
      <c r="DQ143" s="219"/>
      <c r="DR143" s="219"/>
      <c r="DS143" s="219"/>
      <c r="DT143" s="219"/>
      <c r="DU143" s="219"/>
      <c r="DV143" s="219"/>
      <c r="DW143" s="219"/>
      <c r="DX143" s="219"/>
      <c r="DY143" s="219"/>
      <c r="DZ143" s="219"/>
      <c r="EA143" s="219"/>
      <c r="EB143" s="219"/>
      <c r="EC143" s="219"/>
      <c r="ED143" s="219"/>
      <c r="EE143" s="219"/>
      <c r="EF143" s="219"/>
      <c r="EG143" s="219"/>
      <c r="EH143" s="219"/>
      <c r="EI143" s="219"/>
      <c r="EJ143" s="219"/>
      <c r="EK143" s="219"/>
      <c r="EL143" s="219"/>
      <c r="EM143" s="219"/>
      <c r="EN143" s="219"/>
      <c r="EO143" s="219"/>
      <c r="EP143" s="219"/>
      <c r="EQ143" s="219"/>
      <c r="ER143" s="219"/>
      <c r="ES143" s="219"/>
      <c r="ET143" s="219"/>
      <c r="EU143" s="219"/>
      <c r="EV143" s="219"/>
      <c r="EW143" s="219"/>
      <c r="EX143" s="219"/>
      <c r="EY143" s="219"/>
      <c r="EZ143" s="219"/>
      <c r="FA143" s="219"/>
      <c r="FB143" s="219"/>
      <c r="FC143" s="219"/>
      <c r="FD143" s="219"/>
      <c r="FE143" s="219"/>
      <c r="FF143" s="219"/>
      <c r="FG143" s="219"/>
      <c r="FH143" s="219"/>
      <c r="FI143" s="219"/>
      <c r="FJ143" s="219"/>
      <c r="FK143" s="219"/>
      <c r="FL143" s="219"/>
      <c r="FM143" s="219"/>
      <c r="FN143" s="219"/>
      <c r="FO143" s="219"/>
      <c r="FP143" s="219"/>
      <c r="FQ143" s="219"/>
      <c r="FR143" s="219"/>
      <c r="FS143" s="219"/>
      <c r="FT143" s="219"/>
      <c r="FU143" s="219"/>
      <c r="FV143" s="219"/>
      <c r="FW143" s="219"/>
      <c r="FX143" s="219"/>
      <c r="FY143" s="219"/>
      <c r="FZ143" s="219"/>
      <c r="GA143" s="219"/>
      <c r="GB143" s="219"/>
      <c r="GC143" s="219"/>
      <c r="GD143" s="219"/>
      <c r="GE143" s="219"/>
      <c r="GF143" s="219"/>
      <c r="GG143" s="219"/>
      <c r="GH143" s="219"/>
      <c r="GI143" s="219"/>
      <c r="GJ143" s="219"/>
      <c r="GK143" s="219"/>
      <c r="GL143" s="219"/>
      <c r="GM143" s="219"/>
      <c r="GN143" s="219"/>
      <c r="GO143" s="219"/>
      <c r="GP143" s="219"/>
      <c r="GQ143" s="219"/>
      <c r="GR143" s="219"/>
      <c r="GS143" s="219"/>
      <c r="GT143" s="219"/>
      <c r="GU143" s="219"/>
      <c r="GV143" s="219"/>
      <c r="GW143" s="219"/>
      <c r="GX143" s="219"/>
      <c r="GY143" s="219"/>
      <c r="GZ143" s="219"/>
      <c r="HA143" s="219"/>
      <c r="HB143" s="219"/>
      <c r="HC143" s="219"/>
      <c r="HD143" s="219"/>
      <c r="HE143" s="219"/>
      <c r="HF143" s="219"/>
      <c r="HG143" s="219"/>
      <c r="HH143" s="219"/>
      <c r="HI143" s="219"/>
      <c r="HJ143" s="219"/>
      <c r="HK143" s="219"/>
      <c r="HL143" s="219"/>
      <c r="HM143" s="219"/>
      <c r="HN143" s="219"/>
      <c r="HO143" s="219"/>
      <c r="HP143" s="219"/>
      <c r="HQ143" s="219"/>
      <c r="HR143" s="219"/>
      <c r="HS143" s="219"/>
      <c r="HT143" s="219"/>
      <c r="HU143" s="219"/>
      <c r="HV143" s="219"/>
      <c r="HW143" s="219"/>
      <c r="HX143" s="219"/>
      <c r="HY143" s="219"/>
      <c r="HZ143" s="219"/>
      <c r="IA143" s="219"/>
      <c r="IB143" s="219"/>
      <c r="IC143" s="219"/>
      <c r="ID143" s="219"/>
      <c r="IE143" s="219"/>
      <c r="IF143" s="219"/>
      <c r="IG143" s="219"/>
      <c r="IH143" s="219"/>
      <c r="II143" s="219"/>
      <c r="IJ143" s="219"/>
      <c r="IK143" s="219"/>
      <c r="IL143" s="219"/>
      <c r="IM143" s="219"/>
      <c r="IN143" s="219"/>
      <c r="IO143" s="219"/>
      <c r="IP143" s="219"/>
      <c r="IQ143" s="219"/>
      <c r="IR143" s="219"/>
      <c r="IS143" s="219"/>
      <c r="IT143" s="219"/>
      <c r="IU143" s="219"/>
      <c r="IV143" s="219"/>
      <c r="IW143" s="219"/>
      <c r="IX143" s="219"/>
      <c r="IY143" s="219"/>
      <c r="IZ143" s="219"/>
      <c r="JA143" s="219"/>
      <c r="JB143" s="219"/>
      <c r="JC143" s="219"/>
      <c r="JD143" s="219"/>
      <c r="JE143" s="219"/>
      <c r="JF143" s="219"/>
      <c r="JG143" s="219"/>
      <c r="JH143" s="219"/>
      <c r="JI143" s="219"/>
      <c r="JJ143" s="219"/>
      <c r="JK143" s="219"/>
      <c r="JL143" s="219"/>
      <c r="JM143" s="219"/>
      <c r="JN143" s="219"/>
      <c r="JO143" s="219"/>
    </row>
    <row r="144" spans="1:16384" s="220" customFormat="1" ht="168.75" customHeight="1" x14ac:dyDescent="0.25">
      <c r="A144" s="319">
        <v>114</v>
      </c>
      <c r="B144" s="367" t="s">
        <v>384</v>
      </c>
      <c r="C144" s="320">
        <v>80101706</v>
      </c>
      <c r="D144" s="321" t="s">
        <v>385</v>
      </c>
      <c r="E144" s="320" t="s">
        <v>331</v>
      </c>
      <c r="F144" s="320">
        <v>1</v>
      </c>
      <c r="G144" s="322" t="s">
        <v>254</v>
      </c>
      <c r="H144" s="497" t="s">
        <v>383</v>
      </c>
      <c r="I144" s="320" t="s">
        <v>227</v>
      </c>
      <c r="J144" s="320" t="s">
        <v>213</v>
      </c>
      <c r="K144" s="320" t="s">
        <v>366</v>
      </c>
      <c r="L144" s="324">
        <v>13632500</v>
      </c>
      <c r="M144" s="325">
        <v>13632500</v>
      </c>
      <c r="N144" s="326" t="s">
        <v>205</v>
      </c>
      <c r="O144" s="326" t="s">
        <v>206</v>
      </c>
      <c r="P144" s="327" t="s">
        <v>318</v>
      </c>
      <c r="Q144" s="523"/>
      <c r="R144" s="393" t="s">
        <v>580</v>
      </c>
      <c r="S144" s="394" t="s">
        <v>581</v>
      </c>
      <c r="T144" s="395">
        <v>42389</v>
      </c>
      <c r="U144" s="396" t="s">
        <v>582</v>
      </c>
      <c r="V144" s="397" t="s">
        <v>372</v>
      </c>
      <c r="W144" s="398">
        <v>13632500</v>
      </c>
      <c r="X144" s="348"/>
      <c r="Y144" s="398">
        <v>13632500</v>
      </c>
      <c r="Z144" s="398">
        <v>13632500</v>
      </c>
      <c r="AA144" s="396" t="s">
        <v>583</v>
      </c>
      <c r="AB144" s="527"/>
      <c r="AC144" s="527"/>
      <c r="AD144" s="527"/>
      <c r="AE144" s="527"/>
      <c r="AF144" s="527"/>
      <c r="AG144" s="527"/>
      <c r="AH144" s="396" t="s">
        <v>390</v>
      </c>
      <c r="AI144" s="395">
        <v>42755</v>
      </c>
      <c r="AJ144" s="395">
        <v>42859</v>
      </c>
      <c r="AK144" s="397" t="s">
        <v>391</v>
      </c>
      <c r="AL144" s="400" t="s">
        <v>392</v>
      </c>
      <c r="AM144" s="524"/>
      <c r="AN144" s="524"/>
      <c r="AO144" s="524"/>
      <c r="AP144" s="524"/>
      <c r="AQ144" s="524"/>
      <c r="AR144" s="525"/>
      <c r="AS144" s="525"/>
      <c r="AT144" s="452"/>
      <c r="AU144" s="452"/>
      <c r="AV144" s="452"/>
      <c r="AW144" s="452"/>
      <c r="AX144" s="452"/>
      <c r="AY144" s="452"/>
      <c r="AZ144" s="452"/>
      <c r="BA144" s="452"/>
      <c r="BB144" s="219"/>
      <c r="BC144" s="219"/>
      <c r="BD144" s="219"/>
      <c r="BE144" s="219"/>
      <c r="BF144" s="219"/>
      <c r="BG144" s="219"/>
      <c r="BH144" s="219"/>
      <c r="BI144" s="219"/>
      <c r="BJ144" s="219"/>
      <c r="BK144" s="219"/>
      <c r="BL144" s="219"/>
      <c r="BM144" s="219"/>
      <c r="BN144" s="219"/>
      <c r="BO144" s="219"/>
      <c r="BP144" s="219"/>
      <c r="BQ144" s="219"/>
      <c r="BR144" s="219"/>
      <c r="BS144" s="219"/>
      <c r="BT144" s="219"/>
      <c r="BU144" s="219"/>
      <c r="BV144" s="219"/>
      <c r="BW144" s="219"/>
      <c r="BX144" s="219"/>
      <c r="BY144" s="219"/>
      <c r="BZ144" s="219"/>
      <c r="CA144" s="219"/>
      <c r="CB144" s="219"/>
      <c r="CC144" s="219"/>
      <c r="CD144" s="219"/>
      <c r="CE144" s="219"/>
      <c r="CF144" s="219"/>
      <c r="CG144" s="219"/>
      <c r="CH144" s="219"/>
      <c r="CI144" s="219"/>
      <c r="CJ144" s="219"/>
      <c r="CK144" s="219"/>
      <c r="CL144" s="219"/>
      <c r="CM144" s="219"/>
      <c r="CN144" s="219"/>
      <c r="CO144" s="219"/>
      <c r="CP144" s="219"/>
      <c r="CQ144" s="219"/>
      <c r="CR144" s="219"/>
      <c r="CS144" s="219"/>
      <c r="CT144" s="219"/>
      <c r="CU144" s="219"/>
      <c r="CV144" s="219"/>
      <c r="CW144" s="219"/>
      <c r="CX144" s="219"/>
      <c r="CY144" s="219"/>
      <c r="CZ144" s="219"/>
      <c r="DA144" s="219"/>
      <c r="DB144" s="219"/>
      <c r="DC144" s="219"/>
      <c r="DD144" s="219"/>
      <c r="DE144" s="219"/>
      <c r="DF144" s="219"/>
      <c r="DG144" s="219"/>
      <c r="DH144" s="219"/>
      <c r="DI144" s="219"/>
      <c r="DJ144" s="219"/>
      <c r="DK144" s="219"/>
      <c r="DL144" s="219"/>
      <c r="DM144" s="219"/>
      <c r="DN144" s="219"/>
      <c r="DO144" s="219"/>
      <c r="DP144" s="219"/>
      <c r="DQ144" s="219"/>
      <c r="DR144" s="219"/>
      <c r="DS144" s="219"/>
      <c r="DT144" s="219"/>
      <c r="DU144" s="219"/>
      <c r="DV144" s="219"/>
      <c r="DW144" s="219"/>
      <c r="DX144" s="219"/>
      <c r="DY144" s="219"/>
      <c r="DZ144" s="219"/>
      <c r="EA144" s="219"/>
      <c r="EB144" s="219"/>
      <c r="EC144" s="219"/>
      <c r="ED144" s="219"/>
      <c r="EE144" s="219"/>
      <c r="EF144" s="219"/>
      <c r="EG144" s="219"/>
      <c r="EH144" s="219"/>
      <c r="EI144" s="219"/>
      <c r="EJ144" s="219"/>
      <c r="EK144" s="219"/>
      <c r="EL144" s="219"/>
      <c r="EM144" s="219"/>
      <c r="EN144" s="219"/>
      <c r="EO144" s="219"/>
      <c r="EP144" s="219"/>
      <c r="EQ144" s="219"/>
      <c r="ER144" s="219"/>
      <c r="ES144" s="219"/>
      <c r="ET144" s="219"/>
      <c r="EU144" s="219"/>
      <c r="EV144" s="219"/>
      <c r="EW144" s="219"/>
      <c r="EX144" s="219"/>
      <c r="EY144" s="219"/>
      <c r="EZ144" s="219"/>
      <c r="FA144" s="219"/>
      <c r="FB144" s="219"/>
      <c r="FC144" s="219"/>
      <c r="FD144" s="219"/>
      <c r="FE144" s="219"/>
      <c r="FF144" s="219"/>
      <c r="FG144" s="219"/>
      <c r="FH144" s="219"/>
      <c r="FI144" s="219"/>
      <c r="FJ144" s="219"/>
      <c r="FK144" s="219"/>
      <c r="FL144" s="219"/>
      <c r="FM144" s="219"/>
      <c r="FN144" s="219"/>
      <c r="FO144" s="219"/>
      <c r="FP144" s="219"/>
      <c r="FQ144" s="219"/>
      <c r="FR144" s="219"/>
      <c r="FS144" s="219"/>
      <c r="FT144" s="219"/>
      <c r="FU144" s="219"/>
      <c r="FV144" s="219"/>
      <c r="FW144" s="219"/>
      <c r="FX144" s="219"/>
      <c r="FY144" s="219"/>
      <c r="FZ144" s="219"/>
      <c r="GA144" s="219"/>
      <c r="GB144" s="219"/>
      <c r="GC144" s="219"/>
      <c r="GD144" s="219"/>
      <c r="GE144" s="219"/>
      <c r="GF144" s="219"/>
      <c r="GG144" s="219"/>
      <c r="GH144" s="219"/>
      <c r="GI144" s="219"/>
      <c r="GJ144" s="219"/>
      <c r="GK144" s="219"/>
      <c r="GL144" s="219"/>
      <c r="GM144" s="219"/>
      <c r="GN144" s="219"/>
      <c r="GO144" s="219"/>
      <c r="GP144" s="219"/>
      <c r="GQ144" s="219"/>
      <c r="GR144" s="219"/>
      <c r="GS144" s="219"/>
      <c r="GT144" s="219"/>
      <c r="GU144" s="219"/>
      <c r="GV144" s="219"/>
      <c r="GW144" s="219"/>
      <c r="GX144" s="219"/>
      <c r="GY144" s="219"/>
      <c r="GZ144" s="219"/>
      <c r="HA144" s="219"/>
      <c r="HB144" s="219"/>
      <c r="HC144" s="219"/>
      <c r="HD144" s="219"/>
      <c r="HE144" s="219"/>
      <c r="HF144" s="219"/>
      <c r="HG144" s="219"/>
      <c r="HH144" s="219"/>
      <c r="HI144" s="219"/>
      <c r="HJ144" s="219"/>
      <c r="HK144" s="219"/>
      <c r="HL144" s="219"/>
      <c r="HM144" s="219"/>
      <c r="HN144" s="219"/>
      <c r="HO144" s="219"/>
      <c r="HP144" s="219"/>
      <c r="HQ144" s="219"/>
      <c r="HR144" s="219"/>
      <c r="HS144" s="219"/>
      <c r="HT144" s="219"/>
      <c r="HU144" s="219"/>
      <c r="HV144" s="219"/>
      <c r="HW144" s="219"/>
      <c r="HX144" s="219"/>
      <c r="HY144" s="219"/>
      <c r="HZ144" s="219"/>
      <c r="IA144" s="219"/>
      <c r="IB144" s="219"/>
      <c r="IC144" s="219"/>
      <c r="ID144" s="219"/>
      <c r="IE144" s="219"/>
      <c r="IF144" s="219"/>
      <c r="IG144" s="219"/>
      <c r="IH144" s="219"/>
      <c r="II144" s="219"/>
      <c r="IJ144" s="219"/>
      <c r="IK144" s="219"/>
      <c r="IL144" s="219"/>
      <c r="IM144" s="219"/>
      <c r="IN144" s="219"/>
      <c r="IO144" s="219"/>
      <c r="IP144" s="219"/>
      <c r="IQ144" s="219"/>
      <c r="IR144" s="219"/>
      <c r="IS144" s="219"/>
      <c r="IT144" s="219"/>
      <c r="IU144" s="219"/>
      <c r="IV144" s="219"/>
      <c r="IW144" s="219"/>
      <c r="IX144" s="219"/>
      <c r="IY144" s="219"/>
      <c r="IZ144" s="219"/>
      <c r="JA144" s="219"/>
      <c r="JB144" s="219"/>
      <c r="JC144" s="219"/>
      <c r="JD144" s="219"/>
      <c r="JE144" s="219"/>
      <c r="JF144" s="219"/>
      <c r="JG144" s="219"/>
      <c r="JH144" s="219"/>
      <c r="JI144" s="219"/>
      <c r="JJ144" s="219"/>
      <c r="JK144" s="219"/>
      <c r="JL144" s="219"/>
      <c r="JM144" s="219"/>
      <c r="JN144" s="219"/>
      <c r="JO144" s="219"/>
    </row>
    <row r="145" spans="1:275" s="220" customFormat="1" ht="168.75" customHeight="1" x14ac:dyDescent="0.25">
      <c r="A145" s="319">
        <v>115</v>
      </c>
      <c r="B145" s="320" t="s">
        <v>315</v>
      </c>
      <c r="C145" s="320">
        <v>80101706</v>
      </c>
      <c r="D145" s="321" t="s">
        <v>449</v>
      </c>
      <c r="E145" s="320" t="s">
        <v>331</v>
      </c>
      <c r="F145" s="320">
        <v>1</v>
      </c>
      <c r="G145" s="322" t="s">
        <v>254</v>
      </c>
      <c r="H145" s="497" t="s">
        <v>365</v>
      </c>
      <c r="I145" s="320" t="s">
        <v>227</v>
      </c>
      <c r="J145" s="320" t="s">
        <v>213</v>
      </c>
      <c r="K145" s="320" t="s">
        <v>366</v>
      </c>
      <c r="L145" s="324">
        <v>51198000</v>
      </c>
      <c r="M145" s="325">
        <v>51198000</v>
      </c>
      <c r="N145" s="326" t="s">
        <v>205</v>
      </c>
      <c r="O145" s="326" t="s">
        <v>206</v>
      </c>
      <c r="P145" s="327" t="s">
        <v>318</v>
      </c>
      <c r="Q145" s="523"/>
      <c r="R145" s="393" t="s">
        <v>584</v>
      </c>
      <c r="S145" s="394" t="s">
        <v>585</v>
      </c>
      <c r="T145" s="395">
        <v>42387</v>
      </c>
      <c r="U145" s="396" t="s">
        <v>452</v>
      </c>
      <c r="V145" s="397" t="s">
        <v>372</v>
      </c>
      <c r="W145" s="398">
        <v>50159200</v>
      </c>
      <c r="X145" s="348"/>
      <c r="Y145" s="398">
        <v>50159200</v>
      </c>
      <c r="Z145" s="398">
        <v>50159200</v>
      </c>
      <c r="AA145" s="396" t="s">
        <v>453</v>
      </c>
      <c r="AB145" s="527"/>
      <c r="AC145" s="527"/>
      <c r="AD145" s="527"/>
      <c r="AE145" s="527"/>
      <c r="AF145" s="527"/>
      <c r="AG145" s="527"/>
      <c r="AH145" s="396" t="s">
        <v>374</v>
      </c>
      <c r="AI145" s="395">
        <v>42753</v>
      </c>
      <c r="AJ145" s="395">
        <v>43091</v>
      </c>
      <c r="AK145" s="397" t="s">
        <v>454</v>
      </c>
      <c r="AL145" s="400" t="s">
        <v>455</v>
      </c>
      <c r="AM145" s="524"/>
      <c r="AN145" s="524"/>
      <c r="AO145" s="524"/>
      <c r="AP145" s="524"/>
      <c r="AQ145" s="524"/>
      <c r="AR145" s="525"/>
      <c r="AS145" s="525"/>
      <c r="AT145" s="452"/>
      <c r="AU145" s="452"/>
      <c r="AV145" s="452"/>
      <c r="AW145" s="452"/>
      <c r="AX145" s="452"/>
      <c r="AY145" s="452"/>
      <c r="AZ145" s="452"/>
      <c r="BA145" s="452"/>
      <c r="BB145" s="219"/>
      <c r="BC145" s="219"/>
      <c r="BD145" s="219"/>
      <c r="BE145" s="219"/>
      <c r="BF145" s="219"/>
      <c r="BG145" s="219"/>
      <c r="BH145" s="219"/>
      <c r="BI145" s="219"/>
      <c r="BJ145" s="219"/>
      <c r="BK145" s="219"/>
      <c r="BL145" s="219"/>
      <c r="BM145" s="219"/>
      <c r="BN145" s="219"/>
      <c r="BO145" s="219"/>
      <c r="BP145" s="219"/>
      <c r="BQ145" s="219"/>
      <c r="BR145" s="219"/>
      <c r="BS145" s="219"/>
      <c r="BT145" s="219"/>
      <c r="BU145" s="219"/>
      <c r="BV145" s="219"/>
      <c r="BW145" s="219"/>
      <c r="BX145" s="219"/>
      <c r="BY145" s="219"/>
      <c r="BZ145" s="219"/>
      <c r="CA145" s="219"/>
      <c r="CB145" s="219"/>
      <c r="CC145" s="219"/>
      <c r="CD145" s="219"/>
      <c r="CE145" s="219"/>
      <c r="CF145" s="219"/>
      <c r="CG145" s="219"/>
      <c r="CH145" s="219"/>
      <c r="CI145" s="219"/>
      <c r="CJ145" s="219"/>
      <c r="CK145" s="219"/>
      <c r="CL145" s="219"/>
      <c r="CM145" s="219"/>
      <c r="CN145" s="219"/>
      <c r="CO145" s="219"/>
      <c r="CP145" s="219"/>
      <c r="CQ145" s="219"/>
      <c r="CR145" s="219"/>
      <c r="CS145" s="219"/>
      <c r="CT145" s="219"/>
      <c r="CU145" s="219"/>
      <c r="CV145" s="219"/>
      <c r="CW145" s="219"/>
      <c r="CX145" s="219"/>
      <c r="CY145" s="219"/>
      <c r="CZ145" s="219"/>
      <c r="DA145" s="219"/>
      <c r="DB145" s="219"/>
      <c r="DC145" s="219"/>
      <c r="DD145" s="219"/>
      <c r="DE145" s="219"/>
      <c r="DF145" s="219"/>
      <c r="DG145" s="219"/>
      <c r="DH145" s="219"/>
      <c r="DI145" s="219"/>
      <c r="DJ145" s="219"/>
      <c r="DK145" s="219"/>
      <c r="DL145" s="219"/>
      <c r="DM145" s="219"/>
      <c r="DN145" s="219"/>
      <c r="DO145" s="219"/>
      <c r="DP145" s="219"/>
      <c r="DQ145" s="219"/>
      <c r="DR145" s="219"/>
      <c r="DS145" s="219"/>
      <c r="DT145" s="219"/>
      <c r="DU145" s="219"/>
      <c r="DV145" s="219"/>
      <c r="DW145" s="219"/>
      <c r="DX145" s="219"/>
      <c r="DY145" s="219"/>
      <c r="DZ145" s="219"/>
      <c r="EA145" s="219"/>
      <c r="EB145" s="219"/>
      <c r="EC145" s="219"/>
      <c r="ED145" s="219"/>
      <c r="EE145" s="219"/>
      <c r="EF145" s="219"/>
      <c r="EG145" s="219"/>
      <c r="EH145" s="219"/>
      <c r="EI145" s="219"/>
      <c r="EJ145" s="219"/>
      <c r="EK145" s="219"/>
      <c r="EL145" s="219"/>
      <c r="EM145" s="219"/>
      <c r="EN145" s="219"/>
      <c r="EO145" s="219"/>
      <c r="EP145" s="219"/>
      <c r="EQ145" s="219"/>
      <c r="ER145" s="219"/>
      <c r="ES145" s="219"/>
      <c r="ET145" s="219"/>
      <c r="EU145" s="219"/>
      <c r="EV145" s="219"/>
      <c r="EW145" s="219"/>
      <c r="EX145" s="219"/>
      <c r="EY145" s="219"/>
      <c r="EZ145" s="219"/>
      <c r="FA145" s="219"/>
      <c r="FB145" s="219"/>
      <c r="FC145" s="219"/>
      <c r="FD145" s="219"/>
      <c r="FE145" s="219"/>
      <c r="FF145" s="219"/>
      <c r="FG145" s="219"/>
      <c r="FH145" s="219"/>
      <c r="FI145" s="219"/>
      <c r="FJ145" s="219"/>
      <c r="FK145" s="219"/>
      <c r="FL145" s="219"/>
      <c r="FM145" s="219"/>
      <c r="FN145" s="219"/>
      <c r="FO145" s="219"/>
      <c r="FP145" s="219"/>
      <c r="FQ145" s="219"/>
      <c r="FR145" s="219"/>
      <c r="FS145" s="219"/>
      <c r="FT145" s="219"/>
      <c r="FU145" s="219"/>
      <c r="FV145" s="219"/>
      <c r="FW145" s="219"/>
      <c r="FX145" s="219"/>
      <c r="FY145" s="219"/>
      <c r="FZ145" s="219"/>
      <c r="GA145" s="219"/>
      <c r="GB145" s="219"/>
      <c r="GC145" s="219"/>
      <c r="GD145" s="219"/>
      <c r="GE145" s="219"/>
      <c r="GF145" s="219"/>
      <c r="GG145" s="219"/>
      <c r="GH145" s="219"/>
      <c r="GI145" s="219"/>
      <c r="GJ145" s="219"/>
      <c r="GK145" s="219"/>
      <c r="GL145" s="219"/>
      <c r="GM145" s="219"/>
      <c r="GN145" s="219"/>
      <c r="GO145" s="219"/>
      <c r="GP145" s="219"/>
      <c r="GQ145" s="219"/>
      <c r="GR145" s="219"/>
      <c r="GS145" s="219"/>
      <c r="GT145" s="219"/>
      <c r="GU145" s="219"/>
      <c r="GV145" s="219"/>
      <c r="GW145" s="219"/>
      <c r="GX145" s="219"/>
      <c r="GY145" s="219"/>
      <c r="GZ145" s="219"/>
      <c r="HA145" s="219"/>
      <c r="HB145" s="219"/>
      <c r="HC145" s="219"/>
      <c r="HD145" s="219"/>
      <c r="HE145" s="219"/>
      <c r="HF145" s="219"/>
      <c r="HG145" s="219"/>
      <c r="HH145" s="219"/>
      <c r="HI145" s="219"/>
      <c r="HJ145" s="219"/>
      <c r="HK145" s="219"/>
      <c r="HL145" s="219"/>
      <c r="HM145" s="219"/>
      <c r="HN145" s="219"/>
      <c r="HO145" s="219"/>
      <c r="HP145" s="219"/>
      <c r="HQ145" s="219"/>
      <c r="HR145" s="219"/>
      <c r="HS145" s="219"/>
      <c r="HT145" s="219"/>
      <c r="HU145" s="219"/>
      <c r="HV145" s="219"/>
      <c r="HW145" s="219"/>
      <c r="HX145" s="219"/>
      <c r="HY145" s="219"/>
      <c r="HZ145" s="219"/>
      <c r="IA145" s="219"/>
      <c r="IB145" s="219"/>
      <c r="IC145" s="219"/>
      <c r="ID145" s="219"/>
      <c r="IE145" s="219"/>
      <c r="IF145" s="219"/>
      <c r="IG145" s="219"/>
      <c r="IH145" s="219"/>
      <c r="II145" s="219"/>
      <c r="IJ145" s="219"/>
      <c r="IK145" s="219"/>
      <c r="IL145" s="219"/>
      <c r="IM145" s="219"/>
      <c r="IN145" s="219"/>
      <c r="IO145" s="219"/>
      <c r="IP145" s="219"/>
      <c r="IQ145" s="219"/>
      <c r="IR145" s="219"/>
      <c r="IS145" s="219"/>
      <c r="IT145" s="219"/>
      <c r="IU145" s="219"/>
      <c r="IV145" s="219"/>
      <c r="IW145" s="219"/>
      <c r="IX145" s="219"/>
      <c r="IY145" s="219"/>
      <c r="IZ145" s="219"/>
      <c r="JA145" s="219"/>
      <c r="JB145" s="219"/>
      <c r="JC145" s="219"/>
      <c r="JD145" s="219"/>
      <c r="JE145" s="219"/>
      <c r="JF145" s="219"/>
      <c r="JG145" s="219"/>
      <c r="JH145" s="219"/>
      <c r="JI145" s="219"/>
      <c r="JJ145" s="219"/>
      <c r="JK145" s="219"/>
      <c r="JL145" s="219"/>
      <c r="JM145" s="219"/>
      <c r="JN145" s="219"/>
      <c r="JO145" s="219"/>
    </row>
    <row r="146" spans="1:275" s="220" customFormat="1" ht="90" customHeight="1" x14ac:dyDescent="0.25">
      <c r="A146" s="319">
        <v>116</v>
      </c>
      <c r="B146" s="367" t="s">
        <v>329</v>
      </c>
      <c r="C146" s="320">
        <v>80101706</v>
      </c>
      <c r="D146" s="321" t="s">
        <v>495</v>
      </c>
      <c r="E146" s="320" t="s">
        <v>331</v>
      </c>
      <c r="F146" s="320">
        <v>1</v>
      </c>
      <c r="G146" s="322" t="s">
        <v>254</v>
      </c>
      <c r="H146" s="497" t="s">
        <v>383</v>
      </c>
      <c r="I146" s="320" t="s">
        <v>227</v>
      </c>
      <c r="J146" s="320" t="s">
        <v>213</v>
      </c>
      <c r="K146" s="320" t="s">
        <v>334</v>
      </c>
      <c r="L146" s="324">
        <v>18550000</v>
      </c>
      <c r="M146" s="325">
        <v>18550000</v>
      </c>
      <c r="N146" s="326" t="s">
        <v>205</v>
      </c>
      <c r="O146" s="326" t="s">
        <v>206</v>
      </c>
      <c r="P146" s="327" t="s">
        <v>404</v>
      </c>
      <c r="Q146" s="523"/>
      <c r="R146" s="393" t="s">
        <v>679</v>
      </c>
      <c r="S146" s="394" t="s">
        <v>680</v>
      </c>
      <c r="T146" s="344"/>
      <c r="U146" s="348"/>
      <c r="V146" s="346"/>
      <c r="W146" s="347"/>
      <c r="X146" s="348"/>
      <c r="Y146" s="347"/>
      <c r="Z146" s="347"/>
      <c r="AA146" s="346"/>
      <c r="AB146" s="527"/>
      <c r="AC146" s="527"/>
      <c r="AD146" s="527"/>
      <c r="AE146" s="527"/>
      <c r="AF146" s="527"/>
      <c r="AG146" s="527"/>
      <c r="AH146" s="403"/>
      <c r="AI146" s="351"/>
      <c r="AJ146" s="351"/>
      <c r="AK146" s="346"/>
      <c r="AL146" s="346"/>
      <c r="AM146" s="524"/>
      <c r="AN146" s="524"/>
      <c r="AO146" s="524"/>
      <c r="AP146" s="524"/>
      <c r="AQ146" s="524"/>
      <c r="AR146" s="525"/>
      <c r="AS146" s="525"/>
      <c r="AT146" s="452"/>
      <c r="AU146" s="452"/>
      <c r="AV146" s="452"/>
      <c r="AW146" s="452"/>
      <c r="AX146" s="452"/>
      <c r="AY146" s="452"/>
      <c r="AZ146" s="452"/>
      <c r="BA146" s="452"/>
      <c r="BB146" s="219"/>
      <c r="BC146" s="219"/>
      <c r="BD146" s="219"/>
      <c r="BE146" s="219"/>
      <c r="BF146" s="219"/>
      <c r="BG146" s="219"/>
      <c r="BH146" s="219"/>
      <c r="BI146" s="219"/>
      <c r="BJ146" s="219"/>
      <c r="BK146" s="219"/>
      <c r="BL146" s="219"/>
      <c r="BM146" s="219"/>
      <c r="BN146" s="219"/>
      <c r="BO146" s="219"/>
      <c r="BP146" s="219"/>
      <c r="BQ146" s="219"/>
      <c r="BR146" s="219"/>
      <c r="BS146" s="219"/>
      <c r="BT146" s="219"/>
      <c r="BU146" s="219"/>
      <c r="BV146" s="219"/>
      <c r="BW146" s="219"/>
      <c r="BX146" s="219"/>
      <c r="BY146" s="219"/>
      <c r="BZ146" s="219"/>
      <c r="CA146" s="219"/>
      <c r="CB146" s="219"/>
      <c r="CC146" s="219"/>
      <c r="CD146" s="219"/>
      <c r="CE146" s="219"/>
      <c r="CF146" s="219"/>
      <c r="CG146" s="219"/>
      <c r="CH146" s="219"/>
      <c r="CI146" s="219"/>
      <c r="CJ146" s="219"/>
      <c r="CK146" s="219"/>
      <c r="CL146" s="219"/>
      <c r="CM146" s="219"/>
      <c r="CN146" s="219"/>
      <c r="CO146" s="219"/>
      <c r="CP146" s="219"/>
      <c r="CQ146" s="219"/>
      <c r="CR146" s="219"/>
      <c r="CS146" s="219"/>
      <c r="CT146" s="219"/>
      <c r="CU146" s="219"/>
      <c r="CV146" s="219"/>
      <c r="CW146" s="219"/>
      <c r="CX146" s="219"/>
      <c r="CY146" s="219"/>
      <c r="CZ146" s="219"/>
      <c r="DA146" s="219"/>
      <c r="DB146" s="219"/>
      <c r="DC146" s="219"/>
      <c r="DD146" s="219"/>
      <c r="DE146" s="219"/>
      <c r="DF146" s="219"/>
      <c r="DG146" s="219"/>
      <c r="DH146" s="219"/>
      <c r="DI146" s="219"/>
      <c r="DJ146" s="219"/>
      <c r="DK146" s="219"/>
      <c r="DL146" s="219"/>
      <c r="DM146" s="219"/>
      <c r="DN146" s="219"/>
      <c r="DO146" s="219"/>
      <c r="DP146" s="219"/>
      <c r="DQ146" s="219"/>
      <c r="DR146" s="219"/>
      <c r="DS146" s="219"/>
      <c r="DT146" s="219"/>
      <c r="DU146" s="219"/>
      <c r="DV146" s="219"/>
      <c r="DW146" s="219"/>
      <c r="DX146" s="219"/>
      <c r="DY146" s="219"/>
      <c r="DZ146" s="219"/>
      <c r="EA146" s="219"/>
      <c r="EB146" s="219"/>
      <c r="EC146" s="219"/>
      <c r="ED146" s="219"/>
      <c r="EE146" s="219"/>
      <c r="EF146" s="219"/>
      <c r="EG146" s="219"/>
      <c r="EH146" s="219"/>
      <c r="EI146" s="219"/>
      <c r="EJ146" s="219"/>
      <c r="EK146" s="219"/>
      <c r="EL146" s="219"/>
      <c r="EM146" s="219"/>
      <c r="EN146" s="219"/>
      <c r="EO146" s="219"/>
      <c r="EP146" s="219"/>
      <c r="EQ146" s="219"/>
      <c r="ER146" s="219"/>
      <c r="ES146" s="219"/>
      <c r="ET146" s="219"/>
      <c r="EU146" s="219"/>
      <c r="EV146" s="219"/>
      <c r="EW146" s="219"/>
      <c r="EX146" s="219"/>
      <c r="EY146" s="219"/>
      <c r="EZ146" s="219"/>
      <c r="FA146" s="219"/>
      <c r="FB146" s="219"/>
      <c r="FC146" s="219"/>
      <c r="FD146" s="219"/>
      <c r="FE146" s="219"/>
      <c r="FF146" s="219"/>
      <c r="FG146" s="219"/>
      <c r="FH146" s="219"/>
      <c r="FI146" s="219"/>
      <c r="FJ146" s="219"/>
      <c r="FK146" s="219"/>
      <c r="FL146" s="219"/>
      <c r="FM146" s="219"/>
      <c r="FN146" s="219"/>
      <c r="FO146" s="219"/>
      <c r="FP146" s="219"/>
      <c r="FQ146" s="219"/>
      <c r="FR146" s="219"/>
      <c r="FS146" s="219"/>
      <c r="FT146" s="219"/>
      <c r="FU146" s="219"/>
      <c r="FV146" s="219"/>
      <c r="FW146" s="219"/>
      <c r="FX146" s="219"/>
      <c r="FY146" s="219"/>
      <c r="FZ146" s="219"/>
      <c r="GA146" s="219"/>
      <c r="GB146" s="219"/>
      <c r="GC146" s="219"/>
      <c r="GD146" s="219"/>
      <c r="GE146" s="219"/>
      <c r="GF146" s="219"/>
      <c r="GG146" s="219"/>
      <c r="GH146" s="219"/>
      <c r="GI146" s="219"/>
      <c r="GJ146" s="219"/>
      <c r="GK146" s="219"/>
      <c r="GL146" s="219"/>
      <c r="GM146" s="219"/>
      <c r="GN146" s="219"/>
      <c r="GO146" s="219"/>
      <c r="GP146" s="219"/>
      <c r="GQ146" s="219"/>
      <c r="GR146" s="219"/>
      <c r="GS146" s="219"/>
      <c r="GT146" s="219"/>
      <c r="GU146" s="219"/>
      <c r="GV146" s="219"/>
      <c r="GW146" s="219"/>
      <c r="GX146" s="219"/>
      <c r="GY146" s="219"/>
      <c r="GZ146" s="219"/>
      <c r="HA146" s="219"/>
      <c r="HB146" s="219"/>
      <c r="HC146" s="219"/>
      <c r="HD146" s="219"/>
      <c r="HE146" s="219"/>
      <c r="HF146" s="219"/>
      <c r="HG146" s="219"/>
      <c r="HH146" s="219"/>
      <c r="HI146" s="219"/>
      <c r="HJ146" s="219"/>
      <c r="HK146" s="219"/>
      <c r="HL146" s="219"/>
      <c r="HM146" s="219"/>
      <c r="HN146" s="219"/>
      <c r="HO146" s="219"/>
      <c r="HP146" s="219"/>
      <c r="HQ146" s="219"/>
      <c r="HR146" s="219"/>
      <c r="HS146" s="219"/>
      <c r="HT146" s="219"/>
      <c r="HU146" s="219"/>
      <c r="HV146" s="219"/>
      <c r="HW146" s="219"/>
      <c r="HX146" s="219"/>
      <c r="HY146" s="219"/>
      <c r="HZ146" s="219"/>
      <c r="IA146" s="219"/>
      <c r="IB146" s="219"/>
      <c r="IC146" s="219"/>
      <c r="ID146" s="219"/>
      <c r="IE146" s="219"/>
      <c r="IF146" s="219"/>
      <c r="IG146" s="219"/>
      <c r="IH146" s="219"/>
      <c r="II146" s="219"/>
      <c r="IJ146" s="219"/>
      <c r="IK146" s="219"/>
      <c r="IL146" s="219"/>
      <c r="IM146" s="219"/>
      <c r="IN146" s="219"/>
      <c r="IO146" s="219"/>
      <c r="IP146" s="219"/>
      <c r="IQ146" s="219"/>
      <c r="IR146" s="219"/>
      <c r="IS146" s="219"/>
      <c r="IT146" s="219"/>
      <c r="IU146" s="219"/>
      <c r="IV146" s="219"/>
      <c r="IW146" s="219"/>
      <c r="IX146" s="219"/>
      <c r="IY146" s="219"/>
      <c r="IZ146" s="219"/>
      <c r="JA146" s="219"/>
      <c r="JB146" s="219"/>
      <c r="JC146" s="219"/>
      <c r="JD146" s="219"/>
      <c r="JE146" s="219"/>
      <c r="JF146" s="219"/>
      <c r="JG146" s="219"/>
      <c r="JH146" s="219"/>
      <c r="JI146" s="219"/>
      <c r="JJ146" s="219"/>
      <c r="JK146" s="219"/>
      <c r="JL146" s="219"/>
      <c r="JM146" s="219"/>
      <c r="JN146" s="219"/>
      <c r="JO146" s="219"/>
    </row>
    <row r="147" spans="1:275" s="220" customFormat="1" ht="187.5" customHeight="1" x14ac:dyDescent="0.25">
      <c r="A147" s="319">
        <v>117</v>
      </c>
      <c r="B147" s="320" t="s">
        <v>315</v>
      </c>
      <c r="C147" s="320">
        <v>80101706</v>
      </c>
      <c r="D147" s="321" t="s">
        <v>449</v>
      </c>
      <c r="E147" s="320" t="s">
        <v>331</v>
      </c>
      <c r="F147" s="320">
        <v>1</v>
      </c>
      <c r="G147" s="322" t="s">
        <v>254</v>
      </c>
      <c r="H147" s="497" t="s">
        <v>365</v>
      </c>
      <c r="I147" s="320" t="s">
        <v>227</v>
      </c>
      <c r="J147" s="320" t="s">
        <v>213</v>
      </c>
      <c r="K147" s="320" t="s">
        <v>366</v>
      </c>
      <c r="L147" s="324">
        <v>80902500</v>
      </c>
      <c r="M147" s="325">
        <v>80902500</v>
      </c>
      <c r="N147" s="326" t="s">
        <v>205</v>
      </c>
      <c r="O147" s="326" t="s">
        <v>206</v>
      </c>
      <c r="P147" s="327" t="s">
        <v>321</v>
      </c>
      <c r="Q147" s="523"/>
      <c r="R147" s="393" t="s">
        <v>586</v>
      </c>
      <c r="S147" s="394" t="s">
        <v>587</v>
      </c>
      <c r="T147" s="395">
        <v>42388</v>
      </c>
      <c r="U147" s="396" t="s">
        <v>588</v>
      </c>
      <c r="V147" s="397" t="s">
        <v>372</v>
      </c>
      <c r="W147" s="398">
        <v>79261000</v>
      </c>
      <c r="X147" s="348"/>
      <c r="Y147" s="398">
        <v>79261000</v>
      </c>
      <c r="Z147" s="398">
        <v>79261000</v>
      </c>
      <c r="AA147" s="396" t="s">
        <v>589</v>
      </c>
      <c r="AB147" s="527"/>
      <c r="AC147" s="527"/>
      <c r="AD147" s="527"/>
      <c r="AE147" s="527"/>
      <c r="AF147" s="527"/>
      <c r="AG147" s="527"/>
      <c r="AH147" s="396" t="s">
        <v>374</v>
      </c>
      <c r="AI147" s="395">
        <v>42754</v>
      </c>
      <c r="AJ147" s="395">
        <v>43091</v>
      </c>
      <c r="AK147" s="397" t="s">
        <v>454</v>
      </c>
      <c r="AL147" s="400" t="s">
        <v>455</v>
      </c>
      <c r="AM147" s="524"/>
      <c r="AN147" s="524"/>
      <c r="AO147" s="524"/>
      <c r="AP147" s="524"/>
      <c r="AQ147" s="524"/>
      <c r="AR147" s="525"/>
      <c r="AS147" s="525"/>
      <c r="AT147" s="452"/>
      <c r="AU147" s="452"/>
      <c r="AV147" s="452"/>
      <c r="AW147" s="452"/>
      <c r="AX147" s="452"/>
      <c r="AY147" s="452"/>
      <c r="AZ147" s="452"/>
      <c r="BA147" s="452"/>
      <c r="BB147" s="219"/>
      <c r="BC147" s="219"/>
      <c r="BD147" s="219"/>
      <c r="BE147" s="219"/>
      <c r="BF147" s="219"/>
      <c r="BG147" s="219"/>
      <c r="BH147" s="219"/>
      <c r="BI147" s="219"/>
      <c r="BJ147" s="219"/>
      <c r="BK147" s="219"/>
      <c r="BL147" s="219"/>
      <c r="BM147" s="219"/>
      <c r="BN147" s="219"/>
      <c r="BO147" s="219"/>
      <c r="BP147" s="219"/>
      <c r="BQ147" s="219"/>
      <c r="BR147" s="219"/>
      <c r="BS147" s="219"/>
      <c r="BT147" s="219"/>
      <c r="BU147" s="219"/>
      <c r="BV147" s="219"/>
      <c r="BW147" s="219"/>
      <c r="BX147" s="219"/>
      <c r="BY147" s="219"/>
      <c r="BZ147" s="219"/>
      <c r="CA147" s="219"/>
      <c r="CB147" s="219"/>
      <c r="CC147" s="219"/>
      <c r="CD147" s="219"/>
      <c r="CE147" s="219"/>
      <c r="CF147" s="219"/>
      <c r="CG147" s="219"/>
      <c r="CH147" s="219"/>
      <c r="CI147" s="219"/>
      <c r="CJ147" s="219"/>
      <c r="CK147" s="219"/>
      <c r="CL147" s="219"/>
      <c r="CM147" s="219"/>
      <c r="CN147" s="219"/>
      <c r="CO147" s="219"/>
      <c r="CP147" s="219"/>
      <c r="CQ147" s="219"/>
      <c r="CR147" s="219"/>
      <c r="CS147" s="219"/>
      <c r="CT147" s="219"/>
      <c r="CU147" s="219"/>
      <c r="CV147" s="219"/>
      <c r="CW147" s="219"/>
      <c r="CX147" s="219"/>
      <c r="CY147" s="219"/>
      <c r="CZ147" s="219"/>
      <c r="DA147" s="219"/>
      <c r="DB147" s="219"/>
      <c r="DC147" s="219"/>
      <c r="DD147" s="219"/>
      <c r="DE147" s="219"/>
      <c r="DF147" s="219"/>
      <c r="DG147" s="219"/>
      <c r="DH147" s="219"/>
      <c r="DI147" s="219"/>
      <c r="DJ147" s="219"/>
      <c r="DK147" s="219"/>
      <c r="DL147" s="219"/>
      <c r="DM147" s="219"/>
      <c r="DN147" s="219"/>
      <c r="DO147" s="219"/>
      <c r="DP147" s="219"/>
      <c r="DQ147" s="219"/>
      <c r="DR147" s="219"/>
      <c r="DS147" s="219"/>
      <c r="DT147" s="219"/>
      <c r="DU147" s="219"/>
      <c r="DV147" s="219"/>
      <c r="DW147" s="219"/>
      <c r="DX147" s="219"/>
      <c r="DY147" s="219"/>
      <c r="DZ147" s="219"/>
      <c r="EA147" s="219"/>
      <c r="EB147" s="219"/>
      <c r="EC147" s="219"/>
      <c r="ED147" s="219"/>
      <c r="EE147" s="219"/>
      <c r="EF147" s="219"/>
      <c r="EG147" s="219"/>
      <c r="EH147" s="219"/>
      <c r="EI147" s="219"/>
      <c r="EJ147" s="219"/>
      <c r="EK147" s="219"/>
      <c r="EL147" s="219"/>
      <c r="EM147" s="219"/>
      <c r="EN147" s="219"/>
      <c r="EO147" s="219"/>
      <c r="EP147" s="219"/>
      <c r="EQ147" s="219"/>
      <c r="ER147" s="219"/>
      <c r="ES147" s="219"/>
      <c r="ET147" s="219"/>
      <c r="EU147" s="219"/>
      <c r="EV147" s="219"/>
      <c r="EW147" s="219"/>
      <c r="EX147" s="219"/>
      <c r="EY147" s="219"/>
      <c r="EZ147" s="219"/>
      <c r="FA147" s="219"/>
      <c r="FB147" s="219"/>
      <c r="FC147" s="219"/>
      <c r="FD147" s="219"/>
      <c r="FE147" s="219"/>
      <c r="FF147" s="219"/>
      <c r="FG147" s="219"/>
      <c r="FH147" s="219"/>
      <c r="FI147" s="219"/>
      <c r="FJ147" s="219"/>
      <c r="FK147" s="219"/>
      <c r="FL147" s="219"/>
      <c r="FM147" s="219"/>
      <c r="FN147" s="219"/>
      <c r="FO147" s="219"/>
      <c r="FP147" s="219"/>
      <c r="FQ147" s="219"/>
      <c r="FR147" s="219"/>
      <c r="FS147" s="219"/>
      <c r="FT147" s="219"/>
      <c r="FU147" s="219"/>
      <c r="FV147" s="219"/>
      <c r="FW147" s="219"/>
      <c r="FX147" s="219"/>
      <c r="FY147" s="219"/>
      <c r="FZ147" s="219"/>
      <c r="GA147" s="219"/>
      <c r="GB147" s="219"/>
      <c r="GC147" s="219"/>
      <c r="GD147" s="219"/>
      <c r="GE147" s="219"/>
      <c r="GF147" s="219"/>
      <c r="GG147" s="219"/>
      <c r="GH147" s="219"/>
      <c r="GI147" s="219"/>
      <c r="GJ147" s="219"/>
      <c r="GK147" s="219"/>
      <c r="GL147" s="219"/>
      <c r="GM147" s="219"/>
      <c r="GN147" s="219"/>
      <c r="GO147" s="219"/>
      <c r="GP147" s="219"/>
      <c r="GQ147" s="219"/>
      <c r="GR147" s="219"/>
      <c r="GS147" s="219"/>
      <c r="GT147" s="219"/>
      <c r="GU147" s="219"/>
      <c r="GV147" s="219"/>
      <c r="GW147" s="219"/>
      <c r="GX147" s="219"/>
      <c r="GY147" s="219"/>
      <c r="GZ147" s="219"/>
      <c r="HA147" s="219"/>
      <c r="HB147" s="219"/>
      <c r="HC147" s="219"/>
      <c r="HD147" s="219"/>
      <c r="HE147" s="219"/>
      <c r="HF147" s="219"/>
      <c r="HG147" s="219"/>
      <c r="HH147" s="219"/>
      <c r="HI147" s="219"/>
      <c r="HJ147" s="219"/>
      <c r="HK147" s="219"/>
      <c r="HL147" s="219"/>
      <c r="HM147" s="219"/>
      <c r="HN147" s="219"/>
      <c r="HO147" s="219"/>
      <c r="HP147" s="219"/>
      <c r="HQ147" s="219"/>
      <c r="HR147" s="219"/>
      <c r="HS147" s="219"/>
      <c r="HT147" s="219"/>
      <c r="HU147" s="219"/>
      <c r="HV147" s="219"/>
      <c r="HW147" s="219"/>
      <c r="HX147" s="219"/>
      <c r="HY147" s="219"/>
      <c r="HZ147" s="219"/>
      <c r="IA147" s="219"/>
      <c r="IB147" s="219"/>
      <c r="IC147" s="219"/>
      <c r="ID147" s="219"/>
      <c r="IE147" s="219"/>
      <c r="IF147" s="219"/>
      <c r="IG147" s="219"/>
      <c r="IH147" s="219"/>
      <c r="II147" s="219"/>
      <c r="IJ147" s="219"/>
      <c r="IK147" s="219"/>
      <c r="IL147" s="219"/>
      <c r="IM147" s="219"/>
      <c r="IN147" s="219"/>
      <c r="IO147" s="219"/>
      <c r="IP147" s="219"/>
      <c r="IQ147" s="219"/>
      <c r="IR147" s="219"/>
      <c r="IS147" s="219"/>
      <c r="IT147" s="219"/>
      <c r="IU147" s="219"/>
      <c r="IV147" s="219"/>
      <c r="IW147" s="219"/>
      <c r="IX147" s="219"/>
      <c r="IY147" s="219"/>
      <c r="IZ147" s="219"/>
      <c r="JA147" s="219"/>
      <c r="JB147" s="219"/>
      <c r="JC147" s="219"/>
      <c r="JD147" s="219"/>
      <c r="JE147" s="219"/>
      <c r="JF147" s="219"/>
      <c r="JG147" s="219"/>
      <c r="JH147" s="219"/>
      <c r="JI147" s="219"/>
      <c r="JJ147" s="219"/>
      <c r="JK147" s="219"/>
      <c r="JL147" s="219"/>
      <c r="JM147" s="219"/>
      <c r="JN147" s="219"/>
      <c r="JO147" s="219"/>
    </row>
    <row r="148" spans="1:275" s="220" customFormat="1" ht="150" customHeight="1" x14ac:dyDescent="0.25">
      <c r="A148" s="319">
        <v>118</v>
      </c>
      <c r="B148" s="320" t="s">
        <v>315</v>
      </c>
      <c r="C148" s="320">
        <v>80101706</v>
      </c>
      <c r="D148" s="321" t="s">
        <v>490</v>
      </c>
      <c r="E148" s="320" t="s">
        <v>331</v>
      </c>
      <c r="F148" s="320">
        <v>1</v>
      </c>
      <c r="G148" s="322" t="s">
        <v>254</v>
      </c>
      <c r="H148" s="497" t="s">
        <v>365</v>
      </c>
      <c r="I148" s="320" t="s">
        <v>227</v>
      </c>
      <c r="J148" s="320" t="s">
        <v>213</v>
      </c>
      <c r="K148" s="320" t="s">
        <v>366</v>
      </c>
      <c r="L148" s="324">
        <v>19377500</v>
      </c>
      <c r="M148" s="325">
        <v>19377500</v>
      </c>
      <c r="N148" s="326" t="s">
        <v>205</v>
      </c>
      <c r="O148" s="326" t="s">
        <v>206</v>
      </c>
      <c r="P148" s="327" t="s">
        <v>469</v>
      </c>
      <c r="Q148" s="523"/>
      <c r="R148" s="393" t="s">
        <v>590</v>
      </c>
      <c r="S148" s="394" t="s">
        <v>591</v>
      </c>
      <c r="T148" s="395">
        <v>42387</v>
      </c>
      <c r="U148" s="396" t="s">
        <v>493</v>
      </c>
      <c r="V148" s="397" t="s">
        <v>464</v>
      </c>
      <c r="W148" s="398">
        <v>18984350</v>
      </c>
      <c r="X148" s="348"/>
      <c r="Y148" s="398">
        <v>18984350</v>
      </c>
      <c r="Z148" s="398">
        <v>18984350</v>
      </c>
      <c r="AA148" s="396" t="s">
        <v>494</v>
      </c>
      <c r="AB148" s="527"/>
      <c r="AC148" s="527"/>
      <c r="AD148" s="527"/>
      <c r="AE148" s="527"/>
      <c r="AF148" s="527"/>
      <c r="AG148" s="527"/>
      <c r="AH148" s="396" t="s">
        <v>374</v>
      </c>
      <c r="AI148" s="395">
        <v>42753</v>
      </c>
      <c r="AJ148" s="395">
        <v>43091</v>
      </c>
      <c r="AK148" s="397" t="s">
        <v>454</v>
      </c>
      <c r="AL148" s="400" t="s">
        <v>455</v>
      </c>
      <c r="AM148" s="524"/>
      <c r="AN148" s="524"/>
      <c r="AO148" s="524"/>
      <c r="AP148" s="524"/>
      <c r="AQ148" s="524"/>
      <c r="AR148" s="525"/>
      <c r="AS148" s="525"/>
      <c r="AT148" s="452"/>
      <c r="AU148" s="452"/>
      <c r="AV148" s="452"/>
      <c r="AW148" s="452"/>
      <c r="AX148" s="452"/>
      <c r="AY148" s="452"/>
      <c r="AZ148" s="452"/>
      <c r="BA148" s="452"/>
      <c r="BB148" s="219"/>
      <c r="BC148" s="219"/>
      <c r="BD148" s="219"/>
      <c r="BE148" s="219"/>
      <c r="BF148" s="219"/>
      <c r="BG148" s="219"/>
      <c r="BH148" s="219"/>
      <c r="BI148" s="219"/>
      <c r="BJ148" s="219"/>
      <c r="BK148" s="219"/>
      <c r="BL148" s="219"/>
      <c r="BM148" s="219"/>
      <c r="BN148" s="219"/>
      <c r="BO148" s="219"/>
      <c r="BP148" s="219"/>
      <c r="BQ148" s="219"/>
      <c r="BR148" s="219"/>
      <c r="BS148" s="219"/>
      <c r="BT148" s="219"/>
      <c r="BU148" s="219"/>
      <c r="BV148" s="219"/>
      <c r="BW148" s="219"/>
      <c r="BX148" s="219"/>
      <c r="BY148" s="219"/>
      <c r="BZ148" s="219"/>
      <c r="CA148" s="219"/>
      <c r="CB148" s="219"/>
      <c r="CC148" s="219"/>
      <c r="CD148" s="219"/>
      <c r="CE148" s="219"/>
      <c r="CF148" s="219"/>
      <c r="CG148" s="219"/>
      <c r="CH148" s="219"/>
      <c r="CI148" s="219"/>
      <c r="CJ148" s="219"/>
      <c r="CK148" s="219"/>
      <c r="CL148" s="219"/>
      <c r="CM148" s="219"/>
      <c r="CN148" s="219"/>
      <c r="CO148" s="219"/>
      <c r="CP148" s="219"/>
      <c r="CQ148" s="219"/>
      <c r="CR148" s="219"/>
      <c r="CS148" s="219"/>
      <c r="CT148" s="219"/>
      <c r="CU148" s="219"/>
      <c r="CV148" s="219"/>
      <c r="CW148" s="219"/>
      <c r="CX148" s="219"/>
      <c r="CY148" s="219"/>
      <c r="CZ148" s="219"/>
      <c r="DA148" s="219"/>
      <c r="DB148" s="219"/>
      <c r="DC148" s="219"/>
      <c r="DD148" s="219"/>
      <c r="DE148" s="219"/>
      <c r="DF148" s="219"/>
      <c r="DG148" s="219"/>
      <c r="DH148" s="219"/>
      <c r="DI148" s="219"/>
      <c r="DJ148" s="219"/>
      <c r="DK148" s="219"/>
      <c r="DL148" s="219"/>
      <c r="DM148" s="219"/>
      <c r="DN148" s="219"/>
      <c r="DO148" s="219"/>
      <c r="DP148" s="219"/>
      <c r="DQ148" s="219"/>
      <c r="DR148" s="219"/>
      <c r="DS148" s="219"/>
      <c r="DT148" s="219"/>
      <c r="DU148" s="219"/>
      <c r="DV148" s="219"/>
      <c r="DW148" s="219"/>
      <c r="DX148" s="219"/>
      <c r="DY148" s="219"/>
      <c r="DZ148" s="219"/>
      <c r="EA148" s="219"/>
      <c r="EB148" s="219"/>
      <c r="EC148" s="219"/>
      <c r="ED148" s="219"/>
      <c r="EE148" s="219"/>
      <c r="EF148" s="219"/>
      <c r="EG148" s="219"/>
      <c r="EH148" s="219"/>
      <c r="EI148" s="219"/>
      <c r="EJ148" s="219"/>
      <c r="EK148" s="219"/>
      <c r="EL148" s="219"/>
      <c r="EM148" s="219"/>
      <c r="EN148" s="219"/>
      <c r="EO148" s="219"/>
      <c r="EP148" s="219"/>
      <c r="EQ148" s="219"/>
      <c r="ER148" s="219"/>
      <c r="ES148" s="219"/>
      <c r="ET148" s="219"/>
      <c r="EU148" s="219"/>
      <c r="EV148" s="219"/>
      <c r="EW148" s="219"/>
      <c r="EX148" s="219"/>
      <c r="EY148" s="219"/>
      <c r="EZ148" s="219"/>
      <c r="FA148" s="219"/>
      <c r="FB148" s="219"/>
      <c r="FC148" s="219"/>
      <c r="FD148" s="219"/>
      <c r="FE148" s="219"/>
      <c r="FF148" s="219"/>
      <c r="FG148" s="219"/>
      <c r="FH148" s="219"/>
      <c r="FI148" s="219"/>
      <c r="FJ148" s="219"/>
      <c r="FK148" s="219"/>
      <c r="FL148" s="219"/>
      <c r="FM148" s="219"/>
      <c r="FN148" s="219"/>
      <c r="FO148" s="219"/>
      <c r="FP148" s="219"/>
      <c r="FQ148" s="219"/>
      <c r="FR148" s="219"/>
      <c r="FS148" s="219"/>
      <c r="FT148" s="219"/>
      <c r="FU148" s="219"/>
      <c r="FV148" s="219"/>
      <c r="FW148" s="219"/>
      <c r="FX148" s="219"/>
      <c r="FY148" s="219"/>
      <c r="FZ148" s="219"/>
      <c r="GA148" s="219"/>
      <c r="GB148" s="219"/>
      <c r="GC148" s="219"/>
      <c r="GD148" s="219"/>
      <c r="GE148" s="219"/>
      <c r="GF148" s="219"/>
      <c r="GG148" s="219"/>
      <c r="GH148" s="219"/>
      <c r="GI148" s="219"/>
      <c r="GJ148" s="219"/>
      <c r="GK148" s="219"/>
      <c r="GL148" s="219"/>
      <c r="GM148" s="219"/>
      <c r="GN148" s="219"/>
      <c r="GO148" s="219"/>
      <c r="GP148" s="219"/>
      <c r="GQ148" s="219"/>
      <c r="GR148" s="219"/>
      <c r="GS148" s="219"/>
      <c r="GT148" s="219"/>
      <c r="GU148" s="219"/>
      <c r="GV148" s="219"/>
      <c r="GW148" s="219"/>
      <c r="GX148" s="219"/>
      <c r="GY148" s="219"/>
      <c r="GZ148" s="219"/>
      <c r="HA148" s="219"/>
      <c r="HB148" s="219"/>
      <c r="HC148" s="219"/>
      <c r="HD148" s="219"/>
      <c r="HE148" s="219"/>
      <c r="HF148" s="219"/>
      <c r="HG148" s="219"/>
      <c r="HH148" s="219"/>
      <c r="HI148" s="219"/>
      <c r="HJ148" s="219"/>
      <c r="HK148" s="219"/>
      <c r="HL148" s="219"/>
      <c r="HM148" s="219"/>
      <c r="HN148" s="219"/>
      <c r="HO148" s="219"/>
      <c r="HP148" s="219"/>
      <c r="HQ148" s="219"/>
      <c r="HR148" s="219"/>
      <c r="HS148" s="219"/>
      <c r="HT148" s="219"/>
      <c r="HU148" s="219"/>
      <c r="HV148" s="219"/>
      <c r="HW148" s="219"/>
      <c r="HX148" s="219"/>
      <c r="HY148" s="219"/>
      <c r="HZ148" s="219"/>
      <c r="IA148" s="219"/>
      <c r="IB148" s="219"/>
      <c r="IC148" s="219"/>
      <c r="ID148" s="219"/>
      <c r="IE148" s="219"/>
      <c r="IF148" s="219"/>
      <c r="IG148" s="219"/>
      <c r="IH148" s="219"/>
      <c r="II148" s="219"/>
      <c r="IJ148" s="219"/>
      <c r="IK148" s="219"/>
      <c r="IL148" s="219"/>
      <c r="IM148" s="219"/>
      <c r="IN148" s="219"/>
      <c r="IO148" s="219"/>
      <c r="IP148" s="219"/>
      <c r="IQ148" s="219"/>
      <c r="IR148" s="219"/>
      <c r="IS148" s="219"/>
      <c r="IT148" s="219"/>
      <c r="IU148" s="219"/>
      <c r="IV148" s="219"/>
      <c r="IW148" s="219"/>
      <c r="IX148" s="219"/>
      <c r="IY148" s="219"/>
      <c r="IZ148" s="219"/>
      <c r="JA148" s="219"/>
      <c r="JB148" s="219"/>
      <c r="JC148" s="219"/>
      <c r="JD148" s="219"/>
      <c r="JE148" s="219"/>
      <c r="JF148" s="219"/>
      <c r="JG148" s="219"/>
      <c r="JH148" s="219"/>
      <c r="JI148" s="219"/>
      <c r="JJ148" s="219"/>
      <c r="JK148" s="219"/>
      <c r="JL148" s="219"/>
      <c r="JM148" s="219"/>
      <c r="JN148" s="219"/>
      <c r="JO148" s="219"/>
    </row>
    <row r="149" spans="1:275" s="220" customFormat="1" ht="75" customHeight="1" x14ac:dyDescent="0.25">
      <c r="A149" s="319">
        <v>119</v>
      </c>
      <c r="B149" s="367" t="s">
        <v>402</v>
      </c>
      <c r="C149" s="320">
        <v>80101706</v>
      </c>
      <c r="D149" s="321" t="s">
        <v>403</v>
      </c>
      <c r="E149" s="320" t="s">
        <v>331</v>
      </c>
      <c r="F149" s="320">
        <v>1</v>
      </c>
      <c r="G149" s="322" t="s">
        <v>254</v>
      </c>
      <c r="H149" s="497" t="s">
        <v>383</v>
      </c>
      <c r="I149" s="320" t="s">
        <v>227</v>
      </c>
      <c r="J149" s="320" t="s">
        <v>213</v>
      </c>
      <c r="K149" s="320" t="s">
        <v>366</v>
      </c>
      <c r="L149" s="324">
        <v>16751000</v>
      </c>
      <c r="M149" s="325">
        <v>16751000</v>
      </c>
      <c r="N149" s="326" t="s">
        <v>205</v>
      </c>
      <c r="O149" s="326" t="s">
        <v>206</v>
      </c>
      <c r="P149" s="327" t="s">
        <v>401</v>
      </c>
      <c r="Q149" s="523"/>
      <c r="R149" s="393" t="s">
        <v>592</v>
      </c>
      <c r="S149" s="394" t="s">
        <v>593</v>
      </c>
      <c r="T149" s="344"/>
      <c r="U149" s="348"/>
      <c r="V149" s="346"/>
      <c r="W149" s="398">
        <v>16751000</v>
      </c>
      <c r="X149" s="348"/>
      <c r="Y149" s="398">
        <v>16751000</v>
      </c>
      <c r="Z149" s="398">
        <v>16751000</v>
      </c>
      <c r="AA149" s="396"/>
      <c r="AB149" s="558"/>
      <c r="AC149" s="395"/>
      <c r="AD149" s="395"/>
      <c r="AE149" s="397"/>
      <c r="AF149" s="400"/>
      <c r="AG149" s="527"/>
      <c r="AH149" s="403"/>
      <c r="AI149" s="351"/>
      <c r="AJ149" s="351"/>
      <c r="AK149" s="346"/>
      <c r="AL149" s="346"/>
      <c r="AM149" s="524"/>
      <c r="AN149" s="524"/>
      <c r="AO149" s="524"/>
      <c r="AP149" s="524"/>
      <c r="AQ149" s="524"/>
      <c r="AR149" s="525"/>
      <c r="AS149" s="525"/>
      <c r="AT149" s="452"/>
      <c r="AU149" s="452"/>
      <c r="AV149" s="452"/>
      <c r="AW149" s="452"/>
      <c r="AX149" s="452"/>
      <c r="AY149" s="452"/>
      <c r="AZ149" s="452"/>
      <c r="BA149" s="452"/>
      <c r="BB149" s="219"/>
      <c r="BC149" s="219"/>
      <c r="BD149" s="219"/>
      <c r="BE149" s="219"/>
      <c r="BF149" s="219"/>
      <c r="BG149" s="219"/>
      <c r="BH149" s="219"/>
      <c r="BI149" s="219"/>
      <c r="BJ149" s="219"/>
      <c r="BK149" s="219"/>
      <c r="BL149" s="219"/>
      <c r="BM149" s="219"/>
      <c r="BN149" s="219"/>
      <c r="BO149" s="219"/>
      <c r="BP149" s="219"/>
      <c r="BQ149" s="219"/>
      <c r="BR149" s="219"/>
      <c r="BS149" s="219"/>
      <c r="BT149" s="219"/>
      <c r="BU149" s="219"/>
      <c r="BV149" s="219"/>
      <c r="BW149" s="219"/>
      <c r="BX149" s="219"/>
      <c r="BY149" s="219"/>
      <c r="BZ149" s="219"/>
      <c r="CA149" s="219"/>
      <c r="CB149" s="219"/>
      <c r="CC149" s="219"/>
      <c r="CD149" s="219"/>
      <c r="CE149" s="219"/>
      <c r="CF149" s="219"/>
      <c r="CG149" s="219"/>
      <c r="CH149" s="219"/>
      <c r="CI149" s="219"/>
      <c r="CJ149" s="219"/>
      <c r="CK149" s="219"/>
      <c r="CL149" s="219"/>
      <c r="CM149" s="219"/>
      <c r="CN149" s="219"/>
      <c r="CO149" s="219"/>
      <c r="CP149" s="219"/>
      <c r="CQ149" s="219"/>
      <c r="CR149" s="219"/>
      <c r="CS149" s="219"/>
      <c r="CT149" s="219"/>
      <c r="CU149" s="219"/>
      <c r="CV149" s="219"/>
      <c r="CW149" s="219"/>
      <c r="CX149" s="219"/>
      <c r="CY149" s="219"/>
      <c r="CZ149" s="219"/>
      <c r="DA149" s="219"/>
      <c r="DB149" s="219"/>
      <c r="DC149" s="219"/>
      <c r="DD149" s="219"/>
      <c r="DE149" s="219"/>
      <c r="DF149" s="219"/>
      <c r="DG149" s="219"/>
      <c r="DH149" s="219"/>
      <c r="DI149" s="219"/>
      <c r="DJ149" s="219"/>
      <c r="DK149" s="219"/>
      <c r="DL149" s="219"/>
      <c r="DM149" s="219"/>
      <c r="DN149" s="219"/>
      <c r="DO149" s="219"/>
      <c r="DP149" s="219"/>
      <c r="DQ149" s="219"/>
      <c r="DR149" s="219"/>
      <c r="DS149" s="219"/>
      <c r="DT149" s="219"/>
      <c r="DU149" s="219"/>
      <c r="DV149" s="219"/>
      <c r="DW149" s="219"/>
      <c r="DX149" s="219"/>
      <c r="DY149" s="219"/>
      <c r="DZ149" s="219"/>
      <c r="EA149" s="219"/>
      <c r="EB149" s="219"/>
      <c r="EC149" s="219"/>
      <c r="ED149" s="219"/>
      <c r="EE149" s="219"/>
      <c r="EF149" s="219"/>
      <c r="EG149" s="219"/>
      <c r="EH149" s="219"/>
      <c r="EI149" s="219"/>
      <c r="EJ149" s="219"/>
      <c r="EK149" s="219"/>
      <c r="EL149" s="219"/>
      <c r="EM149" s="219"/>
      <c r="EN149" s="219"/>
      <c r="EO149" s="219"/>
      <c r="EP149" s="219"/>
      <c r="EQ149" s="219"/>
      <c r="ER149" s="219"/>
      <c r="ES149" s="219"/>
      <c r="ET149" s="219"/>
      <c r="EU149" s="219"/>
      <c r="EV149" s="219"/>
      <c r="EW149" s="219"/>
      <c r="EX149" s="219"/>
      <c r="EY149" s="219"/>
      <c r="EZ149" s="219"/>
      <c r="FA149" s="219"/>
      <c r="FB149" s="219"/>
      <c r="FC149" s="219"/>
      <c r="FD149" s="219"/>
      <c r="FE149" s="219"/>
      <c r="FF149" s="219"/>
      <c r="FG149" s="219"/>
      <c r="FH149" s="219"/>
      <c r="FI149" s="219"/>
      <c r="FJ149" s="219"/>
      <c r="FK149" s="219"/>
      <c r="FL149" s="219"/>
      <c r="FM149" s="219"/>
      <c r="FN149" s="219"/>
      <c r="FO149" s="219"/>
      <c r="FP149" s="219"/>
      <c r="FQ149" s="219"/>
      <c r="FR149" s="219"/>
      <c r="FS149" s="219"/>
      <c r="FT149" s="219"/>
      <c r="FU149" s="219"/>
      <c r="FV149" s="219"/>
      <c r="FW149" s="219"/>
      <c r="FX149" s="219"/>
      <c r="FY149" s="219"/>
      <c r="FZ149" s="219"/>
      <c r="GA149" s="219"/>
      <c r="GB149" s="219"/>
      <c r="GC149" s="219"/>
      <c r="GD149" s="219"/>
      <c r="GE149" s="219"/>
      <c r="GF149" s="219"/>
      <c r="GG149" s="219"/>
      <c r="GH149" s="219"/>
      <c r="GI149" s="219"/>
      <c r="GJ149" s="219"/>
      <c r="GK149" s="219"/>
      <c r="GL149" s="219"/>
      <c r="GM149" s="219"/>
      <c r="GN149" s="219"/>
      <c r="GO149" s="219"/>
      <c r="GP149" s="219"/>
      <c r="GQ149" s="219"/>
      <c r="GR149" s="219"/>
      <c r="GS149" s="219"/>
      <c r="GT149" s="219"/>
      <c r="GU149" s="219"/>
      <c r="GV149" s="219"/>
      <c r="GW149" s="219"/>
      <c r="GX149" s="219"/>
      <c r="GY149" s="219"/>
      <c r="GZ149" s="219"/>
      <c r="HA149" s="219"/>
      <c r="HB149" s="219"/>
      <c r="HC149" s="219"/>
      <c r="HD149" s="219"/>
      <c r="HE149" s="219"/>
      <c r="HF149" s="219"/>
      <c r="HG149" s="219"/>
      <c r="HH149" s="219"/>
      <c r="HI149" s="219"/>
      <c r="HJ149" s="219"/>
      <c r="HK149" s="219"/>
      <c r="HL149" s="219"/>
      <c r="HM149" s="219"/>
      <c r="HN149" s="219"/>
      <c r="HO149" s="219"/>
      <c r="HP149" s="219"/>
      <c r="HQ149" s="219"/>
      <c r="HR149" s="219"/>
      <c r="HS149" s="219"/>
      <c r="HT149" s="219"/>
      <c r="HU149" s="219"/>
      <c r="HV149" s="219"/>
      <c r="HW149" s="219"/>
      <c r="HX149" s="219"/>
      <c r="HY149" s="219"/>
      <c r="HZ149" s="219"/>
      <c r="IA149" s="219"/>
      <c r="IB149" s="219"/>
      <c r="IC149" s="219"/>
      <c r="ID149" s="219"/>
      <c r="IE149" s="219"/>
      <c r="IF149" s="219"/>
      <c r="IG149" s="219"/>
      <c r="IH149" s="219"/>
      <c r="II149" s="219"/>
      <c r="IJ149" s="219"/>
      <c r="IK149" s="219"/>
      <c r="IL149" s="219"/>
      <c r="IM149" s="219"/>
      <c r="IN149" s="219"/>
      <c r="IO149" s="219"/>
      <c r="IP149" s="219"/>
      <c r="IQ149" s="219"/>
      <c r="IR149" s="219"/>
      <c r="IS149" s="219"/>
      <c r="IT149" s="219"/>
      <c r="IU149" s="219"/>
      <c r="IV149" s="219"/>
      <c r="IW149" s="219"/>
      <c r="IX149" s="219"/>
      <c r="IY149" s="219"/>
      <c r="IZ149" s="219"/>
      <c r="JA149" s="219"/>
      <c r="JB149" s="219"/>
      <c r="JC149" s="219"/>
      <c r="JD149" s="219"/>
      <c r="JE149" s="219"/>
      <c r="JF149" s="219"/>
      <c r="JG149" s="219"/>
      <c r="JH149" s="219"/>
      <c r="JI149" s="219"/>
      <c r="JJ149" s="219"/>
      <c r="JK149" s="219"/>
      <c r="JL149" s="219"/>
      <c r="JM149" s="219"/>
      <c r="JN149" s="219"/>
      <c r="JO149" s="219"/>
    </row>
    <row r="150" spans="1:275" s="220" customFormat="1" ht="243.75" customHeight="1" x14ac:dyDescent="0.25">
      <c r="A150" s="319">
        <v>120</v>
      </c>
      <c r="B150" s="367" t="s">
        <v>329</v>
      </c>
      <c r="C150" s="320">
        <v>80101706</v>
      </c>
      <c r="D150" s="321" t="s">
        <v>495</v>
      </c>
      <c r="E150" s="320" t="s">
        <v>331</v>
      </c>
      <c r="F150" s="320">
        <v>1</v>
      </c>
      <c r="G150" s="322" t="s">
        <v>254</v>
      </c>
      <c r="H150" s="497" t="s">
        <v>365</v>
      </c>
      <c r="I150" s="320" t="s">
        <v>227</v>
      </c>
      <c r="J150" s="320" t="s">
        <v>213</v>
      </c>
      <c r="K150" s="320" t="s">
        <v>334</v>
      </c>
      <c r="L150" s="324">
        <v>74865000</v>
      </c>
      <c r="M150" s="325">
        <v>74865000</v>
      </c>
      <c r="N150" s="326" t="s">
        <v>205</v>
      </c>
      <c r="O150" s="326" t="s">
        <v>206</v>
      </c>
      <c r="P150" s="327" t="s">
        <v>404</v>
      </c>
      <c r="Q150" s="523"/>
      <c r="R150" s="393" t="s">
        <v>594</v>
      </c>
      <c r="S150" s="394" t="s">
        <v>595</v>
      </c>
      <c r="T150" s="395">
        <v>42393</v>
      </c>
      <c r="U150" s="396" t="s">
        <v>505</v>
      </c>
      <c r="V150" s="397" t="s">
        <v>372</v>
      </c>
      <c r="W150" s="398">
        <v>71610000</v>
      </c>
      <c r="X150" s="348"/>
      <c r="Y150" s="398">
        <v>71610000</v>
      </c>
      <c r="Z150" s="398">
        <v>71610000</v>
      </c>
      <c r="AA150" s="396" t="s">
        <v>506</v>
      </c>
      <c r="AB150" s="527"/>
      <c r="AC150" s="527"/>
      <c r="AD150" s="527"/>
      <c r="AE150" s="527"/>
      <c r="AF150" s="527"/>
      <c r="AG150" s="527"/>
      <c r="AH150" s="396" t="s">
        <v>374</v>
      </c>
      <c r="AI150" s="395">
        <v>42759</v>
      </c>
      <c r="AJ150" s="395">
        <v>43091</v>
      </c>
      <c r="AK150" s="397" t="s">
        <v>596</v>
      </c>
      <c r="AL150" s="400" t="s">
        <v>329</v>
      </c>
      <c r="AM150" s="524"/>
      <c r="AN150" s="524"/>
      <c r="AO150" s="524"/>
      <c r="AP150" s="524"/>
      <c r="AQ150" s="524"/>
      <c r="AR150" s="525"/>
      <c r="AS150" s="525"/>
      <c r="AT150" s="452"/>
      <c r="AU150" s="452"/>
      <c r="AV150" s="452"/>
      <c r="AW150" s="452"/>
      <c r="AX150" s="452"/>
      <c r="AY150" s="452"/>
      <c r="AZ150" s="452"/>
      <c r="BA150" s="452"/>
      <c r="BB150" s="219"/>
      <c r="BC150" s="219"/>
      <c r="BD150" s="219"/>
      <c r="BE150" s="219"/>
      <c r="BF150" s="219"/>
      <c r="BG150" s="219"/>
      <c r="BH150" s="219"/>
      <c r="BI150" s="219"/>
      <c r="BJ150" s="219"/>
      <c r="BK150" s="219"/>
      <c r="BL150" s="219"/>
      <c r="BM150" s="219"/>
      <c r="BN150" s="219"/>
      <c r="BO150" s="219"/>
      <c r="BP150" s="219"/>
      <c r="BQ150" s="219"/>
      <c r="BR150" s="219"/>
      <c r="BS150" s="219"/>
      <c r="BT150" s="219"/>
      <c r="BU150" s="219"/>
      <c r="BV150" s="219"/>
      <c r="BW150" s="219"/>
      <c r="BX150" s="219"/>
      <c r="BY150" s="219"/>
      <c r="BZ150" s="219"/>
      <c r="CA150" s="219"/>
      <c r="CB150" s="219"/>
      <c r="CC150" s="219"/>
      <c r="CD150" s="219"/>
      <c r="CE150" s="219"/>
      <c r="CF150" s="219"/>
      <c r="CG150" s="219"/>
      <c r="CH150" s="219"/>
      <c r="CI150" s="219"/>
      <c r="CJ150" s="219"/>
      <c r="CK150" s="219"/>
      <c r="CL150" s="219"/>
      <c r="CM150" s="219"/>
      <c r="CN150" s="219"/>
      <c r="CO150" s="219"/>
      <c r="CP150" s="219"/>
      <c r="CQ150" s="219"/>
      <c r="CR150" s="219"/>
      <c r="CS150" s="219"/>
      <c r="CT150" s="219"/>
      <c r="CU150" s="219"/>
      <c r="CV150" s="219"/>
      <c r="CW150" s="219"/>
      <c r="CX150" s="219"/>
      <c r="CY150" s="219"/>
      <c r="CZ150" s="219"/>
      <c r="DA150" s="219"/>
      <c r="DB150" s="219"/>
      <c r="DC150" s="219"/>
      <c r="DD150" s="219"/>
      <c r="DE150" s="219"/>
      <c r="DF150" s="219"/>
      <c r="DG150" s="219"/>
      <c r="DH150" s="219"/>
      <c r="DI150" s="219"/>
      <c r="DJ150" s="219"/>
      <c r="DK150" s="219"/>
      <c r="DL150" s="219"/>
      <c r="DM150" s="219"/>
      <c r="DN150" s="219"/>
      <c r="DO150" s="219"/>
      <c r="DP150" s="219"/>
      <c r="DQ150" s="219"/>
      <c r="DR150" s="219"/>
      <c r="DS150" s="219"/>
      <c r="DT150" s="219"/>
      <c r="DU150" s="219"/>
      <c r="DV150" s="219"/>
      <c r="DW150" s="219"/>
      <c r="DX150" s="219"/>
      <c r="DY150" s="219"/>
      <c r="DZ150" s="219"/>
      <c r="EA150" s="219"/>
      <c r="EB150" s="219"/>
      <c r="EC150" s="219"/>
      <c r="ED150" s="219"/>
      <c r="EE150" s="219"/>
      <c r="EF150" s="219"/>
      <c r="EG150" s="219"/>
      <c r="EH150" s="219"/>
      <c r="EI150" s="219"/>
      <c r="EJ150" s="219"/>
      <c r="EK150" s="219"/>
      <c r="EL150" s="219"/>
      <c r="EM150" s="219"/>
      <c r="EN150" s="219"/>
      <c r="EO150" s="219"/>
      <c r="EP150" s="219"/>
      <c r="EQ150" s="219"/>
      <c r="ER150" s="219"/>
      <c r="ES150" s="219"/>
      <c r="ET150" s="219"/>
      <c r="EU150" s="219"/>
      <c r="EV150" s="219"/>
      <c r="EW150" s="219"/>
      <c r="EX150" s="219"/>
      <c r="EY150" s="219"/>
      <c r="EZ150" s="219"/>
      <c r="FA150" s="219"/>
      <c r="FB150" s="219"/>
      <c r="FC150" s="219"/>
      <c r="FD150" s="219"/>
      <c r="FE150" s="219"/>
      <c r="FF150" s="219"/>
      <c r="FG150" s="219"/>
      <c r="FH150" s="219"/>
      <c r="FI150" s="219"/>
      <c r="FJ150" s="219"/>
      <c r="FK150" s="219"/>
      <c r="FL150" s="219"/>
      <c r="FM150" s="219"/>
      <c r="FN150" s="219"/>
      <c r="FO150" s="219"/>
      <c r="FP150" s="219"/>
      <c r="FQ150" s="219"/>
      <c r="FR150" s="219"/>
      <c r="FS150" s="219"/>
      <c r="FT150" s="219"/>
      <c r="FU150" s="219"/>
      <c r="FV150" s="219"/>
      <c r="FW150" s="219"/>
      <c r="FX150" s="219"/>
      <c r="FY150" s="219"/>
      <c r="FZ150" s="219"/>
      <c r="GA150" s="219"/>
      <c r="GB150" s="219"/>
      <c r="GC150" s="219"/>
      <c r="GD150" s="219"/>
      <c r="GE150" s="219"/>
      <c r="GF150" s="219"/>
      <c r="GG150" s="219"/>
      <c r="GH150" s="219"/>
      <c r="GI150" s="219"/>
      <c r="GJ150" s="219"/>
      <c r="GK150" s="219"/>
      <c r="GL150" s="219"/>
      <c r="GM150" s="219"/>
      <c r="GN150" s="219"/>
      <c r="GO150" s="219"/>
      <c r="GP150" s="219"/>
      <c r="GQ150" s="219"/>
      <c r="GR150" s="219"/>
      <c r="GS150" s="219"/>
      <c r="GT150" s="219"/>
      <c r="GU150" s="219"/>
      <c r="GV150" s="219"/>
      <c r="GW150" s="219"/>
      <c r="GX150" s="219"/>
      <c r="GY150" s="219"/>
      <c r="GZ150" s="219"/>
      <c r="HA150" s="219"/>
      <c r="HB150" s="219"/>
      <c r="HC150" s="219"/>
      <c r="HD150" s="219"/>
      <c r="HE150" s="219"/>
      <c r="HF150" s="219"/>
      <c r="HG150" s="219"/>
      <c r="HH150" s="219"/>
      <c r="HI150" s="219"/>
      <c r="HJ150" s="219"/>
      <c r="HK150" s="219"/>
      <c r="HL150" s="219"/>
      <c r="HM150" s="219"/>
      <c r="HN150" s="219"/>
      <c r="HO150" s="219"/>
      <c r="HP150" s="219"/>
      <c r="HQ150" s="219"/>
      <c r="HR150" s="219"/>
      <c r="HS150" s="219"/>
      <c r="HT150" s="219"/>
      <c r="HU150" s="219"/>
      <c r="HV150" s="219"/>
      <c r="HW150" s="219"/>
      <c r="HX150" s="219"/>
      <c r="HY150" s="219"/>
      <c r="HZ150" s="219"/>
      <c r="IA150" s="219"/>
      <c r="IB150" s="219"/>
      <c r="IC150" s="219"/>
      <c r="ID150" s="219"/>
      <c r="IE150" s="219"/>
      <c r="IF150" s="219"/>
      <c r="IG150" s="219"/>
      <c r="IH150" s="219"/>
      <c r="II150" s="219"/>
      <c r="IJ150" s="219"/>
      <c r="IK150" s="219"/>
      <c r="IL150" s="219"/>
      <c r="IM150" s="219"/>
      <c r="IN150" s="219"/>
      <c r="IO150" s="219"/>
      <c r="IP150" s="219"/>
      <c r="IQ150" s="219"/>
      <c r="IR150" s="219"/>
      <c r="IS150" s="219"/>
      <c r="IT150" s="219"/>
      <c r="IU150" s="219"/>
      <c r="IV150" s="219"/>
      <c r="IW150" s="219"/>
      <c r="IX150" s="219"/>
      <c r="IY150" s="219"/>
      <c r="IZ150" s="219"/>
      <c r="JA150" s="219"/>
      <c r="JB150" s="219"/>
      <c r="JC150" s="219"/>
      <c r="JD150" s="219"/>
      <c r="JE150" s="219"/>
      <c r="JF150" s="219"/>
      <c r="JG150" s="219"/>
      <c r="JH150" s="219"/>
      <c r="JI150" s="219"/>
      <c r="JJ150" s="219"/>
      <c r="JK150" s="219"/>
      <c r="JL150" s="219"/>
      <c r="JM150" s="219"/>
      <c r="JN150" s="219"/>
      <c r="JO150" s="219"/>
    </row>
    <row r="151" spans="1:275" s="220" customFormat="1" ht="187.5" customHeight="1" x14ac:dyDescent="0.25">
      <c r="A151" s="319">
        <v>121</v>
      </c>
      <c r="B151" s="367" t="s">
        <v>392</v>
      </c>
      <c r="C151" s="320">
        <v>80101706</v>
      </c>
      <c r="D151" s="321" t="s">
        <v>468</v>
      </c>
      <c r="E151" s="320" t="s">
        <v>331</v>
      </c>
      <c r="F151" s="320">
        <v>1</v>
      </c>
      <c r="G151" s="322" t="s">
        <v>254</v>
      </c>
      <c r="H151" s="497" t="s">
        <v>383</v>
      </c>
      <c r="I151" s="320" t="s">
        <v>227</v>
      </c>
      <c r="J151" s="320" t="s">
        <v>213</v>
      </c>
      <c r="K151" s="320" t="s">
        <v>366</v>
      </c>
      <c r="L151" s="324">
        <v>24150000</v>
      </c>
      <c r="M151" s="325">
        <v>24150000</v>
      </c>
      <c r="N151" s="326" t="s">
        <v>205</v>
      </c>
      <c r="O151" s="326" t="s">
        <v>206</v>
      </c>
      <c r="P151" s="327" t="s">
        <v>368</v>
      </c>
      <c r="Q151" s="523"/>
      <c r="R151" s="393" t="s">
        <v>597</v>
      </c>
      <c r="S151" s="394" t="s">
        <v>598</v>
      </c>
      <c r="T151" s="395">
        <v>42389</v>
      </c>
      <c r="U151" s="396" t="s">
        <v>599</v>
      </c>
      <c r="V151" s="397" t="s">
        <v>372</v>
      </c>
      <c r="W151" s="398">
        <v>24150000</v>
      </c>
      <c r="X151" s="348"/>
      <c r="Y151" s="398">
        <v>24150000</v>
      </c>
      <c r="Z151" s="398">
        <v>24150000</v>
      </c>
      <c r="AA151" s="396" t="s">
        <v>600</v>
      </c>
      <c r="AB151" s="527"/>
      <c r="AC151" s="527"/>
      <c r="AD151" s="527"/>
      <c r="AE151" s="527"/>
      <c r="AF151" s="527"/>
      <c r="AG151" s="527"/>
      <c r="AH151" s="396" t="s">
        <v>390</v>
      </c>
      <c r="AI151" s="395">
        <v>42755</v>
      </c>
      <c r="AJ151" s="395">
        <v>42859</v>
      </c>
      <c r="AK151" s="397" t="s">
        <v>471</v>
      </c>
      <c r="AL151" s="400" t="s">
        <v>392</v>
      </c>
      <c r="AM151" s="524"/>
      <c r="AN151" s="524"/>
      <c r="AO151" s="524"/>
      <c r="AP151" s="524"/>
      <c r="AQ151" s="524"/>
      <c r="AR151" s="525"/>
      <c r="AS151" s="525"/>
      <c r="AT151" s="452"/>
      <c r="AU151" s="452"/>
      <c r="AV151" s="452"/>
      <c r="AW151" s="452"/>
      <c r="AX151" s="452"/>
      <c r="AY151" s="452"/>
      <c r="AZ151" s="452"/>
      <c r="BA151" s="452"/>
      <c r="BB151" s="219"/>
      <c r="BC151" s="219"/>
      <c r="BD151" s="219"/>
      <c r="BE151" s="219"/>
      <c r="BF151" s="219"/>
      <c r="BG151" s="219"/>
      <c r="BH151" s="219"/>
      <c r="BI151" s="219"/>
      <c r="BJ151" s="219"/>
      <c r="BK151" s="219"/>
      <c r="BL151" s="219"/>
      <c r="BM151" s="219"/>
      <c r="BN151" s="219"/>
      <c r="BO151" s="219"/>
      <c r="BP151" s="219"/>
      <c r="BQ151" s="219"/>
      <c r="BR151" s="219"/>
      <c r="BS151" s="219"/>
      <c r="BT151" s="219"/>
      <c r="BU151" s="219"/>
      <c r="BV151" s="219"/>
      <c r="BW151" s="219"/>
      <c r="BX151" s="219"/>
      <c r="BY151" s="219"/>
      <c r="BZ151" s="219"/>
      <c r="CA151" s="219"/>
      <c r="CB151" s="219"/>
      <c r="CC151" s="219"/>
      <c r="CD151" s="219"/>
      <c r="CE151" s="219"/>
      <c r="CF151" s="219"/>
      <c r="CG151" s="219"/>
      <c r="CH151" s="219"/>
      <c r="CI151" s="219"/>
      <c r="CJ151" s="219"/>
      <c r="CK151" s="219"/>
      <c r="CL151" s="219"/>
      <c r="CM151" s="219"/>
      <c r="CN151" s="219"/>
      <c r="CO151" s="219"/>
      <c r="CP151" s="219"/>
      <c r="CQ151" s="219"/>
      <c r="CR151" s="219"/>
      <c r="CS151" s="219"/>
      <c r="CT151" s="219"/>
      <c r="CU151" s="219"/>
      <c r="CV151" s="219"/>
      <c r="CW151" s="219"/>
      <c r="CX151" s="219"/>
      <c r="CY151" s="219"/>
      <c r="CZ151" s="219"/>
      <c r="DA151" s="219"/>
      <c r="DB151" s="219"/>
      <c r="DC151" s="219"/>
      <c r="DD151" s="219"/>
      <c r="DE151" s="219"/>
      <c r="DF151" s="219"/>
      <c r="DG151" s="219"/>
      <c r="DH151" s="219"/>
      <c r="DI151" s="219"/>
      <c r="DJ151" s="219"/>
      <c r="DK151" s="219"/>
      <c r="DL151" s="219"/>
      <c r="DM151" s="219"/>
      <c r="DN151" s="219"/>
      <c r="DO151" s="219"/>
      <c r="DP151" s="219"/>
      <c r="DQ151" s="219"/>
      <c r="DR151" s="219"/>
      <c r="DS151" s="219"/>
      <c r="DT151" s="219"/>
      <c r="DU151" s="219"/>
      <c r="DV151" s="219"/>
      <c r="DW151" s="219"/>
      <c r="DX151" s="219"/>
      <c r="DY151" s="219"/>
      <c r="DZ151" s="219"/>
      <c r="EA151" s="219"/>
      <c r="EB151" s="219"/>
      <c r="EC151" s="219"/>
      <c r="ED151" s="219"/>
      <c r="EE151" s="219"/>
      <c r="EF151" s="219"/>
      <c r="EG151" s="219"/>
      <c r="EH151" s="219"/>
      <c r="EI151" s="219"/>
      <c r="EJ151" s="219"/>
      <c r="EK151" s="219"/>
      <c r="EL151" s="219"/>
      <c r="EM151" s="219"/>
      <c r="EN151" s="219"/>
      <c r="EO151" s="219"/>
      <c r="EP151" s="219"/>
      <c r="EQ151" s="219"/>
      <c r="ER151" s="219"/>
      <c r="ES151" s="219"/>
      <c r="ET151" s="219"/>
      <c r="EU151" s="219"/>
      <c r="EV151" s="219"/>
      <c r="EW151" s="219"/>
      <c r="EX151" s="219"/>
      <c r="EY151" s="219"/>
      <c r="EZ151" s="219"/>
      <c r="FA151" s="219"/>
      <c r="FB151" s="219"/>
      <c r="FC151" s="219"/>
      <c r="FD151" s="219"/>
      <c r="FE151" s="219"/>
      <c r="FF151" s="219"/>
      <c r="FG151" s="219"/>
      <c r="FH151" s="219"/>
      <c r="FI151" s="219"/>
      <c r="FJ151" s="219"/>
      <c r="FK151" s="219"/>
      <c r="FL151" s="219"/>
      <c r="FM151" s="219"/>
      <c r="FN151" s="219"/>
      <c r="FO151" s="219"/>
      <c r="FP151" s="219"/>
      <c r="FQ151" s="219"/>
      <c r="FR151" s="219"/>
      <c r="FS151" s="219"/>
      <c r="FT151" s="219"/>
      <c r="FU151" s="219"/>
      <c r="FV151" s="219"/>
      <c r="FW151" s="219"/>
      <c r="FX151" s="219"/>
      <c r="FY151" s="219"/>
      <c r="FZ151" s="219"/>
      <c r="GA151" s="219"/>
      <c r="GB151" s="219"/>
      <c r="GC151" s="219"/>
      <c r="GD151" s="219"/>
      <c r="GE151" s="219"/>
      <c r="GF151" s="219"/>
      <c r="GG151" s="219"/>
      <c r="GH151" s="219"/>
      <c r="GI151" s="219"/>
      <c r="GJ151" s="219"/>
      <c r="GK151" s="219"/>
      <c r="GL151" s="219"/>
      <c r="GM151" s="219"/>
      <c r="GN151" s="219"/>
      <c r="GO151" s="219"/>
      <c r="GP151" s="219"/>
      <c r="GQ151" s="219"/>
      <c r="GR151" s="219"/>
      <c r="GS151" s="219"/>
      <c r="GT151" s="219"/>
      <c r="GU151" s="219"/>
      <c r="GV151" s="219"/>
      <c r="GW151" s="219"/>
      <c r="GX151" s="219"/>
      <c r="GY151" s="219"/>
      <c r="GZ151" s="219"/>
      <c r="HA151" s="219"/>
      <c r="HB151" s="219"/>
      <c r="HC151" s="219"/>
      <c r="HD151" s="219"/>
      <c r="HE151" s="219"/>
      <c r="HF151" s="219"/>
      <c r="HG151" s="219"/>
      <c r="HH151" s="219"/>
      <c r="HI151" s="219"/>
      <c r="HJ151" s="219"/>
      <c r="HK151" s="219"/>
      <c r="HL151" s="219"/>
      <c r="HM151" s="219"/>
      <c r="HN151" s="219"/>
      <c r="HO151" s="219"/>
      <c r="HP151" s="219"/>
      <c r="HQ151" s="219"/>
      <c r="HR151" s="219"/>
      <c r="HS151" s="219"/>
      <c r="HT151" s="219"/>
      <c r="HU151" s="219"/>
      <c r="HV151" s="219"/>
      <c r="HW151" s="219"/>
      <c r="HX151" s="219"/>
      <c r="HY151" s="219"/>
      <c r="HZ151" s="219"/>
      <c r="IA151" s="219"/>
      <c r="IB151" s="219"/>
      <c r="IC151" s="219"/>
      <c r="ID151" s="219"/>
      <c r="IE151" s="219"/>
      <c r="IF151" s="219"/>
      <c r="IG151" s="219"/>
      <c r="IH151" s="219"/>
      <c r="II151" s="219"/>
      <c r="IJ151" s="219"/>
      <c r="IK151" s="219"/>
      <c r="IL151" s="219"/>
      <c r="IM151" s="219"/>
      <c r="IN151" s="219"/>
      <c r="IO151" s="219"/>
      <c r="IP151" s="219"/>
      <c r="IQ151" s="219"/>
      <c r="IR151" s="219"/>
      <c r="IS151" s="219"/>
      <c r="IT151" s="219"/>
      <c r="IU151" s="219"/>
      <c r="IV151" s="219"/>
      <c r="IW151" s="219"/>
      <c r="IX151" s="219"/>
      <c r="IY151" s="219"/>
      <c r="IZ151" s="219"/>
      <c r="JA151" s="219"/>
      <c r="JB151" s="219"/>
      <c r="JC151" s="219"/>
      <c r="JD151" s="219"/>
      <c r="JE151" s="219"/>
      <c r="JF151" s="219"/>
      <c r="JG151" s="219"/>
      <c r="JH151" s="219"/>
      <c r="JI151" s="219"/>
      <c r="JJ151" s="219"/>
      <c r="JK151" s="219"/>
      <c r="JL151" s="219"/>
      <c r="JM151" s="219"/>
      <c r="JN151" s="219"/>
      <c r="JO151" s="219"/>
    </row>
    <row r="152" spans="1:275" s="220" customFormat="1" ht="75" customHeight="1" x14ac:dyDescent="0.25">
      <c r="A152" s="319">
        <v>122</v>
      </c>
      <c r="B152" s="367" t="s">
        <v>399</v>
      </c>
      <c r="C152" s="320">
        <v>80101706</v>
      </c>
      <c r="D152" s="321" t="s">
        <v>400</v>
      </c>
      <c r="E152" s="320" t="s">
        <v>331</v>
      </c>
      <c r="F152" s="320">
        <v>1</v>
      </c>
      <c r="G152" s="322" t="s">
        <v>254</v>
      </c>
      <c r="H152" s="497" t="s">
        <v>383</v>
      </c>
      <c r="I152" s="320" t="s">
        <v>227</v>
      </c>
      <c r="J152" s="320" t="s">
        <v>213</v>
      </c>
      <c r="K152" s="320" t="s">
        <v>366</v>
      </c>
      <c r="L152" s="324">
        <v>13632500</v>
      </c>
      <c r="M152" s="537">
        <v>13632500</v>
      </c>
      <c r="N152" s="326" t="s">
        <v>205</v>
      </c>
      <c r="O152" s="326" t="s">
        <v>206</v>
      </c>
      <c r="P152" s="327" t="s">
        <v>601</v>
      </c>
      <c r="Q152" s="523"/>
      <c r="R152" s="532"/>
      <c r="S152" s="343"/>
      <c r="T152" s="344"/>
      <c r="U152" s="348"/>
      <c r="V152" s="346"/>
      <c r="W152" s="347"/>
      <c r="X152" s="348"/>
      <c r="Y152" s="347"/>
      <c r="Z152" s="347"/>
      <c r="AA152" s="346"/>
      <c r="AB152" s="527"/>
      <c r="AC152" s="527"/>
      <c r="AD152" s="527"/>
      <c r="AE152" s="527"/>
      <c r="AF152" s="527"/>
      <c r="AG152" s="527"/>
      <c r="AH152" s="403"/>
      <c r="AI152" s="351"/>
      <c r="AJ152" s="351"/>
      <c r="AK152" s="346"/>
      <c r="AL152" s="346"/>
      <c r="AM152" s="524"/>
      <c r="AN152" s="524"/>
      <c r="AO152" s="524"/>
      <c r="AP152" s="524"/>
      <c r="AQ152" s="524"/>
      <c r="AR152" s="525"/>
      <c r="AS152" s="525"/>
      <c r="AT152" s="452"/>
      <c r="AU152" s="452"/>
      <c r="AV152" s="452"/>
      <c r="AW152" s="452"/>
      <c r="AX152" s="452"/>
      <c r="AY152" s="452"/>
      <c r="AZ152" s="452"/>
      <c r="BA152" s="452"/>
      <c r="BB152" s="219"/>
      <c r="BC152" s="219"/>
      <c r="BD152" s="219"/>
      <c r="BE152" s="219"/>
      <c r="BF152" s="219"/>
      <c r="BG152" s="219"/>
      <c r="BH152" s="219"/>
      <c r="BI152" s="219"/>
      <c r="BJ152" s="219"/>
      <c r="BK152" s="219"/>
      <c r="BL152" s="219"/>
      <c r="BM152" s="219"/>
      <c r="BN152" s="219"/>
      <c r="BO152" s="219"/>
      <c r="BP152" s="219"/>
      <c r="BQ152" s="219"/>
      <c r="BR152" s="219"/>
      <c r="BS152" s="219"/>
      <c r="BT152" s="219"/>
      <c r="BU152" s="219"/>
      <c r="BV152" s="219"/>
      <c r="BW152" s="219"/>
      <c r="BX152" s="219"/>
      <c r="BY152" s="219"/>
      <c r="BZ152" s="219"/>
      <c r="CA152" s="219"/>
      <c r="CB152" s="219"/>
      <c r="CC152" s="219"/>
      <c r="CD152" s="219"/>
      <c r="CE152" s="219"/>
      <c r="CF152" s="219"/>
      <c r="CG152" s="219"/>
      <c r="CH152" s="219"/>
      <c r="CI152" s="219"/>
      <c r="CJ152" s="219"/>
      <c r="CK152" s="219"/>
      <c r="CL152" s="219"/>
      <c r="CM152" s="219"/>
      <c r="CN152" s="219"/>
      <c r="CO152" s="219"/>
      <c r="CP152" s="219"/>
      <c r="CQ152" s="219"/>
      <c r="CR152" s="219"/>
      <c r="CS152" s="219"/>
      <c r="CT152" s="219"/>
      <c r="CU152" s="219"/>
      <c r="CV152" s="219"/>
      <c r="CW152" s="219"/>
      <c r="CX152" s="219"/>
      <c r="CY152" s="219"/>
      <c r="CZ152" s="219"/>
      <c r="DA152" s="219"/>
      <c r="DB152" s="219"/>
      <c r="DC152" s="219"/>
      <c r="DD152" s="219"/>
      <c r="DE152" s="219"/>
      <c r="DF152" s="219"/>
      <c r="DG152" s="219"/>
      <c r="DH152" s="219"/>
      <c r="DI152" s="219"/>
      <c r="DJ152" s="219"/>
      <c r="DK152" s="219"/>
      <c r="DL152" s="219"/>
      <c r="DM152" s="219"/>
      <c r="DN152" s="219"/>
      <c r="DO152" s="219"/>
      <c r="DP152" s="219"/>
      <c r="DQ152" s="219"/>
      <c r="DR152" s="219"/>
      <c r="DS152" s="219"/>
      <c r="DT152" s="219"/>
      <c r="DU152" s="219"/>
      <c r="DV152" s="219"/>
      <c r="DW152" s="219"/>
      <c r="DX152" s="219"/>
      <c r="DY152" s="219"/>
      <c r="DZ152" s="219"/>
      <c r="EA152" s="219"/>
      <c r="EB152" s="219"/>
      <c r="EC152" s="219"/>
      <c r="ED152" s="219"/>
      <c r="EE152" s="219"/>
      <c r="EF152" s="219"/>
      <c r="EG152" s="219"/>
      <c r="EH152" s="219"/>
      <c r="EI152" s="219"/>
      <c r="EJ152" s="219"/>
      <c r="EK152" s="219"/>
      <c r="EL152" s="219"/>
      <c r="EM152" s="219"/>
      <c r="EN152" s="219"/>
      <c r="EO152" s="219"/>
      <c r="EP152" s="219"/>
      <c r="EQ152" s="219"/>
      <c r="ER152" s="219"/>
      <c r="ES152" s="219"/>
      <c r="ET152" s="219"/>
      <c r="EU152" s="219"/>
      <c r="EV152" s="219"/>
      <c r="EW152" s="219"/>
      <c r="EX152" s="219"/>
      <c r="EY152" s="219"/>
      <c r="EZ152" s="219"/>
      <c r="FA152" s="219"/>
      <c r="FB152" s="219"/>
      <c r="FC152" s="219"/>
      <c r="FD152" s="219"/>
      <c r="FE152" s="219"/>
      <c r="FF152" s="219"/>
      <c r="FG152" s="219"/>
      <c r="FH152" s="219"/>
      <c r="FI152" s="219"/>
      <c r="FJ152" s="219"/>
      <c r="FK152" s="219"/>
      <c r="FL152" s="219"/>
      <c r="FM152" s="219"/>
      <c r="FN152" s="219"/>
      <c r="FO152" s="219"/>
      <c r="FP152" s="219"/>
      <c r="FQ152" s="219"/>
      <c r="FR152" s="219"/>
      <c r="FS152" s="219"/>
      <c r="FT152" s="219"/>
      <c r="FU152" s="219"/>
      <c r="FV152" s="219"/>
      <c r="FW152" s="219"/>
      <c r="FX152" s="219"/>
      <c r="FY152" s="219"/>
      <c r="FZ152" s="219"/>
      <c r="GA152" s="219"/>
      <c r="GB152" s="219"/>
      <c r="GC152" s="219"/>
      <c r="GD152" s="219"/>
      <c r="GE152" s="219"/>
      <c r="GF152" s="219"/>
      <c r="GG152" s="219"/>
      <c r="GH152" s="219"/>
      <c r="GI152" s="219"/>
      <c r="GJ152" s="219"/>
      <c r="GK152" s="219"/>
      <c r="GL152" s="219"/>
      <c r="GM152" s="219"/>
      <c r="GN152" s="219"/>
      <c r="GO152" s="219"/>
      <c r="GP152" s="219"/>
      <c r="GQ152" s="219"/>
      <c r="GR152" s="219"/>
      <c r="GS152" s="219"/>
      <c r="GT152" s="219"/>
      <c r="GU152" s="219"/>
      <c r="GV152" s="219"/>
      <c r="GW152" s="219"/>
      <c r="GX152" s="219"/>
      <c r="GY152" s="219"/>
      <c r="GZ152" s="219"/>
      <c r="HA152" s="219"/>
      <c r="HB152" s="219"/>
      <c r="HC152" s="219"/>
      <c r="HD152" s="219"/>
      <c r="HE152" s="219"/>
      <c r="HF152" s="219"/>
      <c r="HG152" s="219"/>
      <c r="HH152" s="219"/>
      <c r="HI152" s="219"/>
      <c r="HJ152" s="219"/>
      <c r="HK152" s="219"/>
      <c r="HL152" s="219"/>
      <c r="HM152" s="219"/>
      <c r="HN152" s="219"/>
      <c r="HO152" s="219"/>
      <c r="HP152" s="219"/>
      <c r="HQ152" s="219"/>
      <c r="HR152" s="219"/>
      <c r="HS152" s="219"/>
      <c r="HT152" s="219"/>
      <c r="HU152" s="219"/>
      <c r="HV152" s="219"/>
      <c r="HW152" s="219"/>
      <c r="HX152" s="219"/>
      <c r="HY152" s="219"/>
      <c r="HZ152" s="219"/>
      <c r="IA152" s="219"/>
      <c r="IB152" s="219"/>
      <c r="IC152" s="219"/>
      <c r="ID152" s="219"/>
      <c r="IE152" s="219"/>
      <c r="IF152" s="219"/>
      <c r="IG152" s="219"/>
      <c r="IH152" s="219"/>
      <c r="II152" s="219"/>
      <c r="IJ152" s="219"/>
      <c r="IK152" s="219"/>
      <c r="IL152" s="219"/>
      <c r="IM152" s="219"/>
      <c r="IN152" s="219"/>
      <c r="IO152" s="219"/>
      <c r="IP152" s="219"/>
      <c r="IQ152" s="219"/>
      <c r="IR152" s="219"/>
      <c r="IS152" s="219"/>
      <c r="IT152" s="219"/>
      <c r="IU152" s="219"/>
      <c r="IV152" s="219"/>
      <c r="IW152" s="219"/>
      <c r="IX152" s="219"/>
      <c r="IY152" s="219"/>
      <c r="IZ152" s="219"/>
      <c r="JA152" s="219"/>
      <c r="JB152" s="219"/>
      <c r="JC152" s="219"/>
      <c r="JD152" s="219"/>
      <c r="JE152" s="219"/>
      <c r="JF152" s="219"/>
      <c r="JG152" s="219"/>
      <c r="JH152" s="219"/>
      <c r="JI152" s="219"/>
      <c r="JJ152" s="219"/>
      <c r="JK152" s="219"/>
      <c r="JL152" s="219"/>
      <c r="JM152" s="219"/>
      <c r="JN152" s="219"/>
      <c r="JO152" s="219"/>
    </row>
    <row r="153" spans="1:275" s="220" customFormat="1" ht="187.5" customHeight="1" x14ac:dyDescent="0.25">
      <c r="A153" s="319">
        <v>123</v>
      </c>
      <c r="B153" s="367" t="s">
        <v>402</v>
      </c>
      <c r="C153" s="320">
        <v>80101706</v>
      </c>
      <c r="D153" s="321" t="s">
        <v>403</v>
      </c>
      <c r="E153" s="320" t="s">
        <v>331</v>
      </c>
      <c r="F153" s="320">
        <v>1</v>
      </c>
      <c r="G153" s="322" t="s">
        <v>254</v>
      </c>
      <c r="H153" s="497" t="s">
        <v>383</v>
      </c>
      <c r="I153" s="320" t="s">
        <v>227</v>
      </c>
      <c r="J153" s="320" t="s">
        <v>213</v>
      </c>
      <c r="K153" s="320" t="s">
        <v>366</v>
      </c>
      <c r="L153" s="324">
        <v>12036500</v>
      </c>
      <c r="M153" s="537">
        <v>12036500</v>
      </c>
      <c r="N153" s="326" t="s">
        <v>205</v>
      </c>
      <c r="O153" s="326" t="s">
        <v>206</v>
      </c>
      <c r="P153" s="327" t="s">
        <v>469</v>
      </c>
      <c r="Q153" s="523"/>
      <c r="R153" s="393" t="s">
        <v>602</v>
      </c>
      <c r="S153" s="394" t="s">
        <v>603</v>
      </c>
      <c r="T153" s="395">
        <v>42395</v>
      </c>
      <c r="U153" s="396" t="s">
        <v>604</v>
      </c>
      <c r="V153" s="397" t="s">
        <v>372</v>
      </c>
      <c r="W153" s="398">
        <v>12036500</v>
      </c>
      <c r="X153" s="348"/>
      <c r="Y153" s="398">
        <v>12036500</v>
      </c>
      <c r="Z153" s="398">
        <v>12036500</v>
      </c>
      <c r="AA153" s="396" t="s">
        <v>605</v>
      </c>
      <c r="AB153" s="527"/>
      <c r="AC153" s="527"/>
      <c r="AD153" s="527"/>
      <c r="AE153" s="527"/>
      <c r="AF153" s="527"/>
      <c r="AG153" s="527"/>
      <c r="AH153" s="396" t="s">
        <v>390</v>
      </c>
      <c r="AI153" s="395">
        <v>42761</v>
      </c>
      <c r="AJ153" s="395">
        <v>42865</v>
      </c>
      <c r="AK153" s="397" t="s">
        <v>606</v>
      </c>
      <c r="AL153" s="400" t="s">
        <v>392</v>
      </c>
      <c r="AM153" s="524"/>
      <c r="AN153" s="524"/>
      <c r="AO153" s="524"/>
      <c r="AP153" s="524"/>
      <c r="AQ153" s="524"/>
      <c r="AR153" s="525"/>
      <c r="AS153" s="525"/>
      <c r="AT153" s="452"/>
      <c r="AU153" s="452"/>
      <c r="AV153" s="452"/>
      <c r="AW153" s="452"/>
      <c r="AX153" s="452"/>
      <c r="AY153" s="452"/>
      <c r="AZ153" s="452"/>
      <c r="BA153" s="452"/>
      <c r="BB153" s="219"/>
      <c r="BC153" s="219"/>
      <c r="BD153" s="219"/>
      <c r="BE153" s="219"/>
      <c r="BF153" s="219"/>
      <c r="BG153" s="219"/>
      <c r="BH153" s="219"/>
      <c r="BI153" s="219"/>
      <c r="BJ153" s="219"/>
      <c r="BK153" s="219"/>
      <c r="BL153" s="219"/>
      <c r="BM153" s="219"/>
      <c r="BN153" s="219"/>
      <c r="BO153" s="219"/>
      <c r="BP153" s="219"/>
      <c r="BQ153" s="219"/>
      <c r="BR153" s="219"/>
      <c r="BS153" s="219"/>
      <c r="BT153" s="219"/>
      <c r="BU153" s="219"/>
      <c r="BV153" s="219"/>
      <c r="BW153" s="219"/>
      <c r="BX153" s="219"/>
      <c r="BY153" s="219"/>
      <c r="BZ153" s="219"/>
      <c r="CA153" s="219"/>
      <c r="CB153" s="219"/>
      <c r="CC153" s="219"/>
      <c r="CD153" s="219"/>
      <c r="CE153" s="219"/>
      <c r="CF153" s="219"/>
      <c r="CG153" s="219"/>
      <c r="CH153" s="219"/>
      <c r="CI153" s="219"/>
      <c r="CJ153" s="219"/>
      <c r="CK153" s="219"/>
      <c r="CL153" s="219"/>
      <c r="CM153" s="219"/>
      <c r="CN153" s="219"/>
      <c r="CO153" s="219"/>
      <c r="CP153" s="219"/>
      <c r="CQ153" s="219"/>
      <c r="CR153" s="219"/>
      <c r="CS153" s="219"/>
      <c r="CT153" s="219"/>
      <c r="CU153" s="219"/>
      <c r="CV153" s="219"/>
      <c r="CW153" s="219"/>
      <c r="CX153" s="219"/>
      <c r="CY153" s="219"/>
      <c r="CZ153" s="219"/>
      <c r="DA153" s="219"/>
      <c r="DB153" s="219"/>
      <c r="DC153" s="219"/>
      <c r="DD153" s="219"/>
      <c r="DE153" s="219"/>
      <c r="DF153" s="219"/>
      <c r="DG153" s="219"/>
      <c r="DH153" s="219"/>
      <c r="DI153" s="219"/>
      <c r="DJ153" s="219"/>
      <c r="DK153" s="219"/>
      <c r="DL153" s="219"/>
      <c r="DM153" s="219"/>
      <c r="DN153" s="219"/>
      <c r="DO153" s="219"/>
      <c r="DP153" s="219"/>
      <c r="DQ153" s="219"/>
      <c r="DR153" s="219"/>
      <c r="DS153" s="219"/>
      <c r="DT153" s="219"/>
      <c r="DU153" s="219"/>
      <c r="DV153" s="219"/>
      <c r="DW153" s="219"/>
      <c r="DX153" s="219"/>
      <c r="DY153" s="219"/>
      <c r="DZ153" s="219"/>
      <c r="EA153" s="219"/>
      <c r="EB153" s="219"/>
      <c r="EC153" s="219"/>
      <c r="ED153" s="219"/>
      <c r="EE153" s="219"/>
      <c r="EF153" s="219"/>
      <c r="EG153" s="219"/>
      <c r="EH153" s="219"/>
      <c r="EI153" s="219"/>
      <c r="EJ153" s="219"/>
      <c r="EK153" s="219"/>
      <c r="EL153" s="219"/>
      <c r="EM153" s="219"/>
      <c r="EN153" s="219"/>
      <c r="EO153" s="219"/>
      <c r="EP153" s="219"/>
      <c r="EQ153" s="219"/>
      <c r="ER153" s="219"/>
      <c r="ES153" s="219"/>
      <c r="ET153" s="219"/>
      <c r="EU153" s="219"/>
      <c r="EV153" s="219"/>
      <c r="EW153" s="219"/>
      <c r="EX153" s="219"/>
      <c r="EY153" s="219"/>
      <c r="EZ153" s="219"/>
      <c r="FA153" s="219"/>
      <c r="FB153" s="219"/>
      <c r="FC153" s="219"/>
      <c r="FD153" s="219"/>
      <c r="FE153" s="219"/>
      <c r="FF153" s="219"/>
      <c r="FG153" s="219"/>
      <c r="FH153" s="219"/>
      <c r="FI153" s="219"/>
      <c r="FJ153" s="219"/>
      <c r="FK153" s="219"/>
      <c r="FL153" s="219"/>
      <c r="FM153" s="219"/>
      <c r="FN153" s="219"/>
      <c r="FO153" s="219"/>
      <c r="FP153" s="219"/>
      <c r="FQ153" s="219"/>
      <c r="FR153" s="219"/>
      <c r="FS153" s="219"/>
      <c r="FT153" s="219"/>
      <c r="FU153" s="219"/>
      <c r="FV153" s="219"/>
      <c r="FW153" s="219"/>
      <c r="FX153" s="219"/>
      <c r="FY153" s="219"/>
      <c r="FZ153" s="219"/>
      <c r="GA153" s="219"/>
      <c r="GB153" s="219"/>
      <c r="GC153" s="219"/>
      <c r="GD153" s="219"/>
      <c r="GE153" s="219"/>
      <c r="GF153" s="219"/>
      <c r="GG153" s="219"/>
      <c r="GH153" s="219"/>
      <c r="GI153" s="219"/>
      <c r="GJ153" s="219"/>
      <c r="GK153" s="219"/>
      <c r="GL153" s="219"/>
      <c r="GM153" s="219"/>
      <c r="GN153" s="219"/>
      <c r="GO153" s="219"/>
      <c r="GP153" s="219"/>
      <c r="GQ153" s="219"/>
      <c r="GR153" s="219"/>
      <c r="GS153" s="219"/>
      <c r="GT153" s="219"/>
      <c r="GU153" s="219"/>
      <c r="GV153" s="219"/>
      <c r="GW153" s="219"/>
      <c r="GX153" s="219"/>
      <c r="GY153" s="219"/>
      <c r="GZ153" s="219"/>
      <c r="HA153" s="219"/>
      <c r="HB153" s="219"/>
      <c r="HC153" s="219"/>
      <c r="HD153" s="219"/>
      <c r="HE153" s="219"/>
      <c r="HF153" s="219"/>
      <c r="HG153" s="219"/>
      <c r="HH153" s="219"/>
      <c r="HI153" s="219"/>
      <c r="HJ153" s="219"/>
      <c r="HK153" s="219"/>
      <c r="HL153" s="219"/>
      <c r="HM153" s="219"/>
      <c r="HN153" s="219"/>
      <c r="HO153" s="219"/>
      <c r="HP153" s="219"/>
      <c r="HQ153" s="219"/>
      <c r="HR153" s="219"/>
      <c r="HS153" s="219"/>
      <c r="HT153" s="219"/>
      <c r="HU153" s="219"/>
      <c r="HV153" s="219"/>
      <c r="HW153" s="219"/>
      <c r="HX153" s="219"/>
      <c r="HY153" s="219"/>
      <c r="HZ153" s="219"/>
      <c r="IA153" s="219"/>
      <c r="IB153" s="219"/>
      <c r="IC153" s="219"/>
      <c r="ID153" s="219"/>
      <c r="IE153" s="219"/>
      <c r="IF153" s="219"/>
      <c r="IG153" s="219"/>
      <c r="IH153" s="219"/>
      <c r="II153" s="219"/>
      <c r="IJ153" s="219"/>
      <c r="IK153" s="219"/>
      <c r="IL153" s="219"/>
      <c r="IM153" s="219"/>
      <c r="IN153" s="219"/>
      <c r="IO153" s="219"/>
      <c r="IP153" s="219"/>
      <c r="IQ153" s="219"/>
      <c r="IR153" s="219"/>
      <c r="IS153" s="219"/>
      <c r="IT153" s="219"/>
      <c r="IU153" s="219"/>
      <c r="IV153" s="219"/>
      <c r="IW153" s="219"/>
      <c r="IX153" s="219"/>
      <c r="IY153" s="219"/>
      <c r="IZ153" s="219"/>
      <c r="JA153" s="219"/>
      <c r="JB153" s="219"/>
      <c r="JC153" s="219"/>
      <c r="JD153" s="219"/>
      <c r="JE153" s="219"/>
      <c r="JF153" s="219"/>
      <c r="JG153" s="219"/>
      <c r="JH153" s="219"/>
      <c r="JI153" s="219"/>
      <c r="JJ153" s="219"/>
      <c r="JK153" s="219"/>
      <c r="JL153" s="219"/>
      <c r="JM153" s="219"/>
      <c r="JN153" s="219"/>
      <c r="JO153" s="219"/>
    </row>
    <row r="154" spans="1:275" s="536" customFormat="1" ht="93.75" customHeight="1" x14ac:dyDescent="0.25">
      <c r="A154" s="319">
        <v>124</v>
      </c>
      <c r="B154" s="367" t="s">
        <v>405</v>
      </c>
      <c r="C154" s="320">
        <v>80101706</v>
      </c>
      <c r="D154" s="321" t="s">
        <v>406</v>
      </c>
      <c r="E154" s="320" t="s">
        <v>331</v>
      </c>
      <c r="F154" s="320">
        <v>1</v>
      </c>
      <c r="G154" s="322" t="s">
        <v>254</v>
      </c>
      <c r="H154" s="497" t="s">
        <v>383</v>
      </c>
      <c r="I154" s="320" t="s">
        <v>227</v>
      </c>
      <c r="J154" s="320" t="s">
        <v>213</v>
      </c>
      <c r="K154" s="320" t="s">
        <v>407</v>
      </c>
      <c r="L154" s="324">
        <v>29750000</v>
      </c>
      <c r="M154" s="325">
        <v>29750000</v>
      </c>
      <c r="N154" s="326" t="s">
        <v>205</v>
      </c>
      <c r="O154" s="326" t="s">
        <v>206</v>
      </c>
      <c r="P154" s="327" t="s">
        <v>410</v>
      </c>
      <c r="Q154" s="523"/>
      <c r="R154" s="393" t="s">
        <v>607</v>
      </c>
      <c r="S154" s="394" t="s">
        <v>608</v>
      </c>
      <c r="T154" s="395">
        <v>42382</v>
      </c>
      <c r="U154" s="396" t="s">
        <v>609</v>
      </c>
      <c r="V154" s="397" t="s">
        <v>372</v>
      </c>
      <c r="W154" s="398">
        <v>29750000</v>
      </c>
      <c r="X154" s="348"/>
      <c r="Y154" s="398">
        <v>29750000</v>
      </c>
      <c r="Z154" s="398">
        <v>29750000</v>
      </c>
      <c r="AA154" s="396" t="s">
        <v>610</v>
      </c>
      <c r="AB154" s="527"/>
      <c r="AC154" s="527"/>
      <c r="AD154" s="527"/>
      <c r="AE154" s="527"/>
      <c r="AF154" s="527"/>
      <c r="AG154" s="527"/>
      <c r="AH154" s="396" t="s">
        <v>563</v>
      </c>
      <c r="AI154" s="395">
        <v>42748</v>
      </c>
      <c r="AJ154" s="395">
        <v>42850</v>
      </c>
      <c r="AK154" s="397" t="s">
        <v>397</v>
      </c>
      <c r="AL154" s="400" t="s">
        <v>362</v>
      </c>
      <c r="AM154" s="524"/>
      <c r="AN154" s="524"/>
      <c r="AO154" s="524"/>
      <c r="AP154" s="524"/>
      <c r="AQ154" s="524"/>
      <c r="AR154" s="525"/>
      <c r="AS154" s="525"/>
      <c r="AT154" s="452"/>
      <c r="AU154" s="452"/>
      <c r="AV154" s="452"/>
      <c r="AW154" s="452"/>
      <c r="AX154" s="452"/>
      <c r="AY154" s="452"/>
      <c r="AZ154" s="452"/>
      <c r="BA154" s="452"/>
      <c r="BB154" s="534"/>
      <c r="BC154" s="535"/>
      <c r="BD154" s="535"/>
      <c r="BE154" s="535"/>
      <c r="BF154" s="535"/>
      <c r="BG154" s="535"/>
      <c r="BH154" s="535"/>
      <c r="BI154" s="535"/>
      <c r="BJ154" s="535"/>
      <c r="BK154" s="535"/>
      <c r="BL154" s="535"/>
      <c r="BM154" s="535"/>
      <c r="BN154" s="535"/>
      <c r="BO154" s="535"/>
      <c r="BP154" s="535"/>
      <c r="BQ154" s="535"/>
      <c r="BR154" s="535"/>
      <c r="BS154" s="535"/>
      <c r="BT154" s="535"/>
      <c r="BU154" s="535"/>
      <c r="BV154" s="535"/>
      <c r="BW154" s="535"/>
      <c r="BX154" s="535"/>
      <c r="BY154" s="535"/>
      <c r="BZ154" s="535"/>
      <c r="CA154" s="535"/>
      <c r="CB154" s="535"/>
      <c r="CC154" s="535"/>
      <c r="CD154" s="535"/>
      <c r="CE154" s="535"/>
      <c r="CF154" s="535"/>
      <c r="CG154" s="535"/>
      <c r="CH154" s="535"/>
      <c r="CI154" s="535"/>
      <c r="CJ154" s="535"/>
      <c r="CK154" s="535"/>
      <c r="CL154" s="535"/>
      <c r="CM154" s="535"/>
      <c r="CN154" s="535"/>
      <c r="CO154" s="535"/>
      <c r="CP154" s="535"/>
      <c r="CQ154" s="535"/>
      <c r="CR154" s="535"/>
      <c r="CS154" s="535"/>
      <c r="CT154" s="535"/>
      <c r="CU154" s="535"/>
      <c r="CV154" s="535"/>
      <c r="CW154" s="535"/>
      <c r="CX154" s="535"/>
      <c r="CY154" s="535"/>
      <c r="CZ154" s="535"/>
      <c r="DA154" s="535"/>
      <c r="DB154" s="535"/>
      <c r="DC154" s="535"/>
      <c r="DD154" s="535"/>
      <c r="DE154" s="535"/>
      <c r="DF154" s="535"/>
      <c r="DG154" s="535"/>
      <c r="DH154" s="535"/>
      <c r="DI154" s="535"/>
      <c r="DJ154" s="535"/>
      <c r="DK154" s="535"/>
      <c r="DL154" s="535"/>
      <c r="DM154" s="535"/>
      <c r="DN154" s="535"/>
      <c r="DO154" s="535"/>
      <c r="DP154" s="535"/>
      <c r="DQ154" s="535"/>
      <c r="DR154" s="535"/>
      <c r="DS154" s="535"/>
      <c r="DT154" s="535"/>
      <c r="DU154" s="535"/>
      <c r="DV154" s="535"/>
      <c r="DW154" s="535"/>
      <c r="DX154" s="535"/>
      <c r="DY154" s="535"/>
      <c r="DZ154" s="535"/>
      <c r="EA154" s="535"/>
      <c r="EB154" s="535"/>
      <c r="EC154" s="535"/>
      <c r="ED154" s="535"/>
      <c r="EE154" s="535"/>
      <c r="EF154" s="535"/>
      <c r="EG154" s="535"/>
      <c r="EH154" s="535"/>
      <c r="EI154" s="535"/>
      <c r="EJ154" s="535"/>
      <c r="EK154" s="535"/>
      <c r="EL154" s="535"/>
      <c r="EM154" s="535"/>
      <c r="EN154" s="535"/>
      <c r="EO154" s="535"/>
      <c r="EP154" s="535"/>
      <c r="EQ154" s="535"/>
      <c r="ER154" s="535"/>
      <c r="ES154" s="535"/>
      <c r="ET154" s="535"/>
      <c r="EU154" s="535"/>
      <c r="EV154" s="535"/>
      <c r="EW154" s="535"/>
      <c r="EX154" s="535"/>
      <c r="EY154" s="535"/>
      <c r="EZ154" s="535"/>
      <c r="FA154" s="535"/>
      <c r="FB154" s="535"/>
      <c r="FC154" s="535"/>
      <c r="FD154" s="535"/>
      <c r="FE154" s="535"/>
      <c r="FF154" s="535"/>
      <c r="FG154" s="535"/>
      <c r="FH154" s="535"/>
      <c r="FI154" s="535"/>
      <c r="FJ154" s="535"/>
      <c r="FK154" s="535"/>
      <c r="FL154" s="535"/>
      <c r="FM154" s="535"/>
      <c r="FN154" s="535"/>
      <c r="FO154" s="535"/>
      <c r="FP154" s="535"/>
      <c r="FQ154" s="535"/>
      <c r="FR154" s="535"/>
      <c r="FS154" s="535"/>
      <c r="FT154" s="535"/>
      <c r="FU154" s="535"/>
      <c r="FV154" s="535"/>
      <c r="FW154" s="535"/>
      <c r="FX154" s="535"/>
      <c r="FY154" s="535"/>
      <c r="FZ154" s="535"/>
      <c r="GA154" s="535"/>
      <c r="GB154" s="535"/>
      <c r="GC154" s="535"/>
      <c r="GD154" s="535"/>
      <c r="GE154" s="535"/>
      <c r="GF154" s="535"/>
      <c r="GG154" s="535"/>
      <c r="GH154" s="535"/>
      <c r="GI154" s="535"/>
      <c r="GJ154" s="535"/>
      <c r="GK154" s="535"/>
      <c r="GL154" s="535"/>
      <c r="GM154" s="535"/>
      <c r="GN154" s="535"/>
      <c r="GO154" s="535"/>
      <c r="GP154" s="535"/>
      <c r="GQ154" s="535"/>
      <c r="GR154" s="535"/>
      <c r="GS154" s="535"/>
      <c r="GT154" s="535"/>
      <c r="GU154" s="535"/>
      <c r="GV154" s="535"/>
      <c r="GW154" s="535"/>
      <c r="GX154" s="535"/>
      <c r="GY154" s="535"/>
      <c r="GZ154" s="535"/>
      <c r="HA154" s="535"/>
      <c r="HB154" s="535"/>
      <c r="HC154" s="535"/>
      <c r="HD154" s="535"/>
      <c r="HE154" s="535"/>
      <c r="HF154" s="535"/>
      <c r="HG154" s="535"/>
      <c r="HH154" s="535"/>
      <c r="HI154" s="535"/>
      <c r="HJ154" s="535"/>
      <c r="HK154" s="535"/>
      <c r="HL154" s="535"/>
      <c r="HM154" s="535"/>
      <c r="HN154" s="535"/>
      <c r="HO154" s="535"/>
      <c r="HP154" s="535"/>
      <c r="HQ154" s="535"/>
      <c r="HR154" s="535"/>
      <c r="HS154" s="535"/>
      <c r="HT154" s="535"/>
      <c r="HU154" s="535"/>
      <c r="HV154" s="535"/>
      <c r="HW154" s="535"/>
      <c r="HX154" s="535"/>
      <c r="HY154" s="535"/>
      <c r="HZ154" s="535"/>
      <c r="IA154" s="535"/>
      <c r="IB154" s="535"/>
      <c r="IC154" s="535"/>
      <c r="ID154" s="535"/>
      <c r="IE154" s="535"/>
      <c r="IF154" s="535"/>
      <c r="IG154" s="535"/>
      <c r="IH154" s="535"/>
      <c r="II154" s="535"/>
      <c r="IJ154" s="535"/>
      <c r="IK154" s="535"/>
      <c r="IL154" s="535"/>
      <c r="IM154" s="535"/>
      <c r="IN154" s="535"/>
      <c r="IO154" s="535"/>
      <c r="IP154" s="535"/>
      <c r="IQ154" s="535"/>
      <c r="IR154" s="535"/>
      <c r="IS154" s="535"/>
      <c r="IT154" s="535"/>
      <c r="IU154" s="535"/>
      <c r="IV154" s="535"/>
      <c r="IW154" s="535"/>
      <c r="IX154" s="535"/>
      <c r="IY154" s="535"/>
      <c r="IZ154" s="535"/>
      <c r="JA154" s="535"/>
      <c r="JB154" s="535"/>
      <c r="JC154" s="535"/>
      <c r="JD154" s="535"/>
      <c r="JE154" s="535"/>
      <c r="JF154" s="535"/>
      <c r="JG154" s="535"/>
      <c r="JH154" s="535"/>
      <c r="JI154" s="535"/>
      <c r="JJ154" s="535"/>
      <c r="JK154" s="535"/>
      <c r="JL154" s="535"/>
      <c r="JM154" s="535"/>
      <c r="JN154" s="535"/>
      <c r="JO154" s="535"/>
    </row>
    <row r="155" spans="1:275" s="220" customFormat="1" ht="60" customHeight="1" x14ac:dyDescent="0.25">
      <c r="A155" s="319">
        <v>125</v>
      </c>
      <c r="B155" s="367" t="s">
        <v>425</v>
      </c>
      <c r="C155" s="320">
        <v>80101706</v>
      </c>
      <c r="D155" s="321" t="s">
        <v>426</v>
      </c>
      <c r="E155" s="320" t="s">
        <v>331</v>
      </c>
      <c r="F155" s="320">
        <v>1</v>
      </c>
      <c r="G155" s="322" t="s">
        <v>211</v>
      </c>
      <c r="H155" s="497" t="s">
        <v>344</v>
      </c>
      <c r="I155" s="320" t="s">
        <v>227</v>
      </c>
      <c r="J155" s="320" t="s">
        <v>213</v>
      </c>
      <c r="K155" s="320" t="s">
        <v>407</v>
      </c>
      <c r="L155" s="324">
        <v>15024000</v>
      </c>
      <c r="M155" s="325">
        <v>15024000</v>
      </c>
      <c r="N155" s="326" t="s">
        <v>205</v>
      </c>
      <c r="O155" s="326" t="s">
        <v>206</v>
      </c>
      <c r="P155" s="327" t="s">
        <v>427</v>
      </c>
      <c r="Q155" s="523"/>
      <c r="R155" s="393" t="s">
        <v>700</v>
      </c>
      <c r="S155" s="393" t="s">
        <v>701</v>
      </c>
      <c r="T155" s="469">
        <v>42403</v>
      </c>
      <c r="U155" s="470" t="s">
        <v>702</v>
      </c>
      <c r="V155" s="471" t="s">
        <v>372</v>
      </c>
      <c r="W155" s="472">
        <v>15024000</v>
      </c>
      <c r="X155" s="348"/>
      <c r="Y155" s="472">
        <v>15024000</v>
      </c>
      <c r="Z155" s="472">
        <v>15024000</v>
      </c>
      <c r="AA155" s="396" t="s">
        <v>703</v>
      </c>
      <c r="AB155" s="527"/>
      <c r="AC155" s="527"/>
      <c r="AD155" s="527"/>
      <c r="AE155" s="527"/>
      <c r="AF155" s="527"/>
      <c r="AG155" s="527"/>
      <c r="AH155" s="396" t="s">
        <v>692</v>
      </c>
      <c r="AI155" s="395">
        <v>42769</v>
      </c>
      <c r="AJ155" s="395">
        <v>42857</v>
      </c>
      <c r="AK155" s="397" t="s">
        <v>432</v>
      </c>
      <c r="AL155" s="473" t="s">
        <v>425</v>
      </c>
      <c r="AM155" s="524"/>
      <c r="AN155" s="524"/>
      <c r="AO155" s="524"/>
      <c r="AP155" s="524"/>
      <c r="AQ155" s="524"/>
      <c r="AR155" s="525"/>
      <c r="AS155" s="525"/>
      <c r="AT155" s="452"/>
      <c r="AU155" s="452"/>
      <c r="AV155" s="452"/>
      <c r="AW155" s="452"/>
      <c r="AX155" s="452"/>
      <c r="AY155" s="452"/>
      <c r="AZ155" s="452"/>
      <c r="BA155" s="452"/>
      <c r="BB155" s="219"/>
      <c r="BC155" s="219"/>
      <c r="BD155" s="219"/>
      <c r="BE155" s="219"/>
      <c r="BF155" s="219"/>
      <c r="BG155" s="219"/>
      <c r="BH155" s="219"/>
      <c r="BI155" s="219"/>
      <c r="BJ155" s="219"/>
      <c r="BK155" s="219"/>
      <c r="BL155" s="219"/>
      <c r="BM155" s="219"/>
      <c r="BN155" s="219"/>
      <c r="BO155" s="219"/>
      <c r="BP155" s="219"/>
      <c r="BQ155" s="219"/>
      <c r="BR155" s="219"/>
      <c r="BS155" s="219"/>
      <c r="BT155" s="219"/>
      <c r="BU155" s="219"/>
      <c r="BV155" s="219"/>
      <c r="BW155" s="219"/>
      <c r="BX155" s="219"/>
      <c r="BY155" s="219"/>
      <c r="BZ155" s="219"/>
      <c r="CA155" s="219"/>
      <c r="CB155" s="219"/>
      <c r="CC155" s="219"/>
      <c r="CD155" s="219"/>
      <c r="CE155" s="219"/>
      <c r="CF155" s="219"/>
      <c r="CG155" s="219"/>
      <c r="CH155" s="219"/>
      <c r="CI155" s="219"/>
      <c r="CJ155" s="219"/>
      <c r="CK155" s="219"/>
      <c r="CL155" s="219"/>
      <c r="CM155" s="219"/>
      <c r="CN155" s="219"/>
      <c r="CO155" s="219"/>
      <c r="CP155" s="219"/>
      <c r="CQ155" s="219"/>
      <c r="CR155" s="219"/>
      <c r="CS155" s="219"/>
      <c r="CT155" s="219"/>
      <c r="CU155" s="219"/>
      <c r="CV155" s="219"/>
      <c r="CW155" s="219"/>
      <c r="CX155" s="219"/>
      <c r="CY155" s="219"/>
      <c r="CZ155" s="219"/>
      <c r="DA155" s="219"/>
      <c r="DB155" s="219"/>
      <c r="DC155" s="219"/>
      <c r="DD155" s="219"/>
      <c r="DE155" s="219"/>
      <c r="DF155" s="219"/>
      <c r="DG155" s="219"/>
      <c r="DH155" s="219"/>
      <c r="DI155" s="219"/>
      <c r="DJ155" s="219"/>
      <c r="DK155" s="219"/>
      <c r="DL155" s="219"/>
      <c r="DM155" s="219"/>
      <c r="DN155" s="219"/>
      <c r="DO155" s="219"/>
      <c r="DP155" s="219"/>
      <c r="DQ155" s="219"/>
      <c r="DR155" s="219"/>
      <c r="DS155" s="219"/>
      <c r="DT155" s="219"/>
      <c r="DU155" s="219"/>
      <c r="DV155" s="219"/>
      <c r="DW155" s="219"/>
      <c r="DX155" s="219"/>
      <c r="DY155" s="219"/>
      <c r="DZ155" s="219"/>
      <c r="EA155" s="219"/>
      <c r="EB155" s="219"/>
      <c r="EC155" s="219"/>
      <c r="ED155" s="219"/>
      <c r="EE155" s="219"/>
      <c r="EF155" s="219"/>
      <c r="EG155" s="219"/>
      <c r="EH155" s="219"/>
      <c r="EI155" s="219"/>
      <c r="EJ155" s="219"/>
      <c r="EK155" s="219"/>
      <c r="EL155" s="219"/>
      <c r="EM155" s="219"/>
      <c r="EN155" s="219"/>
      <c r="EO155" s="219"/>
      <c r="EP155" s="219"/>
      <c r="EQ155" s="219"/>
      <c r="ER155" s="219"/>
      <c r="ES155" s="219"/>
      <c r="ET155" s="219"/>
      <c r="EU155" s="219"/>
      <c r="EV155" s="219"/>
      <c r="EW155" s="219"/>
      <c r="EX155" s="219"/>
      <c r="EY155" s="219"/>
      <c r="EZ155" s="219"/>
      <c r="FA155" s="219"/>
      <c r="FB155" s="219"/>
      <c r="FC155" s="219"/>
      <c r="FD155" s="219"/>
      <c r="FE155" s="219"/>
      <c r="FF155" s="219"/>
      <c r="FG155" s="219"/>
      <c r="FH155" s="219"/>
      <c r="FI155" s="219"/>
      <c r="FJ155" s="219"/>
      <c r="FK155" s="219"/>
      <c r="FL155" s="219"/>
      <c r="FM155" s="219"/>
      <c r="FN155" s="219"/>
      <c r="FO155" s="219"/>
      <c r="FP155" s="219"/>
      <c r="FQ155" s="219"/>
      <c r="FR155" s="219"/>
      <c r="FS155" s="219"/>
      <c r="FT155" s="219"/>
      <c r="FU155" s="219"/>
      <c r="FV155" s="219"/>
      <c r="FW155" s="219"/>
      <c r="FX155" s="219"/>
      <c r="FY155" s="219"/>
      <c r="FZ155" s="219"/>
      <c r="GA155" s="219"/>
      <c r="GB155" s="219"/>
      <c r="GC155" s="219"/>
      <c r="GD155" s="219"/>
      <c r="GE155" s="219"/>
      <c r="GF155" s="219"/>
      <c r="GG155" s="219"/>
      <c r="GH155" s="219"/>
      <c r="GI155" s="219"/>
      <c r="GJ155" s="219"/>
      <c r="GK155" s="219"/>
      <c r="GL155" s="219"/>
      <c r="GM155" s="219"/>
      <c r="GN155" s="219"/>
      <c r="GO155" s="219"/>
      <c r="GP155" s="219"/>
      <c r="GQ155" s="219"/>
      <c r="GR155" s="219"/>
      <c r="GS155" s="219"/>
      <c r="GT155" s="219"/>
      <c r="GU155" s="219"/>
      <c r="GV155" s="219"/>
      <c r="GW155" s="219"/>
      <c r="GX155" s="219"/>
      <c r="GY155" s="219"/>
      <c r="GZ155" s="219"/>
      <c r="HA155" s="219"/>
      <c r="HB155" s="219"/>
      <c r="HC155" s="219"/>
      <c r="HD155" s="219"/>
      <c r="HE155" s="219"/>
      <c r="HF155" s="219"/>
      <c r="HG155" s="219"/>
      <c r="HH155" s="219"/>
      <c r="HI155" s="219"/>
      <c r="HJ155" s="219"/>
      <c r="HK155" s="219"/>
      <c r="HL155" s="219"/>
      <c r="HM155" s="219"/>
      <c r="HN155" s="219"/>
      <c r="HO155" s="219"/>
      <c r="HP155" s="219"/>
      <c r="HQ155" s="219"/>
      <c r="HR155" s="219"/>
      <c r="HS155" s="219"/>
      <c r="HT155" s="219"/>
      <c r="HU155" s="219"/>
      <c r="HV155" s="219"/>
      <c r="HW155" s="219"/>
      <c r="HX155" s="219"/>
      <c r="HY155" s="219"/>
      <c r="HZ155" s="219"/>
      <c r="IA155" s="219"/>
      <c r="IB155" s="219"/>
      <c r="IC155" s="219"/>
      <c r="ID155" s="219"/>
      <c r="IE155" s="219"/>
      <c r="IF155" s="219"/>
      <c r="IG155" s="219"/>
      <c r="IH155" s="219"/>
      <c r="II155" s="219"/>
      <c r="IJ155" s="219"/>
      <c r="IK155" s="219"/>
      <c r="IL155" s="219"/>
      <c r="IM155" s="219"/>
      <c r="IN155" s="219"/>
      <c r="IO155" s="219"/>
      <c r="IP155" s="219"/>
      <c r="IQ155" s="219"/>
      <c r="IR155" s="219"/>
      <c r="IS155" s="219"/>
      <c r="IT155" s="219"/>
      <c r="IU155" s="219"/>
      <c r="IV155" s="219"/>
      <c r="IW155" s="219"/>
      <c r="IX155" s="219"/>
      <c r="IY155" s="219"/>
      <c r="IZ155" s="219"/>
      <c r="JA155" s="219"/>
      <c r="JB155" s="219"/>
      <c r="JC155" s="219"/>
      <c r="JD155" s="219"/>
      <c r="JE155" s="219"/>
      <c r="JF155" s="219"/>
      <c r="JG155" s="219"/>
      <c r="JH155" s="219"/>
      <c r="JI155" s="219"/>
      <c r="JJ155" s="219"/>
      <c r="JK155" s="219"/>
      <c r="JL155" s="219"/>
      <c r="JM155" s="219"/>
      <c r="JN155" s="219"/>
      <c r="JO155" s="219"/>
    </row>
    <row r="156" spans="1:275" s="536" customFormat="1" ht="187.5" customHeight="1" x14ac:dyDescent="0.25">
      <c r="A156" s="319">
        <v>126</v>
      </c>
      <c r="B156" s="367" t="s">
        <v>392</v>
      </c>
      <c r="C156" s="320">
        <v>80101706</v>
      </c>
      <c r="D156" s="321" t="s">
        <v>468</v>
      </c>
      <c r="E156" s="320" t="s">
        <v>331</v>
      </c>
      <c r="F156" s="320">
        <v>1</v>
      </c>
      <c r="G156" s="322" t="s">
        <v>254</v>
      </c>
      <c r="H156" s="497" t="s">
        <v>365</v>
      </c>
      <c r="I156" s="320" t="s">
        <v>227</v>
      </c>
      <c r="J156" s="320" t="s">
        <v>213</v>
      </c>
      <c r="K156" s="320" t="s">
        <v>366</v>
      </c>
      <c r="L156" s="324">
        <v>51750000</v>
      </c>
      <c r="M156" s="537">
        <v>51750000</v>
      </c>
      <c r="N156" s="326" t="s">
        <v>205</v>
      </c>
      <c r="O156" s="326" t="s">
        <v>206</v>
      </c>
      <c r="P156" s="327" t="s">
        <v>448</v>
      </c>
      <c r="Q156" s="523"/>
      <c r="R156" s="393" t="s">
        <v>611</v>
      </c>
      <c r="S156" s="394" t="s">
        <v>612</v>
      </c>
      <c r="T156" s="395">
        <v>42382</v>
      </c>
      <c r="U156" s="396" t="s">
        <v>613</v>
      </c>
      <c r="V156" s="397" t="s">
        <v>372</v>
      </c>
      <c r="W156" s="398">
        <v>51000000</v>
      </c>
      <c r="X156" s="348"/>
      <c r="Y156" s="398">
        <v>51000000</v>
      </c>
      <c r="Z156" s="398">
        <v>51000000</v>
      </c>
      <c r="AA156" s="396" t="s">
        <v>614</v>
      </c>
      <c r="AB156" s="527"/>
      <c r="AC156" s="527"/>
      <c r="AD156" s="527"/>
      <c r="AE156" s="527"/>
      <c r="AF156" s="527"/>
      <c r="AG156" s="527"/>
      <c r="AH156" s="396" t="s">
        <v>374</v>
      </c>
      <c r="AI156" s="395">
        <v>42748</v>
      </c>
      <c r="AJ156" s="395">
        <v>43091</v>
      </c>
      <c r="AK156" s="397" t="s">
        <v>424</v>
      </c>
      <c r="AL156" s="400" t="s">
        <v>392</v>
      </c>
      <c r="AM156" s="524"/>
      <c r="AN156" s="524"/>
      <c r="AO156" s="524"/>
      <c r="AP156" s="524"/>
      <c r="AQ156" s="524"/>
      <c r="AR156" s="525"/>
      <c r="AS156" s="525"/>
      <c r="AT156" s="452"/>
      <c r="AU156" s="452"/>
      <c r="AV156" s="452"/>
      <c r="AW156" s="452"/>
      <c r="AX156" s="452"/>
      <c r="AY156" s="452"/>
      <c r="AZ156" s="452"/>
      <c r="BA156" s="452"/>
      <c r="BB156" s="534"/>
      <c r="BC156" s="535"/>
      <c r="BD156" s="535"/>
      <c r="BE156" s="535"/>
      <c r="BF156" s="535"/>
      <c r="BG156" s="535"/>
      <c r="BH156" s="535"/>
      <c r="BI156" s="535"/>
      <c r="BJ156" s="535"/>
      <c r="BK156" s="535"/>
      <c r="BL156" s="535"/>
      <c r="BM156" s="535"/>
      <c r="BN156" s="535"/>
      <c r="BO156" s="535"/>
      <c r="BP156" s="535"/>
      <c r="BQ156" s="535"/>
      <c r="BR156" s="535"/>
      <c r="BS156" s="535"/>
      <c r="BT156" s="535"/>
      <c r="BU156" s="535"/>
      <c r="BV156" s="535"/>
      <c r="BW156" s="535"/>
      <c r="BX156" s="535"/>
      <c r="BY156" s="535"/>
      <c r="BZ156" s="535"/>
      <c r="CA156" s="535"/>
      <c r="CB156" s="535"/>
      <c r="CC156" s="535"/>
      <c r="CD156" s="535"/>
      <c r="CE156" s="535"/>
      <c r="CF156" s="535"/>
      <c r="CG156" s="535"/>
      <c r="CH156" s="535"/>
      <c r="CI156" s="535"/>
      <c r="CJ156" s="535"/>
      <c r="CK156" s="535"/>
      <c r="CL156" s="535"/>
      <c r="CM156" s="535"/>
      <c r="CN156" s="535"/>
      <c r="CO156" s="535"/>
      <c r="CP156" s="535"/>
      <c r="CQ156" s="535"/>
      <c r="CR156" s="535"/>
      <c r="CS156" s="535"/>
      <c r="CT156" s="535"/>
      <c r="CU156" s="535"/>
      <c r="CV156" s="535"/>
      <c r="CW156" s="535"/>
      <c r="CX156" s="535"/>
      <c r="CY156" s="535"/>
      <c r="CZ156" s="535"/>
      <c r="DA156" s="535"/>
      <c r="DB156" s="535"/>
      <c r="DC156" s="535"/>
      <c r="DD156" s="535"/>
      <c r="DE156" s="535"/>
      <c r="DF156" s="535"/>
      <c r="DG156" s="535"/>
      <c r="DH156" s="535"/>
      <c r="DI156" s="535"/>
      <c r="DJ156" s="535"/>
      <c r="DK156" s="535"/>
      <c r="DL156" s="535"/>
      <c r="DM156" s="535"/>
      <c r="DN156" s="535"/>
      <c r="DO156" s="535"/>
      <c r="DP156" s="535"/>
      <c r="DQ156" s="535"/>
      <c r="DR156" s="535"/>
      <c r="DS156" s="535"/>
      <c r="DT156" s="535"/>
      <c r="DU156" s="535"/>
      <c r="DV156" s="535"/>
      <c r="DW156" s="535"/>
      <c r="DX156" s="535"/>
      <c r="DY156" s="535"/>
      <c r="DZ156" s="535"/>
      <c r="EA156" s="535"/>
      <c r="EB156" s="535"/>
      <c r="EC156" s="535"/>
      <c r="ED156" s="535"/>
      <c r="EE156" s="535"/>
      <c r="EF156" s="535"/>
      <c r="EG156" s="535"/>
      <c r="EH156" s="535"/>
      <c r="EI156" s="535"/>
      <c r="EJ156" s="535"/>
      <c r="EK156" s="535"/>
      <c r="EL156" s="535"/>
      <c r="EM156" s="535"/>
      <c r="EN156" s="535"/>
      <c r="EO156" s="535"/>
      <c r="EP156" s="535"/>
      <c r="EQ156" s="535"/>
      <c r="ER156" s="535"/>
      <c r="ES156" s="535"/>
      <c r="ET156" s="535"/>
      <c r="EU156" s="535"/>
      <c r="EV156" s="535"/>
      <c r="EW156" s="535"/>
      <c r="EX156" s="535"/>
      <c r="EY156" s="535"/>
      <c r="EZ156" s="535"/>
      <c r="FA156" s="535"/>
      <c r="FB156" s="535"/>
      <c r="FC156" s="535"/>
      <c r="FD156" s="535"/>
      <c r="FE156" s="535"/>
      <c r="FF156" s="535"/>
      <c r="FG156" s="535"/>
      <c r="FH156" s="535"/>
      <c r="FI156" s="535"/>
      <c r="FJ156" s="535"/>
      <c r="FK156" s="535"/>
      <c r="FL156" s="535"/>
      <c r="FM156" s="535"/>
      <c r="FN156" s="535"/>
      <c r="FO156" s="535"/>
      <c r="FP156" s="535"/>
      <c r="FQ156" s="535"/>
      <c r="FR156" s="535"/>
      <c r="FS156" s="535"/>
      <c r="FT156" s="535"/>
      <c r="FU156" s="535"/>
      <c r="FV156" s="535"/>
      <c r="FW156" s="535"/>
      <c r="FX156" s="535"/>
      <c r="FY156" s="535"/>
      <c r="FZ156" s="535"/>
      <c r="GA156" s="535"/>
      <c r="GB156" s="535"/>
      <c r="GC156" s="535"/>
      <c r="GD156" s="535"/>
      <c r="GE156" s="535"/>
      <c r="GF156" s="535"/>
      <c r="GG156" s="535"/>
      <c r="GH156" s="535"/>
      <c r="GI156" s="535"/>
      <c r="GJ156" s="535"/>
      <c r="GK156" s="535"/>
      <c r="GL156" s="535"/>
      <c r="GM156" s="535"/>
      <c r="GN156" s="535"/>
      <c r="GO156" s="535"/>
      <c r="GP156" s="535"/>
      <c r="GQ156" s="535"/>
      <c r="GR156" s="535"/>
      <c r="GS156" s="535"/>
      <c r="GT156" s="535"/>
      <c r="GU156" s="535"/>
      <c r="GV156" s="535"/>
      <c r="GW156" s="535"/>
      <c r="GX156" s="535"/>
      <c r="GY156" s="535"/>
      <c r="GZ156" s="535"/>
      <c r="HA156" s="535"/>
      <c r="HB156" s="535"/>
      <c r="HC156" s="535"/>
      <c r="HD156" s="535"/>
      <c r="HE156" s="535"/>
      <c r="HF156" s="535"/>
      <c r="HG156" s="535"/>
      <c r="HH156" s="535"/>
      <c r="HI156" s="535"/>
      <c r="HJ156" s="535"/>
      <c r="HK156" s="535"/>
      <c r="HL156" s="535"/>
      <c r="HM156" s="535"/>
      <c r="HN156" s="535"/>
      <c r="HO156" s="535"/>
      <c r="HP156" s="535"/>
      <c r="HQ156" s="535"/>
      <c r="HR156" s="535"/>
      <c r="HS156" s="535"/>
      <c r="HT156" s="535"/>
      <c r="HU156" s="535"/>
      <c r="HV156" s="535"/>
      <c r="HW156" s="535"/>
      <c r="HX156" s="535"/>
      <c r="HY156" s="535"/>
      <c r="HZ156" s="535"/>
      <c r="IA156" s="535"/>
      <c r="IB156" s="535"/>
      <c r="IC156" s="535"/>
      <c r="ID156" s="535"/>
      <c r="IE156" s="535"/>
      <c r="IF156" s="535"/>
      <c r="IG156" s="535"/>
      <c r="IH156" s="535"/>
      <c r="II156" s="535"/>
      <c r="IJ156" s="535"/>
      <c r="IK156" s="535"/>
      <c r="IL156" s="535"/>
      <c r="IM156" s="535"/>
      <c r="IN156" s="535"/>
      <c r="IO156" s="535"/>
      <c r="IP156" s="535"/>
      <c r="IQ156" s="535"/>
      <c r="IR156" s="535"/>
      <c r="IS156" s="535"/>
      <c r="IT156" s="535"/>
      <c r="IU156" s="535"/>
      <c r="IV156" s="535"/>
      <c r="IW156" s="535"/>
      <c r="IX156" s="535"/>
      <c r="IY156" s="535"/>
      <c r="IZ156" s="535"/>
      <c r="JA156" s="535"/>
      <c r="JB156" s="535"/>
      <c r="JC156" s="535"/>
      <c r="JD156" s="535"/>
      <c r="JE156" s="535"/>
      <c r="JF156" s="535"/>
      <c r="JG156" s="535"/>
      <c r="JH156" s="535"/>
      <c r="JI156" s="535"/>
      <c r="JJ156" s="535"/>
      <c r="JK156" s="535"/>
      <c r="JL156" s="535"/>
      <c r="JM156" s="535"/>
      <c r="JN156" s="535"/>
      <c r="JO156" s="535"/>
    </row>
    <row r="157" spans="1:275" s="220" customFormat="1" ht="90" x14ac:dyDescent="0.25">
      <c r="A157" s="319">
        <v>127</v>
      </c>
      <c r="B157" s="367" t="s">
        <v>408</v>
      </c>
      <c r="C157" s="320">
        <v>80101706</v>
      </c>
      <c r="D157" s="321" t="s">
        <v>409</v>
      </c>
      <c r="E157" s="320" t="s">
        <v>331</v>
      </c>
      <c r="F157" s="320">
        <v>1</v>
      </c>
      <c r="G157" s="322" t="s">
        <v>211</v>
      </c>
      <c r="H157" s="497" t="s">
        <v>383</v>
      </c>
      <c r="I157" s="320" t="s">
        <v>227</v>
      </c>
      <c r="J157" s="320" t="s">
        <v>213</v>
      </c>
      <c r="K157" s="320" t="s">
        <v>366</v>
      </c>
      <c r="L157" s="324">
        <v>12855500</v>
      </c>
      <c r="M157" s="537">
        <v>12855500</v>
      </c>
      <c r="N157" s="326" t="s">
        <v>205</v>
      </c>
      <c r="O157" s="326" t="s">
        <v>206</v>
      </c>
      <c r="P157" s="327" t="s">
        <v>601</v>
      </c>
      <c r="Q157" s="523"/>
      <c r="R157" s="532"/>
      <c r="S157" s="343"/>
      <c r="T157" s="344"/>
      <c r="U157" s="348"/>
      <c r="V157" s="346"/>
      <c r="W157" s="347"/>
      <c r="X157" s="348"/>
      <c r="Y157" s="347"/>
      <c r="Z157" s="347"/>
      <c r="AA157" s="346"/>
      <c r="AB157" s="527"/>
      <c r="AC157" s="527"/>
      <c r="AD157" s="527"/>
      <c r="AE157" s="527"/>
      <c r="AF157" s="527"/>
      <c r="AG157" s="527"/>
      <c r="AH157" s="403"/>
      <c r="AI157" s="351"/>
      <c r="AJ157" s="351"/>
      <c r="AK157" s="346"/>
      <c r="AL157" s="346"/>
      <c r="AM157" s="524"/>
      <c r="AN157" s="524"/>
      <c r="AO157" s="524"/>
      <c r="AP157" s="524"/>
      <c r="AQ157" s="524"/>
      <c r="AR157" s="525"/>
      <c r="AS157" s="525"/>
      <c r="AT157" s="452"/>
      <c r="AU157" s="452"/>
      <c r="AV157" s="452"/>
      <c r="AW157" s="452"/>
      <c r="AX157" s="452"/>
      <c r="AY157" s="452"/>
      <c r="AZ157" s="452"/>
      <c r="BA157" s="452"/>
      <c r="BB157" s="219"/>
      <c r="BC157" s="219"/>
      <c r="BD157" s="219"/>
      <c r="BE157" s="219"/>
      <c r="BF157" s="219"/>
      <c r="BG157" s="219"/>
      <c r="BH157" s="219"/>
      <c r="BI157" s="219"/>
      <c r="BJ157" s="219"/>
      <c r="BK157" s="219"/>
      <c r="BL157" s="219"/>
      <c r="BM157" s="219"/>
      <c r="BN157" s="219"/>
      <c r="BO157" s="219"/>
      <c r="BP157" s="219"/>
      <c r="BQ157" s="219"/>
      <c r="BR157" s="219"/>
      <c r="BS157" s="219"/>
      <c r="BT157" s="219"/>
      <c r="BU157" s="219"/>
      <c r="BV157" s="219"/>
      <c r="BW157" s="219"/>
      <c r="BX157" s="219"/>
      <c r="BY157" s="219"/>
      <c r="BZ157" s="219"/>
      <c r="CA157" s="219"/>
      <c r="CB157" s="219"/>
      <c r="CC157" s="219"/>
      <c r="CD157" s="219"/>
      <c r="CE157" s="219"/>
      <c r="CF157" s="219"/>
      <c r="CG157" s="219"/>
      <c r="CH157" s="219"/>
      <c r="CI157" s="219"/>
      <c r="CJ157" s="219"/>
      <c r="CK157" s="219"/>
      <c r="CL157" s="219"/>
      <c r="CM157" s="219"/>
      <c r="CN157" s="219"/>
      <c r="CO157" s="219"/>
      <c r="CP157" s="219"/>
      <c r="CQ157" s="219"/>
      <c r="CR157" s="219"/>
      <c r="CS157" s="219"/>
      <c r="CT157" s="219"/>
      <c r="CU157" s="219"/>
      <c r="CV157" s="219"/>
      <c r="CW157" s="219"/>
      <c r="CX157" s="219"/>
      <c r="CY157" s="219"/>
      <c r="CZ157" s="219"/>
      <c r="DA157" s="219"/>
      <c r="DB157" s="219"/>
      <c r="DC157" s="219"/>
      <c r="DD157" s="219"/>
      <c r="DE157" s="219"/>
      <c r="DF157" s="219"/>
      <c r="DG157" s="219"/>
      <c r="DH157" s="219"/>
      <c r="DI157" s="219"/>
      <c r="DJ157" s="219"/>
      <c r="DK157" s="219"/>
      <c r="DL157" s="219"/>
      <c r="DM157" s="219"/>
      <c r="DN157" s="219"/>
      <c r="DO157" s="219"/>
      <c r="DP157" s="219"/>
      <c r="DQ157" s="219"/>
      <c r="DR157" s="219"/>
      <c r="DS157" s="219"/>
      <c r="DT157" s="219"/>
      <c r="DU157" s="219"/>
      <c r="DV157" s="219"/>
      <c r="DW157" s="219"/>
      <c r="DX157" s="219"/>
      <c r="DY157" s="219"/>
      <c r="DZ157" s="219"/>
      <c r="EA157" s="219"/>
      <c r="EB157" s="219"/>
      <c r="EC157" s="219"/>
      <c r="ED157" s="219"/>
      <c r="EE157" s="219"/>
      <c r="EF157" s="219"/>
      <c r="EG157" s="219"/>
      <c r="EH157" s="219"/>
      <c r="EI157" s="219"/>
      <c r="EJ157" s="219"/>
      <c r="EK157" s="219"/>
      <c r="EL157" s="219"/>
      <c r="EM157" s="219"/>
      <c r="EN157" s="219"/>
      <c r="EO157" s="219"/>
      <c r="EP157" s="219"/>
      <c r="EQ157" s="219"/>
      <c r="ER157" s="219"/>
      <c r="ES157" s="219"/>
      <c r="ET157" s="219"/>
      <c r="EU157" s="219"/>
      <c r="EV157" s="219"/>
      <c r="EW157" s="219"/>
      <c r="EX157" s="219"/>
      <c r="EY157" s="219"/>
      <c r="EZ157" s="219"/>
      <c r="FA157" s="219"/>
      <c r="FB157" s="219"/>
      <c r="FC157" s="219"/>
      <c r="FD157" s="219"/>
      <c r="FE157" s="219"/>
      <c r="FF157" s="219"/>
      <c r="FG157" s="219"/>
      <c r="FH157" s="219"/>
      <c r="FI157" s="219"/>
      <c r="FJ157" s="219"/>
      <c r="FK157" s="219"/>
      <c r="FL157" s="219"/>
      <c r="FM157" s="219"/>
      <c r="FN157" s="219"/>
      <c r="FO157" s="219"/>
      <c r="FP157" s="219"/>
      <c r="FQ157" s="219"/>
      <c r="FR157" s="219"/>
      <c r="FS157" s="219"/>
      <c r="FT157" s="219"/>
      <c r="FU157" s="219"/>
      <c r="FV157" s="219"/>
      <c r="FW157" s="219"/>
      <c r="FX157" s="219"/>
      <c r="FY157" s="219"/>
      <c r="FZ157" s="219"/>
      <c r="GA157" s="219"/>
      <c r="GB157" s="219"/>
      <c r="GC157" s="219"/>
      <c r="GD157" s="219"/>
      <c r="GE157" s="219"/>
      <c r="GF157" s="219"/>
      <c r="GG157" s="219"/>
      <c r="GH157" s="219"/>
      <c r="GI157" s="219"/>
      <c r="GJ157" s="219"/>
      <c r="GK157" s="219"/>
      <c r="GL157" s="219"/>
      <c r="GM157" s="219"/>
      <c r="GN157" s="219"/>
      <c r="GO157" s="219"/>
      <c r="GP157" s="219"/>
      <c r="GQ157" s="219"/>
      <c r="GR157" s="219"/>
      <c r="GS157" s="219"/>
      <c r="GT157" s="219"/>
      <c r="GU157" s="219"/>
      <c r="GV157" s="219"/>
      <c r="GW157" s="219"/>
      <c r="GX157" s="219"/>
      <c r="GY157" s="219"/>
      <c r="GZ157" s="219"/>
      <c r="HA157" s="219"/>
      <c r="HB157" s="219"/>
      <c r="HC157" s="219"/>
      <c r="HD157" s="219"/>
      <c r="HE157" s="219"/>
      <c r="HF157" s="219"/>
      <c r="HG157" s="219"/>
      <c r="HH157" s="219"/>
      <c r="HI157" s="219"/>
      <c r="HJ157" s="219"/>
      <c r="HK157" s="219"/>
      <c r="HL157" s="219"/>
      <c r="HM157" s="219"/>
      <c r="HN157" s="219"/>
      <c r="HO157" s="219"/>
      <c r="HP157" s="219"/>
      <c r="HQ157" s="219"/>
      <c r="HR157" s="219"/>
      <c r="HS157" s="219"/>
      <c r="HT157" s="219"/>
      <c r="HU157" s="219"/>
      <c r="HV157" s="219"/>
      <c r="HW157" s="219"/>
      <c r="HX157" s="219"/>
      <c r="HY157" s="219"/>
      <c r="HZ157" s="219"/>
      <c r="IA157" s="219"/>
      <c r="IB157" s="219"/>
      <c r="IC157" s="219"/>
      <c r="ID157" s="219"/>
      <c r="IE157" s="219"/>
      <c r="IF157" s="219"/>
      <c r="IG157" s="219"/>
      <c r="IH157" s="219"/>
      <c r="II157" s="219"/>
      <c r="IJ157" s="219"/>
      <c r="IK157" s="219"/>
      <c r="IL157" s="219"/>
      <c r="IM157" s="219"/>
      <c r="IN157" s="219"/>
      <c r="IO157" s="219"/>
      <c r="IP157" s="219"/>
      <c r="IQ157" s="219"/>
      <c r="IR157" s="219"/>
      <c r="IS157" s="219"/>
      <c r="IT157" s="219"/>
      <c r="IU157" s="219"/>
      <c r="IV157" s="219"/>
      <c r="IW157" s="219"/>
      <c r="IX157" s="219"/>
      <c r="IY157" s="219"/>
      <c r="IZ157" s="219"/>
      <c r="JA157" s="219"/>
      <c r="JB157" s="219"/>
      <c r="JC157" s="219"/>
      <c r="JD157" s="219"/>
      <c r="JE157" s="219"/>
      <c r="JF157" s="219"/>
      <c r="JG157" s="219"/>
      <c r="JH157" s="219"/>
      <c r="JI157" s="219"/>
      <c r="JJ157" s="219"/>
      <c r="JK157" s="219"/>
      <c r="JL157" s="219"/>
      <c r="JM157" s="219"/>
      <c r="JN157" s="219"/>
      <c r="JO157" s="219"/>
    </row>
    <row r="158" spans="1:275" s="536" customFormat="1" ht="243.75" customHeight="1" x14ac:dyDescent="0.25">
      <c r="A158" s="319">
        <v>128</v>
      </c>
      <c r="B158" s="367" t="s">
        <v>329</v>
      </c>
      <c r="C158" s="320">
        <v>80101706</v>
      </c>
      <c r="D158" s="321" t="s">
        <v>495</v>
      </c>
      <c r="E158" s="320" t="s">
        <v>331</v>
      </c>
      <c r="F158" s="320">
        <v>1</v>
      </c>
      <c r="G158" s="322" t="s">
        <v>254</v>
      </c>
      <c r="H158" s="497" t="s">
        <v>365</v>
      </c>
      <c r="I158" s="320" t="s">
        <v>227</v>
      </c>
      <c r="J158" s="320" t="s">
        <v>213</v>
      </c>
      <c r="K158" s="320" t="s">
        <v>334</v>
      </c>
      <c r="L158" s="324">
        <v>80500000</v>
      </c>
      <c r="M158" s="325">
        <v>80500000</v>
      </c>
      <c r="N158" s="326" t="s">
        <v>205</v>
      </c>
      <c r="O158" s="326" t="s">
        <v>206</v>
      </c>
      <c r="P158" s="576" t="s">
        <v>460</v>
      </c>
      <c r="Q158" s="391"/>
      <c r="R158" s="393" t="s">
        <v>615</v>
      </c>
      <c r="S158" s="394" t="s">
        <v>616</v>
      </c>
      <c r="T158" s="395">
        <v>42380</v>
      </c>
      <c r="U158" s="396" t="s">
        <v>617</v>
      </c>
      <c r="V158" s="397" t="s">
        <v>372</v>
      </c>
      <c r="W158" s="398">
        <v>80500000</v>
      </c>
      <c r="X158" s="348"/>
      <c r="Y158" s="398">
        <v>80500000</v>
      </c>
      <c r="Z158" s="398">
        <v>80500000</v>
      </c>
      <c r="AA158" s="396" t="s">
        <v>618</v>
      </c>
      <c r="AB158" s="527"/>
      <c r="AC158" s="527"/>
      <c r="AD158" s="527"/>
      <c r="AE158" s="527"/>
      <c r="AF158" s="527"/>
      <c r="AG158" s="527"/>
      <c r="AH158" s="396" t="s">
        <v>500</v>
      </c>
      <c r="AI158" s="395">
        <v>42746</v>
      </c>
      <c r="AJ158" s="395">
        <v>43094</v>
      </c>
      <c r="AK158" s="397" t="s">
        <v>596</v>
      </c>
      <c r="AL158" s="400" t="s">
        <v>329</v>
      </c>
      <c r="AM158" s="524"/>
      <c r="AN158" s="524"/>
      <c r="AO158" s="524"/>
      <c r="AP158" s="524"/>
      <c r="AQ158" s="524"/>
      <c r="AR158" s="525"/>
      <c r="AS158" s="525"/>
      <c r="AT158" s="452"/>
      <c r="AU158" s="452"/>
      <c r="AV158" s="452"/>
      <c r="AW158" s="452"/>
      <c r="AX158" s="452"/>
      <c r="AY158" s="452"/>
      <c r="AZ158" s="452"/>
      <c r="BA158" s="452"/>
      <c r="BB158" s="534"/>
      <c r="BC158" s="535"/>
      <c r="BD158" s="535"/>
      <c r="BE158" s="535"/>
      <c r="BF158" s="535"/>
      <c r="BG158" s="535"/>
      <c r="BH158" s="535"/>
      <c r="BI158" s="535"/>
      <c r="BJ158" s="535"/>
      <c r="BK158" s="535"/>
      <c r="BL158" s="535"/>
      <c r="BM158" s="535"/>
      <c r="BN158" s="535"/>
      <c r="BO158" s="535"/>
      <c r="BP158" s="535"/>
      <c r="BQ158" s="535"/>
      <c r="BR158" s="535"/>
      <c r="BS158" s="535"/>
      <c r="BT158" s="535"/>
      <c r="BU158" s="535"/>
      <c r="BV158" s="535"/>
      <c r="BW158" s="535"/>
      <c r="BX158" s="535"/>
      <c r="BY158" s="535"/>
      <c r="BZ158" s="535"/>
      <c r="CA158" s="535"/>
      <c r="CB158" s="535"/>
      <c r="CC158" s="535"/>
      <c r="CD158" s="535"/>
      <c r="CE158" s="535"/>
      <c r="CF158" s="535"/>
      <c r="CG158" s="535"/>
      <c r="CH158" s="535"/>
      <c r="CI158" s="535"/>
      <c r="CJ158" s="535"/>
      <c r="CK158" s="535"/>
      <c r="CL158" s="535"/>
      <c r="CM158" s="535"/>
      <c r="CN158" s="535"/>
      <c r="CO158" s="535"/>
      <c r="CP158" s="535"/>
      <c r="CQ158" s="535"/>
      <c r="CR158" s="535"/>
      <c r="CS158" s="535"/>
      <c r="CT158" s="535"/>
      <c r="CU158" s="535"/>
      <c r="CV158" s="535"/>
      <c r="CW158" s="535"/>
      <c r="CX158" s="535"/>
      <c r="CY158" s="535"/>
      <c r="CZ158" s="535"/>
      <c r="DA158" s="535"/>
      <c r="DB158" s="535"/>
      <c r="DC158" s="535"/>
      <c r="DD158" s="535"/>
      <c r="DE158" s="535"/>
      <c r="DF158" s="535"/>
      <c r="DG158" s="535"/>
      <c r="DH158" s="535"/>
      <c r="DI158" s="535"/>
      <c r="DJ158" s="535"/>
      <c r="DK158" s="535"/>
      <c r="DL158" s="535"/>
      <c r="DM158" s="535"/>
      <c r="DN158" s="535"/>
      <c r="DO158" s="535"/>
      <c r="DP158" s="535"/>
      <c r="DQ158" s="535"/>
      <c r="DR158" s="535"/>
      <c r="DS158" s="535"/>
      <c r="DT158" s="535"/>
      <c r="DU158" s="535"/>
      <c r="DV158" s="535"/>
      <c r="DW158" s="535"/>
      <c r="DX158" s="535"/>
      <c r="DY158" s="535"/>
      <c r="DZ158" s="535"/>
      <c r="EA158" s="535"/>
      <c r="EB158" s="535"/>
      <c r="EC158" s="535"/>
      <c r="ED158" s="535"/>
      <c r="EE158" s="535"/>
      <c r="EF158" s="535"/>
      <c r="EG158" s="535"/>
      <c r="EH158" s="535"/>
      <c r="EI158" s="535"/>
      <c r="EJ158" s="535"/>
      <c r="EK158" s="535"/>
      <c r="EL158" s="535"/>
      <c r="EM158" s="535"/>
      <c r="EN158" s="535"/>
      <c r="EO158" s="535"/>
      <c r="EP158" s="535"/>
      <c r="EQ158" s="535"/>
      <c r="ER158" s="535"/>
      <c r="ES158" s="535"/>
      <c r="ET158" s="535"/>
      <c r="EU158" s="535"/>
      <c r="EV158" s="535"/>
      <c r="EW158" s="535"/>
      <c r="EX158" s="535"/>
      <c r="EY158" s="535"/>
      <c r="EZ158" s="535"/>
      <c r="FA158" s="535"/>
      <c r="FB158" s="535"/>
      <c r="FC158" s="535"/>
      <c r="FD158" s="535"/>
      <c r="FE158" s="535"/>
      <c r="FF158" s="535"/>
      <c r="FG158" s="535"/>
      <c r="FH158" s="535"/>
      <c r="FI158" s="535"/>
      <c r="FJ158" s="535"/>
      <c r="FK158" s="535"/>
      <c r="FL158" s="535"/>
      <c r="FM158" s="535"/>
      <c r="FN158" s="535"/>
      <c r="FO158" s="535"/>
      <c r="FP158" s="535"/>
      <c r="FQ158" s="535"/>
      <c r="FR158" s="535"/>
      <c r="FS158" s="535"/>
      <c r="FT158" s="535"/>
      <c r="FU158" s="535"/>
      <c r="FV158" s="535"/>
      <c r="FW158" s="535"/>
      <c r="FX158" s="535"/>
      <c r="FY158" s="535"/>
      <c r="FZ158" s="535"/>
      <c r="GA158" s="535"/>
      <c r="GB158" s="535"/>
      <c r="GC158" s="535"/>
      <c r="GD158" s="535"/>
      <c r="GE158" s="535"/>
      <c r="GF158" s="535"/>
      <c r="GG158" s="535"/>
      <c r="GH158" s="535"/>
      <c r="GI158" s="535"/>
      <c r="GJ158" s="535"/>
      <c r="GK158" s="535"/>
      <c r="GL158" s="535"/>
      <c r="GM158" s="535"/>
      <c r="GN158" s="535"/>
      <c r="GO158" s="535"/>
      <c r="GP158" s="535"/>
      <c r="GQ158" s="535"/>
      <c r="GR158" s="535"/>
      <c r="GS158" s="535"/>
      <c r="GT158" s="535"/>
      <c r="GU158" s="535"/>
      <c r="GV158" s="535"/>
      <c r="GW158" s="535"/>
      <c r="GX158" s="535"/>
      <c r="GY158" s="535"/>
      <c r="GZ158" s="535"/>
      <c r="HA158" s="535"/>
      <c r="HB158" s="535"/>
      <c r="HC158" s="535"/>
      <c r="HD158" s="535"/>
      <c r="HE158" s="535"/>
      <c r="HF158" s="535"/>
      <c r="HG158" s="535"/>
      <c r="HH158" s="535"/>
      <c r="HI158" s="535"/>
      <c r="HJ158" s="535"/>
      <c r="HK158" s="535"/>
      <c r="HL158" s="535"/>
      <c r="HM158" s="535"/>
      <c r="HN158" s="535"/>
      <c r="HO158" s="535"/>
      <c r="HP158" s="535"/>
      <c r="HQ158" s="535"/>
      <c r="HR158" s="535"/>
      <c r="HS158" s="535"/>
      <c r="HT158" s="535"/>
      <c r="HU158" s="535"/>
      <c r="HV158" s="535"/>
      <c r="HW158" s="535"/>
      <c r="HX158" s="535"/>
      <c r="HY158" s="535"/>
      <c r="HZ158" s="535"/>
      <c r="IA158" s="535"/>
      <c r="IB158" s="535"/>
      <c r="IC158" s="535"/>
      <c r="ID158" s="535"/>
      <c r="IE158" s="535"/>
      <c r="IF158" s="535"/>
      <c r="IG158" s="535"/>
      <c r="IH158" s="535"/>
      <c r="II158" s="535"/>
      <c r="IJ158" s="535"/>
      <c r="IK158" s="535"/>
      <c r="IL158" s="535"/>
      <c r="IM158" s="535"/>
      <c r="IN158" s="535"/>
      <c r="IO158" s="535"/>
      <c r="IP158" s="535"/>
      <c r="IQ158" s="535"/>
      <c r="IR158" s="535"/>
      <c r="IS158" s="535"/>
      <c r="IT158" s="535"/>
      <c r="IU158" s="535"/>
      <c r="IV158" s="535"/>
      <c r="IW158" s="535"/>
      <c r="IX158" s="535"/>
      <c r="IY158" s="535"/>
      <c r="IZ158" s="535"/>
      <c r="JA158" s="535"/>
      <c r="JB158" s="535"/>
      <c r="JC158" s="535"/>
      <c r="JD158" s="535"/>
      <c r="JE158" s="535"/>
      <c r="JF158" s="535"/>
      <c r="JG158" s="535"/>
      <c r="JH158" s="535"/>
      <c r="JI158" s="535"/>
      <c r="JJ158" s="535"/>
      <c r="JK158" s="535"/>
      <c r="JL158" s="535"/>
      <c r="JM158" s="535"/>
      <c r="JN158" s="535"/>
      <c r="JO158" s="535"/>
    </row>
    <row r="159" spans="1:275" s="220" customFormat="1" ht="90" customHeight="1" x14ac:dyDescent="0.25">
      <c r="A159" s="319">
        <v>129</v>
      </c>
      <c r="B159" s="367" t="s">
        <v>446</v>
      </c>
      <c r="C159" s="320">
        <v>80101706</v>
      </c>
      <c r="D159" s="321" t="s">
        <v>447</v>
      </c>
      <c r="E159" s="320" t="s">
        <v>331</v>
      </c>
      <c r="F159" s="320">
        <v>1</v>
      </c>
      <c r="G159" s="322" t="s">
        <v>254</v>
      </c>
      <c r="H159" s="497" t="s">
        <v>383</v>
      </c>
      <c r="I159" s="320" t="s">
        <v>227</v>
      </c>
      <c r="J159" s="320" t="s">
        <v>213</v>
      </c>
      <c r="K159" s="320" t="s">
        <v>366</v>
      </c>
      <c r="L159" s="324">
        <v>25725000</v>
      </c>
      <c r="M159" s="537">
        <v>25725000</v>
      </c>
      <c r="N159" s="326" t="s">
        <v>205</v>
      </c>
      <c r="O159" s="326" t="s">
        <v>206</v>
      </c>
      <c r="P159" s="576" t="s">
        <v>448</v>
      </c>
      <c r="Q159" s="391"/>
      <c r="R159" s="532"/>
      <c r="S159" s="343"/>
      <c r="T159" s="344"/>
      <c r="U159" s="348"/>
      <c r="V159" s="346"/>
      <c r="W159" s="347"/>
      <c r="X159" s="348"/>
      <c r="Y159" s="347"/>
      <c r="Z159" s="347"/>
      <c r="AA159" s="346"/>
      <c r="AB159" s="527"/>
      <c r="AC159" s="527"/>
      <c r="AD159" s="527"/>
      <c r="AE159" s="527"/>
      <c r="AF159" s="527"/>
      <c r="AG159" s="527"/>
      <c r="AH159" s="403"/>
      <c r="AI159" s="351"/>
      <c r="AJ159" s="351"/>
      <c r="AK159" s="346"/>
      <c r="AL159" s="346"/>
      <c r="AM159" s="524"/>
      <c r="AN159" s="524"/>
      <c r="AO159" s="524"/>
      <c r="AP159" s="524"/>
      <c r="AQ159" s="524"/>
      <c r="AR159" s="525"/>
      <c r="AS159" s="525"/>
      <c r="AT159" s="452"/>
      <c r="AU159" s="452"/>
      <c r="AV159" s="452"/>
      <c r="AW159" s="452"/>
      <c r="AX159" s="452"/>
      <c r="AY159" s="452"/>
      <c r="AZ159" s="452"/>
      <c r="BA159" s="452"/>
      <c r="BB159" s="219"/>
      <c r="BC159" s="219"/>
      <c r="BD159" s="219"/>
      <c r="BE159" s="219"/>
      <c r="BF159" s="219"/>
      <c r="BG159" s="219"/>
      <c r="BH159" s="219"/>
      <c r="BI159" s="219"/>
      <c r="BJ159" s="219"/>
      <c r="BK159" s="219"/>
      <c r="BL159" s="219"/>
      <c r="BM159" s="219"/>
      <c r="BN159" s="219"/>
      <c r="BO159" s="219"/>
      <c r="BP159" s="219"/>
      <c r="BQ159" s="219"/>
      <c r="BR159" s="219"/>
      <c r="BS159" s="219"/>
      <c r="BT159" s="219"/>
      <c r="BU159" s="219"/>
      <c r="BV159" s="219"/>
      <c r="BW159" s="219"/>
      <c r="BX159" s="219"/>
      <c r="BY159" s="219"/>
      <c r="BZ159" s="219"/>
      <c r="CA159" s="219"/>
      <c r="CB159" s="219"/>
      <c r="CC159" s="219"/>
      <c r="CD159" s="219"/>
      <c r="CE159" s="219"/>
      <c r="CF159" s="219"/>
      <c r="CG159" s="219"/>
      <c r="CH159" s="219"/>
      <c r="CI159" s="219"/>
      <c r="CJ159" s="219"/>
      <c r="CK159" s="219"/>
      <c r="CL159" s="219"/>
      <c r="CM159" s="219"/>
      <c r="CN159" s="219"/>
      <c r="CO159" s="219"/>
      <c r="CP159" s="219"/>
      <c r="CQ159" s="219"/>
      <c r="CR159" s="219"/>
      <c r="CS159" s="219"/>
      <c r="CT159" s="219"/>
      <c r="CU159" s="219"/>
      <c r="CV159" s="219"/>
      <c r="CW159" s="219"/>
      <c r="CX159" s="219"/>
      <c r="CY159" s="219"/>
      <c r="CZ159" s="219"/>
      <c r="DA159" s="219"/>
      <c r="DB159" s="219"/>
      <c r="DC159" s="219"/>
      <c r="DD159" s="219"/>
      <c r="DE159" s="219"/>
      <c r="DF159" s="219"/>
      <c r="DG159" s="219"/>
      <c r="DH159" s="219"/>
      <c r="DI159" s="219"/>
      <c r="DJ159" s="219"/>
      <c r="DK159" s="219"/>
      <c r="DL159" s="219"/>
      <c r="DM159" s="219"/>
      <c r="DN159" s="219"/>
      <c r="DO159" s="219"/>
      <c r="DP159" s="219"/>
      <c r="DQ159" s="219"/>
      <c r="DR159" s="219"/>
      <c r="DS159" s="219"/>
      <c r="DT159" s="219"/>
      <c r="DU159" s="219"/>
      <c r="DV159" s="219"/>
      <c r="DW159" s="219"/>
      <c r="DX159" s="219"/>
      <c r="DY159" s="219"/>
      <c r="DZ159" s="219"/>
      <c r="EA159" s="219"/>
      <c r="EB159" s="219"/>
      <c r="EC159" s="219"/>
      <c r="ED159" s="219"/>
      <c r="EE159" s="219"/>
      <c r="EF159" s="219"/>
      <c r="EG159" s="219"/>
      <c r="EH159" s="219"/>
      <c r="EI159" s="219"/>
      <c r="EJ159" s="219"/>
      <c r="EK159" s="219"/>
      <c r="EL159" s="219"/>
      <c r="EM159" s="219"/>
      <c r="EN159" s="219"/>
      <c r="EO159" s="219"/>
      <c r="EP159" s="219"/>
      <c r="EQ159" s="219"/>
      <c r="ER159" s="219"/>
      <c r="ES159" s="219"/>
      <c r="ET159" s="219"/>
      <c r="EU159" s="219"/>
      <c r="EV159" s="219"/>
      <c r="EW159" s="219"/>
      <c r="EX159" s="219"/>
      <c r="EY159" s="219"/>
      <c r="EZ159" s="219"/>
      <c r="FA159" s="219"/>
      <c r="FB159" s="219"/>
      <c r="FC159" s="219"/>
      <c r="FD159" s="219"/>
      <c r="FE159" s="219"/>
      <c r="FF159" s="219"/>
      <c r="FG159" s="219"/>
      <c r="FH159" s="219"/>
      <c r="FI159" s="219"/>
      <c r="FJ159" s="219"/>
      <c r="FK159" s="219"/>
      <c r="FL159" s="219"/>
      <c r="FM159" s="219"/>
      <c r="FN159" s="219"/>
      <c r="FO159" s="219"/>
      <c r="FP159" s="219"/>
      <c r="FQ159" s="219"/>
      <c r="FR159" s="219"/>
      <c r="FS159" s="219"/>
      <c r="FT159" s="219"/>
      <c r="FU159" s="219"/>
      <c r="FV159" s="219"/>
      <c r="FW159" s="219"/>
      <c r="FX159" s="219"/>
      <c r="FY159" s="219"/>
      <c r="FZ159" s="219"/>
      <c r="GA159" s="219"/>
      <c r="GB159" s="219"/>
      <c r="GC159" s="219"/>
      <c r="GD159" s="219"/>
      <c r="GE159" s="219"/>
      <c r="GF159" s="219"/>
      <c r="GG159" s="219"/>
      <c r="GH159" s="219"/>
      <c r="GI159" s="219"/>
      <c r="GJ159" s="219"/>
      <c r="GK159" s="219"/>
      <c r="GL159" s="219"/>
      <c r="GM159" s="219"/>
      <c r="GN159" s="219"/>
      <c r="GO159" s="219"/>
      <c r="GP159" s="219"/>
      <c r="GQ159" s="219"/>
      <c r="GR159" s="219"/>
      <c r="GS159" s="219"/>
      <c r="GT159" s="219"/>
      <c r="GU159" s="219"/>
      <c r="GV159" s="219"/>
      <c r="GW159" s="219"/>
      <c r="GX159" s="219"/>
      <c r="GY159" s="219"/>
      <c r="GZ159" s="219"/>
      <c r="HA159" s="219"/>
      <c r="HB159" s="219"/>
      <c r="HC159" s="219"/>
      <c r="HD159" s="219"/>
      <c r="HE159" s="219"/>
      <c r="HF159" s="219"/>
      <c r="HG159" s="219"/>
      <c r="HH159" s="219"/>
      <c r="HI159" s="219"/>
      <c r="HJ159" s="219"/>
      <c r="HK159" s="219"/>
      <c r="HL159" s="219"/>
      <c r="HM159" s="219"/>
      <c r="HN159" s="219"/>
      <c r="HO159" s="219"/>
      <c r="HP159" s="219"/>
      <c r="HQ159" s="219"/>
      <c r="HR159" s="219"/>
      <c r="HS159" s="219"/>
      <c r="HT159" s="219"/>
      <c r="HU159" s="219"/>
      <c r="HV159" s="219"/>
      <c r="HW159" s="219"/>
      <c r="HX159" s="219"/>
      <c r="HY159" s="219"/>
      <c r="HZ159" s="219"/>
      <c r="IA159" s="219"/>
      <c r="IB159" s="219"/>
      <c r="IC159" s="219"/>
      <c r="ID159" s="219"/>
      <c r="IE159" s="219"/>
      <c r="IF159" s="219"/>
      <c r="IG159" s="219"/>
      <c r="IH159" s="219"/>
      <c r="II159" s="219"/>
      <c r="IJ159" s="219"/>
      <c r="IK159" s="219"/>
      <c r="IL159" s="219"/>
      <c r="IM159" s="219"/>
      <c r="IN159" s="219"/>
      <c r="IO159" s="219"/>
      <c r="IP159" s="219"/>
      <c r="IQ159" s="219"/>
      <c r="IR159" s="219"/>
      <c r="IS159" s="219"/>
      <c r="IT159" s="219"/>
      <c r="IU159" s="219"/>
      <c r="IV159" s="219"/>
      <c r="IW159" s="219"/>
      <c r="IX159" s="219"/>
      <c r="IY159" s="219"/>
      <c r="IZ159" s="219"/>
      <c r="JA159" s="219"/>
      <c r="JB159" s="219"/>
      <c r="JC159" s="219"/>
      <c r="JD159" s="219"/>
      <c r="JE159" s="219"/>
      <c r="JF159" s="219"/>
      <c r="JG159" s="219"/>
      <c r="JH159" s="219"/>
      <c r="JI159" s="219"/>
      <c r="JJ159" s="219"/>
      <c r="JK159" s="219"/>
      <c r="JL159" s="219"/>
      <c r="JM159" s="219"/>
      <c r="JN159" s="219"/>
      <c r="JO159" s="219"/>
    </row>
    <row r="160" spans="1:275" s="220" customFormat="1" ht="60" customHeight="1" x14ac:dyDescent="0.25">
      <c r="A160" s="319">
        <v>130</v>
      </c>
      <c r="B160" s="367" t="s">
        <v>425</v>
      </c>
      <c r="C160" s="320">
        <v>80101706</v>
      </c>
      <c r="D160" s="321" t="s">
        <v>426</v>
      </c>
      <c r="E160" s="320" t="s">
        <v>331</v>
      </c>
      <c r="F160" s="320">
        <v>1</v>
      </c>
      <c r="G160" s="322" t="s">
        <v>211</v>
      </c>
      <c r="H160" s="497" t="s">
        <v>383</v>
      </c>
      <c r="I160" s="320" t="s">
        <v>227</v>
      </c>
      <c r="J160" s="320" t="s">
        <v>213</v>
      </c>
      <c r="K160" s="320" t="s">
        <v>407</v>
      </c>
      <c r="L160" s="324">
        <v>22200000</v>
      </c>
      <c r="M160" s="325">
        <v>22200000</v>
      </c>
      <c r="N160" s="326" t="s">
        <v>205</v>
      </c>
      <c r="O160" s="326" t="s">
        <v>206</v>
      </c>
      <c r="P160" s="576" t="s">
        <v>427</v>
      </c>
      <c r="Q160" s="391"/>
      <c r="R160" s="532"/>
      <c r="S160" s="343"/>
      <c r="T160" s="344"/>
      <c r="U160" s="348"/>
      <c r="V160" s="346"/>
      <c r="W160" s="347"/>
      <c r="X160" s="348"/>
      <c r="Y160" s="347"/>
      <c r="Z160" s="347"/>
      <c r="AA160" s="346"/>
      <c r="AB160" s="527"/>
      <c r="AC160" s="527"/>
      <c r="AD160" s="527"/>
      <c r="AE160" s="527"/>
      <c r="AF160" s="527"/>
      <c r="AG160" s="527"/>
      <c r="AH160" s="403"/>
      <c r="AI160" s="351"/>
      <c r="AJ160" s="351"/>
      <c r="AK160" s="346"/>
      <c r="AL160" s="346"/>
      <c r="AM160" s="524"/>
      <c r="AN160" s="524"/>
      <c r="AO160" s="524"/>
      <c r="AP160" s="524"/>
      <c r="AQ160" s="524"/>
      <c r="AR160" s="525"/>
      <c r="AS160" s="525"/>
      <c r="AT160" s="452"/>
      <c r="AU160" s="452"/>
      <c r="AV160" s="452"/>
      <c r="AW160" s="452"/>
      <c r="AX160" s="452"/>
      <c r="AY160" s="452"/>
      <c r="AZ160" s="452"/>
      <c r="BA160" s="452"/>
      <c r="BB160" s="219"/>
      <c r="BC160" s="219"/>
      <c r="BD160" s="219"/>
      <c r="BE160" s="219"/>
      <c r="BF160" s="219"/>
      <c r="BG160" s="219"/>
      <c r="BH160" s="219"/>
      <c r="BI160" s="219"/>
      <c r="BJ160" s="219"/>
      <c r="BK160" s="219"/>
      <c r="BL160" s="219"/>
      <c r="BM160" s="219"/>
      <c r="BN160" s="219"/>
      <c r="BO160" s="219"/>
      <c r="BP160" s="219"/>
      <c r="BQ160" s="219"/>
      <c r="BR160" s="219"/>
      <c r="BS160" s="219"/>
      <c r="BT160" s="219"/>
      <c r="BU160" s="219"/>
      <c r="BV160" s="219"/>
      <c r="BW160" s="219"/>
      <c r="BX160" s="219"/>
      <c r="BY160" s="219"/>
      <c r="BZ160" s="219"/>
      <c r="CA160" s="219"/>
      <c r="CB160" s="219"/>
      <c r="CC160" s="219"/>
      <c r="CD160" s="219"/>
      <c r="CE160" s="219"/>
      <c r="CF160" s="219"/>
      <c r="CG160" s="219"/>
      <c r="CH160" s="219"/>
      <c r="CI160" s="219"/>
      <c r="CJ160" s="219"/>
      <c r="CK160" s="219"/>
      <c r="CL160" s="219"/>
      <c r="CM160" s="219"/>
      <c r="CN160" s="219"/>
      <c r="CO160" s="219"/>
      <c r="CP160" s="219"/>
      <c r="CQ160" s="219"/>
      <c r="CR160" s="219"/>
      <c r="CS160" s="219"/>
      <c r="CT160" s="219"/>
      <c r="CU160" s="219"/>
      <c r="CV160" s="219"/>
      <c r="CW160" s="219"/>
      <c r="CX160" s="219"/>
      <c r="CY160" s="219"/>
      <c r="CZ160" s="219"/>
      <c r="DA160" s="219"/>
      <c r="DB160" s="219"/>
      <c r="DC160" s="219"/>
      <c r="DD160" s="219"/>
      <c r="DE160" s="219"/>
      <c r="DF160" s="219"/>
      <c r="DG160" s="219"/>
      <c r="DH160" s="219"/>
      <c r="DI160" s="219"/>
      <c r="DJ160" s="219"/>
      <c r="DK160" s="219"/>
      <c r="DL160" s="219"/>
      <c r="DM160" s="219"/>
      <c r="DN160" s="219"/>
      <c r="DO160" s="219"/>
      <c r="DP160" s="219"/>
      <c r="DQ160" s="219"/>
      <c r="DR160" s="219"/>
      <c r="DS160" s="219"/>
      <c r="DT160" s="219"/>
      <c r="DU160" s="219"/>
      <c r="DV160" s="219"/>
      <c r="DW160" s="219"/>
      <c r="DX160" s="219"/>
      <c r="DY160" s="219"/>
      <c r="DZ160" s="219"/>
      <c r="EA160" s="219"/>
      <c r="EB160" s="219"/>
      <c r="EC160" s="219"/>
      <c r="ED160" s="219"/>
      <c r="EE160" s="219"/>
      <c r="EF160" s="219"/>
      <c r="EG160" s="219"/>
      <c r="EH160" s="219"/>
      <c r="EI160" s="219"/>
      <c r="EJ160" s="219"/>
      <c r="EK160" s="219"/>
      <c r="EL160" s="219"/>
      <c r="EM160" s="219"/>
      <c r="EN160" s="219"/>
      <c r="EO160" s="219"/>
      <c r="EP160" s="219"/>
      <c r="EQ160" s="219"/>
      <c r="ER160" s="219"/>
      <c r="ES160" s="219"/>
      <c r="ET160" s="219"/>
      <c r="EU160" s="219"/>
      <c r="EV160" s="219"/>
      <c r="EW160" s="219"/>
      <c r="EX160" s="219"/>
      <c r="EY160" s="219"/>
      <c r="EZ160" s="219"/>
      <c r="FA160" s="219"/>
      <c r="FB160" s="219"/>
      <c r="FC160" s="219"/>
      <c r="FD160" s="219"/>
      <c r="FE160" s="219"/>
      <c r="FF160" s="219"/>
      <c r="FG160" s="219"/>
      <c r="FH160" s="219"/>
      <c r="FI160" s="219"/>
      <c r="FJ160" s="219"/>
      <c r="FK160" s="219"/>
      <c r="FL160" s="219"/>
      <c r="FM160" s="219"/>
      <c r="FN160" s="219"/>
      <c r="FO160" s="219"/>
      <c r="FP160" s="219"/>
      <c r="FQ160" s="219"/>
      <c r="FR160" s="219"/>
      <c r="FS160" s="219"/>
      <c r="FT160" s="219"/>
      <c r="FU160" s="219"/>
      <c r="FV160" s="219"/>
      <c r="FW160" s="219"/>
      <c r="FX160" s="219"/>
      <c r="FY160" s="219"/>
      <c r="FZ160" s="219"/>
      <c r="GA160" s="219"/>
      <c r="GB160" s="219"/>
      <c r="GC160" s="219"/>
      <c r="GD160" s="219"/>
      <c r="GE160" s="219"/>
      <c r="GF160" s="219"/>
      <c r="GG160" s="219"/>
      <c r="GH160" s="219"/>
      <c r="GI160" s="219"/>
      <c r="GJ160" s="219"/>
      <c r="GK160" s="219"/>
      <c r="GL160" s="219"/>
      <c r="GM160" s="219"/>
      <c r="GN160" s="219"/>
      <c r="GO160" s="219"/>
      <c r="GP160" s="219"/>
      <c r="GQ160" s="219"/>
      <c r="GR160" s="219"/>
      <c r="GS160" s="219"/>
      <c r="GT160" s="219"/>
      <c r="GU160" s="219"/>
      <c r="GV160" s="219"/>
      <c r="GW160" s="219"/>
      <c r="GX160" s="219"/>
      <c r="GY160" s="219"/>
      <c r="GZ160" s="219"/>
      <c r="HA160" s="219"/>
      <c r="HB160" s="219"/>
      <c r="HC160" s="219"/>
      <c r="HD160" s="219"/>
      <c r="HE160" s="219"/>
      <c r="HF160" s="219"/>
      <c r="HG160" s="219"/>
      <c r="HH160" s="219"/>
      <c r="HI160" s="219"/>
      <c r="HJ160" s="219"/>
      <c r="HK160" s="219"/>
      <c r="HL160" s="219"/>
      <c r="HM160" s="219"/>
      <c r="HN160" s="219"/>
      <c r="HO160" s="219"/>
      <c r="HP160" s="219"/>
      <c r="HQ160" s="219"/>
      <c r="HR160" s="219"/>
      <c r="HS160" s="219"/>
      <c r="HT160" s="219"/>
      <c r="HU160" s="219"/>
      <c r="HV160" s="219"/>
      <c r="HW160" s="219"/>
      <c r="HX160" s="219"/>
      <c r="HY160" s="219"/>
      <c r="HZ160" s="219"/>
      <c r="IA160" s="219"/>
      <c r="IB160" s="219"/>
      <c r="IC160" s="219"/>
      <c r="ID160" s="219"/>
      <c r="IE160" s="219"/>
      <c r="IF160" s="219"/>
      <c r="IG160" s="219"/>
      <c r="IH160" s="219"/>
      <c r="II160" s="219"/>
      <c r="IJ160" s="219"/>
      <c r="IK160" s="219"/>
      <c r="IL160" s="219"/>
      <c r="IM160" s="219"/>
      <c r="IN160" s="219"/>
      <c r="IO160" s="219"/>
      <c r="IP160" s="219"/>
      <c r="IQ160" s="219"/>
      <c r="IR160" s="219"/>
      <c r="IS160" s="219"/>
      <c r="IT160" s="219"/>
      <c r="IU160" s="219"/>
      <c r="IV160" s="219"/>
      <c r="IW160" s="219"/>
      <c r="IX160" s="219"/>
      <c r="IY160" s="219"/>
      <c r="IZ160" s="219"/>
      <c r="JA160" s="219"/>
      <c r="JB160" s="219"/>
      <c r="JC160" s="219"/>
      <c r="JD160" s="219"/>
      <c r="JE160" s="219"/>
      <c r="JF160" s="219"/>
      <c r="JG160" s="219"/>
      <c r="JH160" s="219"/>
      <c r="JI160" s="219"/>
      <c r="JJ160" s="219"/>
      <c r="JK160" s="219"/>
      <c r="JL160" s="219"/>
      <c r="JM160" s="219"/>
      <c r="JN160" s="219"/>
      <c r="JO160" s="219"/>
    </row>
    <row r="161" spans="1:16384" s="220" customFormat="1" ht="112.5" customHeight="1" x14ac:dyDescent="0.25">
      <c r="A161" s="415">
        <v>131</v>
      </c>
      <c r="B161" s="367" t="s">
        <v>458</v>
      </c>
      <c r="C161" s="320">
        <v>80101706</v>
      </c>
      <c r="D161" s="416" t="s">
        <v>564</v>
      </c>
      <c r="E161" s="320" t="s">
        <v>331</v>
      </c>
      <c r="F161" s="320">
        <v>1</v>
      </c>
      <c r="G161" s="322" t="s">
        <v>254</v>
      </c>
      <c r="H161" s="497" t="s">
        <v>383</v>
      </c>
      <c r="I161" s="320" t="s">
        <v>227</v>
      </c>
      <c r="J161" s="320" t="s">
        <v>213</v>
      </c>
      <c r="K161" s="320" t="s">
        <v>366</v>
      </c>
      <c r="L161" s="324">
        <v>8750000</v>
      </c>
      <c r="M161" s="537">
        <v>8750000</v>
      </c>
      <c r="N161" s="540" t="s">
        <v>205</v>
      </c>
      <c r="O161" s="540" t="s">
        <v>206</v>
      </c>
      <c r="P161" s="577" t="s">
        <v>460</v>
      </c>
      <c r="Q161" s="578"/>
      <c r="R161" s="562" t="s">
        <v>619</v>
      </c>
      <c r="S161" s="563" t="s">
        <v>620</v>
      </c>
      <c r="T161" s="564">
        <v>42375</v>
      </c>
      <c r="U161" s="565" t="s">
        <v>621</v>
      </c>
      <c r="V161" s="565" t="s">
        <v>372</v>
      </c>
      <c r="W161" s="537">
        <v>8750000</v>
      </c>
      <c r="X161" s="348"/>
      <c r="Y161" s="398">
        <v>8750000</v>
      </c>
      <c r="Z161" s="398">
        <v>8750000</v>
      </c>
      <c r="AA161" s="565" t="s">
        <v>568</v>
      </c>
      <c r="AB161" s="527"/>
      <c r="AC161" s="527"/>
      <c r="AD161" s="527"/>
      <c r="AE161" s="527"/>
      <c r="AF161" s="527"/>
      <c r="AG161" s="527"/>
      <c r="AH161" s="565" t="s">
        <v>396</v>
      </c>
      <c r="AI161" s="564">
        <v>42741</v>
      </c>
      <c r="AJ161" s="564">
        <v>42845</v>
      </c>
      <c r="AK161" s="565" t="s">
        <v>466</v>
      </c>
      <c r="AL161" s="569" t="s">
        <v>467</v>
      </c>
      <c r="AM161" s="579"/>
      <c r="AN161" s="579"/>
      <c r="AO161" s="579"/>
      <c r="AP161" s="579"/>
      <c r="AQ161" s="579"/>
      <c r="AR161" s="579"/>
      <c r="AS161" s="579"/>
      <c r="AT161" s="579"/>
      <c r="AU161" s="579"/>
      <c r="AV161" s="579"/>
      <c r="AW161" s="579"/>
      <c r="AX161" s="579"/>
      <c r="AY161" s="579"/>
      <c r="AZ161" s="579"/>
      <c r="BA161" s="579"/>
      <c r="BB161" s="580"/>
      <c r="BC161" s="579"/>
      <c r="BD161" s="579"/>
      <c r="BE161" s="579"/>
      <c r="BF161" s="579"/>
      <c r="BG161" s="579"/>
      <c r="BH161" s="579"/>
      <c r="BI161" s="579"/>
      <c r="BJ161" s="579"/>
      <c r="BK161" s="579"/>
      <c r="BL161" s="579"/>
      <c r="BM161" s="579"/>
      <c r="BN161" s="579"/>
      <c r="BO161" s="579"/>
      <c r="BP161" s="579"/>
      <c r="BQ161" s="579"/>
      <c r="BR161" s="579"/>
      <c r="BS161" s="579"/>
      <c r="BT161" s="579"/>
      <c r="BU161" s="579"/>
      <c r="BV161" s="579"/>
      <c r="BW161" s="579"/>
      <c r="BX161" s="579"/>
      <c r="BY161" s="579"/>
      <c r="BZ161" s="579"/>
      <c r="CA161" s="579"/>
      <c r="CB161" s="579"/>
      <c r="CC161" s="579"/>
      <c r="CD161" s="579"/>
      <c r="CE161" s="579"/>
      <c r="CF161" s="579"/>
      <c r="CG161" s="579"/>
      <c r="CH161" s="579"/>
      <c r="CI161" s="579"/>
      <c r="CJ161" s="579"/>
      <c r="CK161" s="579"/>
      <c r="CL161" s="579"/>
      <c r="CM161" s="579"/>
      <c r="CN161" s="579"/>
      <c r="CO161" s="579"/>
      <c r="CP161" s="579"/>
      <c r="CQ161" s="579"/>
      <c r="CR161" s="579"/>
      <c r="CS161" s="579"/>
      <c r="CT161" s="579"/>
      <c r="CU161" s="579"/>
      <c r="CV161" s="579"/>
      <c r="CW161" s="579"/>
      <c r="CX161" s="579"/>
      <c r="CY161" s="579"/>
      <c r="CZ161" s="579"/>
      <c r="DA161" s="579"/>
      <c r="DB161" s="579"/>
      <c r="DC161" s="579"/>
      <c r="DD161" s="579"/>
      <c r="DE161" s="579"/>
      <c r="DF161" s="579"/>
      <c r="DG161" s="579"/>
      <c r="DH161" s="579"/>
      <c r="DI161" s="579"/>
      <c r="DJ161" s="579"/>
      <c r="DK161" s="579"/>
      <c r="DL161" s="579"/>
      <c r="DM161" s="579"/>
      <c r="DN161" s="579"/>
      <c r="DO161" s="579"/>
      <c r="DP161" s="579"/>
      <c r="DQ161" s="579"/>
      <c r="DR161" s="579"/>
      <c r="DS161" s="579"/>
      <c r="DT161" s="579"/>
      <c r="DU161" s="579"/>
      <c r="DV161" s="579"/>
      <c r="DW161" s="579"/>
      <c r="DX161" s="579"/>
      <c r="DY161" s="579"/>
      <c r="DZ161" s="579"/>
      <c r="EA161" s="579"/>
      <c r="EB161" s="579"/>
      <c r="EC161" s="579"/>
      <c r="ED161" s="579"/>
      <c r="EE161" s="579"/>
      <c r="EF161" s="579"/>
      <c r="EG161" s="579"/>
      <c r="EH161" s="579"/>
      <c r="EI161" s="579"/>
      <c r="EJ161" s="579"/>
      <c r="EK161" s="579"/>
      <c r="EL161" s="579"/>
      <c r="EM161" s="579"/>
      <c r="EN161" s="579"/>
      <c r="EO161" s="579"/>
      <c r="EP161" s="579"/>
      <c r="EQ161" s="579"/>
      <c r="ER161" s="579"/>
      <c r="ES161" s="579"/>
      <c r="ET161" s="579"/>
      <c r="EU161" s="579"/>
      <c r="EV161" s="579"/>
      <c r="EW161" s="579"/>
      <c r="EX161" s="579"/>
      <c r="EY161" s="579"/>
      <c r="EZ161" s="579"/>
      <c r="FA161" s="579"/>
      <c r="FB161" s="579"/>
      <c r="FC161" s="579"/>
      <c r="FD161" s="579"/>
      <c r="FE161" s="579"/>
      <c r="FF161" s="579"/>
      <c r="FG161" s="579"/>
      <c r="FH161" s="579"/>
      <c r="FI161" s="579"/>
      <c r="FJ161" s="579"/>
      <c r="FK161" s="579"/>
      <c r="FL161" s="579"/>
      <c r="FM161" s="579"/>
      <c r="FN161" s="579"/>
      <c r="FO161" s="579"/>
      <c r="FP161" s="579"/>
      <c r="FQ161" s="579"/>
      <c r="FR161" s="579"/>
      <c r="FS161" s="579"/>
      <c r="FT161" s="579"/>
      <c r="FU161" s="579"/>
      <c r="FV161" s="579"/>
      <c r="FW161" s="579"/>
      <c r="FX161" s="579"/>
      <c r="FY161" s="579"/>
      <c r="FZ161" s="579"/>
      <c r="GA161" s="579"/>
      <c r="GB161" s="579"/>
      <c r="GC161" s="579"/>
      <c r="GD161" s="579"/>
      <c r="GE161" s="579"/>
      <c r="GF161" s="579"/>
      <c r="GG161" s="579"/>
      <c r="GH161" s="579"/>
      <c r="GI161" s="579"/>
      <c r="GJ161" s="579"/>
      <c r="GK161" s="579"/>
      <c r="GL161" s="579"/>
      <c r="GM161" s="579"/>
      <c r="GN161" s="579"/>
      <c r="GO161" s="579"/>
      <c r="GP161" s="579"/>
      <c r="GQ161" s="579"/>
      <c r="GR161" s="579"/>
      <c r="GS161" s="579"/>
      <c r="GT161" s="579"/>
      <c r="GU161" s="579"/>
      <c r="GV161" s="579"/>
      <c r="GW161" s="579"/>
      <c r="GX161" s="579"/>
      <c r="GY161" s="579"/>
      <c r="GZ161" s="579"/>
      <c r="HA161" s="579"/>
      <c r="HB161" s="579"/>
      <c r="HC161" s="579"/>
      <c r="HD161" s="579"/>
      <c r="HE161" s="579"/>
      <c r="HF161" s="579"/>
      <c r="HG161" s="579"/>
      <c r="HH161" s="579"/>
      <c r="HI161" s="579"/>
      <c r="HJ161" s="579"/>
      <c r="HK161" s="579"/>
      <c r="HL161" s="579"/>
      <c r="HM161" s="579"/>
      <c r="HN161" s="579"/>
      <c r="HO161" s="579"/>
      <c r="HP161" s="579"/>
      <c r="HQ161" s="579"/>
      <c r="HR161" s="579"/>
      <c r="HS161" s="579"/>
      <c r="HT161" s="579"/>
      <c r="HU161" s="579"/>
      <c r="HV161" s="579"/>
      <c r="HW161" s="579"/>
      <c r="HX161" s="579"/>
      <c r="HY161" s="579"/>
      <c r="HZ161" s="579"/>
      <c r="IA161" s="579"/>
      <c r="IB161" s="579"/>
      <c r="IC161" s="579"/>
      <c r="ID161" s="579"/>
      <c r="IE161" s="579"/>
      <c r="IF161" s="579"/>
      <c r="IG161" s="579"/>
      <c r="IH161" s="579"/>
      <c r="II161" s="579"/>
      <c r="IJ161" s="579"/>
      <c r="IK161" s="579"/>
      <c r="IL161" s="579"/>
      <c r="IM161" s="579"/>
      <c r="IN161" s="579"/>
      <c r="IO161" s="579"/>
      <c r="IP161" s="579"/>
      <c r="IQ161" s="579"/>
      <c r="IR161" s="579"/>
      <c r="IS161" s="579"/>
      <c r="IT161" s="579"/>
      <c r="IU161" s="579"/>
      <c r="IV161" s="579"/>
      <c r="IW161" s="579"/>
      <c r="IX161" s="579"/>
      <c r="IY161" s="579"/>
      <c r="IZ161" s="579"/>
      <c r="JA161" s="579"/>
      <c r="JB161" s="579"/>
      <c r="JC161" s="579"/>
      <c r="JD161" s="579"/>
      <c r="JE161" s="579"/>
      <c r="JF161" s="579"/>
      <c r="JG161" s="579"/>
      <c r="JH161" s="579"/>
      <c r="JI161" s="579"/>
      <c r="JJ161" s="579"/>
      <c r="JK161" s="579"/>
      <c r="JL161" s="579"/>
      <c r="JM161" s="579"/>
      <c r="JN161" s="579"/>
      <c r="JO161" s="579"/>
      <c r="JP161" s="579"/>
      <c r="JQ161" s="579"/>
      <c r="JR161" s="579"/>
      <c r="JS161" s="579"/>
      <c r="JT161" s="579"/>
      <c r="JU161" s="579"/>
      <c r="JV161" s="579"/>
      <c r="JW161" s="579"/>
      <c r="JX161" s="579"/>
      <c r="JY161" s="579"/>
      <c r="JZ161" s="579"/>
      <c r="KA161" s="579"/>
      <c r="KB161" s="579"/>
      <c r="KC161" s="579"/>
      <c r="KD161" s="579"/>
      <c r="KE161" s="579"/>
      <c r="KF161" s="579"/>
      <c r="KG161" s="579"/>
      <c r="KH161" s="579"/>
      <c r="KI161" s="579"/>
      <c r="KJ161" s="579"/>
      <c r="KK161" s="579"/>
      <c r="KL161" s="579"/>
      <c r="KM161" s="579"/>
      <c r="KN161" s="579"/>
      <c r="KO161" s="579"/>
      <c r="KP161" s="579"/>
      <c r="KQ161" s="579"/>
      <c r="KR161" s="579"/>
      <c r="KS161" s="579"/>
      <c r="KT161" s="579"/>
      <c r="KU161" s="579"/>
      <c r="KV161" s="579"/>
      <c r="KW161" s="579"/>
      <c r="KX161" s="579"/>
      <c r="KY161" s="579"/>
      <c r="KZ161" s="579"/>
      <c r="LA161" s="579"/>
      <c r="LB161" s="579"/>
      <c r="LC161" s="579"/>
      <c r="LD161" s="579"/>
      <c r="LE161" s="579"/>
      <c r="LF161" s="579"/>
      <c r="LG161" s="579"/>
      <c r="LH161" s="579"/>
      <c r="LI161" s="579"/>
      <c r="LJ161" s="579"/>
      <c r="LK161" s="579"/>
      <c r="LL161" s="579"/>
      <c r="LM161" s="579"/>
      <c r="LN161" s="579"/>
      <c r="LO161" s="579"/>
      <c r="LP161" s="579"/>
      <c r="LQ161" s="579"/>
      <c r="LR161" s="579"/>
      <c r="LS161" s="579"/>
      <c r="LT161" s="579"/>
      <c r="LU161" s="579"/>
      <c r="LV161" s="579"/>
      <c r="LW161" s="579"/>
      <c r="LX161" s="579"/>
      <c r="LY161" s="579"/>
      <c r="LZ161" s="579"/>
      <c r="MA161" s="579"/>
      <c r="MB161" s="579"/>
      <c r="MC161" s="579"/>
      <c r="MD161" s="579"/>
      <c r="ME161" s="579"/>
      <c r="MF161" s="579"/>
      <c r="MG161" s="579"/>
      <c r="MH161" s="579"/>
      <c r="MI161" s="579"/>
      <c r="MJ161" s="579"/>
      <c r="MK161" s="579"/>
      <c r="ML161" s="579"/>
      <c r="MM161" s="579"/>
      <c r="MN161" s="579"/>
      <c r="MO161" s="579"/>
      <c r="MP161" s="579"/>
      <c r="MQ161" s="579"/>
      <c r="MR161" s="579"/>
      <c r="MS161" s="579"/>
      <c r="MT161" s="579"/>
      <c r="MU161" s="579"/>
      <c r="MV161" s="579"/>
      <c r="MW161" s="579"/>
      <c r="MX161" s="579"/>
      <c r="MY161" s="579"/>
      <c r="MZ161" s="579"/>
      <c r="NA161" s="579"/>
      <c r="NB161" s="579"/>
      <c r="NC161" s="579"/>
      <c r="ND161" s="579"/>
      <c r="NE161" s="579"/>
      <c r="NF161" s="579"/>
      <c r="NG161" s="579"/>
      <c r="NH161" s="579"/>
      <c r="NI161" s="579"/>
      <c r="NJ161" s="579"/>
      <c r="NK161" s="579"/>
      <c r="NL161" s="579"/>
      <c r="NM161" s="579"/>
      <c r="NN161" s="579"/>
      <c r="NO161" s="579"/>
      <c r="NP161" s="579"/>
      <c r="NQ161" s="579"/>
      <c r="NR161" s="579"/>
      <c r="NS161" s="579"/>
      <c r="NT161" s="579"/>
      <c r="NU161" s="579"/>
      <c r="NV161" s="579"/>
      <c r="NW161" s="579"/>
      <c r="NX161" s="579"/>
      <c r="NY161" s="579"/>
      <c r="NZ161" s="579"/>
      <c r="OA161" s="579"/>
      <c r="OB161" s="579"/>
      <c r="OC161" s="579"/>
      <c r="OD161" s="579"/>
      <c r="OE161" s="579"/>
      <c r="OF161" s="579"/>
      <c r="OG161" s="579"/>
      <c r="OH161" s="579"/>
      <c r="OI161" s="579"/>
      <c r="OJ161" s="579"/>
      <c r="OK161" s="579"/>
      <c r="OL161" s="579"/>
      <c r="OM161" s="579"/>
      <c r="ON161" s="579"/>
      <c r="OO161" s="579"/>
      <c r="OP161" s="579"/>
      <c r="OQ161" s="579"/>
      <c r="OR161" s="579"/>
      <c r="OS161" s="579"/>
      <c r="OT161" s="579"/>
      <c r="OU161" s="579"/>
      <c r="OV161" s="579"/>
      <c r="OW161" s="579"/>
      <c r="OX161" s="579"/>
      <c r="OY161" s="579"/>
      <c r="OZ161" s="579"/>
      <c r="PA161" s="579"/>
      <c r="PB161" s="579"/>
      <c r="PC161" s="579"/>
      <c r="PD161" s="579"/>
      <c r="PE161" s="579"/>
      <c r="PF161" s="579"/>
      <c r="PG161" s="579"/>
      <c r="PH161" s="579"/>
      <c r="PI161" s="579"/>
      <c r="PJ161" s="579"/>
      <c r="PK161" s="579"/>
      <c r="PL161" s="579"/>
      <c r="PM161" s="579"/>
      <c r="PN161" s="579"/>
      <c r="PO161" s="579"/>
      <c r="PP161" s="579"/>
      <c r="PQ161" s="579"/>
      <c r="PR161" s="579"/>
      <c r="PS161" s="579"/>
      <c r="PT161" s="579"/>
      <c r="PU161" s="579"/>
      <c r="PV161" s="579"/>
      <c r="PW161" s="579"/>
      <c r="PX161" s="579"/>
      <c r="PY161" s="579"/>
      <c r="PZ161" s="579"/>
      <c r="QA161" s="579"/>
      <c r="QB161" s="579"/>
      <c r="QC161" s="579"/>
      <c r="QD161" s="579"/>
      <c r="QE161" s="579"/>
      <c r="QF161" s="579"/>
      <c r="QG161" s="579"/>
      <c r="QH161" s="579"/>
      <c r="QI161" s="579"/>
      <c r="QJ161" s="579"/>
      <c r="QK161" s="579"/>
      <c r="QL161" s="579"/>
      <c r="QM161" s="579"/>
      <c r="QN161" s="579"/>
      <c r="QO161" s="579"/>
      <c r="QP161" s="579"/>
      <c r="QQ161" s="579"/>
      <c r="QR161" s="579"/>
      <c r="QS161" s="579"/>
      <c r="QT161" s="579"/>
      <c r="QU161" s="579"/>
      <c r="QV161" s="579"/>
      <c r="QW161" s="579"/>
      <c r="QX161" s="579"/>
      <c r="QY161" s="579"/>
      <c r="QZ161" s="579"/>
      <c r="RA161" s="579"/>
      <c r="RB161" s="579"/>
      <c r="RC161" s="579"/>
      <c r="RD161" s="579"/>
      <c r="RE161" s="579"/>
      <c r="RF161" s="579"/>
      <c r="RG161" s="579"/>
      <c r="RH161" s="579"/>
      <c r="RI161" s="579"/>
      <c r="RJ161" s="579"/>
      <c r="RK161" s="579"/>
      <c r="RL161" s="579"/>
      <c r="RM161" s="579"/>
      <c r="RN161" s="579"/>
      <c r="RO161" s="579"/>
      <c r="RP161" s="579"/>
      <c r="RQ161" s="579"/>
      <c r="RR161" s="579"/>
      <c r="RS161" s="579"/>
      <c r="RT161" s="579"/>
      <c r="RU161" s="579"/>
      <c r="RV161" s="579"/>
      <c r="RW161" s="579"/>
      <c r="RX161" s="579"/>
      <c r="RY161" s="579"/>
      <c r="RZ161" s="579"/>
      <c r="SA161" s="579"/>
      <c r="SB161" s="579"/>
      <c r="SC161" s="579"/>
      <c r="SD161" s="579"/>
      <c r="SE161" s="579"/>
      <c r="SF161" s="579"/>
      <c r="SG161" s="579"/>
      <c r="SH161" s="579"/>
      <c r="SI161" s="579"/>
      <c r="SJ161" s="579"/>
      <c r="SK161" s="579"/>
      <c r="SL161" s="579"/>
      <c r="SM161" s="579"/>
      <c r="SN161" s="579"/>
      <c r="SO161" s="579"/>
      <c r="SP161" s="579"/>
      <c r="SQ161" s="579"/>
      <c r="SR161" s="579"/>
      <c r="SS161" s="579"/>
      <c r="ST161" s="579"/>
      <c r="SU161" s="579"/>
      <c r="SV161" s="579"/>
      <c r="SW161" s="579"/>
      <c r="SX161" s="579"/>
      <c r="SY161" s="579"/>
      <c r="SZ161" s="579"/>
      <c r="TA161" s="579"/>
      <c r="TB161" s="579"/>
      <c r="TC161" s="579"/>
      <c r="TD161" s="579"/>
      <c r="TE161" s="579"/>
      <c r="TF161" s="579"/>
      <c r="TG161" s="579"/>
      <c r="TH161" s="579"/>
      <c r="TI161" s="579"/>
      <c r="TJ161" s="579"/>
      <c r="TK161" s="579"/>
      <c r="TL161" s="579"/>
      <c r="TM161" s="579"/>
      <c r="TN161" s="579"/>
      <c r="TO161" s="579"/>
      <c r="TP161" s="579"/>
      <c r="TQ161" s="579"/>
      <c r="TR161" s="579"/>
      <c r="TS161" s="579"/>
      <c r="TT161" s="579"/>
      <c r="TU161" s="579"/>
      <c r="TV161" s="579"/>
      <c r="TW161" s="579"/>
      <c r="TX161" s="579"/>
      <c r="TY161" s="579"/>
      <c r="TZ161" s="579"/>
      <c r="UA161" s="579"/>
      <c r="UB161" s="579"/>
      <c r="UC161" s="579"/>
      <c r="UD161" s="579"/>
      <c r="UE161" s="579"/>
      <c r="UF161" s="579"/>
      <c r="UG161" s="579"/>
      <c r="UH161" s="579"/>
      <c r="UI161" s="579"/>
      <c r="UJ161" s="579"/>
      <c r="UK161" s="579"/>
      <c r="UL161" s="579"/>
      <c r="UM161" s="579"/>
      <c r="UN161" s="579"/>
      <c r="UO161" s="579"/>
      <c r="UP161" s="579"/>
      <c r="UQ161" s="579"/>
      <c r="UR161" s="579"/>
      <c r="US161" s="579"/>
      <c r="UT161" s="579"/>
      <c r="UU161" s="579"/>
      <c r="UV161" s="579"/>
      <c r="UW161" s="579"/>
      <c r="UX161" s="579"/>
      <c r="UY161" s="579"/>
      <c r="UZ161" s="579"/>
      <c r="VA161" s="579"/>
      <c r="VB161" s="579"/>
      <c r="VC161" s="579"/>
      <c r="VD161" s="579"/>
      <c r="VE161" s="579"/>
      <c r="VF161" s="579"/>
      <c r="VG161" s="579"/>
      <c r="VH161" s="579"/>
      <c r="VI161" s="579"/>
      <c r="VJ161" s="579"/>
      <c r="VK161" s="579"/>
      <c r="VL161" s="579"/>
      <c r="VM161" s="579"/>
      <c r="VN161" s="579"/>
      <c r="VO161" s="579"/>
      <c r="VP161" s="579"/>
      <c r="VQ161" s="579"/>
      <c r="VR161" s="579"/>
      <c r="VS161" s="579"/>
      <c r="VT161" s="579"/>
      <c r="VU161" s="579"/>
      <c r="VV161" s="579"/>
      <c r="VW161" s="579"/>
      <c r="VX161" s="579"/>
      <c r="VY161" s="579"/>
      <c r="VZ161" s="579"/>
      <c r="WA161" s="579"/>
      <c r="WB161" s="579"/>
      <c r="WC161" s="579"/>
      <c r="WD161" s="579"/>
      <c r="WE161" s="579"/>
      <c r="WF161" s="579"/>
      <c r="WG161" s="579"/>
      <c r="WH161" s="579"/>
      <c r="WI161" s="579"/>
      <c r="WJ161" s="579"/>
      <c r="WK161" s="579"/>
      <c r="WL161" s="579"/>
      <c r="WM161" s="579"/>
      <c r="WN161" s="579"/>
      <c r="WO161" s="579"/>
      <c r="WP161" s="579"/>
      <c r="WQ161" s="579"/>
      <c r="WR161" s="579"/>
      <c r="WS161" s="579"/>
      <c r="WT161" s="579"/>
      <c r="WU161" s="579"/>
      <c r="WV161" s="579"/>
      <c r="WW161" s="579"/>
      <c r="WX161" s="579"/>
      <c r="WY161" s="579"/>
      <c r="WZ161" s="579"/>
      <c r="XA161" s="579"/>
      <c r="XB161" s="579"/>
      <c r="XC161" s="579"/>
      <c r="XD161" s="579"/>
      <c r="XE161" s="579"/>
      <c r="XF161" s="579"/>
      <c r="XG161" s="579"/>
      <c r="XH161" s="579"/>
      <c r="XI161" s="579"/>
      <c r="XJ161" s="579"/>
      <c r="XK161" s="579"/>
      <c r="XL161" s="579"/>
      <c r="XM161" s="579"/>
      <c r="XN161" s="579"/>
      <c r="XO161" s="579"/>
      <c r="XP161" s="579"/>
      <c r="XQ161" s="579"/>
      <c r="XR161" s="579"/>
      <c r="XS161" s="579"/>
      <c r="XT161" s="579"/>
      <c r="XU161" s="579"/>
      <c r="XV161" s="579"/>
      <c r="XW161" s="579"/>
      <c r="XX161" s="579"/>
      <c r="XY161" s="579"/>
      <c r="XZ161" s="579"/>
      <c r="YA161" s="579"/>
      <c r="YB161" s="579"/>
      <c r="YC161" s="579"/>
      <c r="YD161" s="579"/>
      <c r="YE161" s="579"/>
      <c r="YF161" s="579"/>
      <c r="YG161" s="579"/>
      <c r="YH161" s="579"/>
      <c r="YI161" s="579"/>
      <c r="YJ161" s="579"/>
      <c r="YK161" s="579"/>
      <c r="YL161" s="579"/>
      <c r="YM161" s="579"/>
      <c r="YN161" s="579"/>
      <c r="YO161" s="579"/>
      <c r="YP161" s="579"/>
      <c r="YQ161" s="579"/>
      <c r="YR161" s="579"/>
      <c r="YS161" s="579"/>
      <c r="YT161" s="579"/>
      <c r="YU161" s="579"/>
      <c r="YV161" s="579"/>
      <c r="YW161" s="579"/>
      <c r="YX161" s="579"/>
      <c r="YY161" s="579"/>
      <c r="YZ161" s="579"/>
      <c r="ZA161" s="579"/>
      <c r="ZB161" s="579"/>
      <c r="ZC161" s="579"/>
      <c r="ZD161" s="579"/>
      <c r="ZE161" s="579"/>
      <c r="ZF161" s="579"/>
      <c r="ZG161" s="579"/>
      <c r="ZH161" s="579"/>
      <c r="ZI161" s="579"/>
      <c r="ZJ161" s="579"/>
      <c r="ZK161" s="579"/>
      <c r="ZL161" s="579"/>
      <c r="ZM161" s="579"/>
      <c r="ZN161" s="579"/>
      <c r="ZO161" s="579"/>
      <c r="ZP161" s="579"/>
      <c r="ZQ161" s="579"/>
      <c r="ZR161" s="579"/>
      <c r="ZS161" s="579"/>
      <c r="ZT161" s="579"/>
      <c r="ZU161" s="579"/>
      <c r="ZV161" s="579"/>
      <c r="ZW161" s="579"/>
      <c r="ZX161" s="579"/>
      <c r="ZY161" s="579"/>
      <c r="ZZ161" s="579"/>
      <c r="AAA161" s="579"/>
      <c r="AAB161" s="579"/>
      <c r="AAC161" s="579"/>
      <c r="AAD161" s="579"/>
      <c r="AAE161" s="579"/>
      <c r="AAF161" s="579"/>
      <c r="AAG161" s="579"/>
      <c r="AAH161" s="579"/>
      <c r="AAI161" s="579"/>
      <c r="AAJ161" s="579"/>
      <c r="AAK161" s="579"/>
      <c r="AAL161" s="579"/>
      <c r="AAM161" s="579"/>
      <c r="AAN161" s="579"/>
      <c r="AAO161" s="579"/>
      <c r="AAP161" s="579"/>
      <c r="AAQ161" s="579"/>
      <c r="AAR161" s="579"/>
      <c r="AAS161" s="579"/>
      <c r="AAT161" s="579"/>
      <c r="AAU161" s="579"/>
      <c r="AAV161" s="579"/>
      <c r="AAW161" s="579"/>
      <c r="AAX161" s="579"/>
      <c r="AAY161" s="579"/>
      <c r="AAZ161" s="579"/>
      <c r="ABA161" s="579"/>
      <c r="ABB161" s="579"/>
      <c r="ABC161" s="579"/>
      <c r="ABD161" s="579"/>
      <c r="ABE161" s="579"/>
      <c r="ABF161" s="579"/>
      <c r="ABG161" s="579"/>
      <c r="ABH161" s="579"/>
      <c r="ABI161" s="579"/>
      <c r="ABJ161" s="579"/>
      <c r="ABK161" s="579"/>
      <c r="ABL161" s="579"/>
      <c r="ABM161" s="579"/>
      <c r="ABN161" s="579"/>
      <c r="ABO161" s="579"/>
      <c r="ABP161" s="579"/>
      <c r="ABQ161" s="579"/>
      <c r="ABR161" s="579"/>
      <c r="ABS161" s="579"/>
      <c r="ABT161" s="579"/>
      <c r="ABU161" s="579"/>
      <c r="ABV161" s="579"/>
      <c r="ABW161" s="579"/>
      <c r="ABX161" s="579"/>
      <c r="ABY161" s="579"/>
      <c r="ABZ161" s="579"/>
      <c r="ACA161" s="579"/>
      <c r="ACB161" s="579"/>
      <c r="ACC161" s="579"/>
      <c r="ACD161" s="579"/>
      <c r="ACE161" s="579"/>
      <c r="ACF161" s="579"/>
      <c r="ACG161" s="579"/>
      <c r="ACH161" s="579"/>
      <c r="ACI161" s="579"/>
      <c r="ACJ161" s="579"/>
      <c r="ACK161" s="579"/>
      <c r="ACL161" s="579"/>
      <c r="ACM161" s="579"/>
      <c r="ACN161" s="579"/>
      <c r="ACO161" s="579"/>
      <c r="ACP161" s="579"/>
      <c r="ACQ161" s="579"/>
      <c r="ACR161" s="579"/>
      <c r="ACS161" s="579"/>
      <c r="ACT161" s="579"/>
      <c r="ACU161" s="579"/>
      <c r="ACV161" s="579"/>
      <c r="ACW161" s="579"/>
      <c r="ACX161" s="579"/>
      <c r="ACY161" s="579"/>
      <c r="ACZ161" s="579"/>
      <c r="ADA161" s="579"/>
      <c r="ADB161" s="579"/>
      <c r="ADC161" s="579"/>
      <c r="ADD161" s="579"/>
      <c r="ADE161" s="579"/>
      <c r="ADF161" s="579"/>
      <c r="ADG161" s="579"/>
      <c r="ADH161" s="579"/>
      <c r="ADI161" s="579"/>
      <c r="ADJ161" s="579"/>
      <c r="ADK161" s="579"/>
      <c r="ADL161" s="579"/>
      <c r="ADM161" s="579"/>
      <c r="ADN161" s="579"/>
      <c r="ADO161" s="579"/>
      <c r="ADP161" s="579"/>
      <c r="ADQ161" s="579"/>
      <c r="ADR161" s="579"/>
      <c r="ADS161" s="579"/>
      <c r="ADT161" s="579"/>
      <c r="ADU161" s="579"/>
      <c r="ADV161" s="579"/>
      <c r="ADW161" s="579"/>
      <c r="ADX161" s="579"/>
      <c r="ADY161" s="579"/>
      <c r="ADZ161" s="579"/>
      <c r="AEA161" s="579"/>
      <c r="AEB161" s="579"/>
      <c r="AEC161" s="579"/>
      <c r="AED161" s="579"/>
      <c r="AEE161" s="579"/>
      <c r="AEF161" s="579"/>
      <c r="AEG161" s="579"/>
      <c r="AEH161" s="579"/>
      <c r="AEI161" s="579"/>
      <c r="AEJ161" s="579"/>
      <c r="AEK161" s="579"/>
      <c r="AEL161" s="579"/>
      <c r="AEM161" s="579"/>
      <c r="AEN161" s="579"/>
      <c r="AEO161" s="579"/>
      <c r="AEP161" s="579"/>
      <c r="AEQ161" s="579"/>
      <c r="AER161" s="579"/>
      <c r="AES161" s="579"/>
      <c r="AET161" s="579"/>
      <c r="AEU161" s="579"/>
      <c r="AEV161" s="579"/>
      <c r="AEW161" s="579"/>
      <c r="AEX161" s="579"/>
      <c r="AEY161" s="579"/>
      <c r="AEZ161" s="579"/>
      <c r="AFA161" s="579"/>
      <c r="AFB161" s="579"/>
      <c r="AFC161" s="579"/>
      <c r="AFD161" s="579"/>
      <c r="AFE161" s="579"/>
      <c r="AFF161" s="579"/>
      <c r="AFG161" s="579"/>
      <c r="AFH161" s="579"/>
      <c r="AFI161" s="579"/>
      <c r="AFJ161" s="579"/>
      <c r="AFK161" s="579"/>
      <c r="AFL161" s="579"/>
      <c r="AFM161" s="579"/>
      <c r="AFN161" s="579"/>
      <c r="AFO161" s="579"/>
      <c r="AFP161" s="579"/>
      <c r="AFQ161" s="579"/>
      <c r="AFR161" s="579"/>
      <c r="AFS161" s="579"/>
      <c r="AFT161" s="579"/>
      <c r="AFU161" s="579"/>
      <c r="AFV161" s="579"/>
      <c r="AFW161" s="579"/>
      <c r="AFX161" s="579"/>
      <c r="AFY161" s="579"/>
      <c r="AFZ161" s="579"/>
      <c r="AGA161" s="579"/>
      <c r="AGB161" s="579"/>
      <c r="AGC161" s="579"/>
      <c r="AGD161" s="579"/>
      <c r="AGE161" s="579"/>
      <c r="AGF161" s="579"/>
      <c r="AGG161" s="579"/>
      <c r="AGH161" s="579"/>
      <c r="AGI161" s="579"/>
      <c r="AGJ161" s="579"/>
      <c r="AGK161" s="579"/>
      <c r="AGL161" s="579"/>
      <c r="AGM161" s="579"/>
      <c r="AGN161" s="579"/>
      <c r="AGO161" s="579"/>
      <c r="AGP161" s="579"/>
      <c r="AGQ161" s="579"/>
      <c r="AGR161" s="579"/>
      <c r="AGS161" s="579"/>
      <c r="AGT161" s="579"/>
      <c r="AGU161" s="579"/>
      <c r="AGV161" s="579"/>
      <c r="AGW161" s="579"/>
      <c r="AGX161" s="579"/>
      <c r="AGY161" s="579"/>
      <c r="AGZ161" s="579"/>
      <c r="AHA161" s="579"/>
      <c r="AHB161" s="579"/>
      <c r="AHC161" s="579"/>
      <c r="AHD161" s="579"/>
      <c r="AHE161" s="579"/>
      <c r="AHF161" s="579"/>
      <c r="AHG161" s="579"/>
      <c r="AHH161" s="579"/>
      <c r="AHI161" s="579"/>
      <c r="AHJ161" s="579"/>
      <c r="AHK161" s="579"/>
      <c r="AHL161" s="579"/>
      <c r="AHM161" s="579"/>
      <c r="AHN161" s="579"/>
      <c r="AHO161" s="579"/>
      <c r="AHP161" s="579"/>
      <c r="AHQ161" s="579"/>
      <c r="AHR161" s="579"/>
      <c r="AHS161" s="579"/>
      <c r="AHT161" s="579"/>
      <c r="AHU161" s="579"/>
      <c r="AHV161" s="579"/>
      <c r="AHW161" s="579"/>
      <c r="AHX161" s="579"/>
      <c r="AHY161" s="579"/>
      <c r="AHZ161" s="579"/>
      <c r="AIA161" s="579"/>
      <c r="AIB161" s="579"/>
      <c r="AIC161" s="579"/>
      <c r="AID161" s="579"/>
      <c r="AIE161" s="579"/>
      <c r="AIF161" s="579"/>
      <c r="AIG161" s="579"/>
      <c r="AIH161" s="579"/>
      <c r="AII161" s="579"/>
      <c r="AIJ161" s="579"/>
      <c r="AIK161" s="579"/>
      <c r="AIL161" s="579"/>
      <c r="AIM161" s="579"/>
      <c r="AIN161" s="579"/>
      <c r="AIO161" s="579"/>
      <c r="AIP161" s="579"/>
      <c r="AIQ161" s="579"/>
      <c r="AIR161" s="579"/>
      <c r="AIS161" s="579"/>
      <c r="AIT161" s="579"/>
      <c r="AIU161" s="579"/>
      <c r="AIV161" s="579"/>
      <c r="AIW161" s="579"/>
      <c r="AIX161" s="579"/>
      <c r="AIY161" s="579"/>
      <c r="AIZ161" s="579"/>
      <c r="AJA161" s="579"/>
      <c r="AJB161" s="579"/>
      <c r="AJC161" s="579"/>
      <c r="AJD161" s="579"/>
      <c r="AJE161" s="579"/>
      <c r="AJF161" s="579"/>
      <c r="AJG161" s="579"/>
      <c r="AJH161" s="579"/>
      <c r="AJI161" s="579"/>
      <c r="AJJ161" s="579"/>
      <c r="AJK161" s="579"/>
      <c r="AJL161" s="579"/>
      <c r="AJM161" s="579"/>
      <c r="AJN161" s="579"/>
      <c r="AJO161" s="579"/>
      <c r="AJP161" s="579"/>
      <c r="AJQ161" s="579"/>
      <c r="AJR161" s="579"/>
      <c r="AJS161" s="579"/>
      <c r="AJT161" s="579"/>
      <c r="AJU161" s="579"/>
      <c r="AJV161" s="579"/>
      <c r="AJW161" s="579"/>
      <c r="AJX161" s="579"/>
      <c r="AJY161" s="579"/>
      <c r="AJZ161" s="579"/>
      <c r="AKA161" s="579"/>
      <c r="AKB161" s="579"/>
      <c r="AKC161" s="579"/>
      <c r="AKD161" s="579"/>
      <c r="AKE161" s="579"/>
      <c r="AKF161" s="579"/>
      <c r="AKG161" s="579"/>
      <c r="AKH161" s="579"/>
      <c r="AKI161" s="579"/>
      <c r="AKJ161" s="579"/>
      <c r="AKK161" s="579"/>
      <c r="AKL161" s="579"/>
      <c r="AKM161" s="579"/>
      <c r="AKN161" s="579"/>
      <c r="AKO161" s="579"/>
      <c r="AKP161" s="579"/>
      <c r="AKQ161" s="579"/>
      <c r="AKR161" s="579"/>
      <c r="AKS161" s="579"/>
      <c r="AKT161" s="579"/>
      <c r="AKU161" s="579"/>
      <c r="AKV161" s="579"/>
      <c r="AKW161" s="579"/>
      <c r="AKX161" s="579"/>
      <c r="AKY161" s="579"/>
      <c r="AKZ161" s="579"/>
      <c r="ALA161" s="579"/>
      <c r="ALB161" s="579"/>
      <c r="ALC161" s="579"/>
      <c r="ALD161" s="579"/>
      <c r="ALE161" s="579"/>
      <c r="ALF161" s="579"/>
      <c r="ALG161" s="579"/>
      <c r="ALH161" s="579"/>
      <c r="ALI161" s="579"/>
      <c r="ALJ161" s="579"/>
      <c r="ALK161" s="579"/>
      <c r="ALL161" s="579"/>
      <c r="ALM161" s="579"/>
      <c r="ALN161" s="579"/>
      <c r="ALO161" s="579"/>
      <c r="ALP161" s="579"/>
      <c r="ALQ161" s="579"/>
      <c r="ALR161" s="579"/>
      <c r="ALS161" s="579"/>
      <c r="ALT161" s="579"/>
      <c r="ALU161" s="579"/>
      <c r="ALV161" s="579"/>
      <c r="ALW161" s="579"/>
      <c r="ALX161" s="579"/>
      <c r="ALY161" s="579"/>
      <c r="ALZ161" s="579"/>
      <c r="AMA161" s="579"/>
      <c r="AMB161" s="579"/>
      <c r="AMC161" s="579"/>
      <c r="AMD161" s="579"/>
      <c r="AME161" s="579"/>
      <c r="AMF161" s="579"/>
      <c r="AMG161" s="579"/>
      <c r="AMH161" s="579"/>
      <c r="AMI161" s="579"/>
      <c r="AMJ161" s="579"/>
      <c r="AMK161" s="579"/>
      <c r="AML161" s="579"/>
      <c r="AMM161" s="579"/>
      <c r="AMN161" s="579"/>
      <c r="AMO161" s="579"/>
      <c r="AMP161" s="579"/>
      <c r="AMQ161" s="579"/>
      <c r="AMR161" s="579"/>
      <c r="AMS161" s="579"/>
      <c r="AMT161" s="579"/>
      <c r="AMU161" s="579"/>
      <c r="AMV161" s="579"/>
      <c r="AMW161" s="579"/>
      <c r="AMX161" s="579"/>
      <c r="AMY161" s="579"/>
      <c r="AMZ161" s="579"/>
      <c r="ANA161" s="579"/>
      <c r="ANB161" s="579"/>
      <c r="ANC161" s="579"/>
      <c r="AND161" s="579"/>
      <c r="ANE161" s="579"/>
      <c r="ANF161" s="579"/>
      <c r="ANG161" s="579"/>
      <c r="ANH161" s="579"/>
      <c r="ANI161" s="579"/>
      <c r="ANJ161" s="579"/>
      <c r="ANK161" s="579"/>
      <c r="ANL161" s="579"/>
      <c r="ANM161" s="579"/>
      <c r="ANN161" s="579"/>
      <c r="ANO161" s="579"/>
      <c r="ANP161" s="579"/>
      <c r="ANQ161" s="579"/>
      <c r="ANR161" s="579"/>
      <c r="ANS161" s="579"/>
      <c r="ANT161" s="579"/>
      <c r="ANU161" s="579"/>
      <c r="ANV161" s="579"/>
      <c r="ANW161" s="579"/>
      <c r="ANX161" s="579"/>
      <c r="ANY161" s="579"/>
      <c r="ANZ161" s="579"/>
      <c r="AOA161" s="579"/>
      <c r="AOB161" s="579"/>
      <c r="AOC161" s="579"/>
      <c r="AOD161" s="579"/>
      <c r="AOE161" s="579"/>
      <c r="AOF161" s="579"/>
      <c r="AOG161" s="579"/>
      <c r="AOH161" s="579"/>
      <c r="AOI161" s="579"/>
      <c r="AOJ161" s="579"/>
      <c r="AOK161" s="579"/>
      <c r="AOL161" s="579"/>
      <c r="AOM161" s="579"/>
      <c r="AON161" s="579"/>
      <c r="AOO161" s="579"/>
      <c r="AOP161" s="579"/>
      <c r="AOQ161" s="579"/>
      <c r="AOR161" s="579"/>
      <c r="AOS161" s="579"/>
      <c r="AOT161" s="579"/>
      <c r="AOU161" s="579"/>
      <c r="AOV161" s="579"/>
      <c r="AOW161" s="579"/>
      <c r="AOX161" s="579"/>
      <c r="AOY161" s="579"/>
      <c r="AOZ161" s="579"/>
      <c r="APA161" s="579"/>
      <c r="APB161" s="579"/>
      <c r="APC161" s="579"/>
      <c r="APD161" s="579"/>
      <c r="APE161" s="579"/>
      <c r="APF161" s="579"/>
      <c r="APG161" s="579"/>
      <c r="APH161" s="579"/>
      <c r="API161" s="579"/>
      <c r="APJ161" s="579"/>
      <c r="APK161" s="579"/>
      <c r="APL161" s="579"/>
      <c r="APM161" s="579"/>
      <c r="APN161" s="579"/>
      <c r="APO161" s="579"/>
      <c r="APP161" s="579"/>
      <c r="APQ161" s="579"/>
      <c r="APR161" s="579"/>
      <c r="APS161" s="579"/>
      <c r="APT161" s="579"/>
      <c r="APU161" s="579"/>
      <c r="APV161" s="579"/>
      <c r="APW161" s="579"/>
      <c r="APX161" s="579"/>
      <c r="APY161" s="579"/>
      <c r="APZ161" s="579"/>
      <c r="AQA161" s="579"/>
      <c r="AQB161" s="579"/>
      <c r="AQC161" s="579"/>
      <c r="AQD161" s="579"/>
      <c r="AQE161" s="579"/>
      <c r="AQF161" s="579"/>
      <c r="AQG161" s="579"/>
      <c r="AQH161" s="579"/>
      <c r="AQI161" s="579"/>
      <c r="AQJ161" s="579"/>
      <c r="AQK161" s="579"/>
      <c r="AQL161" s="579"/>
      <c r="AQM161" s="579"/>
      <c r="AQN161" s="579"/>
      <c r="AQO161" s="579"/>
      <c r="AQP161" s="579"/>
      <c r="AQQ161" s="579"/>
      <c r="AQR161" s="579"/>
      <c r="AQS161" s="579"/>
      <c r="AQT161" s="579"/>
      <c r="AQU161" s="579"/>
      <c r="AQV161" s="579"/>
      <c r="AQW161" s="579"/>
      <c r="AQX161" s="579"/>
      <c r="AQY161" s="579"/>
      <c r="AQZ161" s="579"/>
      <c r="ARA161" s="579"/>
      <c r="ARB161" s="579"/>
      <c r="ARC161" s="579"/>
      <c r="ARD161" s="579"/>
      <c r="ARE161" s="579"/>
      <c r="ARF161" s="579"/>
      <c r="ARG161" s="579"/>
      <c r="ARH161" s="579"/>
      <c r="ARI161" s="579"/>
      <c r="ARJ161" s="579"/>
      <c r="ARK161" s="579"/>
      <c r="ARL161" s="579"/>
      <c r="ARM161" s="579"/>
      <c r="ARN161" s="579"/>
      <c r="ARO161" s="579"/>
      <c r="ARP161" s="579"/>
      <c r="ARQ161" s="579"/>
      <c r="ARR161" s="579"/>
      <c r="ARS161" s="579"/>
      <c r="ART161" s="579"/>
      <c r="ARU161" s="579"/>
      <c r="ARV161" s="579"/>
      <c r="ARW161" s="579"/>
      <c r="ARX161" s="579"/>
      <c r="ARY161" s="579"/>
      <c r="ARZ161" s="579"/>
      <c r="ASA161" s="579"/>
      <c r="ASB161" s="579"/>
      <c r="ASC161" s="579"/>
      <c r="ASD161" s="579"/>
      <c r="ASE161" s="579"/>
      <c r="ASF161" s="579"/>
      <c r="ASG161" s="579"/>
      <c r="ASH161" s="579"/>
      <c r="ASI161" s="579"/>
      <c r="ASJ161" s="579"/>
      <c r="ASK161" s="579"/>
      <c r="ASL161" s="579"/>
      <c r="ASM161" s="579"/>
      <c r="ASN161" s="579"/>
      <c r="ASO161" s="579"/>
      <c r="ASP161" s="579"/>
      <c r="ASQ161" s="579"/>
      <c r="ASR161" s="579"/>
      <c r="ASS161" s="579"/>
      <c r="AST161" s="579"/>
      <c r="ASU161" s="579"/>
      <c r="ASV161" s="579"/>
      <c r="ASW161" s="579"/>
      <c r="ASX161" s="579"/>
      <c r="ASY161" s="579"/>
      <c r="ASZ161" s="579"/>
      <c r="ATA161" s="579"/>
      <c r="ATB161" s="579"/>
      <c r="ATC161" s="579"/>
      <c r="ATD161" s="579"/>
      <c r="ATE161" s="579"/>
      <c r="ATF161" s="579"/>
      <c r="ATG161" s="579"/>
      <c r="ATH161" s="579"/>
      <c r="ATI161" s="579"/>
      <c r="ATJ161" s="579"/>
      <c r="ATK161" s="579"/>
      <c r="ATL161" s="579"/>
      <c r="ATM161" s="579"/>
      <c r="ATN161" s="579"/>
      <c r="ATO161" s="579"/>
      <c r="ATP161" s="579"/>
      <c r="ATQ161" s="579"/>
      <c r="ATR161" s="579"/>
      <c r="ATS161" s="579"/>
      <c r="ATT161" s="579"/>
      <c r="ATU161" s="579"/>
      <c r="ATV161" s="579"/>
      <c r="ATW161" s="579"/>
      <c r="ATX161" s="579"/>
      <c r="ATY161" s="579"/>
      <c r="ATZ161" s="579"/>
      <c r="AUA161" s="579"/>
      <c r="AUB161" s="579"/>
      <c r="AUC161" s="579"/>
      <c r="AUD161" s="579"/>
      <c r="AUE161" s="579"/>
      <c r="AUF161" s="579"/>
      <c r="AUG161" s="579"/>
      <c r="AUH161" s="579"/>
      <c r="AUI161" s="579"/>
      <c r="AUJ161" s="579"/>
      <c r="AUK161" s="579"/>
      <c r="AUL161" s="579"/>
      <c r="AUM161" s="579"/>
      <c r="AUN161" s="579"/>
      <c r="AUO161" s="579"/>
      <c r="AUP161" s="579"/>
      <c r="AUQ161" s="579"/>
      <c r="AUR161" s="579"/>
      <c r="AUS161" s="579"/>
      <c r="AUT161" s="579"/>
      <c r="AUU161" s="579"/>
      <c r="AUV161" s="579"/>
      <c r="AUW161" s="579"/>
      <c r="AUX161" s="579"/>
      <c r="AUY161" s="579"/>
      <c r="AUZ161" s="579"/>
      <c r="AVA161" s="579"/>
      <c r="AVB161" s="579"/>
      <c r="AVC161" s="579"/>
      <c r="AVD161" s="579"/>
      <c r="AVE161" s="579"/>
      <c r="AVF161" s="579"/>
      <c r="AVG161" s="579"/>
      <c r="AVH161" s="579"/>
      <c r="AVI161" s="579"/>
      <c r="AVJ161" s="579"/>
      <c r="AVK161" s="579"/>
      <c r="AVL161" s="579"/>
      <c r="AVM161" s="579"/>
      <c r="AVN161" s="579"/>
      <c r="AVO161" s="579"/>
      <c r="AVP161" s="579"/>
      <c r="AVQ161" s="579"/>
      <c r="AVR161" s="579"/>
      <c r="AVS161" s="579"/>
      <c r="AVT161" s="579"/>
      <c r="AVU161" s="579"/>
      <c r="AVV161" s="579"/>
      <c r="AVW161" s="579"/>
      <c r="AVX161" s="579"/>
      <c r="AVY161" s="579"/>
      <c r="AVZ161" s="579"/>
      <c r="AWA161" s="579"/>
      <c r="AWB161" s="579"/>
      <c r="AWC161" s="579"/>
      <c r="AWD161" s="579"/>
      <c r="AWE161" s="579"/>
      <c r="AWF161" s="579"/>
      <c r="AWG161" s="579"/>
      <c r="AWH161" s="579"/>
      <c r="AWI161" s="579"/>
      <c r="AWJ161" s="579"/>
      <c r="AWK161" s="579"/>
      <c r="AWL161" s="579"/>
      <c r="AWM161" s="579"/>
      <c r="AWN161" s="579"/>
      <c r="AWO161" s="579"/>
      <c r="AWP161" s="579"/>
      <c r="AWQ161" s="579"/>
      <c r="AWR161" s="579"/>
      <c r="AWS161" s="579"/>
      <c r="AWT161" s="579"/>
      <c r="AWU161" s="579"/>
      <c r="AWV161" s="579"/>
      <c r="AWW161" s="579"/>
      <c r="AWX161" s="579"/>
      <c r="AWY161" s="579"/>
      <c r="AWZ161" s="579"/>
      <c r="AXA161" s="579"/>
      <c r="AXB161" s="579"/>
      <c r="AXC161" s="579"/>
      <c r="AXD161" s="579"/>
      <c r="AXE161" s="579"/>
      <c r="AXF161" s="579"/>
      <c r="AXG161" s="579"/>
      <c r="AXH161" s="579"/>
      <c r="AXI161" s="579"/>
      <c r="AXJ161" s="579"/>
      <c r="AXK161" s="579"/>
      <c r="AXL161" s="579"/>
      <c r="AXM161" s="579"/>
      <c r="AXN161" s="579"/>
      <c r="AXO161" s="579"/>
      <c r="AXP161" s="579"/>
      <c r="AXQ161" s="579"/>
      <c r="AXR161" s="579"/>
      <c r="AXS161" s="579"/>
      <c r="AXT161" s="579"/>
      <c r="AXU161" s="579"/>
      <c r="AXV161" s="579"/>
      <c r="AXW161" s="579"/>
      <c r="AXX161" s="579"/>
      <c r="AXY161" s="579"/>
      <c r="AXZ161" s="579"/>
      <c r="AYA161" s="579"/>
      <c r="AYB161" s="579"/>
      <c r="AYC161" s="579"/>
      <c r="AYD161" s="579"/>
      <c r="AYE161" s="579"/>
      <c r="AYF161" s="579"/>
      <c r="AYG161" s="579"/>
      <c r="AYH161" s="579"/>
      <c r="AYI161" s="579"/>
      <c r="AYJ161" s="579"/>
      <c r="AYK161" s="579"/>
      <c r="AYL161" s="579"/>
      <c r="AYM161" s="579"/>
      <c r="AYN161" s="579"/>
      <c r="AYO161" s="579"/>
      <c r="AYP161" s="579"/>
      <c r="AYQ161" s="579"/>
      <c r="AYR161" s="579"/>
      <c r="AYS161" s="579"/>
      <c r="AYT161" s="579"/>
      <c r="AYU161" s="579"/>
      <c r="AYV161" s="579"/>
      <c r="AYW161" s="579"/>
      <c r="AYX161" s="579"/>
      <c r="AYY161" s="579"/>
      <c r="AYZ161" s="579"/>
      <c r="AZA161" s="579"/>
      <c r="AZB161" s="579"/>
      <c r="AZC161" s="579"/>
      <c r="AZD161" s="579"/>
      <c r="AZE161" s="579"/>
      <c r="AZF161" s="579"/>
      <c r="AZG161" s="579"/>
      <c r="AZH161" s="579"/>
      <c r="AZI161" s="579"/>
      <c r="AZJ161" s="579"/>
      <c r="AZK161" s="579"/>
      <c r="AZL161" s="579"/>
      <c r="AZM161" s="579"/>
      <c r="AZN161" s="579"/>
      <c r="AZO161" s="579"/>
      <c r="AZP161" s="579"/>
      <c r="AZQ161" s="579"/>
      <c r="AZR161" s="579"/>
      <c r="AZS161" s="579"/>
      <c r="AZT161" s="579"/>
      <c r="AZU161" s="579"/>
      <c r="AZV161" s="579"/>
      <c r="AZW161" s="579"/>
      <c r="AZX161" s="579"/>
      <c r="AZY161" s="579"/>
      <c r="AZZ161" s="579"/>
      <c r="BAA161" s="579"/>
      <c r="BAB161" s="579"/>
      <c r="BAC161" s="579"/>
      <c r="BAD161" s="579"/>
      <c r="BAE161" s="579"/>
      <c r="BAF161" s="579"/>
      <c r="BAG161" s="579"/>
      <c r="BAH161" s="579"/>
      <c r="BAI161" s="579"/>
      <c r="BAJ161" s="579"/>
      <c r="BAK161" s="579"/>
      <c r="BAL161" s="579"/>
      <c r="BAM161" s="579"/>
      <c r="BAN161" s="579"/>
      <c r="BAO161" s="579"/>
      <c r="BAP161" s="579"/>
      <c r="BAQ161" s="579"/>
      <c r="BAR161" s="579"/>
      <c r="BAS161" s="579"/>
      <c r="BAT161" s="579"/>
      <c r="BAU161" s="579"/>
      <c r="BAV161" s="579"/>
      <c r="BAW161" s="579"/>
      <c r="BAX161" s="579"/>
      <c r="BAY161" s="579"/>
      <c r="BAZ161" s="579"/>
      <c r="BBA161" s="579"/>
      <c r="BBB161" s="579"/>
      <c r="BBC161" s="579"/>
      <c r="BBD161" s="579"/>
      <c r="BBE161" s="579"/>
      <c r="BBF161" s="579"/>
      <c r="BBG161" s="579"/>
      <c r="BBH161" s="579"/>
      <c r="BBI161" s="579"/>
      <c r="BBJ161" s="579"/>
      <c r="BBK161" s="579"/>
      <c r="BBL161" s="579"/>
      <c r="BBM161" s="579"/>
      <c r="BBN161" s="579"/>
      <c r="BBO161" s="579"/>
      <c r="BBP161" s="579"/>
      <c r="BBQ161" s="579"/>
      <c r="BBR161" s="579"/>
      <c r="BBS161" s="579"/>
      <c r="BBT161" s="579"/>
      <c r="BBU161" s="579"/>
      <c r="BBV161" s="579"/>
      <c r="BBW161" s="579"/>
      <c r="BBX161" s="579"/>
      <c r="BBY161" s="579"/>
      <c r="BBZ161" s="579"/>
      <c r="BCA161" s="579"/>
      <c r="BCB161" s="579"/>
      <c r="BCC161" s="579"/>
      <c r="BCD161" s="579"/>
      <c r="BCE161" s="579"/>
      <c r="BCF161" s="579"/>
      <c r="BCG161" s="579"/>
      <c r="BCH161" s="579"/>
      <c r="BCI161" s="579"/>
      <c r="BCJ161" s="579"/>
      <c r="BCK161" s="579"/>
      <c r="BCL161" s="579"/>
      <c r="BCM161" s="579"/>
      <c r="BCN161" s="579"/>
      <c r="BCO161" s="579"/>
      <c r="BCP161" s="579"/>
      <c r="BCQ161" s="579"/>
      <c r="BCR161" s="579"/>
      <c r="BCS161" s="579"/>
      <c r="BCT161" s="579"/>
      <c r="BCU161" s="579"/>
      <c r="BCV161" s="579"/>
      <c r="BCW161" s="579"/>
      <c r="BCX161" s="579"/>
      <c r="BCY161" s="579"/>
      <c r="BCZ161" s="579"/>
      <c r="BDA161" s="579"/>
      <c r="BDB161" s="579"/>
      <c r="BDC161" s="579"/>
      <c r="BDD161" s="579"/>
      <c r="BDE161" s="579"/>
      <c r="BDF161" s="579"/>
      <c r="BDG161" s="579"/>
      <c r="BDH161" s="579"/>
      <c r="BDI161" s="579"/>
      <c r="BDJ161" s="579"/>
      <c r="BDK161" s="579"/>
      <c r="BDL161" s="579"/>
      <c r="BDM161" s="579"/>
      <c r="BDN161" s="579"/>
      <c r="BDO161" s="579"/>
      <c r="BDP161" s="579"/>
      <c r="BDQ161" s="579"/>
      <c r="BDR161" s="579"/>
      <c r="BDS161" s="579"/>
      <c r="BDT161" s="579"/>
      <c r="BDU161" s="579"/>
      <c r="BDV161" s="579"/>
      <c r="BDW161" s="579"/>
      <c r="BDX161" s="579"/>
      <c r="BDY161" s="579"/>
      <c r="BDZ161" s="579"/>
      <c r="BEA161" s="579"/>
      <c r="BEB161" s="579"/>
      <c r="BEC161" s="579"/>
      <c r="BED161" s="579"/>
      <c r="BEE161" s="579"/>
      <c r="BEF161" s="579"/>
      <c r="BEG161" s="579"/>
      <c r="BEH161" s="579"/>
      <c r="BEI161" s="579"/>
      <c r="BEJ161" s="579"/>
      <c r="BEK161" s="579"/>
      <c r="BEL161" s="579"/>
      <c r="BEM161" s="579"/>
      <c r="BEN161" s="579"/>
      <c r="BEO161" s="579"/>
      <c r="BEP161" s="579"/>
      <c r="BEQ161" s="579"/>
      <c r="BER161" s="579"/>
      <c r="BES161" s="579"/>
      <c r="BET161" s="579"/>
      <c r="BEU161" s="579"/>
      <c r="BEV161" s="579"/>
      <c r="BEW161" s="579"/>
      <c r="BEX161" s="579"/>
      <c r="BEY161" s="579"/>
      <c r="BEZ161" s="579"/>
      <c r="BFA161" s="579"/>
      <c r="BFB161" s="579"/>
      <c r="BFC161" s="579"/>
      <c r="BFD161" s="579"/>
      <c r="BFE161" s="579"/>
      <c r="BFF161" s="579"/>
      <c r="BFG161" s="579"/>
      <c r="BFH161" s="579"/>
      <c r="BFI161" s="579"/>
      <c r="BFJ161" s="579"/>
      <c r="BFK161" s="579"/>
      <c r="BFL161" s="579"/>
      <c r="BFM161" s="579"/>
      <c r="BFN161" s="579"/>
      <c r="BFO161" s="579"/>
      <c r="BFP161" s="579"/>
      <c r="BFQ161" s="579"/>
      <c r="BFR161" s="579"/>
      <c r="BFS161" s="579"/>
      <c r="BFT161" s="579"/>
      <c r="BFU161" s="579"/>
      <c r="BFV161" s="579"/>
      <c r="BFW161" s="579"/>
      <c r="BFX161" s="579"/>
      <c r="BFY161" s="579"/>
      <c r="BFZ161" s="579"/>
      <c r="BGA161" s="579"/>
      <c r="BGB161" s="579"/>
      <c r="BGC161" s="579"/>
      <c r="BGD161" s="579"/>
      <c r="BGE161" s="579"/>
      <c r="BGF161" s="579"/>
      <c r="BGG161" s="579"/>
      <c r="BGH161" s="579"/>
      <c r="BGI161" s="579"/>
      <c r="BGJ161" s="579"/>
      <c r="BGK161" s="579"/>
      <c r="BGL161" s="579"/>
      <c r="BGM161" s="579"/>
      <c r="BGN161" s="579"/>
      <c r="BGO161" s="579"/>
      <c r="BGP161" s="579"/>
      <c r="BGQ161" s="579"/>
      <c r="BGR161" s="579"/>
      <c r="BGS161" s="579"/>
      <c r="BGT161" s="579"/>
      <c r="BGU161" s="579"/>
      <c r="BGV161" s="579"/>
      <c r="BGW161" s="579"/>
      <c r="BGX161" s="579"/>
      <c r="BGY161" s="579"/>
      <c r="BGZ161" s="579"/>
      <c r="BHA161" s="579"/>
      <c r="BHB161" s="579"/>
      <c r="BHC161" s="579"/>
      <c r="BHD161" s="579"/>
      <c r="BHE161" s="579"/>
      <c r="BHF161" s="579"/>
      <c r="BHG161" s="579"/>
      <c r="BHH161" s="579"/>
      <c r="BHI161" s="579"/>
      <c r="BHJ161" s="579"/>
      <c r="BHK161" s="579"/>
      <c r="BHL161" s="579"/>
      <c r="BHM161" s="579"/>
      <c r="BHN161" s="579"/>
      <c r="BHO161" s="579"/>
      <c r="BHP161" s="579"/>
      <c r="BHQ161" s="579"/>
      <c r="BHR161" s="579"/>
      <c r="BHS161" s="579"/>
      <c r="BHT161" s="579"/>
      <c r="BHU161" s="579"/>
      <c r="BHV161" s="579"/>
      <c r="BHW161" s="579"/>
      <c r="BHX161" s="579"/>
      <c r="BHY161" s="579"/>
      <c r="BHZ161" s="579"/>
      <c r="BIA161" s="579"/>
      <c r="BIB161" s="579"/>
      <c r="BIC161" s="579"/>
      <c r="BID161" s="579"/>
      <c r="BIE161" s="579"/>
      <c r="BIF161" s="579"/>
      <c r="BIG161" s="579"/>
      <c r="BIH161" s="579"/>
      <c r="BII161" s="579"/>
      <c r="BIJ161" s="579"/>
      <c r="BIK161" s="579"/>
      <c r="BIL161" s="579"/>
      <c r="BIM161" s="579"/>
      <c r="BIN161" s="579"/>
      <c r="BIO161" s="579"/>
      <c r="BIP161" s="579"/>
      <c r="BIQ161" s="579"/>
      <c r="BIR161" s="579"/>
      <c r="BIS161" s="579"/>
      <c r="BIT161" s="579"/>
      <c r="BIU161" s="579"/>
      <c r="BIV161" s="579"/>
      <c r="BIW161" s="579"/>
      <c r="BIX161" s="579"/>
      <c r="BIY161" s="579"/>
      <c r="BIZ161" s="579"/>
      <c r="BJA161" s="579"/>
      <c r="BJB161" s="579"/>
      <c r="BJC161" s="579"/>
      <c r="BJD161" s="579"/>
      <c r="BJE161" s="579"/>
      <c r="BJF161" s="579"/>
      <c r="BJG161" s="579"/>
      <c r="BJH161" s="579"/>
      <c r="BJI161" s="579"/>
      <c r="BJJ161" s="579"/>
      <c r="BJK161" s="579"/>
      <c r="BJL161" s="579"/>
      <c r="BJM161" s="579"/>
      <c r="BJN161" s="579"/>
      <c r="BJO161" s="579"/>
      <c r="BJP161" s="579"/>
      <c r="BJQ161" s="579"/>
      <c r="BJR161" s="579"/>
      <c r="BJS161" s="579"/>
      <c r="BJT161" s="579"/>
      <c r="BJU161" s="579"/>
      <c r="BJV161" s="579"/>
      <c r="BJW161" s="579"/>
      <c r="BJX161" s="579"/>
      <c r="BJY161" s="579"/>
      <c r="BJZ161" s="579"/>
      <c r="BKA161" s="579"/>
      <c r="BKB161" s="579"/>
      <c r="BKC161" s="579"/>
      <c r="BKD161" s="579"/>
      <c r="BKE161" s="579"/>
      <c r="BKF161" s="579"/>
      <c r="BKG161" s="579"/>
      <c r="BKH161" s="579"/>
      <c r="BKI161" s="579"/>
      <c r="BKJ161" s="579"/>
      <c r="BKK161" s="579"/>
      <c r="BKL161" s="579"/>
      <c r="BKM161" s="579"/>
      <c r="BKN161" s="579"/>
      <c r="BKO161" s="579"/>
      <c r="BKP161" s="579"/>
      <c r="BKQ161" s="579"/>
      <c r="BKR161" s="579"/>
      <c r="BKS161" s="579"/>
      <c r="BKT161" s="579"/>
      <c r="BKU161" s="579"/>
      <c r="BKV161" s="579"/>
      <c r="BKW161" s="579"/>
      <c r="BKX161" s="579"/>
      <c r="BKY161" s="579"/>
      <c r="BKZ161" s="579"/>
      <c r="BLA161" s="579"/>
      <c r="BLB161" s="579"/>
      <c r="BLC161" s="579"/>
      <c r="BLD161" s="579"/>
      <c r="BLE161" s="579"/>
      <c r="BLF161" s="579"/>
      <c r="BLG161" s="579"/>
      <c r="BLH161" s="579"/>
      <c r="BLI161" s="579"/>
      <c r="BLJ161" s="579"/>
      <c r="BLK161" s="579"/>
      <c r="BLL161" s="579"/>
      <c r="BLM161" s="579"/>
      <c r="BLN161" s="579"/>
      <c r="BLO161" s="579"/>
      <c r="BLP161" s="579"/>
      <c r="BLQ161" s="579"/>
      <c r="BLR161" s="579"/>
      <c r="BLS161" s="579"/>
      <c r="BLT161" s="579"/>
      <c r="BLU161" s="579"/>
      <c r="BLV161" s="579"/>
      <c r="BLW161" s="579"/>
      <c r="BLX161" s="579"/>
      <c r="BLY161" s="579"/>
      <c r="BLZ161" s="579"/>
      <c r="BMA161" s="579"/>
      <c r="BMB161" s="579"/>
      <c r="BMC161" s="579"/>
      <c r="BMD161" s="579"/>
      <c r="BME161" s="579"/>
      <c r="BMF161" s="579"/>
      <c r="BMG161" s="579"/>
      <c r="BMH161" s="579"/>
      <c r="BMI161" s="579"/>
      <c r="BMJ161" s="579"/>
      <c r="BMK161" s="579"/>
      <c r="BML161" s="579"/>
      <c r="BMM161" s="579"/>
      <c r="BMN161" s="579"/>
      <c r="BMO161" s="579"/>
      <c r="BMP161" s="579"/>
      <c r="BMQ161" s="579"/>
      <c r="BMR161" s="579"/>
      <c r="BMS161" s="579"/>
      <c r="BMT161" s="579"/>
      <c r="BMU161" s="579"/>
      <c r="BMV161" s="579"/>
      <c r="BMW161" s="579"/>
      <c r="BMX161" s="579"/>
      <c r="BMY161" s="579"/>
      <c r="BMZ161" s="579"/>
      <c r="BNA161" s="579"/>
      <c r="BNB161" s="579"/>
      <c r="BNC161" s="579"/>
      <c r="BND161" s="579"/>
      <c r="BNE161" s="579"/>
      <c r="BNF161" s="579"/>
      <c r="BNG161" s="579"/>
      <c r="BNH161" s="579"/>
      <c r="BNI161" s="579"/>
      <c r="BNJ161" s="579"/>
      <c r="BNK161" s="579"/>
      <c r="BNL161" s="579"/>
      <c r="BNM161" s="579"/>
      <c r="BNN161" s="579"/>
      <c r="BNO161" s="579"/>
      <c r="BNP161" s="579"/>
      <c r="BNQ161" s="579"/>
      <c r="BNR161" s="579"/>
      <c r="BNS161" s="579"/>
      <c r="BNT161" s="579"/>
      <c r="BNU161" s="579"/>
      <c r="BNV161" s="579"/>
      <c r="BNW161" s="579"/>
      <c r="BNX161" s="579"/>
      <c r="BNY161" s="579"/>
      <c r="BNZ161" s="579"/>
      <c r="BOA161" s="579"/>
      <c r="BOB161" s="579"/>
      <c r="BOC161" s="579"/>
      <c r="BOD161" s="579"/>
      <c r="BOE161" s="579"/>
      <c r="BOF161" s="579"/>
      <c r="BOG161" s="579"/>
      <c r="BOH161" s="579"/>
      <c r="BOI161" s="579"/>
      <c r="BOJ161" s="579"/>
      <c r="BOK161" s="579"/>
      <c r="BOL161" s="579"/>
      <c r="BOM161" s="579"/>
      <c r="BON161" s="579"/>
      <c r="BOO161" s="579"/>
      <c r="BOP161" s="579"/>
      <c r="BOQ161" s="579"/>
      <c r="BOR161" s="579"/>
      <c r="BOS161" s="579"/>
      <c r="BOT161" s="579"/>
      <c r="BOU161" s="579"/>
      <c r="BOV161" s="579"/>
      <c r="BOW161" s="579"/>
      <c r="BOX161" s="579"/>
      <c r="BOY161" s="579"/>
      <c r="BOZ161" s="579"/>
      <c r="BPA161" s="579"/>
      <c r="BPB161" s="579"/>
      <c r="BPC161" s="579"/>
      <c r="BPD161" s="579"/>
      <c r="BPE161" s="579"/>
      <c r="BPF161" s="579"/>
      <c r="BPG161" s="579"/>
      <c r="BPH161" s="579"/>
      <c r="BPI161" s="579"/>
      <c r="BPJ161" s="579"/>
      <c r="BPK161" s="579"/>
      <c r="BPL161" s="579"/>
      <c r="BPM161" s="579"/>
      <c r="BPN161" s="579"/>
      <c r="BPO161" s="579"/>
      <c r="BPP161" s="579"/>
      <c r="BPQ161" s="579"/>
      <c r="BPR161" s="579"/>
      <c r="BPS161" s="579"/>
      <c r="BPT161" s="579"/>
      <c r="BPU161" s="579"/>
      <c r="BPV161" s="579"/>
      <c r="BPW161" s="579"/>
      <c r="BPX161" s="579"/>
      <c r="BPY161" s="579"/>
      <c r="BPZ161" s="579"/>
      <c r="BQA161" s="579"/>
      <c r="BQB161" s="579"/>
      <c r="BQC161" s="579"/>
      <c r="BQD161" s="579"/>
      <c r="BQE161" s="579"/>
      <c r="BQF161" s="579"/>
      <c r="BQG161" s="579"/>
      <c r="BQH161" s="579"/>
      <c r="BQI161" s="579"/>
      <c r="BQJ161" s="579"/>
      <c r="BQK161" s="579"/>
      <c r="BQL161" s="579"/>
      <c r="BQM161" s="579"/>
      <c r="BQN161" s="579"/>
      <c r="BQO161" s="579"/>
      <c r="BQP161" s="579"/>
      <c r="BQQ161" s="579"/>
      <c r="BQR161" s="579"/>
      <c r="BQS161" s="579"/>
      <c r="BQT161" s="579"/>
      <c r="BQU161" s="579"/>
      <c r="BQV161" s="579"/>
      <c r="BQW161" s="579"/>
      <c r="BQX161" s="579"/>
      <c r="BQY161" s="579"/>
      <c r="BQZ161" s="579"/>
      <c r="BRA161" s="579"/>
      <c r="BRB161" s="579"/>
      <c r="BRC161" s="579"/>
      <c r="BRD161" s="579"/>
      <c r="BRE161" s="579"/>
      <c r="BRF161" s="579"/>
      <c r="BRG161" s="579"/>
      <c r="BRH161" s="579"/>
      <c r="BRI161" s="579"/>
      <c r="BRJ161" s="579"/>
      <c r="BRK161" s="579"/>
      <c r="BRL161" s="579"/>
      <c r="BRM161" s="579"/>
      <c r="BRN161" s="579"/>
      <c r="BRO161" s="579"/>
      <c r="BRP161" s="579"/>
      <c r="BRQ161" s="579"/>
      <c r="BRR161" s="579"/>
      <c r="BRS161" s="579"/>
      <c r="BRT161" s="579"/>
      <c r="BRU161" s="579"/>
      <c r="BRV161" s="579"/>
      <c r="BRW161" s="579"/>
      <c r="BRX161" s="579"/>
      <c r="BRY161" s="579"/>
      <c r="BRZ161" s="579"/>
      <c r="BSA161" s="579"/>
      <c r="BSB161" s="579"/>
      <c r="BSC161" s="579"/>
      <c r="BSD161" s="579"/>
      <c r="BSE161" s="579"/>
      <c r="BSF161" s="579"/>
      <c r="BSG161" s="579"/>
      <c r="BSH161" s="579"/>
      <c r="BSI161" s="579"/>
      <c r="BSJ161" s="579"/>
      <c r="BSK161" s="579"/>
      <c r="BSL161" s="579"/>
      <c r="BSM161" s="579"/>
      <c r="BSN161" s="579"/>
      <c r="BSO161" s="579"/>
      <c r="BSP161" s="579"/>
      <c r="BSQ161" s="579"/>
      <c r="BSR161" s="579"/>
      <c r="BSS161" s="579"/>
      <c r="BST161" s="579"/>
      <c r="BSU161" s="579"/>
      <c r="BSV161" s="579"/>
      <c r="BSW161" s="579"/>
      <c r="BSX161" s="579"/>
      <c r="BSY161" s="579"/>
      <c r="BSZ161" s="579"/>
      <c r="BTA161" s="579"/>
      <c r="BTB161" s="579"/>
      <c r="BTC161" s="579"/>
      <c r="BTD161" s="579"/>
      <c r="BTE161" s="579"/>
      <c r="BTF161" s="579"/>
      <c r="BTG161" s="579"/>
      <c r="BTH161" s="579"/>
      <c r="BTI161" s="579"/>
      <c r="BTJ161" s="579"/>
      <c r="BTK161" s="579"/>
      <c r="BTL161" s="579"/>
      <c r="BTM161" s="579"/>
      <c r="BTN161" s="579"/>
      <c r="BTO161" s="579"/>
      <c r="BTP161" s="579"/>
      <c r="BTQ161" s="579"/>
      <c r="BTR161" s="579"/>
      <c r="BTS161" s="579"/>
      <c r="BTT161" s="579"/>
      <c r="BTU161" s="579"/>
      <c r="BTV161" s="579"/>
      <c r="BTW161" s="579"/>
      <c r="BTX161" s="579"/>
      <c r="BTY161" s="579"/>
      <c r="BTZ161" s="579"/>
      <c r="BUA161" s="579"/>
      <c r="BUB161" s="579"/>
      <c r="BUC161" s="579"/>
      <c r="BUD161" s="579"/>
      <c r="BUE161" s="579"/>
      <c r="BUF161" s="579"/>
      <c r="BUG161" s="579"/>
      <c r="BUH161" s="579"/>
      <c r="BUI161" s="579"/>
      <c r="BUJ161" s="579"/>
      <c r="BUK161" s="579"/>
      <c r="BUL161" s="579"/>
      <c r="BUM161" s="579"/>
      <c r="BUN161" s="579"/>
      <c r="BUO161" s="579"/>
      <c r="BUP161" s="579"/>
      <c r="BUQ161" s="579"/>
      <c r="BUR161" s="579"/>
      <c r="BUS161" s="579"/>
      <c r="BUT161" s="579"/>
      <c r="BUU161" s="579"/>
      <c r="BUV161" s="579"/>
      <c r="BUW161" s="579"/>
      <c r="BUX161" s="579"/>
      <c r="BUY161" s="579"/>
      <c r="BUZ161" s="579"/>
      <c r="BVA161" s="579"/>
      <c r="BVB161" s="579"/>
      <c r="BVC161" s="579"/>
      <c r="BVD161" s="579"/>
      <c r="BVE161" s="579"/>
      <c r="BVF161" s="579"/>
      <c r="BVG161" s="579"/>
      <c r="BVH161" s="579"/>
      <c r="BVI161" s="579"/>
      <c r="BVJ161" s="579"/>
      <c r="BVK161" s="579"/>
      <c r="BVL161" s="579"/>
      <c r="BVM161" s="579"/>
      <c r="BVN161" s="579"/>
      <c r="BVO161" s="579"/>
      <c r="BVP161" s="579"/>
      <c r="BVQ161" s="579"/>
      <c r="BVR161" s="579"/>
      <c r="BVS161" s="579"/>
      <c r="BVT161" s="579"/>
      <c r="BVU161" s="579"/>
      <c r="BVV161" s="579"/>
      <c r="BVW161" s="579"/>
      <c r="BVX161" s="579"/>
      <c r="BVY161" s="579"/>
      <c r="BVZ161" s="579"/>
      <c r="BWA161" s="579"/>
      <c r="BWB161" s="579"/>
      <c r="BWC161" s="579"/>
      <c r="BWD161" s="579"/>
      <c r="BWE161" s="579"/>
      <c r="BWF161" s="579"/>
      <c r="BWG161" s="579"/>
      <c r="BWH161" s="579"/>
      <c r="BWI161" s="579"/>
      <c r="BWJ161" s="579"/>
      <c r="BWK161" s="579"/>
      <c r="BWL161" s="579"/>
      <c r="BWM161" s="579"/>
      <c r="BWN161" s="579"/>
      <c r="BWO161" s="579"/>
      <c r="BWP161" s="579"/>
      <c r="BWQ161" s="579"/>
      <c r="BWR161" s="579"/>
      <c r="BWS161" s="579"/>
      <c r="BWT161" s="579"/>
      <c r="BWU161" s="579"/>
      <c r="BWV161" s="579"/>
      <c r="BWW161" s="579"/>
      <c r="BWX161" s="579"/>
      <c r="BWY161" s="579"/>
      <c r="BWZ161" s="579"/>
      <c r="BXA161" s="579"/>
      <c r="BXB161" s="579"/>
      <c r="BXC161" s="579"/>
      <c r="BXD161" s="579"/>
      <c r="BXE161" s="579"/>
      <c r="BXF161" s="579"/>
      <c r="BXG161" s="579"/>
      <c r="BXH161" s="579"/>
      <c r="BXI161" s="579"/>
      <c r="BXJ161" s="579"/>
      <c r="BXK161" s="579"/>
      <c r="BXL161" s="579"/>
      <c r="BXM161" s="579"/>
      <c r="BXN161" s="579"/>
      <c r="BXO161" s="579"/>
      <c r="BXP161" s="579"/>
      <c r="BXQ161" s="579"/>
      <c r="BXR161" s="579"/>
      <c r="BXS161" s="579"/>
      <c r="BXT161" s="579"/>
      <c r="BXU161" s="579"/>
      <c r="BXV161" s="579"/>
      <c r="BXW161" s="579"/>
      <c r="BXX161" s="579"/>
      <c r="BXY161" s="579"/>
      <c r="BXZ161" s="579"/>
      <c r="BYA161" s="579"/>
      <c r="BYB161" s="579"/>
      <c r="BYC161" s="579"/>
      <c r="BYD161" s="579"/>
      <c r="BYE161" s="579"/>
      <c r="BYF161" s="579"/>
      <c r="BYG161" s="579"/>
      <c r="BYH161" s="579"/>
      <c r="BYI161" s="579"/>
      <c r="BYJ161" s="579"/>
      <c r="BYK161" s="579"/>
      <c r="BYL161" s="579"/>
      <c r="BYM161" s="579"/>
      <c r="BYN161" s="579"/>
      <c r="BYO161" s="579"/>
      <c r="BYP161" s="579"/>
      <c r="BYQ161" s="579"/>
      <c r="BYR161" s="579"/>
      <c r="BYS161" s="579"/>
      <c r="BYT161" s="579"/>
      <c r="BYU161" s="579"/>
      <c r="BYV161" s="579"/>
      <c r="BYW161" s="579"/>
      <c r="BYX161" s="579"/>
      <c r="BYY161" s="579"/>
      <c r="BYZ161" s="579"/>
      <c r="BZA161" s="579"/>
      <c r="BZB161" s="579"/>
      <c r="BZC161" s="579"/>
      <c r="BZD161" s="579"/>
      <c r="BZE161" s="579"/>
      <c r="BZF161" s="579"/>
      <c r="BZG161" s="579"/>
      <c r="BZH161" s="579"/>
      <c r="BZI161" s="579"/>
      <c r="BZJ161" s="579"/>
      <c r="BZK161" s="579"/>
      <c r="BZL161" s="579"/>
      <c r="BZM161" s="579"/>
      <c r="BZN161" s="579"/>
      <c r="BZO161" s="579"/>
      <c r="BZP161" s="579"/>
      <c r="BZQ161" s="579"/>
      <c r="BZR161" s="579"/>
      <c r="BZS161" s="579"/>
      <c r="BZT161" s="579"/>
      <c r="BZU161" s="579"/>
      <c r="BZV161" s="579"/>
      <c r="BZW161" s="579"/>
      <c r="BZX161" s="579"/>
      <c r="BZY161" s="579"/>
      <c r="BZZ161" s="579"/>
      <c r="CAA161" s="579"/>
      <c r="CAB161" s="579"/>
      <c r="CAC161" s="579"/>
      <c r="CAD161" s="579"/>
      <c r="CAE161" s="579"/>
      <c r="CAF161" s="579"/>
      <c r="CAG161" s="579"/>
      <c r="CAH161" s="579"/>
      <c r="CAI161" s="579"/>
      <c r="CAJ161" s="579"/>
      <c r="CAK161" s="579"/>
      <c r="CAL161" s="579"/>
      <c r="CAM161" s="579"/>
      <c r="CAN161" s="579"/>
      <c r="CAO161" s="579"/>
      <c r="CAP161" s="579"/>
      <c r="CAQ161" s="579"/>
      <c r="CAR161" s="579"/>
      <c r="CAS161" s="579"/>
      <c r="CAT161" s="579"/>
      <c r="CAU161" s="579"/>
      <c r="CAV161" s="579"/>
      <c r="CAW161" s="579"/>
      <c r="CAX161" s="579"/>
      <c r="CAY161" s="579"/>
      <c r="CAZ161" s="579"/>
      <c r="CBA161" s="579"/>
      <c r="CBB161" s="579"/>
      <c r="CBC161" s="579"/>
      <c r="CBD161" s="579"/>
      <c r="CBE161" s="579"/>
      <c r="CBF161" s="579"/>
      <c r="CBG161" s="579"/>
      <c r="CBH161" s="579"/>
      <c r="CBI161" s="579"/>
      <c r="CBJ161" s="579"/>
      <c r="CBK161" s="579"/>
      <c r="CBL161" s="579"/>
      <c r="CBM161" s="579"/>
      <c r="CBN161" s="579"/>
      <c r="CBO161" s="579"/>
      <c r="CBP161" s="579"/>
      <c r="CBQ161" s="579"/>
      <c r="CBR161" s="579"/>
      <c r="CBS161" s="579"/>
      <c r="CBT161" s="579"/>
      <c r="CBU161" s="579"/>
      <c r="CBV161" s="579"/>
      <c r="CBW161" s="579"/>
      <c r="CBX161" s="579"/>
      <c r="CBY161" s="579"/>
      <c r="CBZ161" s="579"/>
      <c r="CCA161" s="579"/>
      <c r="CCB161" s="579"/>
      <c r="CCC161" s="579"/>
      <c r="CCD161" s="579"/>
      <c r="CCE161" s="579"/>
      <c r="CCF161" s="579"/>
      <c r="CCG161" s="579"/>
      <c r="CCH161" s="579"/>
      <c r="CCI161" s="579"/>
      <c r="CCJ161" s="579"/>
      <c r="CCK161" s="579"/>
      <c r="CCL161" s="579"/>
      <c r="CCM161" s="579"/>
      <c r="CCN161" s="579"/>
      <c r="CCO161" s="579"/>
      <c r="CCP161" s="579"/>
      <c r="CCQ161" s="579"/>
      <c r="CCR161" s="579"/>
      <c r="CCS161" s="579"/>
      <c r="CCT161" s="579"/>
      <c r="CCU161" s="579"/>
      <c r="CCV161" s="579"/>
      <c r="CCW161" s="579"/>
      <c r="CCX161" s="579"/>
      <c r="CCY161" s="579"/>
      <c r="CCZ161" s="579"/>
      <c r="CDA161" s="579"/>
      <c r="CDB161" s="579"/>
      <c r="CDC161" s="579"/>
      <c r="CDD161" s="579"/>
      <c r="CDE161" s="579"/>
      <c r="CDF161" s="579"/>
      <c r="CDG161" s="579"/>
      <c r="CDH161" s="579"/>
      <c r="CDI161" s="579"/>
      <c r="CDJ161" s="579"/>
      <c r="CDK161" s="579"/>
      <c r="CDL161" s="579"/>
      <c r="CDM161" s="579"/>
      <c r="CDN161" s="579"/>
      <c r="CDO161" s="579"/>
      <c r="CDP161" s="579"/>
      <c r="CDQ161" s="579"/>
      <c r="CDR161" s="579"/>
      <c r="CDS161" s="579"/>
      <c r="CDT161" s="579"/>
      <c r="CDU161" s="579"/>
      <c r="CDV161" s="579"/>
      <c r="CDW161" s="579"/>
      <c r="CDX161" s="579"/>
      <c r="CDY161" s="579"/>
      <c r="CDZ161" s="579"/>
      <c r="CEA161" s="579"/>
      <c r="CEB161" s="579"/>
      <c r="CEC161" s="579"/>
      <c r="CED161" s="579"/>
      <c r="CEE161" s="579"/>
      <c r="CEF161" s="579"/>
      <c r="CEG161" s="579"/>
      <c r="CEH161" s="579"/>
      <c r="CEI161" s="579"/>
      <c r="CEJ161" s="579"/>
      <c r="CEK161" s="579"/>
      <c r="CEL161" s="579"/>
      <c r="CEM161" s="579"/>
      <c r="CEN161" s="579"/>
      <c r="CEO161" s="579"/>
      <c r="CEP161" s="579"/>
      <c r="CEQ161" s="579"/>
      <c r="CER161" s="579"/>
      <c r="CES161" s="579"/>
      <c r="CET161" s="579"/>
      <c r="CEU161" s="579"/>
      <c r="CEV161" s="579"/>
      <c r="CEW161" s="579"/>
      <c r="CEX161" s="579"/>
      <c r="CEY161" s="579"/>
      <c r="CEZ161" s="579"/>
      <c r="CFA161" s="579"/>
      <c r="CFB161" s="579"/>
      <c r="CFC161" s="579"/>
      <c r="CFD161" s="579"/>
      <c r="CFE161" s="579"/>
      <c r="CFF161" s="579"/>
      <c r="CFG161" s="579"/>
      <c r="CFH161" s="579"/>
      <c r="CFI161" s="579"/>
      <c r="CFJ161" s="579"/>
      <c r="CFK161" s="579"/>
      <c r="CFL161" s="579"/>
      <c r="CFM161" s="579"/>
      <c r="CFN161" s="579"/>
      <c r="CFO161" s="579"/>
      <c r="CFP161" s="579"/>
      <c r="CFQ161" s="579"/>
      <c r="CFR161" s="579"/>
      <c r="CFS161" s="579"/>
      <c r="CFT161" s="579"/>
      <c r="CFU161" s="579"/>
      <c r="CFV161" s="579"/>
      <c r="CFW161" s="579"/>
      <c r="CFX161" s="579"/>
      <c r="CFY161" s="579"/>
      <c r="CFZ161" s="579"/>
      <c r="CGA161" s="579"/>
      <c r="CGB161" s="579"/>
      <c r="CGC161" s="579"/>
      <c r="CGD161" s="579"/>
      <c r="CGE161" s="579"/>
      <c r="CGF161" s="579"/>
      <c r="CGG161" s="579"/>
      <c r="CGH161" s="579"/>
      <c r="CGI161" s="579"/>
      <c r="CGJ161" s="579"/>
      <c r="CGK161" s="579"/>
      <c r="CGL161" s="579"/>
      <c r="CGM161" s="579"/>
      <c r="CGN161" s="579"/>
      <c r="CGO161" s="579"/>
      <c r="CGP161" s="579"/>
      <c r="CGQ161" s="579"/>
      <c r="CGR161" s="579"/>
      <c r="CGS161" s="579"/>
      <c r="CGT161" s="579"/>
      <c r="CGU161" s="579"/>
      <c r="CGV161" s="579"/>
      <c r="CGW161" s="579"/>
      <c r="CGX161" s="579"/>
      <c r="CGY161" s="579"/>
      <c r="CGZ161" s="579"/>
      <c r="CHA161" s="579"/>
      <c r="CHB161" s="579"/>
      <c r="CHC161" s="579"/>
      <c r="CHD161" s="579"/>
      <c r="CHE161" s="579"/>
      <c r="CHF161" s="579"/>
      <c r="CHG161" s="579"/>
      <c r="CHH161" s="579"/>
      <c r="CHI161" s="579"/>
      <c r="CHJ161" s="579"/>
      <c r="CHK161" s="579"/>
      <c r="CHL161" s="579"/>
      <c r="CHM161" s="579"/>
      <c r="CHN161" s="579"/>
      <c r="CHO161" s="579"/>
      <c r="CHP161" s="579"/>
      <c r="CHQ161" s="579"/>
      <c r="CHR161" s="579"/>
      <c r="CHS161" s="579"/>
      <c r="CHT161" s="579"/>
      <c r="CHU161" s="579"/>
      <c r="CHV161" s="579"/>
      <c r="CHW161" s="579"/>
      <c r="CHX161" s="579"/>
      <c r="CHY161" s="579"/>
      <c r="CHZ161" s="579"/>
      <c r="CIA161" s="579"/>
      <c r="CIB161" s="579"/>
      <c r="CIC161" s="579"/>
      <c r="CID161" s="579"/>
      <c r="CIE161" s="579"/>
      <c r="CIF161" s="579"/>
      <c r="CIG161" s="579"/>
      <c r="CIH161" s="579"/>
      <c r="CII161" s="579"/>
      <c r="CIJ161" s="579"/>
      <c r="CIK161" s="579"/>
      <c r="CIL161" s="579"/>
      <c r="CIM161" s="579"/>
      <c r="CIN161" s="579"/>
      <c r="CIO161" s="579"/>
      <c r="CIP161" s="579"/>
      <c r="CIQ161" s="579"/>
      <c r="CIR161" s="579"/>
      <c r="CIS161" s="579"/>
      <c r="CIT161" s="579"/>
      <c r="CIU161" s="579"/>
      <c r="CIV161" s="579"/>
      <c r="CIW161" s="579"/>
      <c r="CIX161" s="579"/>
      <c r="CIY161" s="579"/>
      <c r="CIZ161" s="579"/>
      <c r="CJA161" s="579"/>
      <c r="CJB161" s="579"/>
      <c r="CJC161" s="579"/>
      <c r="CJD161" s="579"/>
      <c r="CJE161" s="579"/>
      <c r="CJF161" s="579"/>
      <c r="CJG161" s="579"/>
      <c r="CJH161" s="579"/>
      <c r="CJI161" s="579"/>
      <c r="CJJ161" s="579"/>
      <c r="CJK161" s="579"/>
      <c r="CJL161" s="579"/>
      <c r="CJM161" s="579"/>
      <c r="CJN161" s="579"/>
      <c r="CJO161" s="579"/>
      <c r="CJP161" s="579"/>
      <c r="CJQ161" s="579"/>
      <c r="CJR161" s="579"/>
      <c r="CJS161" s="579"/>
      <c r="CJT161" s="579"/>
      <c r="CJU161" s="579"/>
      <c r="CJV161" s="579"/>
      <c r="CJW161" s="579"/>
      <c r="CJX161" s="579"/>
      <c r="CJY161" s="579"/>
      <c r="CJZ161" s="579"/>
      <c r="CKA161" s="579"/>
      <c r="CKB161" s="579"/>
      <c r="CKC161" s="579"/>
      <c r="CKD161" s="579"/>
      <c r="CKE161" s="579"/>
      <c r="CKF161" s="579"/>
      <c r="CKG161" s="579"/>
      <c r="CKH161" s="579"/>
      <c r="CKI161" s="579"/>
      <c r="CKJ161" s="579"/>
      <c r="CKK161" s="579"/>
      <c r="CKL161" s="579"/>
      <c r="CKM161" s="579"/>
      <c r="CKN161" s="579"/>
      <c r="CKO161" s="579"/>
      <c r="CKP161" s="579"/>
      <c r="CKQ161" s="579"/>
      <c r="CKR161" s="579"/>
      <c r="CKS161" s="579"/>
      <c r="CKT161" s="579"/>
      <c r="CKU161" s="579"/>
      <c r="CKV161" s="579"/>
      <c r="CKW161" s="579"/>
      <c r="CKX161" s="579"/>
      <c r="CKY161" s="579"/>
      <c r="CKZ161" s="579"/>
      <c r="CLA161" s="579"/>
      <c r="CLB161" s="579"/>
      <c r="CLC161" s="579"/>
      <c r="CLD161" s="579"/>
      <c r="CLE161" s="579"/>
      <c r="CLF161" s="579"/>
      <c r="CLG161" s="579"/>
      <c r="CLH161" s="579"/>
      <c r="CLI161" s="579"/>
      <c r="CLJ161" s="579"/>
      <c r="CLK161" s="579"/>
      <c r="CLL161" s="579"/>
      <c r="CLM161" s="579"/>
      <c r="CLN161" s="579"/>
      <c r="CLO161" s="579"/>
      <c r="CLP161" s="579"/>
      <c r="CLQ161" s="579"/>
      <c r="CLR161" s="579"/>
      <c r="CLS161" s="579"/>
      <c r="CLT161" s="579"/>
      <c r="CLU161" s="579"/>
      <c r="CLV161" s="579"/>
      <c r="CLW161" s="579"/>
      <c r="CLX161" s="579"/>
      <c r="CLY161" s="579"/>
      <c r="CLZ161" s="579"/>
      <c r="CMA161" s="579"/>
      <c r="CMB161" s="579"/>
      <c r="CMC161" s="579"/>
      <c r="CMD161" s="579"/>
      <c r="CME161" s="579"/>
      <c r="CMF161" s="579"/>
      <c r="CMG161" s="579"/>
      <c r="CMH161" s="579"/>
      <c r="CMI161" s="579"/>
      <c r="CMJ161" s="579"/>
      <c r="CMK161" s="579"/>
      <c r="CML161" s="579"/>
      <c r="CMM161" s="579"/>
      <c r="CMN161" s="579"/>
      <c r="CMO161" s="579"/>
      <c r="CMP161" s="579"/>
      <c r="CMQ161" s="579"/>
      <c r="CMR161" s="579"/>
      <c r="CMS161" s="579"/>
      <c r="CMT161" s="579"/>
      <c r="CMU161" s="579"/>
      <c r="CMV161" s="579"/>
      <c r="CMW161" s="579"/>
      <c r="CMX161" s="579"/>
      <c r="CMY161" s="579"/>
      <c r="CMZ161" s="579"/>
      <c r="CNA161" s="579"/>
      <c r="CNB161" s="579"/>
      <c r="CNC161" s="579"/>
      <c r="CND161" s="579"/>
      <c r="CNE161" s="579"/>
      <c r="CNF161" s="579"/>
      <c r="CNG161" s="579"/>
      <c r="CNH161" s="579"/>
      <c r="CNI161" s="579"/>
      <c r="CNJ161" s="579"/>
      <c r="CNK161" s="579"/>
      <c r="CNL161" s="579"/>
      <c r="CNM161" s="579"/>
      <c r="CNN161" s="579"/>
      <c r="CNO161" s="579"/>
      <c r="CNP161" s="579"/>
      <c r="CNQ161" s="579"/>
      <c r="CNR161" s="579"/>
      <c r="CNS161" s="579"/>
      <c r="CNT161" s="579"/>
      <c r="CNU161" s="579"/>
      <c r="CNV161" s="579"/>
      <c r="CNW161" s="579"/>
      <c r="CNX161" s="579"/>
      <c r="CNY161" s="579"/>
      <c r="CNZ161" s="579"/>
      <c r="COA161" s="579"/>
      <c r="COB161" s="579"/>
      <c r="COC161" s="579"/>
      <c r="COD161" s="579"/>
      <c r="COE161" s="579"/>
      <c r="COF161" s="579"/>
      <c r="COG161" s="579"/>
      <c r="COH161" s="579"/>
      <c r="COI161" s="579"/>
      <c r="COJ161" s="579"/>
      <c r="COK161" s="579"/>
      <c r="COL161" s="579"/>
      <c r="COM161" s="579"/>
      <c r="CON161" s="579"/>
      <c r="COO161" s="579"/>
      <c r="COP161" s="579"/>
      <c r="COQ161" s="579"/>
      <c r="COR161" s="579"/>
      <c r="COS161" s="579"/>
      <c r="COT161" s="579"/>
      <c r="COU161" s="579"/>
      <c r="COV161" s="579"/>
      <c r="COW161" s="579"/>
      <c r="COX161" s="579"/>
      <c r="COY161" s="579"/>
      <c r="COZ161" s="579"/>
      <c r="CPA161" s="579"/>
      <c r="CPB161" s="579"/>
      <c r="CPC161" s="579"/>
      <c r="CPD161" s="579"/>
      <c r="CPE161" s="579"/>
      <c r="CPF161" s="579"/>
      <c r="CPG161" s="579"/>
      <c r="CPH161" s="579"/>
      <c r="CPI161" s="579"/>
      <c r="CPJ161" s="579"/>
      <c r="CPK161" s="579"/>
      <c r="CPL161" s="579"/>
      <c r="CPM161" s="579"/>
      <c r="CPN161" s="579"/>
      <c r="CPO161" s="579"/>
      <c r="CPP161" s="579"/>
      <c r="CPQ161" s="579"/>
      <c r="CPR161" s="579"/>
      <c r="CPS161" s="579"/>
      <c r="CPT161" s="579"/>
      <c r="CPU161" s="579"/>
      <c r="CPV161" s="579"/>
      <c r="CPW161" s="579"/>
      <c r="CPX161" s="579"/>
      <c r="CPY161" s="579"/>
      <c r="CPZ161" s="579"/>
      <c r="CQA161" s="579"/>
      <c r="CQB161" s="579"/>
      <c r="CQC161" s="579"/>
      <c r="CQD161" s="579"/>
      <c r="CQE161" s="579"/>
      <c r="CQF161" s="579"/>
      <c r="CQG161" s="579"/>
      <c r="CQH161" s="579"/>
      <c r="CQI161" s="579"/>
      <c r="CQJ161" s="579"/>
      <c r="CQK161" s="579"/>
      <c r="CQL161" s="579"/>
      <c r="CQM161" s="579"/>
      <c r="CQN161" s="579"/>
      <c r="CQO161" s="579"/>
      <c r="CQP161" s="579"/>
      <c r="CQQ161" s="579"/>
      <c r="CQR161" s="579"/>
      <c r="CQS161" s="579"/>
      <c r="CQT161" s="579"/>
      <c r="CQU161" s="579"/>
      <c r="CQV161" s="579"/>
      <c r="CQW161" s="579"/>
      <c r="CQX161" s="579"/>
      <c r="CQY161" s="579"/>
      <c r="CQZ161" s="579"/>
      <c r="CRA161" s="579"/>
      <c r="CRB161" s="579"/>
      <c r="CRC161" s="579"/>
      <c r="CRD161" s="579"/>
      <c r="CRE161" s="579"/>
      <c r="CRF161" s="579"/>
      <c r="CRG161" s="579"/>
      <c r="CRH161" s="579"/>
      <c r="CRI161" s="579"/>
      <c r="CRJ161" s="579"/>
      <c r="CRK161" s="579"/>
      <c r="CRL161" s="579"/>
      <c r="CRM161" s="579"/>
      <c r="CRN161" s="579"/>
      <c r="CRO161" s="579"/>
      <c r="CRP161" s="579"/>
      <c r="CRQ161" s="579"/>
      <c r="CRR161" s="579"/>
      <c r="CRS161" s="579"/>
      <c r="CRT161" s="579"/>
      <c r="CRU161" s="579"/>
      <c r="CRV161" s="579"/>
      <c r="CRW161" s="579"/>
      <c r="CRX161" s="579"/>
      <c r="CRY161" s="579"/>
      <c r="CRZ161" s="579"/>
      <c r="CSA161" s="579"/>
      <c r="CSB161" s="579"/>
      <c r="CSC161" s="579"/>
      <c r="CSD161" s="579"/>
      <c r="CSE161" s="579"/>
      <c r="CSF161" s="579"/>
      <c r="CSG161" s="579"/>
      <c r="CSH161" s="579"/>
      <c r="CSI161" s="579"/>
      <c r="CSJ161" s="579"/>
      <c r="CSK161" s="579"/>
      <c r="CSL161" s="579"/>
      <c r="CSM161" s="579"/>
      <c r="CSN161" s="579"/>
      <c r="CSO161" s="579"/>
      <c r="CSP161" s="579"/>
      <c r="CSQ161" s="579"/>
      <c r="CSR161" s="579"/>
      <c r="CSS161" s="579"/>
      <c r="CST161" s="579"/>
      <c r="CSU161" s="579"/>
      <c r="CSV161" s="579"/>
      <c r="CSW161" s="579"/>
      <c r="CSX161" s="579"/>
      <c r="CSY161" s="579"/>
      <c r="CSZ161" s="579"/>
      <c r="CTA161" s="579"/>
      <c r="CTB161" s="579"/>
      <c r="CTC161" s="579"/>
      <c r="CTD161" s="579"/>
      <c r="CTE161" s="579"/>
      <c r="CTF161" s="579"/>
      <c r="CTG161" s="579"/>
      <c r="CTH161" s="579"/>
      <c r="CTI161" s="579"/>
      <c r="CTJ161" s="579"/>
      <c r="CTK161" s="579"/>
      <c r="CTL161" s="579"/>
      <c r="CTM161" s="579"/>
      <c r="CTN161" s="579"/>
      <c r="CTO161" s="579"/>
      <c r="CTP161" s="579"/>
      <c r="CTQ161" s="579"/>
      <c r="CTR161" s="579"/>
      <c r="CTS161" s="579"/>
      <c r="CTT161" s="579"/>
      <c r="CTU161" s="579"/>
      <c r="CTV161" s="579"/>
      <c r="CTW161" s="579"/>
      <c r="CTX161" s="579"/>
      <c r="CTY161" s="579"/>
      <c r="CTZ161" s="579"/>
      <c r="CUA161" s="579"/>
      <c r="CUB161" s="579"/>
      <c r="CUC161" s="579"/>
      <c r="CUD161" s="579"/>
      <c r="CUE161" s="579"/>
      <c r="CUF161" s="579"/>
      <c r="CUG161" s="579"/>
      <c r="CUH161" s="579"/>
      <c r="CUI161" s="579"/>
      <c r="CUJ161" s="579"/>
      <c r="CUK161" s="579"/>
      <c r="CUL161" s="579"/>
      <c r="CUM161" s="579"/>
      <c r="CUN161" s="579"/>
      <c r="CUO161" s="579"/>
      <c r="CUP161" s="579"/>
      <c r="CUQ161" s="579"/>
      <c r="CUR161" s="579"/>
      <c r="CUS161" s="579"/>
      <c r="CUT161" s="579"/>
      <c r="CUU161" s="579"/>
      <c r="CUV161" s="579"/>
      <c r="CUW161" s="579"/>
      <c r="CUX161" s="579"/>
      <c r="CUY161" s="579"/>
      <c r="CUZ161" s="579"/>
      <c r="CVA161" s="579"/>
      <c r="CVB161" s="579"/>
      <c r="CVC161" s="579"/>
      <c r="CVD161" s="579"/>
      <c r="CVE161" s="579"/>
      <c r="CVF161" s="579"/>
      <c r="CVG161" s="579"/>
      <c r="CVH161" s="579"/>
      <c r="CVI161" s="579"/>
      <c r="CVJ161" s="579"/>
      <c r="CVK161" s="579"/>
      <c r="CVL161" s="579"/>
      <c r="CVM161" s="579"/>
      <c r="CVN161" s="579"/>
      <c r="CVO161" s="579"/>
      <c r="CVP161" s="579"/>
      <c r="CVQ161" s="579"/>
      <c r="CVR161" s="579"/>
      <c r="CVS161" s="579"/>
      <c r="CVT161" s="579"/>
      <c r="CVU161" s="579"/>
      <c r="CVV161" s="579"/>
      <c r="CVW161" s="579"/>
      <c r="CVX161" s="579"/>
      <c r="CVY161" s="579"/>
      <c r="CVZ161" s="579"/>
      <c r="CWA161" s="579"/>
      <c r="CWB161" s="579"/>
      <c r="CWC161" s="579"/>
      <c r="CWD161" s="579"/>
      <c r="CWE161" s="579"/>
      <c r="CWF161" s="579"/>
      <c r="CWG161" s="579"/>
      <c r="CWH161" s="579"/>
      <c r="CWI161" s="579"/>
      <c r="CWJ161" s="579"/>
      <c r="CWK161" s="579"/>
      <c r="CWL161" s="579"/>
      <c r="CWM161" s="579"/>
      <c r="CWN161" s="579"/>
      <c r="CWO161" s="579"/>
      <c r="CWP161" s="579"/>
      <c r="CWQ161" s="579"/>
      <c r="CWR161" s="579"/>
      <c r="CWS161" s="579"/>
      <c r="CWT161" s="579"/>
      <c r="CWU161" s="579"/>
      <c r="CWV161" s="579"/>
      <c r="CWW161" s="579"/>
      <c r="CWX161" s="579"/>
      <c r="CWY161" s="579"/>
      <c r="CWZ161" s="579"/>
      <c r="CXA161" s="579"/>
      <c r="CXB161" s="579"/>
      <c r="CXC161" s="579"/>
      <c r="CXD161" s="579"/>
      <c r="CXE161" s="579"/>
      <c r="CXF161" s="579"/>
      <c r="CXG161" s="579"/>
      <c r="CXH161" s="579"/>
      <c r="CXI161" s="579"/>
      <c r="CXJ161" s="579"/>
      <c r="CXK161" s="579"/>
      <c r="CXL161" s="579"/>
      <c r="CXM161" s="579"/>
      <c r="CXN161" s="579"/>
      <c r="CXO161" s="579"/>
      <c r="CXP161" s="579"/>
      <c r="CXQ161" s="579"/>
      <c r="CXR161" s="579"/>
      <c r="CXS161" s="579"/>
      <c r="CXT161" s="579"/>
      <c r="CXU161" s="579"/>
      <c r="CXV161" s="579"/>
      <c r="CXW161" s="579"/>
      <c r="CXX161" s="579"/>
      <c r="CXY161" s="579"/>
      <c r="CXZ161" s="579"/>
      <c r="CYA161" s="579"/>
      <c r="CYB161" s="579"/>
      <c r="CYC161" s="579"/>
      <c r="CYD161" s="579"/>
      <c r="CYE161" s="579"/>
      <c r="CYF161" s="579"/>
      <c r="CYG161" s="579"/>
      <c r="CYH161" s="579"/>
      <c r="CYI161" s="579"/>
      <c r="CYJ161" s="579"/>
      <c r="CYK161" s="579"/>
      <c r="CYL161" s="579"/>
      <c r="CYM161" s="579"/>
      <c r="CYN161" s="579"/>
      <c r="CYO161" s="579"/>
      <c r="CYP161" s="579"/>
      <c r="CYQ161" s="579"/>
      <c r="CYR161" s="579"/>
      <c r="CYS161" s="579"/>
      <c r="CYT161" s="579"/>
      <c r="CYU161" s="579"/>
      <c r="CYV161" s="579"/>
      <c r="CYW161" s="579"/>
      <c r="CYX161" s="579"/>
      <c r="CYY161" s="579"/>
      <c r="CYZ161" s="579"/>
      <c r="CZA161" s="579"/>
      <c r="CZB161" s="579"/>
      <c r="CZC161" s="579"/>
      <c r="CZD161" s="579"/>
      <c r="CZE161" s="579"/>
      <c r="CZF161" s="579"/>
      <c r="CZG161" s="579"/>
      <c r="CZH161" s="579"/>
      <c r="CZI161" s="579"/>
      <c r="CZJ161" s="579"/>
      <c r="CZK161" s="579"/>
      <c r="CZL161" s="579"/>
      <c r="CZM161" s="579"/>
      <c r="CZN161" s="579"/>
      <c r="CZO161" s="579"/>
      <c r="CZP161" s="579"/>
      <c r="CZQ161" s="579"/>
      <c r="CZR161" s="579"/>
      <c r="CZS161" s="579"/>
      <c r="CZT161" s="579"/>
      <c r="CZU161" s="579"/>
      <c r="CZV161" s="579"/>
      <c r="CZW161" s="579"/>
      <c r="CZX161" s="579"/>
      <c r="CZY161" s="579"/>
      <c r="CZZ161" s="579"/>
      <c r="DAA161" s="579"/>
      <c r="DAB161" s="579"/>
      <c r="DAC161" s="579"/>
      <c r="DAD161" s="579"/>
      <c r="DAE161" s="579"/>
      <c r="DAF161" s="579"/>
      <c r="DAG161" s="579"/>
      <c r="DAH161" s="579"/>
      <c r="DAI161" s="579"/>
      <c r="DAJ161" s="579"/>
      <c r="DAK161" s="579"/>
      <c r="DAL161" s="579"/>
      <c r="DAM161" s="579"/>
      <c r="DAN161" s="579"/>
      <c r="DAO161" s="579"/>
      <c r="DAP161" s="579"/>
      <c r="DAQ161" s="579"/>
      <c r="DAR161" s="579"/>
      <c r="DAS161" s="579"/>
      <c r="DAT161" s="579"/>
      <c r="DAU161" s="579"/>
      <c r="DAV161" s="579"/>
      <c r="DAW161" s="579"/>
      <c r="DAX161" s="579"/>
      <c r="DAY161" s="579"/>
      <c r="DAZ161" s="579"/>
      <c r="DBA161" s="579"/>
      <c r="DBB161" s="579"/>
      <c r="DBC161" s="579"/>
      <c r="DBD161" s="579"/>
      <c r="DBE161" s="579"/>
      <c r="DBF161" s="579"/>
      <c r="DBG161" s="579"/>
      <c r="DBH161" s="579"/>
      <c r="DBI161" s="579"/>
      <c r="DBJ161" s="579"/>
      <c r="DBK161" s="579"/>
      <c r="DBL161" s="579"/>
      <c r="DBM161" s="579"/>
      <c r="DBN161" s="579"/>
      <c r="DBO161" s="579"/>
      <c r="DBP161" s="579"/>
      <c r="DBQ161" s="579"/>
      <c r="DBR161" s="579"/>
      <c r="DBS161" s="579"/>
      <c r="DBT161" s="579"/>
      <c r="DBU161" s="579"/>
      <c r="DBV161" s="579"/>
      <c r="DBW161" s="579"/>
      <c r="DBX161" s="579"/>
      <c r="DBY161" s="579"/>
      <c r="DBZ161" s="579"/>
      <c r="DCA161" s="579"/>
      <c r="DCB161" s="579"/>
      <c r="DCC161" s="579"/>
      <c r="DCD161" s="579"/>
      <c r="DCE161" s="579"/>
      <c r="DCF161" s="579"/>
      <c r="DCG161" s="579"/>
      <c r="DCH161" s="579"/>
      <c r="DCI161" s="579"/>
      <c r="DCJ161" s="579"/>
      <c r="DCK161" s="579"/>
      <c r="DCL161" s="579"/>
      <c r="DCM161" s="579"/>
      <c r="DCN161" s="579"/>
      <c r="DCO161" s="579"/>
      <c r="DCP161" s="579"/>
      <c r="DCQ161" s="579"/>
      <c r="DCR161" s="579"/>
      <c r="DCS161" s="579"/>
      <c r="DCT161" s="579"/>
      <c r="DCU161" s="579"/>
      <c r="DCV161" s="579"/>
      <c r="DCW161" s="579"/>
      <c r="DCX161" s="579"/>
      <c r="DCY161" s="579"/>
      <c r="DCZ161" s="579"/>
      <c r="DDA161" s="579"/>
      <c r="DDB161" s="579"/>
      <c r="DDC161" s="579"/>
      <c r="DDD161" s="579"/>
      <c r="DDE161" s="579"/>
      <c r="DDF161" s="579"/>
      <c r="DDG161" s="579"/>
      <c r="DDH161" s="579"/>
      <c r="DDI161" s="579"/>
      <c r="DDJ161" s="579"/>
      <c r="DDK161" s="579"/>
      <c r="DDL161" s="579"/>
      <c r="DDM161" s="579"/>
      <c r="DDN161" s="579"/>
      <c r="DDO161" s="579"/>
      <c r="DDP161" s="579"/>
      <c r="DDQ161" s="579"/>
      <c r="DDR161" s="579"/>
      <c r="DDS161" s="579"/>
      <c r="DDT161" s="579"/>
      <c r="DDU161" s="579"/>
      <c r="DDV161" s="579"/>
      <c r="DDW161" s="579"/>
      <c r="DDX161" s="579"/>
      <c r="DDY161" s="579"/>
      <c r="DDZ161" s="579"/>
      <c r="DEA161" s="579"/>
      <c r="DEB161" s="579"/>
      <c r="DEC161" s="579"/>
      <c r="DED161" s="579"/>
      <c r="DEE161" s="579"/>
      <c r="DEF161" s="579"/>
      <c r="DEG161" s="579"/>
      <c r="DEH161" s="579"/>
      <c r="DEI161" s="579"/>
      <c r="DEJ161" s="579"/>
      <c r="DEK161" s="579"/>
      <c r="DEL161" s="579"/>
      <c r="DEM161" s="579"/>
      <c r="DEN161" s="579"/>
      <c r="DEO161" s="579"/>
      <c r="DEP161" s="579"/>
      <c r="DEQ161" s="579"/>
      <c r="DER161" s="579"/>
      <c r="DES161" s="579"/>
      <c r="DET161" s="579"/>
      <c r="DEU161" s="579"/>
      <c r="DEV161" s="579"/>
      <c r="DEW161" s="579"/>
      <c r="DEX161" s="579"/>
      <c r="DEY161" s="579"/>
      <c r="DEZ161" s="579"/>
      <c r="DFA161" s="579"/>
      <c r="DFB161" s="579"/>
      <c r="DFC161" s="579"/>
      <c r="DFD161" s="579"/>
      <c r="DFE161" s="579"/>
      <c r="DFF161" s="579"/>
      <c r="DFG161" s="579"/>
      <c r="DFH161" s="579"/>
      <c r="DFI161" s="579"/>
      <c r="DFJ161" s="579"/>
      <c r="DFK161" s="579"/>
      <c r="DFL161" s="579"/>
      <c r="DFM161" s="579"/>
      <c r="DFN161" s="579"/>
      <c r="DFO161" s="579"/>
      <c r="DFP161" s="579"/>
      <c r="DFQ161" s="579"/>
      <c r="DFR161" s="579"/>
      <c r="DFS161" s="579"/>
      <c r="DFT161" s="579"/>
      <c r="DFU161" s="579"/>
      <c r="DFV161" s="579"/>
      <c r="DFW161" s="579"/>
      <c r="DFX161" s="579"/>
      <c r="DFY161" s="579"/>
      <c r="DFZ161" s="579"/>
      <c r="DGA161" s="579"/>
      <c r="DGB161" s="579"/>
      <c r="DGC161" s="579"/>
      <c r="DGD161" s="579"/>
      <c r="DGE161" s="579"/>
      <c r="DGF161" s="579"/>
      <c r="DGG161" s="579"/>
      <c r="DGH161" s="579"/>
      <c r="DGI161" s="579"/>
      <c r="DGJ161" s="579"/>
      <c r="DGK161" s="579"/>
      <c r="DGL161" s="579"/>
      <c r="DGM161" s="579"/>
      <c r="DGN161" s="579"/>
      <c r="DGO161" s="579"/>
      <c r="DGP161" s="579"/>
      <c r="DGQ161" s="579"/>
      <c r="DGR161" s="579"/>
      <c r="DGS161" s="579"/>
      <c r="DGT161" s="579"/>
      <c r="DGU161" s="579"/>
      <c r="DGV161" s="579"/>
      <c r="DGW161" s="579"/>
      <c r="DGX161" s="579"/>
      <c r="DGY161" s="579"/>
      <c r="DGZ161" s="579"/>
      <c r="DHA161" s="579"/>
      <c r="DHB161" s="579"/>
      <c r="DHC161" s="579"/>
      <c r="DHD161" s="579"/>
      <c r="DHE161" s="579"/>
      <c r="DHF161" s="579"/>
      <c r="DHG161" s="579"/>
      <c r="DHH161" s="579"/>
      <c r="DHI161" s="579"/>
      <c r="DHJ161" s="579"/>
      <c r="DHK161" s="579"/>
      <c r="DHL161" s="579"/>
      <c r="DHM161" s="579"/>
      <c r="DHN161" s="579"/>
      <c r="DHO161" s="579"/>
      <c r="DHP161" s="579"/>
      <c r="DHQ161" s="579"/>
      <c r="DHR161" s="579"/>
      <c r="DHS161" s="579"/>
      <c r="DHT161" s="579"/>
      <c r="DHU161" s="579"/>
      <c r="DHV161" s="579"/>
      <c r="DHW161" s="579"/>
      <c r="DHX161" s="579"/>
      <c r="DHY161" s="579"/>
      <c r="DHZ161" s="579"/>
      <c r="DIA161" s="579"/>
      <c r="DIB161" s="579"/>
      <c r="DIC161" s="579"/>
      <c r="DID161" s="579"/>
      <c r="DIE161" s="579"/>
      <c r="DIF161" s="579"/>
      <c r="DIG161" s="579"/>
      <c r="DIH161" s="579"/>
      <c r="DII161" s="579"/>
      <c r="DIJ161" s="579"/>
      <c r="DIK161" s="579"/>
      <c r="DIL161" s="579"/>
      <c r="DIM161" s="579"/>
      <c r="DIN161" s="579"/>
      <c r="DIO161" s="579"/>
      <c r="DIP161" s="579"/>
      <c r="DIQ161" s="579"/>
      <c r="DIR161" s="579"/>
      <c r="DIS161" s="579"/>
      <c r="DIT161" s="579"/>
      <c r="DIU161" s="579"/>
      <c r="DIV161" s="579"/>
      <c r="DIW161" s="579"/>
      <c r="DIX161" s="579"/>
      <c r="DIY161" s="579"/>
      <c r="DIZ161" s="579"/>
      <c r="DJA161" s="579"/>
      <c r="DJB161" s="579"/>
      <c r="DJC161" s="579"/>
      <c r="DJD161" s="579"/>
      <c r="DJE161" s="579"/>
      <c r="DJF161" s="579"/>
      <c r="DJG161" s="579"/>
      <c r="DJH161" s="579"/>
      <c r="DJI161" s="579"/>
      <c r="DJJ161" s="579"/>
      <c r="DJK161" s="579"/>
      <c r="DJL161" s="579"/>
      <c r="DJM161" s="579"/>
      <c r="DJN161" s="579"/>
      <c r="DJO161" s="579"/>
      <c r="DJP161" s="579"/>
      <c r="DJQ161" s="579"/>
      <c r="DJR161" s="579"/>
      <c r="DJS161" s="579"/>
      <c r="DJT161" s="579"/>
      <c r="DJU161" s="579"/>
      <c r="DJV161" s="579"/>
      <c r="DJW161" s="579"/>
      <c r="DJX161" s="579"/>
      <c r="DJY161" s="579"/>
      <c r="DJZ161" s="579"/>
      <c r="DKA161" s="579"/>
      <c r="DKB161" s="579"/>
      <c r="DKC161" s="579"/>
      <c r="DKD161" s="579"/>
      <c r="DKE161" s="579"/>
      <c r="DKF161" s="579"/>
      <c r="DKG161" s="579"/>
      <c r="DKH161" s="579"/>
      <c r="DKI161" s="579"/>
      <c r="DKJ161" s="579"/>
      <c r="DKK161" s="579"/>
      <c r="DKL161" s="579"/>
      <c r="DKM161" s="579"/>
      <c r="DKN161" s="579"/>
      <c r="DKO161" s="579"/>
      <c r="DKP161" s="579"/>
      <c r="DKQ161" s="579"/>
      <c r="DKR161" s="579"/>
      <c r="DKS161" s="579"/>
      <c r="DKT161" s="579"/>
      <c r="DKU161" s="579"/>
      <c r="DKV161" s="579"/>
      <c r="DKW161" s="579"/>
      <c r="DKX161" s="579"/>
      <c r="DKY161" s="579"/>
      <c r="DKZ161" s="579"/>
      <c r="DLA161" s="579"/>
      <c r="DLB161" s="579"/>
      <c r="DLC161" s="579"/>
      <c r="DLD161" s="579"/>
      <c r="DLE161" s="579"/>
      <c r="DLF161" s="579"/>
      <c r="DLG161" s="579"/>
      <c r="DLH161" s="579"/>
      <c r="DLI161" s="579"/>
      <c r="DLJ161" s="579"/>
      <c r="DLK161" s="579"/>
      <c r="DLL161" s="579"/>
      <c r="DLM161" s="579"/>
      <c r="DLN161" s="579"/>
      <c r="DLO161" s="579"/>
      <c r="DLP161" s="579"/>
      <c r="DLQ161" s="579"/>
      <c r="DLR161" s="579"/>
      <c r="DLS161" s="579"/>
      <c r="DLT161" s="579"/>
      <c r="DLU161" s="579"/>
      <c r="DLV161" s="579"/>
      <c r="DLW161" s="579"/>
      <c r="DLX161" s="579"/>
      <c r="DLY161" s="579"/>
      <c r="DLZ161" s="579"/>
      <c r="DMA161" s="579"/>
      <c r="DMB161" s="579"/>
      <c r="DMC161" s="579"/>
      <c r="DMD161" s="579"/>
      <c r="DME161" s="579"/>
      <c r="DMF161" s="579"/>
      <c r="DMG161" s="579"/>
      <c r="DMH161" s="579"/>
      <c r="DMI161" s="579"/>
      <c r="DMJ161" s="579"/>
      <c r="DMK161" s="579"/>
      <c r="DML161" s="579"/>
      <c r="DMM161" s="579"/>
      <c r="DMN161" s="579"/>
      <c r="DMO161" s="579"/>
      <c r="DMP161" s="579"/>
      <c r="DMQ161" s="579"/>
      <c r="DMR161" s="579"/>
      <c r="DMS161" s="579"/>
      <c r="DMT161" s="579"/>
      <c r="DMU161" s="579"/>
      <c r="DMV161" s="579"/>
      <c r="DMW161" s="579"/>
      <c r="DMX161" s="579"/>
      <c r="DMY161" s="579"/>
      <c r="DMZ161" s="579"/>
      <c r="DNA161" s="579"/>
      <c r="DNB161" s="579"/>
      <c r="DNC161" s="579"/>
      <c r="DND161" s="579"/>
      <c r="DNE161" s="579"/>
      <c r="DNF161" s="579"/>
      <c r="DNG161" s="579"/>
      <c r="DNH161" s="579"/>
      <c r="DNI161" s="579"/>
      <c r="DNJ161" s="579"/>
      <c r="DNK161" s="579"/>
      <c r="DNL161" s="579"/>
      <c r="DNM161" s="579"/>
      <c r="DNN161" s="579"/>
      <c r="DNO161" s="579"/>
      <c r="DNP161" s="579"/>
      <c r="DNQ161" s="579"/>
      <c r="DNR161" s="579"/>
      <c r="DNS161" s="579"/>
      <c r="DNT161" s="579"/>
      <c r="DNU161" s="579"/>
      <c r="DNV161" s="579"/>
      <c r="DNW161" s="579"/>
      <c r="DNX161" s="579"/>
      <c r="DNY161" s="579"/>
      <c r="DNZ161" s="579"/>
      <c r="DOA161" s="579"/>
      <c r="DOB161" s="579"/>
      <c r="DOC161" s="579"/>
      <c r="DOD161" s="579"/>
      <c r="DOE161" s="579"/>
      <c r="DOF161" s="579"/>
      <c r="DOG161" s="579"/>
      <c r="DOH161" s="579"/>
      <c r="DOI161" s="579"/>
      <c r="DOJ161" s="579"/>
      <c r="DOK161" s="579"/>
      <c r="DOL161" s="579"/>
      <c r="DOM161" s="579"/>
      <c r="DON161" s="579"/>
      <c r="DOO161" s="579"/>
      <c r="DOP161" s="579"/>
      <c r="DOQ161" s="579"/>
      <c r="DOR161" s="579"/>
      <c r="DOS161" s="579"/>
      <c r="DOT161" s="579"/>
      <c r="DOU161" s="579"/>
      <c r="DOV161" s="579"/>
      <c r="DOW161" s="579"/>
      <c r="DOX161" s="579"/>
      <c r="DOY161" s="579"/>
      <c r="DOZ161" s="579"/>
      <c r="DPA161" s="579"/>
      <c r="DPB161" s="579"/>
      <c r="DPC161" s="579"/>
      <c r="DPD161" s="579"/>
      <c r="DPE161" s="579"/>
      <c r="DPF161" s="579"/>
      <c r="DPG161" s="579"/>
      <c r="DPH161" s="579"/>
      <c r="DPI161" s="579"/>
      <c r="DPJ161" s="579"/>
      <c r="DPK161" s="579"/>
      <c r="DPL161" s="579"/>
      <c r="DPM161" s="579"/>
      <c r="DPN161" s="579"/>
      <c r="DPO161" s="579"/>
      <c r="DPP161" s="579"/>
      <c r="DPQ161" s="579"/>
      <c r="DPR161" s="579"/>
      <c r="DPS161" s="579"/>
      <c r="DPT161" s="579"/>
      <c r="DPU161" s="579"/>
      <c r="DPV161" s="579"/>
      <c r="DPW161" s="579"/>
      <c r="DPX161" s="579"/>
      <c r="DPY161" s="579"/>
      <c r="DPZ161" s="579"/>
      <c r="DQA161" s="579"/>
      <c r="DQB161" s="579"/>
      <c r="DQC161" s="579"/>
      <c r="DQD161" s="579"/>
      <c r="DQE161" s="579"/>
      <c r="DQF161" s="579"/>
      <c r="DQG161" s="579"/>
      <c r="DQH161" s="579"/>
      <c r="DQI161" s="579"/>
      <c r="DQJ161" s="579"/>
      <c r="DQK161" s="579"/>
      <c r="DQL161" s="579"/>
      <c r="DQM161" s="579"/>
      <c r="DQN161" s="579"/>
      <c r="DQO161" s="579"/>
      <c r="DQP161" s="579"/>
      <c r="DQQ161" s="579"/>
      <c r="DQR161" s="579"/>
      <c r="DQS161" s="579"/>
      <c r="DQT161" s="579"/>
      <c r="DQU161" s="579"/>
      <c r="DQV161" s="579"/>
      <c r="DQW161" s="579"/>
      <c r="DQX161" s="579"/>
      <c r="DQY161" s="579"/>
      <c r="DQZ161" s="579"/>
      <c r="DRA161" s="579"/>
      <c r="DRB161" s="579"/>
      <c r="DRC161" s="579"/>
      <c r="DRD161" s="579"/>
      <c r="DRE161" s="579"/>
      <c r="DRF161" s="579"/>
      <c r="DRG161" s="579"/>
      <c r="DRH161" s="579"/>
      <c r="DRI161" s="579"/>
      <c r="DRJ161" s="579"/>
      <c r="DRK161" s="579"/>
      <c r="DRL161" s="579"/>
      <c r="DRM161" s="579"/>
      <c r="DRN161" s="579"/>
      <c r="DRO161" s="579"/>
      <c r="DRP161" s="579"/>
      <c r="DRQ161" s="579"/>
      <c r="DRR161" s="579"/>
      <c r="DRS161" s="579"/>
      <c r="DRT161" s="579"/>
      <c r="DRU161" s="579"/>
      <c r="DRV161" s="579"/>
      <c r="DRW161" s="579"/>
      <c r="DRX161" s="579"/>
      <c r="DRY161" s="579"/>
      <c r="DRZ161" s="579"/>
      <c r="DSA161" s="579"/>
      <c r="DSB161" s="579"/>
      <c r="DSC161" s="579"/>
      <c r="DSD161" s="579"/>
      <c r="DSE161" s="579"/>
      <c r="DSF161" s="579"/>
      <c r="DSG161" s="579"/>
      <c r="DSH161" s="579"/>
      <c r="DSI161" s="579"/>
      <c r="DSJ161" s="579"/>
      <c r="DSK161" s="579"/>
      <c r="DSL161" s="579"/>
      <c r="DSM161" s="579"/>
      <c r="DSN161" s="579"/>
      <c r="DSO161" s="579"/>
      <c r="DSP161" s="579"/>
      <c r="DSQ161" s="579"/>
      <c r="DSR161" s="579"/>
      <c r="DSS161" s="579"/>
      <c r="DST161" s="579"/>
      <c r="DSU161" s="579"/>
      <c r="DSV161" s="579"/>
      <c r="DSW161" s="579"/>
      <c r="DSX161" s="579"/>
      <c r="DSY161" s="579"/>
      <c r="DSZ161" s="579"/>
      <c r="DTA161" s="579"/>
      <c r="DTB161" s="579"/>
      <c r="DTC161" s="579"/>
      <c r="DTD161" s="579"/>
      <c r="DTE161" s="579"/>
      <c r="DTF161" s="579"/>
      <c r="DTG161" s="579"/>
      <c r="DTH161" s="579"/>
      <c r="DTI161" s="579"/>
      <c r="DTJ161" s="579"/>
      <c r="DTK161" s="579"/>
      <c r="DTL161" s="579"/>
      <c r="DTM161" s="579"/>
      <c r="DTN161" s="579"/>
      <c r="DTO161" s="579"/>
      <c r="DTP161" s="579"/>
      <c r="DTQ161" s="579"/>
      <c r="DTR161" s="579"/>
      <c r="DTS161" s="579"/>
      <c r="DTT161" s="579"/>
      <c r="DTU161" s="579"/>
      <c r="DTV161" s="579"/>
      <c r="DTW161" s="579"/>
      <c r="DTX161" s="579"/>
      <c r="DTY161" s="579"/>
      <c r="DTZ161" s="579"/>
      <c r="DUA161" s="579"/>
      <c r="DUB161" s="579"/>
      <c r="DUC161" s="579"/>
      <c r="DUD161" s="579"/>
      <c r="DUE161" s="579"/>
      <c r="DUF161" s="579"/>
      <c r="DUG161" s="579"/>
      <c r="DUH161" s="579"/>
      <c r="DUI161" s="579"/>
      <c r="DUJ161" s="579"/>
      <c r="DUK161" s="579"/>
      <c r="DUL161" s="579"/>
      <c r="DUM161" s="579"/>
      <c r="DUN161" s="579"/>
      <c r="DUO161" s="579"/>
      <c r="DUP161" s="579"/>
      <c r="DUQ161" s="579"/>
      <c r="DUR161" s="579"/>
      <c r="DUS161" s="579"/>
      <c r="DUT161" s="579"/>
      <c r="DUU161" s="579"/>
      <c r="DUV161" s="579"/>
      <c r="DUW161" s="579"/>
      <c r="DUX161" s="579"/>
      <c r="DUY161" s="579"/>
      <c r="DUZ161" s="579"/>
      <c r="DVA161" s="579"/>
      <c r="DVB161" s="579"/>
      <c r="DVC161" s="579"/>
      <c r="DVD161" s="579"/>
      <c r="DVE161" s="579"/>
      <c r="DVF161" s="579"/>
      <c r="DVG161" s="579"/>
      <c r="DVH161" s="579"/>
      <c r="DVI161" s="579"/>
      <c r="DVJ161" s="579"/>
      <c r="DVK161" s="579"/>
      <c r="DVL161" s="579"/>
      <c r="DVM161" s="579"/>
      <c r="DVN161" s="579"/>
      <c r="DVO161" s="579"/>
      <c r="DVP161" s="579"/>
      <c r="DVQ161" s="579"/>
      <c r="DVR161" s="579"/>
      <c r="DVS161" s="579"/>
      <c r="DVT161" s="579"/>
      <c r="DVU161" s="579"/>
      <c r="DVV161" s="579"/>
      <c r="DVW161" s="579"/>
      <c r="DVX161" s="579"/>
      <c r="DVY161" s="579"/>
      <c r="DVZ161" s="579"/>
      <c r="DWA161" s="579"/>
      <c r="DWB161" s="579"/>
      <c r="DWC161" s="579"/>
      <c r="DWD161" s="579"/>
      <c r="DWE161" s="579"/>
      <c r="DWF161" s="579"/>
      <c r="DWG161" s="579"/>
      <c r="DWH161" s="579"/>
      <c r="DWI161" s="579"/>
      <c r="DWJ161" s="579"/>
      <c r="DWK161" s="579"/>
      <c r="DWL161" s="579"/>
      <c r="DWM161" s="579"/>
      <c r="DWN161" s="579"/>
      <c r="DWO161" s="579"/>
      <c r="DWP161" s="579"/>
      <c r="DWQ161" s="579"/>
      <c r="DWR161" s="579"/>
      <c r="DWS161" s="579"/>
      <c r="DWT161" s="579"/>
      <c r="DWU161" s="579"/>
      <c r="DWV161" s="579"/>
      <c r="DWW161" s="579"/>
      <c r="DWX161" s="579"/>
      <c r="DWY161" s="579"/>
      <c r="DWZ161" s="579"/>
      <c r="DXA161" s="579"/>
      <c r="DXB161" s="579"/>
      <c r="DXC161" s="579"/>
      <c r="DXD161" s="579"/>
      <c r="DXE161" s="579"/>
      <c r="DXF161" s="579"/>
      <c r="DXG161" s="579"/>
      <c r="DXH161" s="579"/>
      <c r="DXI161" s="579"/>
      <c r="DXJ161" s="579"/>
      <c r="DXK161" s="579"/>
      <c r="DXL161" s="579"/>
      <c r="DXM161" s="579"/>
      <c r="DXN161" s="579"/>
      <c r="DXO161" s="579"/>
      <c r="DXP161" s="579"/>
      <c r="DXQ161" s="579"/>
      <c r="DXR161" s="579"/>
      <c r="DXS161" s="579"/>
      <c r="DXT161" s="579"/>
      <c r="DXU161" s="579"/>
      <c r="DXV161" s="579"/>
      <c r="DXW161" s="579"/>
      <c r="DXX161" s="579"/>
      <c r="DXY161" s="579"/>
      <c r="DXZ161" s="579"/>
      <c r="DYA161" s="579"/>
      <c r="DYB161" s="579"/>
      <c r="DYC161" s="579"/>
      <c r="DYD161" s="579"/>
      <c r="DYE161" s="579"/>
      <c r="DYF161" s="579"/>
      <c r="DYG161" s="579"/>
      <c r="DYH161" s="579"/>
      <c r="DYI161" s="579"/>
      <c r="DYJ161" s="579"/>
      <c r="DYK161" s="579"/>
      <c r="DYL161" s="579"/>
      <c r="DYM161" s="579"/>
      <c r="DYN161" s="579"/>
      <c r="DYO161" s="579"/>
      <c r="DYP161" s="579"/>
      <c r="DYQ161" s="579"/>
      <c r="DYR161" s="579"/>
      <c r="DYS161" s="579"/>
      <c r="DYT161" s="579"/>
      <c r="DYU161" s="579"/>
      <c r="DYV161" s="579"/>
      <c r="DYW161" s="579"/>
      <c r="DYX161" s="579"/>
      <c r="DYY161" s="579"/>
      <c r="DYZ161" s="579"/>
      <c r="DZA161" s="579"/>
      <c r="DZB161" s="579"/>
      <c r="DZC161" s="579"/>
      <c r="DZD161" s="579"/>
      <c r="DZE161" s="579"/>
      <c r="DZF161" s="579"/>
      <c r="DZG161" s="579"/>
      <c r="DZH161" s="579"/>
      <c r="DZI161" s="579"/>
      <c r="DZJ161" s="579"/>
      <c r="DZK161" s="579"/>
      <c r="DZL161" s="579"/>
      <c r="DZM161" s="579"/>
      <c r="DZN161" s="579"/>
      <c r="DZO161" s="579"/>
      <c r="DZP161" s="579"/>
      <c r="DZQ161" s="579"/>
      <c r="DZR161" s="579"/>
      <c r="DZS161" s="579"/>
      <c r="DZT161" s="579"/>
      <c r="DZU161" s="579"/>
      <c r="DZV161" s="579"/>
      <c r="DZW161" s="579"/>
      <c r="DZX161" s="579"/>
      <c r="DZY161" s="579"/>
      <c r="DZZ161" s="579"/>
      <c r="EAA161" s="579"/>
      <c r="EAB161" s="579"/>
      <c r="EAC161" s="579"/>
      <c r="EAD161" s="579"/>
      <c r="EAE161" s="579"/>
      <c r="EAF161" s="579"/>
      <c r="EAG161" s="579"/>
      <c r="EAH161" s="579"/>
      <c r="EAI161" s="579"/>
      <c r="EAJ161" s="579"/>
      <c r="EAK161" s="579"/>
      <c r="EAL161" s="579"/>
      <c r="EAM161" s="579"/>
      <c r="EAN161" s="579"/>
      <c r="EAO161" s="579"/>
      <c r="EAP161" s="579"/>
      <c r="EAQ161" s="579"/>
      <c r="EAR161" s="579"/>
      <c r="EAS161" s="579"/>
      <c r="EAT161" s="579"/>
      <c r="EAU161" s="579"/>
      <c r="EAV161" s="579"/>
      <c r="EAW161" s="579"/>
      <c r="EAX161" s="579"/>
      <c r="EAY161" s="579"/>
      <c r="EAZ161" s="579"/>
      <c r="EBA161" s="579"/>
      <c r="EBB161" s="579"/>
      <c r="EBC161" s="579"/>
      <c r="EBD161" s="579"/>
      <c r="EBE161" s="579"/>
      <c r="EBF161" s="579"/>
      <c r="EBG161" s="579"/>
      <c r="EBH161" s="579"/>
      <c r="EBI161" s="579"/>
      <c r="EBJ161" s="579"/>
      <c r="EBK161" s="579"/>
      <c r="EBL161" s="579"/>
      <c r="EBM161" s="579"/>
      <c r="EBN161" s="579"/>
      <c r="EBO161" s="579"/>
      <c r="EBP161" s="579"/>
      <c r="EBQ161" s="579"/>
      <c r="EBR161" s="579"/>
      <c r="EBS161" s="579"/>
      <c r="EBT161" s="579"/>
      <c r="EBU161" s="579"/>
      <c r="EBV161" s="579"/>
      <c r="EBW161" s="579"/>
      <c r="EBX161" s="579"/>
      <c r="EBY161" s="579"/>
      <c r="EBZ161" s="579"/>
      <c r="ECA161" s="579"/>
      <c r="ECB161" s="579"/>
      <c r="ECC161" s="579"/>
      <c r="ECD161" s="579"/>
      <c r="ECE161" s="579"/>
      <c r="ECF161" s="579"/>
      <c r="ECG161" s="579"/>
      <c r="ECH161" s="579"/>
      <c r="ECI161" s="579"/>
      <c r="ECJ161" s="579"/>
      <c r="ECK161" s="579"/>
      <c r="ECL161" s="579"/>
      <c r="ECM161" s="579"/>
      <c r="ECN161" s="579"/>
      <c r="ECO161" s="579"/>
      <c r="ECP161" s="579"/>
      <c r="ECQ161" s="579"/>
      <c r="ECR161" s="579"/>
      <c r="ECS161" s="579"/>
      <c r="ECT161" s="579"/>
      <c r="ECU161" s="579"/>
      <c r="ECV161" s="579"/>
      <c r="ECW161" s="579"/>
      <c r="ECX161" s="579"/>
      <c r="ECY161" s="579"/>
      <c r="ECZ161" s="579"/>
      <c r="EDA161" s="579"/>
      <c r="EDB161" s="579"/>
      <c r="EDC161" s="579"/>
      <c r="EDD161" s="579"/>
      <c r="EDE161" s="579"/>
      <c r="EDF161" s="579"/>
      <c r="EDG161" s="579"/>
      <c r="EDH161" s="579"/>
      <c r="EDI161" s="579"/>
      <c r="EDJ161" s="579"/>
      <c r="EDK161" s="579"/>
      <c r="EDL161" s="579"/>
      <c r="EDM161" s="579"/>
      <c r="EDN161" s="579"/>
      <c r="EDO161" s="579"/>
      <c r="EDP161" s="579"/>
      <c r="EDQ161" s="579"/>
      <c r="EDR161" s="579"/>
      <c r="EDS161" s="579"/>
      <c r="EDT161" s="579"/>
      <c r="EDU161" s="579"/>
      <c r="EDV161" s="579"/>
      <c r="EDW161" s="579"/>
      <c r="EDX161" s="579"/>
      <c r="EDY161" s="579"/>
      <c r="EDZ161" s="579"/>
      <c r="EEA161" s="579"/>
      <c r="EEB161" s="579"/>
      <c r="EEC161" s="579"/>
      <c r="EED161" s="579"/>
      <c r="EEE161" s="579"/>
      <c r="EEF161" s="579"/>
      <c r="EEG161" s="579"/>
      <c r="EEH161" s="579"/>
      <c r="EEI161" s="579"/>
      <c r="EEJ161" s="579"/>
      <c r="EEK161" s="579"/>
      <c r="EEL161" s="579"/>
      <c r="EEM161" s="579"/>
      <c r="EEN161" s="579"/>
      <c r="EEO161" s="579"/>
      <c r="EEP161" s="579"/>
      <c r="EEQ161" s="579"/>
      <c r="EER161" s="579"/>
      <c r="EES161" s="579"/>
      <c r="EET161" s="579"/>
      <c r="EEU161" s="579"/>
      <c r="EEV161" s="579"/>
      <c r="EEW161" s="579"/>
      <c r="EEX161" s="579"/>
      <c r="EEY161" s="579"/>
      <c r="EEZ161" s="579"/>
      <c r="EFA161" s="579"/>
      <c r="EFB161" s="579"/>
      <c r="EFC161" s="579"/>
      <c r="EFD161" s="579"/>
      <c r="EFE161" s="579"/>
      <c r="EFF161" s="579"/>
      <c r="EFG161" s="579"/>
      <c r="EFH161" s="579"/>
      <c r="EFI161" s="579"/>
      <c r="EFJ161" s="579"/>
      <c r="EFK161" s="579"/>
      <c r="EFL161" s="579"/>
      <c r="EFM161" s="579"/>
      <c r="EFN161" s="579"/>
      <c r="EFO161" s="579"/>
      <c r="EFP161" s="579"/>
      <c r="EFQ161" s="579"/>
      <c r="EFR161" s="579"/>
      <c r="EFS161" s="579"/>
      <c r="EFT161" s="579"/>
      <c r="EFU161" s="579"/>
      <c r="EFV161" s="579"/>
      <c r="EFW161" s="579"/>
      <c r="EFX161" s="579"/>
      <c r="EFY161" s="579"/>
      <c r="EFZ161" s="579"/>
      <c r="EGA161" s="579"/>
      <c r="EGB161" s="579"/>
      <c r="EGC161" s="579"/>
      <c r="EGD161" s="579"/>
      <c r="EGE161" s="579"/>
      <c r="EGF161" s="579"/>
      <c r="EGG161" s="579"/>
      <c r="EGH161" s="579"/>
      <c r="EGI161" s="579"/>
      <c r="EGJ161" s="579"/>
      <c r="EGK161" s="579"/>
      <c r="EGL161" s="579"/>
      <c r="EGM161" s="579"/>
      <c r="EGN161" s="579"/>
      <c r="EGO161" s="579"/>
      <c r="EGP161" s="579"/>
      <c r="EGQ161" s="579"/>
      <c r="EGR161" s="579"/>
      <c r="EGS161" s="579"/>
      <c r="EGT161" s="579"/>
      <c r="EGU161" s="579"/>
      <c r="EGV161" s="579"/>
      <c r="EGW161" s="579"/>
      <c r="EGX161" s="579"/>
      <c r="EGY161" s="579"/>
      <c r="EGZ161" s="579"/>
      <c r="EHA161" s="579"/>
      <c r="EHB161" s="579"/>
      <c r="EHC161" s="579"/>
      <c r="EHD161" s="579"/>
      <c r="EHE161" s="579"/>
      <c r="EHF161" s="579"/>
      <c r="EHG161" s="579"/>
      <c r="EHH161" s="579"/>
      <c r="EHI161" s="579"/>
      <c r="EHJ161" s="579"/>
      <c r="EHK161" s="579"/>
      <c r="EHL161" s="579"/>
      <c r="EHM161" s="579"/>
      <c r="EHN161" s="579"/>
      <c r="EHO161" s="579"/>
      <c r="EHP161" s="579"/>
      <c r="EHQ161" s="579"/>
      <c r="EHR161" s="579"/>
      <c r="EHS161" s="579"/>
      <c r="EHT161" s="579"/>
      <c r="EHU161" s="579"/>
      <c r="EHV161" s="579"/>
      <c r="EHW161" s="579"/>
      <c r="EHX161" s="579"/>
      <c r="EHY161" s="579"/>
      <c r="EHZ161" s="579"/>
      <c r="EIA161" s="579"/>
      <c r="EIB161" s="579"/>
      <c r="EIC161" s="579"/>
      <c r="EID161" s="579"/>
      <c r="EIE161" s="579"/>
      <c r="EIF161" s="579"/>
      <c r="EIG161" s="579"/>
      <c r="EIH161" s="579"/>
      <c r="EII161" s="579"/>
      <c r="EIJ161" s="579"/>
      <c r="EIK161" s="579"/>
      <c r="EIL161" s="579"/>
      <c r="EIM161" s="579"/>
      <c r="EIN161" s="579"/>
      <c r="EIO161" s="579"/>
      <c r="EIP161" s="579"/>
      <c r="EIQ161" s="579"/>
      <c r="EIR161" s="579"/>
      <c r="EIS161" s="579"/>
      <c r="EIT161" s="579"/>
      <c r="EIU161" s="579"/>
      <c r="EIV161" s="579"/>
      <c r="EIW161" s="579"/>
      <c r="EIX161" s="579"/>
      <c r="EIY161" s="579"/>
      <c r="EIZ161" s="579"/>
      <c r="EJA161" s="579"/>
      <c r="EJB161" s="579"/>
      <c r="EJC161" s="579"/>
      <c r="EJD161" s="579"/>
      <c r="EJE161" s="579"/>
      <c r="EJF161" s="579"/>
      <c r="EJG161" s="579"/>
      <c r="EJH161" s="579"/>
      <c r="EJI161" s="579"/>
      <c r="EJJ161" s="579"/>
      <c r="EJK161" s="579"/>
      <c r="EJL161" s="579"/>
      <c r="EJM161" s="579"/>
      <c r="EJN161" s="579"/>
      <c r="EJO161" s="579"/>
      <c r="EJP161" s="579"/>
      <c r="EJQ161" s="579"/>
      <c r="EJR161" s="579"/>
      <c r="EJS161" s="579"/>
      <c r="EJT161" s="579"/>
      <c r="EJU161" s="579"/>
      <c r="EJV161" s="579"/>
      <c r="EJW161" s="579"/>
      <c r="EJX161" s="579"/>
      <c r="EJY161" s="579"/>
      <c r="EJZ161" s="579"/>
      <c r="EKA161" s="579"/>
      <c r="EKB161" s="579"/>
      <c r="EKC161" s="579"/>
      <c r="EKD161" s="579"/>
      <c r="EKE161" s="579"/>
      <c r="EKF161" s="579"/>
      <c r="EKG161" s="579"/>
      <c r="EKH161" s="579"/>
      <c r="EKI161" s="579"/>
      <c r="EKJ161" s="579"/>
      <c r="EKK161" s="579"/>
      <c r="EKL161" s="579"/>
      <c r="EKM161" s="579"/>
      <c r="EKN161" s="579"/>
      <c r="EKO161" s="579"/>
      <c r="EKP161" s="579"/>
      <c r="EKQ161" s="579"/>
      <c r="EKR161" s="579"/>
      <c r="EKS161" s="579"/>
      <c r="EKT161" s="579"/>
      <c r="EKU161" s="579"/>
      <c r="EKV161" s="579"/>
      <c r="EKW161" s="579"/>
      <c r="EKX161" s="579"/>
      <c r="EKY161" s="579"/>
      <c r="EKZ161" s="579"/>
      <c r="ELA161" s="579"/>
      <c r="ELB161" s="579"/>
      <c r="ELC161" s="579"/>
      <c r="ELD161" s="579"/>
      <c r="ELE161" s="579"/>
      <c r="ELF161" s="579"/>
      <c r="ELG161" s="579"/>
      <c r="ELH161" s="579"/>
      <c r="ELI161" s="579"/>
      <c r="ELJ161" s="579"/>
      <c r="ELK161" s="579"/>
      <c r="ELL161" s="579"/>
      <c r="ELM161" s="579"/>
      <c r="ELN161" s="579"/>
      <c r="ELO161" s="579"/>
      <c r="ELP161" s="579"/>
      <c r="ELQ161" s="579"/>
      <c r="ELR161" s="579"/>
      <c r="ELS161" s="579"/>
      <c r="ELT161" s="579"/>
      <c r="ELU161" s="579"/>
      <c r="ELV161" s="579"/>
      <c r="ELW161" s="579"/>
      <c r="ELX161" s="579"/>
      <c r="ELY161" s="579"/>
      <c r="ELZ161" s="579"/>
      <c r="EMA161" s="579"/>
      <c r="EMB161" s="579"/>
      <c r="EMC161" s="579"/>
      <c r="EMD161" s="579"/>
      <c r="EME161" s="579"/>
      <c r="EMF161" s="579"/>
      <c r="EMG161" s="579"/>
      <c r="EMH161" s="579"/>
      <c r="EMI161" s="579"/>
      <c r="EMJ161" s="579"/>
      <c r="EMK161" s="579"/>
      <c r="EML161" s="579"/>
      <c r="EMM161" s="579"/>
      <c r="EMN161" s="579"/>
      <c r="EMO161" s="579"/>
      <c r="EMP161" s="579"/>
      <c r="EMQ161" s="579"/>
      <c r="EMR161" s="579"/>
      <c r="EMS161" s="579"/>
      <c r="EMT161" s="579"/>
      <c r="EMU161" s="579"/>
      <c r="EMV161" s="579"/>
      <c r="EMW161" s="579"/>
      <c r="EMX161" s="579"/>
      <c r="EMY161" s="579"/>
      <c r="EMZ161" s="579"/>
      <c r="ENA161" s="579"/>
      <c r="ENB161" s="579"/>
      <c r="ENC161" s="579"/>
      <c r="END161" s="579"/>
      <c r="ENE161" s="579"/>
      <c r="ENF161" s="579"/>
      <c r="ENG161" s="579"/>
      <c r="ENH161" s="579"/>
      <c r="ENI161" s="579"/>
      <c r="ENJ161" s="579"/>
      <c r="ENK161" s="579"/>
      <c r="ENL161" s="579"/>
      <c r="ENM161" s="579"/>
      <c r="ENN161" s="579"/>
      <c r="ENO161" s="579"/>
      <c r="ENP161" s="579"/>
      <c r="ENQ161" s="579"/>
      <c r="ENR161" s="579"/>
      <c r="ENS161" s="579"/>
      <c r="ENT161" s="579"/>
      <c r="ENU161" s="579"/>
      <c r="ENV161" s="579"/>
      <c r="ENW161" s="579"/>
      <c r="ENX161" s="579"/>
      <c r="ENY161" s="579"/>
      <c r="ENZ161" s="579"/>
      <c r="EOA161" s="579"/>
      <c r="EOB161" s="579"/>
      <c r="EOC161" s="579"/>
      <c r="EOD161" s="579"/>
      <c r="EOE161" s="579"/>
      <c r="EOF161" s="579"/>
      <c r="EOG161" s="579"/>
      <c r="EOH161" s="579"/>
      <c r="EOI161" s="579"/>
      <c r="EOJ161" s="579"/>
      <c r="EOK161" s="579"/>
      <c r="EOL161" s="579"/>
      <c r="EOM161" s="579"/>
      <c r="EON161" s="579"/>
      <c r="EOO161" s="579"/>
      <c r="EOP161" s="579"/>
      <c r="EOQ161" s="579"/>
      <c r="EOR161" s="579"/>
      <c r="EOS161" s="579"/>
      <c r="EOT161" s="579"/>
      <c r="EOU161" s="579"/>
      <c r="EOV161" s="579"/>
      <c r="EOW161" s="579"/>
      <c r="EOX161" s="579"/>
      <c r="EOY161" s="579"/>
      <c r="EOZ161" s="579"/>
      <c r="EPA161" s="579"/>
      <c r="EPB161" s="579"/>
      <c r="EPC161" s="579"/>
      <c r="EPD161" s="579"/>
      <c r="EPE161" s="579"/>
      <c r="EPF161" s="579"/>
      <c r="EPG161" s="579"/>
      <c r="EPH161" s="579"/>
      <c r="EPI161" s="579"/>
      <c r="EPJ161" s="579"/>
      <c r="EPK161" s="579"/>
      <c r="EPL161" s="579"/>
      <c r="EPM161" s="579"/>
      <c r="EPN161" s="579"/>
      <c r="EPO161" s="579"/>
      <c r="EPP161" s="579"/>
      <c r="EPQ161" s="579"/>
      <c r="EPR161" s="579"/>
      <c r="EPS161" s="579"/>
      <c r="EPT161" s="579"/>
      <c r="EPU161" s="579"/>
      <c r="EPV161" s="579"/>
      <c r="EPW161" s="579"/>
      <c r="EPX161" s="579"/>
      <c r="EPY161" s="579"/>
      <c r="EPZ161" s="579"/>
      <c r="EQA161" s="579"/>
      <c r="EQB161" s="579"/>
      <c r="EQC161" s="579"/>
      <c r="EQD161" s="579"/>
      <c r="EQE161" s="579"/>
      <c r="EQF161" s="579"/>
      <c r="EQG161" s="579"/>
      <c r="EQH161" s="579"/>
      <c r="EQI161" s="579"/>
      <c r="EQJ161" s="579"/>
      <c r="EQK161" s="579"/>
      <c r="EQL161" s="579"/>
      <c r="EQM161" s="579"/>
      <c r="EQN161" s="579"/>
      <c r="EQO161" s="579"/>
      <c r="EQP161" s="579"/>
      <c r="EQQ161" s="579"/>
      <c r="EQR161" s="579"/>
      <c r="EQS161" s="579"/>
      <c r="EQT161" s="579"/>
      <c r="EQU161" s="579"/>
      <c r="EQV161" s="579"/>
      <c r="EQW161" s="579"/>
      <c r="EQX161" s="579"/>
      <c r="EQY161" s="579"/>
      <c r="EQZ161" s="579"/>
      <c r="ERA161" s="579"/>
      <c r="ERB161" s="579"/>
      <c r="ERC161" s="579"/>
      <c r="ERD161" s="579"/>
      <c r="ERE161" s="579"/>
      <c r="ERF161" s="579"/>
      <c r="ERG161" s="579"/>
      <c r="ERH161" s="579"/>
      <c r="ERI161" s="579"/>
      <c r="ERJ161" s="579"/>
      <c r="ERK161" s="579"/>
      <c r="ERL161" s="579"/>
      <c r="ERM161" s="579"/>
      <c r="ERN161" s="579"/>
      <c r="ERO161" s="579"/>
      <c r="ERP161" s="579"/>
      <c r="ERQ161" s="579"/>
      <c r="ERR161" s="579"/>
      <c r="ERS161" s="579"/>
      <c r="ERT161" s="579"/>
      <c r="ERU161" s="579"/>
      <c r="ERV161" s="579"/>
      <c r="ERW161" s="579"/>
      <c r="ERX161" s="579"/>
      <c r="ERY161" s="579"/>
      <c r="ERZ161" s="579"/>
      <c r="ESA161" s="579"/>
      <c r="ESB161" s="579"/>
      <c r="ESC161" s="579"/>
      <c r="ESD161" s="579"/>
      <c r="ESE161" s="579"/>
      <c r="ESF161" s="579"/>
      <c r="ESG161" s="579"/>
      <c r="ESH161" s="579"/>
      <c r="ESI161" s="579"/>
      <c r="ESJ161" s="579"/>
      <c r="ESK161" s="579"/>
      <c r="ESL161" s="579"/>
      <c r="ESM161" s="579"/>
      <c r="ESN161" s="579"/>
      <c r="ESO161" s="579"/>
      <c r="ESP161" s="579"/>
      <c r="ESQ161" s="579"/>
      <c r="ESR161" s="579"/>
      <c r="ESS161" s="579"/>
      <c r="EST161" s="579"/>
      <c r="ESU161" s="579"/>
      <c r="ESV161" s="579"/>
      <c r="ESW161" s="579"/>
      <c r="ESX161" s="579"/>
      <c r="ESY161" s="579"/>
      <c r="ESZ161" s="579"/>
      <c r="ETA161" s="579"/>
      <c r="ETB161" s="579"/>
      <c r="ETC161" s="579"/>
      <c r="ETD161" s="579"/>
      <c r="ETE161" s="579"/>
      <c r="ETF161" s="579"/>
      <c r="ETG161" s="579"/>
      <c r="ETH161" s="579"/>
      <c r="ETI161" s="579"/>
      <c r="ETJ161" s="579"/>
      <c r="ETK161" s="579"/>
      <c r="ETL161" s="579"/>
      <c r="ETM161" s="579"/>
      <c r="ETN161" s="579"/>
      <c r="ETO161" s="579"/>
      <c r="ETP161" s="579"/>
      <c r="ETQ161" s="579"/>
      <c r="ETR161" s="579"/>
      <c r="ETS161" s="579"/>
      <c r="ETT161" s="579"/>
      <c r="ETU161" s="579"/>
      <c r="ETV161" s="579"/>
      <c r="ETW161" s="579"/>
      <c r="ETX161" s="579"/>
      <c r="ETY161" s="579"/>
      <c r="ETZ161" s="579"/>
      <c r="EUA161" s="579"/>
      <c r="EUB161" s="579"/>
      <c r="EUC161" s="579"/>
      <c r="EUD161" s="579"/>
      <c r="EUE161" s="579"/>
      <c r="EUF161" s="579"/>
      <c r="EUG161" s="579"/>
      <c r="EUH161" s="579"/>
      <c r="EUI161" s="579"/>
      <c r="EUJ161" s="579"/>
      <c r="EUK161" s="579"/>
      <c r="EUL161" s="579"/>
      <c r="EUM161" s="579"/>
      <c r="EUN161" s="579"/>
      <c r="EUO161" s="579"/>
      <c r="EUP161" s="579"/>
      <c r="EUQ161" s="579"/>
      <c r="EUR161" s="579"/>
      <c r="EUS161" s="579"/>
      <c r="EUT161" s="579"/>
      <c r="EUU161" s="579"/>
      <c r="EUV161" s="579"/>
      <c r="EUW161" s="579"/>
      <c r="EUX161" s="579"/>
      <c r="EUY161" s="579"/>
      <c r="EUZ161" s="579"/>
      <c r="EVA161" s="579"/>
      <c r="EVB161" s="579"/>
      <c r="EVC161" s="579"/>
      <c r="EVD161" s="579"/>
      <c r="EVE161" s="579"/>
      <c r="EVF161" s="579"/>
      <c r="EVG161" s="579"/>
      <c r="EVH161" s="579"/>
      <c r="EVI161" s="579"/>
      <c r="EVJ161" s="579"/>
      <c r="EVK161" s="579"/>
      <c r="EVL161" s="579"/>
      <c r="EVM161" s="579"/>
      <c r="EVN161" s="579"/>
      <c r="EVO161" s="579"/>
      <c r="EVP161" s="579"/>
      <c r="EVQ161" s="579"/>
      <c r="EVR161" s="579"/>
      <c r="EVS161" s="579"/>
      <c r="EVT161" s="579"/>
      <c r="EVU161" s="579"/>
      <c r="EVV161" s="579"/>
      <c r="EVW161" s="579"/>
      <c r="EVX161" s="579"/>
      <c r="EVY161" s="579"/>
      <c r="EVZ161" s="579"/>
      <c r="EWA161" s="579"/>
      <c r="EWB161" s="579"/>
      <c r="EWC161" s="579"/>
      <c r="EWD161" s="579"/>
      <c r="EWE161" s="579"/>
      <c r="EWF161" s="579"/>
      <c r="EWG161" s="579"/>
      <c r="EWH161" s="579"/>
      <c r="EWI161" s="579"/>
      <c r="EWJ161" s="579"/>
      <c r="EWK161" s="579"/>
      <c r="EWL161" s="579"/>
      <c r="EWM161" s="579"/>
      <c r="EWN161" s="579"/>
      <c r="EWO161" s="579"/>
      <c r="EWP161" s="579"/>
      <c r="EWQ161" s="579"/>
      <c r="EWR161" s="579"/>
      <c r="EWS161" s="579"/>
      <c r="EWT161" s="579"/>
      <c r="EWU161" s="579"/>
      <c r="EWV161" s="579"/>
      <c r="EWW161" s="579"/>
      <c r="EWX161" s="579"/>
      <c r="EWY161" s="579"/>
      <c r="EWZ161" s="579"/>
      <c r="EXA161" s="579"/>
      <c r="EXB161" s="579"/>
      <c r="EXC161" s="579"/>
      <c r="EXD161" s="579"/>
      <c r="EXE161" s="579"/>
      <c r="EXF161" s="579"/>
      <c r="EXG161" s="579"/>
      <c r="EXH161" s="579"/>
      <c r="EXI161" s="579"/>
      <c r="EXJ161" s="579"/>
      <c r="EXK161" s="579"/>
      <c r="EXL161" s="579"/>
      <c r="EXM161" s="579"/>
      <c r="EXN161" s="579"/>
      <c r="EXO161" s="579"/>
      <c r="EXP161" s="579"/>
      <c r="EXQ161" s="579"/>
      <c r="EXR161" s="579"/>
      <c r="EXS161" s="579"/>
      <c r="EXT161" s="579"/>
      <c r="EXU161" s="579"/>
      <c r="EXV161" s="579"/>
      <c r="EXW161" s="579"/>
      <c r="EXX161" s="579"/>
      <c r="EXY161" s="579"/>
      <c r="EXZ161" s="579"/>
      <c r="EYA161" s="579"/>
      <c r="EYB161" s="579"/>
      <c r="EYC161" s="579"/>
      <c r="EYD161" s="579"/>
      <c r="EYE161" s="579"/>
      <c r="EYF161" s="579"/>
      <c r="EYG161" s="579"/>
      <c r="EYH161" s="579"/>
      <c r="EYI161" s="579"/>
      <c r="EYJ161" s="579"/>
      <c r="EYK161" s="579"/>
      <c r="EYL161" s="579"/>
      <c r="EYM161" s="579"/>
      <c r="EYN161" s="579"/>
      <c r="EYO161" s="579"/>
      <c r="EYP161" s="579"/>
      <c r="EYQ161" s="579"/>
      <c r="EYR161" s="579"/>
      <c r="EYS161" s="579"/>
      <c r="EYT161" s="579"/>
      <c r="EYU161" s="579"/>
      <c r="EYV161" s="579"/>
      <c r="EYW161" s="579"/>
      <c r="EYX161" s="579"/>
      <c r="EYY161" s="579"/>
      <c r="EYZ161" s="579"/>
      <c r="EZA161" s="579"/>
      <c r="EZB161" s="579"/>
      <c r="EZC161" s="579"/>
      <c r="EZD161" s="579"/>
      <c r="EZE161" s="579"/>
      <c r="EZF161" s="579"/>
      <c r="EZG161" s="579"/>
      <c r="EZH161" s="579"/>
      <c r="EZI161" s="579"/>
      <c r="EZJ161" s="579"/>
      <c r="EZK161" s="579"/>
      <c r="EZL161" s="579"/>
      <c r="EZM161" s="579"/>
      <c r="EZN161" s="579"/>
      <c r="EZO161" s="579"/>
      <c r="EZP161" s="579"/>
      <c r="EZQ161" s="579"/>
      <c r="EZR161" s="579"/>
      <c r="EZS161" s="579"/>
      <c r="EZT161" s="579"/>
      <c r="EZU161" s="579"/>
      <c r="EZV161" s="579"/>
      <c r="EZW161" s="579"/>
      <c r="EZX161" s="579"/>
      <c r="EZY161" s="579"/>
      <c r="EZZ161" s="579"/>
      <c r="FAA161" s="579"/>
      <c r="FAB161" s="579"/>
      <c r="FAC161" s="579"/>
      <c r="FAD161" s="579"/>
      <c r="FAE161" s="579"/>
      <c r="FAF161" s="579"/>
      <c r="FAG161" s="579"/>
      <c r="FAH161" s="579"/>
      <c r="FAI161" s="579"/>
      <c r="FAJ161" s="579"/>
      <c r="FAK161" s="579"/>
      <c r="FAL161" s="579"/>
      <c r="FAM161" s="579"/>
      <c r="FAN161" s="579"/>
      <c r="FAO161" s="579"/>
      <c r="FAP161" s="579"/>
      <c r="FAQ161" s="579"/>
      <c r="FAR161" s="579"/>
      <c r="FAS161" s="579"/>
      <c r="FAT161" s="579"/>
      <c r="FAU161" s="579"/>
      <c r="FAV161" s="579"/>
      <c r="FAW161" s="579"/>
      <c r="FAX161" s="579"/>
      <c r="FAY161" s="579"/>
      <c r="FAZ161" s="579"/>
      <c r="FBA161" s="579"/>
      <c r="FBB161" s="579"/>
      <c r="FBC161" s="579"/>
      <c r="FBD161" s="579"/>
      <c r="FBE161" s="579"/>
      <c r="FBF161" s="579"/>
      <c r="FBG161" s="579"/>
      <c r="FBH161" s="579"/>
      <c r="FBI161" s="579"/>
      <c r="FBJ161" s="579"/>
      <c r="FBK161" s="579"/>
      <c r="FBL161" s="579"/>
      <c r="FBM161" s="579"/>
      <c r="FBN161" s="579"/>
      <c r="FBO161" s="579"/>
      <c r="FBP161" s="579"/>
      <c r="FBQ161" s="579"/>
      <c r="FBR161" s="579"/>
      <c r="FBS161" s="579"/>
      <c r="FBT161" s="579"/>
      <c r="FBU161" s="579"/>
      <c r="FBV161" s="579"/>
      <c r="FBW161" s="579"/>
      <c r="FBX161" s="579"/>
      <c r="FBY161" s="579"/>
      <c r="FBZ161" s="579"/>
      <c r="FCA161" s="579"/>
      <c r="FCB161" s="579"/>
      <c r="FCC161" s="579"/>
      <c r="FCD161" s="579"/>
      <c r="FCE161" s="579"/>
      <c r="FCF161" s="579"/>
      <c r="FCG161" s="579"/>
      <c r="FCH161" s="579"/>
      <c r="FCI161" s="579"/>
      <c r="FCJ161" s="579"/>
      <c r="FCK161" s="579"/>
      <c r="FCL161" s="579"/>
      <c r="FCM161" s="579"/>
      <c r="FCN161" s="579"/>
      <c r="FCO161" s="579"/>
      <c r="FCP161" s="579"/>
      <c r="FCQ161" s="579"/>
      <c r="FCR161" s="579"/>
      <c r="FCS161" s="579"/>
      <c r="FCT161" s="579"/>
      <c r="FCU161" s="579"/>
      <c r="FCV161" s="579"/>
      <c r="FCW161" s="579"/>
      <c r="FCX161" s="579"/>
      <c r="FCY161" s="579"/>
      <c r="FCZ161" s="579"/>
      <c r="FDA161" s="579"/>
      <c r="FDB161" s="579"/>
      <c r="FDC161" s="579"/>
      <c r="FDD161" s="579"/>
      <c r="FDE161" s="579"/>
      <c r="FDF161" s="579"/>
      <c r="FDG161" s="579"/>
      <c r="FDH161" s="579"/>
      <c r="FDI161" s="579"/>
      <c r="FDJ161" s="579"/>
      <c r="FDK161" s="579"/>
      <c r="FDL161" s="579"/>
      <c r="FDM161" s="579"/>
      <c r="FDN161" s="579"/>
      <c r="FDO161" s="579"/>
      <c r="FDP161" s="579"/>
      <c r="FDQ161" s="579"/>
      <c r="FDR161" s="579"/>
      <c r="FDS161" s="579"/>
      <c r="FDT161" s="579"/>
      <c r="FDU161" s="579"/>
      <c r="FDV161" s="579"/>
      <c r="FDW161" s="579"/>
      <c r="FDX161" s="579"/>
      <c r="FDY161" s="579"/>
      <c r="FDZ161" s="579"/>
      <c r="FEA161" s="579"/>
      <c r="FEB161" s="579"/>
      <c r="FEC161" s="579"/>
      <c r="FED161" s="579"/>
      <c r="FEE161" s="579"/>
      <c r="FEF161" s="579"/>
      <c r="FEG161" s="579"/>
      <c r="FEH161" s="579"/>
      <c r="FEI161" s="579"/>
      <c r="FEJ161" s="579"/>
      <c r="FEK161" s="579"/>
      <c r="FEL161" s="579"/>
      <c r="FEM161" s="579"/>
      <c r="FEN161" s="579"/>
      <c r="FEO161" s="579"/>
      <c r="FEP161" s="579"/>
      <c r="FEQ161" s="579"/>
      <c r="FER161" s="579"/>
      <c r="FES161" s="579"/>
      <c r="FET161" s="579"/>
      <c r="FEU161" s="579"/>
      <c r="FEV161" s="579"/>
      <c r="FEW161" s="579"/>
      <c r="FEX161" s="579"/>
      <c r="FEY161" s="579"/>
      <c r="FEZ161" s="579"/>
      <c r="FFA161" s="579"/>
      <c r="FFB161" s="579"/>
      <c r="FFC161" s="579"/>
      <c r="FFD161" s="579"/>
      <c r="FFE161" s="579"/>
      <c r="FFF161" s="579"/>
      <c r="FFG161" s="579"/>
      <c r="FFH161" s="579"/>
      <c r="FFI161" s="579"/>
      <c r="FFJ161" s="579"/>
      <c r="FFK161" s="579"/>
      <c r="FFL161" s="579"/>
      <c r="FFM161" s="579"/>
      <c r="FFN161" s="579"/>
      <c r="FFO161" s="579"/>
      <c r="FFP161" s="579"/>
      <c r="FFQ161" s="579"/>
      <c r="FFR161" s="579"/>
      <c r="FFS161" s="579"/>
      <c r="FFT161" s="579"/>
      <c r="FFU161" s="579"/>
      <c r="FFV161" s="579"/>
      <c r="FFW161" s="579"/>
      <c r="FFX161" s="579"/>
      <c r="FFY161" s="579"/>
      <c r="FFZ161" s="579"/>
      <c r="FGA161" s="579"/>
      <c r="FGB161" s="579"/>
      <c r="FGC161" s="579"/>
      <c r="FGD161" s="579"/>
      <c r="FGE161" s="579"/>
      <c r="FGF161" s="579"/>
      <c r="FGG161" s="579"/>
      <c r="FGH161" s="579"/>
      <c r="FGI161" s="579"/>
      <c r="FGJ161" s="579"/>
      <c r="FGK161" s="579"/>
      <c r="FGL161" s="579"/>
      <c r="FGM161" s="579"/>
      <c r="FGN161" s="579"/>
      <c r="FGO161" s="579"/>
      <c r="FGP161" s="579"/>
      <c r="FGQ161" s="579"/>
      <c r="FGR161" s="579"/>
      <c r="FGS161" s="579"/>
      <c r="FGT161" s="579"/>
      <c r="FGU161" s="579"/>
      <c r="FGV161" s="579"/>
      <c r="FGW161" s="579"/>
      <c r="FGX161" s="579"/>
      <c r="FGY161" s="579"/>
      <c r="FGZ161" s="579"/>
      <c r="FHA161" s="579"/>
      <c r="FHB161" s="579"/>
      <c r="FHC161" s="579"/>
      <c r="FHD161" s="579"/>
      <c r="FHE161" s="579"/>
      <c r="FHF161" s="579"/>
      <c r="FHG161" s="579"/>
      <c r="FHH161" s="579"/>
      <c r="FHI161" s="579"/>
      <c r="FHJ161" s="579"/>
      <c r="FHK161" s="579"/>
      <c r="FHL161" s="579"/>
      <c r="FHM161" s="579"/>
      <c r="FHN161" s="579"/>
      <c r="FHO161" s="579"/>
      <c r="FHP161" s="579"/>
      <c r="FHQ161" s="579"/>
      <c r="FHR161" s="579"/>
      <c r="FHS161" s="579"/>
      <c r="FHT161" s="579"/>
      <c r="FHU161" s="579"/>
      <c r="FHV161" s="579"/>
      <c r="FHW161" s="579"/>
      <c r="FHX161" s="579"/>
      <c r="FHY161" s="579"/>
      <c r="FHZ161" s="579"/>
      <c r="FIA161" s="579"/>
      <c r="FIB161" s="579"/>
      <c r="FIC161" s="579"/>
      <c r="FID161" s="579"/>
      <c r="FIE161" s="579"/>
      <c r="FIF161" s="579"/>
      <c r="FIG161" s="579"/>
      <c r="FIH161" s="579"/>
      <c r="FII161" s="579"/>
      <c r="FIJ161" s="579"/>
      <c r="FIK161" s="579"/>
      <c r="FIL161" s="579"/>
      <c r="FIM161" s="579"/>
      <c r="FIN161" s="579"/>
      <c r="FIO161" s="579"/>
      <c r="FIP161" s="579"/>
      <c r="FIQ161" s="579"/>
      <c r="FIR161" s="579"/>
      <c r="FIS161" s="579"/>
      <c r="FIT161" s="579"/>
      <c r="FIU161" s="579"/>
      <c r="FIV161" s="579"/>
      <c r="FIW161" s="579"/>
      <c r="FIX161" s="579"/>
      <c r="FIY161" s="579"/>
      <c r="FIZ161" s="579"/>
      <c r="FJA161" s="579"/>
      <c r="FJB161" s="579"/>
      <c r="FJC161" s="579"/>
      <c r="FJD161" s="579"/>
      <c r="FJE161" s="579"/>
      <c r="FJF161" s="579"/>
      <c r="FJG161" s="579"/>
      <c r="FJH161" s="579"/>
      <c r="FJI161" s="579"/>
      <c r="FJJ161" s="579"/>
      <c r="FJK161" s="579"/>
      <c r="FJL161" s="579"/>
      <c r="FJM161" s="579"/>
      <c r="FJN161" s="579"/>
      <c r="FJO161" s="579"/>
      <c r="FJP161" s="579"/>
      <c r="FJQ161" s="579"/>
      <c r="FJR161" s="579"/>
      <c r="FJS161" s="579"/>
      <c r="FJT161" s="579"/>
      <c r="FJU161" s="579"/>
      <c r="FJV161" s="579"/>
      <c r="FJW161" s="579"/>
      <c r="FJX161" s="579"/>
      <c r="FJY161" s="579"/>
      <c r="FJZ161" s="579"/>
      <c r="FKA161" s="579"/>
      <c r="FKB161" s="579"/>
      <c r="FKC161" s="579"/>
      <c r="FKD161" s="579"/>
      <c r="FKE161" s="579"/>
      <c r="FKF161" s="579"/>
      <c r="FKG161" s="579"/>
      <c r="FKH161" s="579"/>
      <c r="FKI161" s="579"/>
      <c r="FKJ161" s="579"/>
      <c r="FKK161" s="579"/>
      <c r="FKL161" s="579"/>
      <c r="FKM161" s="579"/>
      <c r="FKN161" s="579"/>
      <c r="FKO161" s="579"/>
      <c r="FKP161" s="579"/>
      <c r="FKQ161" s="579"/>
      <c r="FKR161" s="579"/>
      <c r="FKS161" s="579"/>
      <c r="FKT161" s="579"/>
      <c r="FKU161" s="579"/>
      <c r="FKV161" s="579"/>
      <c r="FKW161" s="579"/>
      <c r="FKX161" s="579"/>
      <c r="FKY161" s="579"/>
      <c r="FKZ161" s="579"/>
      <c r="FLA161" s="579"/>
      <c r="FLB161" s="579"/>
      <c r="FLC161" s="579"/>
      <c r="FLD161" s="579"/>
      <c r="FLE161" s="579"/>
      <c r="FLF161" s="579"/>
      <c r="FLG161" s="579"/>
      <c r="FLH161" s="579"/>
      <c r="FLI161" s="579"/>
      <c r="FLJ161" s="579"/>
      <c r="FLK161" s="579"/>
      <c r="FLL161" s="579"/>
      <c r="FLM161" s="579"/>
      <c r="FLN161" s="579"/>
      <c r="FLO161" s="579"/>
      <c r="FLP161" s="579"/>
      <c r="FLQ161" s="579"/>
      <c r="FLR161" s="579"/>
      <c r="FLS161" s="579"/>
      <c r="FLT161" s="579"/>
      <c r="FLU161" s="579"/>
      <c r="FLV161" s="579"/>
      <c r="FLW161" s="579"/>
      <c r="FLX161" s="579"/>
      <c r="FLY161" s="579"/>
      <c r="FLZ161" s="579"/>
      <c r="FMA161" s="579"/>
      <c r="FMB161" s="579"/>
      <c r="FMC161" s="579"/>
      <c r="FMD161" s="579"/>
      <c r="FME161" s="579"/>
      <c r="FMF161" s="579"/>
      <c r="FMG161" s="579"/>
      <c r="FMH161" s="579"/>
      <c r="FMI161" s="579"/>
      <c r="FMJ161" s="579"/>
      <c r="FMK161" s="579"/>
      <c r="FML161" s="579"/>
      <c r="FMM161" s="579"/>
      <c r="FMN161" s="579"/>
      <c r="FMO161" s="579"/>
      <c r="FMP161" s="579"/>
      <c r="FMQ161" s="579"/>
      <c r="FMR161" s="579"/>
      <c r="FMS161" s="579"/>
      <c r="FMT161" s="579"/>
      <c r="FMU161" s="579"/>
      <c r="FMV161" s="579"/>
      <c r="FMW161" s="579"/>
      <c r="FMX161" s="579"/>
      <c r="FMY161" s="579"/>
      <c r="FMZ161" s="579"/>
      <c r="FNA161" s="579"/>
      <c r="FNB161" s="579"/>
      <c r="FNC161" s="579"/>
      <c r="FND161" s="579"/>
      <c r="FNE161" s="579"/>
      <c r="FNF161" s="579"/>
      <c r="FNG161" s="579"/>
      <c r="FNH161" s="579"/>
      <c r="FNI161" s="579"/>
      <c r="FNJ161" s="579"/>
      <c r="FNK161" s="579"/>
      <c r="FNL161" s="579"/>
      <c r="FNM161" s="579"/>
      <c r="FNN161" s="579"/>
      <c r="FNO161" s="579"/>
      <c r="FNP161" s="579"/>
      <c r="FNQ161" s="579"/>
      <c r="FNR161" s="579"/>
      <c r="FNS161" s="579"/>
      <c r="FNT161" s="579"/>
      <c r="FNU161" s="579"/>
      <c r="FNV161" s="579"/>
      <c r="FNW161" s="579"/>
      <c r="FNX161" s="579"/>
      <c r="FNY161" s="579"/>
      <c r="FNZ161" s="579"/>
      <c r="FOA161" s="579"/>
      <c r="FOB161" s="579"/>
      <c r="FOC161" s="579"/>
      <c r="FOD161" s="579"/>
      <c r="FOE161" s="579"/>
      <c r="FOF161" s="579"/>
      <c r="FOG161" s="579"/>
      <c r="FOH161" s="579"/>
      <c r="FOI161" s="579"/>
      <c r="FOJ161" s="579"/>
      <c r="FOK161" s="579"/>
      <c r="FOL161" s="579"/>
      <c r="FOM161" s="579"/>
      <c r="FON161" s="579"/>
      <c r="FOO161" s="579"/>
      <c r="FOP161" s="579"/>
      <c r="FOQ161" s="579"/>
      <c r="FOR161" s="579"/>
      <c r="FOS161" s="579"/>
      <c r="FOT161" s="579"/>
      <c r="FOU161" s="579"/>
      <c r="FOV161" s="579"/>
      <c r="FOW161" s="579"/>
      <c r="FOX161" s="579"/>
      <c r="FOY161" s="579"/>
      <c r="FOZ161" s="579"/>
      <c r="FPA161" s="579"/>
      <c r="FPB161" s="579"/>
      <c r="FPC161" s="579"/>
      <c r="FPD161" s="579"/>
      <c r="FPE161" s="579"/>
      <c r="FPF161" s="579"/>
      <c r="FPG161" s="579"/>
      <c r="FPH161" s="579"/>
      <c r="FPI161" s="579"/>
      <c r="FPJ161" s="579"/>
      <c r="FPK161" s="579"/>
      <c r="FPL161" s="579"/>
      <c r="FPM161" s="579"/>
      <c r="FPN161" s="579"/>
      <c r="FPO161" s="579"/>
      <c r="FPP161" s="579"/>
      <c r="FPQ161" s="579"/>
      <c r="FPR161" s="579"/>
      <c r="FPS161" s="579"/>
      <c r="FPT161" s="579"/>
      <c r="FPU161" s="579"/>
      <c r="FPV161" s="579"/>
      <c r="FPW161" s="579"/>
      <c r="FPX161" s="579"/>
      <c r="FPY161" s="579"/>
      <c r="FPZ161" s="579"/>
      <c r="FQA161" s="579"/>
      <c r="FQB161" s="579"/>
      <c r="FQC161" s="579"/>
      <c r="FQD161" s="579"/>
      <c r="FQE161" s="579"/>
      <c r="FQF161" s="579"/>
      <c r="FQG161" s="579"/>
      <c r="FQH161" s="579"/>
      <c r="FQI161" s="579"/>
      <c r="FQJ161" s="579"/>
      <c r="FQK161" s="579"/>
      <c r="FQL161" s="579"/>
      <c r="FQM161" s="579"/>
      <c r="FQN161" s="579"/>
      <c r="FQO161" s="579"/>
      <c r="FQP161" s="579"/>
      <c r="FQQ161" s="579"/>
      <c r="FQR161" s="579"/>
      <c r="FQS161" s="579"/>
      <c r="FQT161" s="579"/>
      <c r="FQU161" s="579"/>
      <c r="FQV161" s="579"/>
      <c r="FQW161" s="579"/>
      <c r="FQX161" s="579"/>
      <c r="FQY161" s="579"/>
      <c r="FQZ161" s="579"/>
      <c r="FRA161" s="579"/>
      <c r="FRB161" s="579"/>
      <c r="FRC161" s="579"/>
      <c r="FRD161" s="579"/>
      <c r="FRE161" s="579"/>
      <c r="FRF161" s="579"/>
      <c r="FRG161" s="579"/>
      <c r="FRH161" s="579"/>
      <c r="FRI161" s="579"/>
      <c r="FRJ161" s="579"/>
      <c r="FRK161" s="579"/>
      <c r="FRL161" s="579"/>
      <c r="FRM161" s="579"/>
      <c r="FRN161" s="579"/>
      <c r="FRO161" s="579"/>
      <c r="FRP161" s="579"/>
      <c r="FRQ161" s="579"/>
      <c r="FRR161" s="579"/>
      <c r="FRS161" s="579"/>
      <c r="FRT161" s="579"/>
      <c r="FRU161" s="579"/>
      <c r="FRV161" s="579"/>
      <c r="FRW161" s="579"/>
      <c r="FRX161" s="579"/>
      <c r="FRY161" s="579"/>
      <c r="FRZ161" s="579"/>
      <c r="FSA161" s="579"/>
      <c r="FSB161" s="579"/>
      <c r="FSC161" s="579"/>
      <c r="FSD161" s="579"/>
      <c r="FSE161" s="579"/>
      <c r="FSF161" s="579"/>
      <c r="FSG161" s="579"/>
      <c r="FSH161" s="579"/>
      <c r="FSI161" s="579"/>
      <c r="FSJ161" s="579"/>
      <c r="FSK161" s="579"/>
      <c r="FSL161" s="579"/>
      <c r="FSM161" s="579"/>
      <c r="FSN161" s="579"/>
      <c r="FSO161" s="579"/>
      <c r="FSP161" s="579"/>
      <c r="FSQ161" s="579"/>
      <c r="FSR161" s="579"/>
      <c r="FSS161" s="579"/>
      <c r="FST161" s="579"/>
      <c r="FSU161" s="579"/>
      <c r="FSV161" s="579"/>
      <c r="FSW161" s="579"/>
      <c r="FSX161" s="579"/>
      <c r="FSY161" s="579"/>
      <c r="FSZ161" s="579"/>
      <c r="FTA161" s="579"/>
      <c r="FTB161" s="579"/>
      <c r="FTC161" s="579"/>
      <c r="FTD161" s="579"/>
      <c r="FTE161" s="579"/>
      <c r="FTF161" s="579"/>
      <c r="FTG161" s="579"/>
      <c r="FTH161" s="579"/>
      <c r="FTI161" s="579"/>
      <c r="FTJ161" s="579"/>
      <c r="FTK161" s="579"/>
      <c r="FTL161" s="579"/>
      <c r="FTM161" s="579"/>
      <c r="FTN161" s="579"/>
      <c r="FTO161" s="579"/>
      <c r="FTP161" s="579"/>
      <c r="FTQ161" s="579"/>
      <c r="FTR161" s="579"/>
      <c r="FTS161" s="579"/>
      <c r="FTT161" s="579"/>
      <c r="FTU161" s="579"/>
      <c r="FTV161" s="579"/>
      <c r="FTW161" s="579"/>
      <c r="FTX161" s="579"/>
      <c r="FTY161" s="579"/>
      <c r="FTZ161" s="579"/>
      <c r="FUA161" s="579"/>
      <c r="FUB161" s="579"/>
      <c r="FUC161" s="579"/>
      <c r="FUD161" s="579"/>
      <c r="FUE161" s="579"/>
      <c r="FUF161" s="579"/>
      <c r="FUG161" s="579"/>
      <c r="FUH161" s="579"/>
      <c r="FUI161" s="579"/>
      <c r="FUJ161" s="579"/>
      <c r="FUK161" s="579"/>
      <c r="FUL161" s="579"/>
      <c r="FUM161" s="579"/>
      <c r="FUN161" s="579"/>
      <c r="FUO161" s="579"/>
      <c r="FUP161" s="579"/>
      <c r="FUQ161" s="579"/>
      <c r="FUR161" s="579"/>
      <c r="FUS161" s="579"/>
      <c r="FUT161" s="579"/>
      <c r="FUU161" s="579"/>
      <c r="FUV161" s="579"/>
      <c r="FUW161" s="579"/>
      <c r="FUX161" s="579"/>
      <c r="FUY161" s="579"/>
      <c r="FUZ161" s="579"/>
      <c r="FVA161" s="579"/>
      <c r="FVB161" s="579"/>
      <c r="FVC161" s="579"/>
      <c r="FVD161" s="579"/>
      <c r="FVE161" s="579"/>
      <c r="FVF161" s="579"/>
      <c r="FVG161" s="579"/>
      <c r="FVH161" s="579"/>
      <c r="FVI161" s="579"/>
      <c r="FVJ161" s="579"/>
      <c r="FVK161" s="579"/>
      <c r="FVL161" s="579"/>
      <c r="FVM161" s="579"/>
      <c r="FVN161" s="579"/>
      <c r="FVO161" s="579"/>
      <c r="FVP161" s="579"/>
      <c r="FVQ161" s="579"/>
      <c r="FVR161" s="579"/>
      <c r="FVS161" s="579"/>
      <c r="FVT161" s="579"/>
      <c r="FVU161" s="579"/>
      <c r="FVV161" s="579"/>
      <c r="FVW161" s="579"/>
      <c r="FVX161" s="579"/>
      <c r="FVY161" s="579"/>
      <c r="FVZ161" s="579"/>
      <c r="FWA161" s="579"/>
      <c r="FWB161" s="579"/>
      <c r="FWC161" s="579"/>
      <c r="FWD161" s="579"/>
      <c r="FWE161" s="579"/>
      <c r="FWF161" s="579"/>
      <c r="FWG161" s="579"/>
      <c r="FWH161" s="579"/>
      <c r="FWI161" s="579"/>
      <c r="FWJ161" s="579"/>
      <c r="FWK161" s="579"/>
      <c r="FWL161" s="579"/>
      <c r="FWM161" s="579"/>
      <c r="FWN161" s="579"/>
      <c r="FWO161" s="579"/>
      <c r="FWP161" s="579"/>
      <c r="FWQ161" s="579"/>
      <c r="FWR161" s="579"/>
      <c r="FWS161" s="579"/>
      <c r="FWT161" s="579"/>
      <c r="FWU161" s="579"/>
      <c r="FWV161" s="579"/>
      <c r="FWW161" s="579"/>
      <c r="FWX161" s="579"/>
      <c r="FWY161" s="579"/>
      <c r="FWZ161" s="579"/>
      <c r="FXA161" s="579"/>
      <c r="FXB161" s="579"/>
      <c r="FXC161" s="579"/>
      <c r="FXD161" s="579"/>
      <c r="FXE161" s="579"/>
      <c r="FXF161" s="579"/>
      <c r="FXG161" s="579"/>
      <c r="FXH161" s="579"/>
      <c r="FXI161" s="579"/>
      <c r="FXJ161" s="579"/>
      <c r="FXK161" s="579"/>
      <c r="FXL161" s="579"/>
      <c r="FXM161" s="579"/>
      <c r="FXN161" s="579"/>
      <c r="FXO161" s="579"/>
      <c r="FXP161" s="579"/>
      <c r="FXQ161" s="579"/>
      <c r="FXR161" s="579"/>
      <c r="FXS161" s="579"/>
      <c r="FXT161" s="579"/>
      <c r="FXU161" s="579"/>
      <c r="FXV161" s="579"/>
      <c r="FXW161" s="579"/>
      <c r="FXX161" s="579"/>
      <c r="FXY161" s="579"/>
      <c r="FXZ161" s="579"/>
      <c r="FYA161" s="579"/>
      <c r="FYB161" s="579"/>
      <c r="FYC161" s="579"/>
      <c r="FYD161" s="579"/>
      <c r="FYE161" s="579"/>
      <c r="FYF161" s="579"/>
      <c r="FYG161" s="579"/>
      <c r="FYH161" s="579"/>
      <c r="FYI161" s="579"/>
      <c r="FYJ161" s="579"/>
      <c r="FYK161" s="579"/>
      <c r="FYL161" s="579"/>
      <c r="FYM161" s="579"/>
      <c r="FYN161" s="579"/>
      <c r="FYO161" s="579"/>
      <c r="FYP161" s="579"/>
      <c r="FYQ161" s="579"/>
      <c r="FYR161" s="579"/>
      <c r="FYS161" s="579"/>
      <c r="FYT161" s="579"/>
      <c r="FYU161" s="579"/>
      <c r="FYV161" s="579"/>
      <c r="FYW161" s="579"/>
      <c r="FYX161" s="579"/>
      <c r="FYY161" s="579"/>
      <c r="FYZ161" s="579"/>
      <c r="FZA161" s="579"/>
      <c r="FZB161" s="579"/>
      <c r="FZC161" s="579"/>
      <c r="FZD161" s="579"/>
      <c r="FZE161" s="579"/>
      <c r="FZF161" s="579"/>
      <c r="FZG161" s="579"/>
      <c r="FZH161" s="579"/>
      <c r="FZI161" s="579"/>
      <c r="FZJ161" s="579"/>
      <c r="FZK161" s="579"/>
      <c r="FZL161" s="579"/>
      <c r="FZM161" s="579"/>
      <c r="FZN161" s="579"/>
      <c r="FZO161" s="579"/>
      <c r="FZP161" s="579"/>
      <c r="FZQ161" s="579"/>
      <c r="FZR161" s="579"/>
      <c r="FZS161" s="579"/>
      <c r="FZT161" s="579"/>
      <c r="FZU161" s="579"/>
      <c r="FZV161" s="579"/>
      <c r="FZW161" s="579"/>
      <c r="FZX161" s="579"/>
      <c r="FZY161" s="579"/>
      <c r="FZZ161" s="579"/>
      <c r="GAA161" s="579"/>
      <c r="GAB161" s="579"/>
      <c r="GAC161" s="579"/>
      <c r="GAD161" s="579"/>
      <c r="GAE161" s="579"/>
      <c r="GAF161" s="579"/>
      <c r="GAG161" s="579"/>
      <c r="GAH161" s="579"/>
      <c r="GAI161" s="579"/>
      <c r="GAJ161" s="579"/>
      <c r="GAK161" s="579"/>
      <c r="GAL161" s="579"/>
      <c r="GAM161" s="579"/>
      <c r="GAN161" s="579"/>
      <c r="GAO161" s="579"/>
      <c r="GAP161" s="579"/>
      <c r="GAQ161" s="579"/>
      <c r="GAR161" s="579"/>
      <c r="GAS161" s="579"/>
      <c r="GAT161" s="579"/>
      <c r="GAU161" s="579"/>
      <c r="GAV161" s="579"/>
      <c r="GAW161" s="579"/>
      <c r="GAX161" s="579"/>
      <c r="GAY161" s="579"/>
      <c r="GAZ161" s="579"/>
      <c r="GBA161" s="579"/>
      <c r="GBB161" s="579"/>
      <c r="GBC161" s="579"/>
      <c r="GBD161" s="579"/>
      <c r="GBE161" s="579"/>
      <c r="GBF161" s="579"/>
      <c r="GBG161" s="579"/>
      <c r="GBH161" s="579"/>
      <c r="GBI161" s="579"/>
      <c r="GBJ161" s="579"/>
      <c r="GBK161" s="579"/>
      <c r="GBL161" s="579"/>
      <c r="GBM161" s="579"/>
      <c r="GBN161" s="579"/>
      <c r="GBO161" s="579"/>
      <c r="GBP161" s="579"/>
      <c r="GBQ161" s="579"/>
      <c r="GBR161" s="579"/>
      <c r="GBS161" s="579"/>
      <c r="GBT161" s="579"/>
      <c r="GBU161" s="579"/>
      <c r="GBV161" s="579"/>
      <c r="GBW161" s="579"/>
      <c r="GBX161" s="579"/>
      <c r="GBY161" s="579"/>
      <c r="GBZ161" s="579"/>
      <c r="GCA161" s="579"/>
      <c r="GCB161" s="579"/>
      <c r="GCC161" s="579"/>
      <c r="GCD161" s="579"/>
      <c r="GCE161" s="579"/>
      <c r="GCF161" s="579"/>
      <c r="GCG161" s="579"/>
      <c r="GCH161" s="579"/>
      <c r="GCI161" s="579"/>
      <c r="GCJ161" s="579"/>
      <c r="GCK161" s="579"/>
      <c r="GCL161" s="579"/>
      <c r="GCM161" s="579"/>
      <c r="GCN161" s="579"/>
      <c r="GCO161" s="579"/>
      <c r="GCP161" s="579"/>
      <c r="GCQ161" s="579"/>
      <c r="GCR161" s="579"/>
      <c r="GCS161" s="579"/>
      <c r="GCT161" s="579"/>
      <c r="GCU161" s="579"/>
      <c r="GCV161" s="579"/>
      <c r="GCW161" s="579"/>
      <c r="GCX161" s="579"/>
      <c r="GCY161" s="579"/>
      <c r="GCZ161" s="579"/>
      <c r="GDA161" s="579"/>
      <c r="GDB161" s="579"/>
      <c r="GDC161" s="579"/>
      <c r="GDD161" s="579"/>
      <c r="GDE161" s="579"/>
      <c r="GDF161" s="579"/>
      <c r="GDG161" s="579"/>
      <c r="GDH161" s="579"/>
      <c r="GDI161" s="579"/>
      <c r="GDJ161" s="579"/>
      <c r="GDK161" s="579"/>
      <c r="GDL161" s="579"/>
      <c r="GDM161" s="579"/>
      <c r="GDN161" s="579"/>
      <c r="GDO161" s="579"/>
      <c r="GDP161" s="579"/>
      <c r="GDQ161" s="579"/>
      <c r="GDR161" s="579"/>
      <c r="GDS161" s="579"/>
      <c r="GDT161" s="579"/>
      <c r="GDU161" s="579"/>
      <c r="GDV161" s="579"/>
      <c r="GDW161" s="579"/>
      <c r="GDX161" s="579"/>
      <c r="GDY161" s="579"/>
      <c r="GDZ161" s="579"/>
      <c r="GEA161" s="579"/>
      <c r="GEB161" s="579"/>
      <c r="GEC161" s="579"/>
      <c r="GED161" s="579"/>
      <c r="GEE161" s="579"/>
      <c r="GEF161" s="579"/>
      <c r="GEG161" s="579"/>
      <c r="GEH161" s="579"/>
      <c r="GEI161" s="579"/>
      <c r="GEJ161" s="579"/>
      <c r="GEK161" s="579"/>
      <c r="GEL161" s="579"/>
      <c r="GEM161" s="579"/>
      <c r="GEN161" s="579"/>
      <c r="GEO161" s="579"/>
      <c r="GEP161" s="579"/>
      <c r="GEQ161" s="579"/>
      <c r="GER161" s="579"/>
      <c r="GES161" s="579"/>
      <c r="GET161" s="579"/>
      <c r="GEU161" s="579"/>
      <c r="GEV161" s="579"/>
      <c r="GEW161" s="579"/>
      <c r="GEX161" s="579"/>
      <c r="GEY161" s="579"/>
      <c r="GEZ161" s="579"/>
      <c r="GFA161" s="579"/>
      <c r="GFB161" s="579"/>
      <c r="GFC161" s="579"/>
      <c r="GFD161" s="579"/>
      <c r="GFE161" s="579"/>
      <c r="GFF161" s="579"/>
      <c r="GFG161" s="579"/>
      <c r="GFH161" s="579"/>
      <c r="GFI161" s="579"/>
      <c r="GFJ161" s="579"/>
      <c r="GFK161" s="579"/>
      <c r="GFL161" s="579"/>
      <c r="GFM161" s="579"/>
      <c r="GFN161" s="579"/>
      <c r="GFO161" s="579"/>
      <c r="GFP161" s="579"/>
      <c r="GFQ161" s="579"/>
      <c r="GFR161" s="579"/>
      <c r="GFS161" s="579"/>
      <c r="GFT161" s="579"/>
      <c r="GFU161" s="579"/>
      <c r="GFV161" s="579"/>
      <c r="GFW161" s="579"/>
      <c r="GFX161" s="579"/>
      <c r="GFY161" s="579"/>
      <c r="GFZ161" s="579"/>
      <c r="GGA161" s="579"/>
      <c r="GGB161" s="579"/>
      <c r="GGC161" s="579"/>
      <c r="GGD161" s="579"/>
      <c r="GGE161" s="579"/>
      <c r="GGF161" s="579"/>
      <c r="GGG161" s="579"/>
      <c r="GGH161" s="579"/>
      <c r="GGI161" s="579"/>
      <c r="GGJ161" s="579"/>
      <c r="GGK161" s="579"/>
      <c r="GGL161" s="579"/>
      <c r="GGM161" s="579"/>
      <c r="GGN161" s="579"/>
      <c r="GGO161" s="579"/>
      <c r="GGP161" s="579"/>
      <c r="GGQ161" s="579"/>
      <c r="GGR161" s="579"/>
      <c r="GGS161" s="579"/>
      <c r="GGT161" s="579"/>
      <c r="GGU161" s="579"/>
      <c r="GGV161" s="579"/>
      <c r="GGW161" s="579"/>
      <c r="GGX161" s="579"/>
      <c r="GGY161" s="579"/>
      <c r="GGZ161" s="579"/>
      <c r="GHA161" s="579"/>
      <c r="GHB161" s="579"/>
      <c r="GHC161" s="579"/>
      <c r="GHD161" s="579"/>
      <c r="GHE161" s="579"/>
      <c r="GHF161" s="579"/>
      <c r="GHG161" s="579"/>
      <c r="GHH161" s="579"/>
      <c r="GHI161" s="579"/>
      <c r="GHJ161" s="579"/>
      <c r="GHK161" s="579"/>
      <c r="GHL161" s="579"/>
      <c r="GHM161" s="579"/>
      <c r="GHN161" s="579"/>
      <c r="GHO161" s="579"/>
      <c r="GHP161" s="579"/>
      <c r="GHQ161" s="579"/>
      <c r="GHR161" s="579"/>
      <c r="GHS161" s="579"/>
      <c r="GHT161" s="579"/>
      <c r="GHU161" s="579"/>
      <c r="GHV161" s="579"/>
      <c r="GHW161" s="579"/>
      <c r="GHX161" s="579"/>
      <c r="GHY161" s="579"/>
      <c r="GHZ161" s="579"/>
      <c r="GIA161" s="579"/>
      <c r="GIB161" s="579"/>
      <c r="GIC161" s="579"/>
      <c r="GID161" s="579"/>
      <c r="GIE161" s="579"/>
      <c r="GIF161" s="579"/>
      <c r="GIG161" s="579"/>
      <c r="GIH161" s="579"/>
      <c r="GII161" s="579"/>
      <c r="GIJ161" s="579"/>
      <c r="GIK161" s="579"/>
      <c r="GIL161" s="579"/>
      <c r="GIM161" s="579"/>
      <c r="GIN161" s="579"/>
      <c r="GIO161" s="579"/>
      <c r="GIP161" s="579"/>
      <c r="GIQ161" s="579"/>
      <c r="GIR161" s="579"/>
      <c r="GIS161" s="579"/>
      <c r="GIT161" s="579"/>
      <c r="GIU161" s="579"/>
      <c r="GIV161" s="579"/>
      <c r="GIW161" s="579"/>
      <c r="GIX161" s="579"/>
      <c r="GIY161" s="579"/>
      <c r="GIZ161" s="579"/>
      <c r="GJA161" s="579"/>
      <c r="GJB161" s="579"/>
      <c r="GJC161" s="579"/>
      <c r="GJD161" s="579"/>
      <c r="GJE161" s="579"/>
      <c r="GJF161" s="579"/>
      <c r="GJG161" s="579"/>
      <c r="GJH161" s="579"/>
      <c r="GJI161" s="579"/>
      <c r="GJJ161" s="579"/>
      <c r="GJK161" s="579"/>
      <c r="GJL161" s="579"/>
      <c r="GJM161" s="579"/>
      <c r="GJN161" s="579"/>
      <c r="GJO161" s="579"/>
      <c r="GJP161" s="579"/>
      <c r="GJQ161" s="579"/>
      <c r="GJR161" s="579"/>
      <c r="GJS161" s="579"/>
      <c r="GJT161" s="579"/>
      <c r="GJU161" s="579"/>
      <c r="GJV161" s="579"/>
      <c r="GJW161" s="579"/>
      <c r="GJX161" s="579"/>
      <c r="GJY161" s="579"/>
      <c r="GJZ161" s="579"/>
      <c r="GKA161" s="579"/>
      <c r="GKB161" s="579"/>
      <c r="GKC161" s="579"/>
      <c r="GKD161" s="579"/>
      <c r="GKE161" s="579"/>
      <c r="GKF161" s="579"/>
      <c r="GKG161" s="579"/>
      <c r="GKH161" s="579"/>
      <c r="GKI161" s="579"/>
      <c r="GKJ161" s="579"/>
      <c r="GKK161" s="579"/>
      <c r="GKL161" s="579"/>
      <c r="GKM161" s="579"/>
      <c r="GKN161" s="579"/>
      <c r="GKO161" s="579"/>
      <c r="GKP161" s="579"/>
      <c r="GKQ161" s="579"/>
      <c r="GKR161" s="579"/>
      <c r="GKS161" s="579"/>
      <c r="GKT161" s="579"/>
      <c r="GKU161" s="579"/>
      <c r="GKV161" s="579"/>
      <c r="GKW161" s="579"/>
      <c r="GKX161" s="579"/>
      <c r="GKY161" s="579"/>
      <c r="GKZ161" s="579"/>
      <c r="GLA161" s="579"/>
      <c r="GLB161" s="579"/>
      <c r="GLC161" s="579"/>
      <c r="GLD161" s="579"/>
      <c r="GLE161" s="579"/>
      <c r="GLF161" s="579"/>
      <c r="GLG161" s="579"/>
      <c r="GLH161" s="579"/>
      <c r="GLI161" s="579"/>
      <c r="GLJ161" s="579"/>
      <c r="GLK161" s="579"/>
      <c r="GLL161" s="579"/>
      <c r="GLM161" s="579"/>
      <c r="GLN161" s="579"/>
      <c r="GLO161" s="579"/>
      <c r="GLP161" s="579"/>
      <c r="GLQ161" s="579"/>
      <c r="GLR161" s="579"/>
      <c r="GLS161" s="579"/>
      <c r="GLT161" s="579"/>
      <c r="GLU161" s="579"/>
      <c r="GLV161" s="579"/>
      <c r="GLW161" s="579"/>
      <c r="GLX161" s="579"/>
      <c r="GLY161" s="579"/>
      <c r="GLZ161" s="579"/>
      <c r="GMA161" s="579"/>
      <c r="GMB161" s="579"/>
      <c r="GMC161" s="579"/>
      <c r="GMD161" s="579"/>
      <c r="GME161" s="579"/>
      <c r="GMF161" s="579"/>
      <c r="GMG161" s="579"/>
      <c r="GMH161" s="579"/>
      <c r="GMI161" s="579"/>
      <c r="GMJ161" s="579"/>
      <c r="GMK161" s="579"/>
      <c r="GML161" s="579"/>
      <c r="GMM161" s="579"/>
      <c r="GMN161" s="579"/>
      <c r="GMO161" s="579"/>
      <c r="GMP161" s="579"/>
      <c r="GMQ161" s="579"/>
      <c r="GMR161" s="579"/>
      <c r="GMS161" s="579"/>
      <c r="GMT161" s="579"/>
      <c r="GMU161" s="579"/>
      <c r="GMV161" s="579"/>
      <c r="GMW161" s="579"/>
      <c r="GMX161" s="579"/>
      <c r="GMY161" s="579"/>
      <c r="GMZ161" s="579"/>
      <c r="GNA161" s="579"/>
      <c r="GNB161" s="579"/>
      <c r="GNC161" s="579"/>
      <c r="GND161" s="579"/>
      <c r="GNE161" s="579"/>
      <c r="GNF161" s="579"/>
      <c r="GNG161" s="579"/>
      <c r="GNH161" s="579"/>
      <c r="GNI161" s="579"/>
      <c r="GNJ161" s="579"/>
      <c r="GNK161" s="579"/>
      <c r="GNL161" s="579"/>
      <c r="GNM161" s="579"/>
      <c r="GNN161" s="579"/>
      <c r="GNO161" s="579"/>
      <c r="GNP161" s="579"/>
      <c r="GNQ161" s="579"/>
      <c r="GNR161" s="579"/>
      <c r="GNS161" s="579"/>
      <c r="GNT161" s="579"/>
      <c r="GNU161" s="579"/>
      <c r="GNV161" s="579"/>
      <c r="GNW161" s="579"/>
      <c r="GNX161" s="579"/>
      <c r="GNY161" s="579"/>
      <c r="GNZ161" s="579"/>
      <c r="GOA161" s="579"/>
      <c r="GOB161" s="579"/>
      <c r="GOC161" s="579"/>
      <c r="GOD161" s="579"/>
      <c r="GOE161" s="579"/>
      <c r="GOF161" s="579"/>
      <c r="GOG161" s="579"/>
      <c r="GOH161" s="579"/>
      <c r="GOI161" s="579"/>
      <c r="GOJ161" s="579"/>
      <c r="GOK161" s="579"/>
      <c r="GOL161" s="579"/>
      <c r="GOM161" s="579"/>
      <c r="GON161" s="579"/>
      <c r="GOO161" s="579"/>
      <c r="GOP161" s="579"/>
      <c r="GOQ161" s="579"/>
      <c r="GOR161" s="579"/>
      <c r="GOS161" s="579"/>
      <c r="GOT161" s="579"/>
      <c r="GOU161" s="579"/>
      <c r="GOV161" s="579"/>
      <c r="GOW161" s="579"/>
      <c r="GOX161" s="579"/>
      <c r="GOY161" s="579"/>
      <c r="GOZ161" s="579"/>
      <c r="GPA161" s="579"/>
      <c r="GPB161" s="579"/>
      <c r="GPC161" s="579"/>
      <c r="GPD161" s="579"/>
      <c r="GPE161" s="579"/>
      <c r="GPF161" s="579"/>
      <c r="GPG161" s="579"/>
      <c r="GPH161" s="579"/>
      <c r="GPI161" s="579"/>
      <c r="GPJ161" s="579"/>
      <c r="GPK161" s="579"/>
      <c r="GPL161" s="579"/>
      <c r="GPM161" s="579"/>
      <c r="GPN161" s="579"/>
      <c r="GPO161" s="579"/>
      <c r="GPP161" s="579"/>
      <c r="GPQ161" s="579"/>
      <c r="GPR161" s="579"/>
      <c r="GPS161" s="579"/>
      <c r="GPT161" s="579"/>
      <c r="GPU161" s="579"/>
      <c r="GPV161" s="579"/>
      <c r="GPW161" s="579"/>
      <c r="GPX161" s="579"/>
      <c r="GPY161" s="579"/>
      <c r="GPZ161" s="579"/>
      <c r="GQA161" s="579"/>
      <c r="GQB161" s="579"/>
      <c r="GQC161" s="579"/>
      <c r="GQD161" s="579"/>
      <c r="GQE161" s="579"/>
      <c r="GQF161" s="579"/>
      <c r="GQG161" s="579"/>
      <c r="GQH161" s="579"/>
      <c r="GQI161" s="579"/>
      <c r="GQJ161" s="579"/>
      <c r="GQK161" s="579"/>
      <c r="GQL161" s="579"/>
      <c r="GQM161" s="579"/>
      <c r="GQN161" s="579"/>
      <c r="GQO161" s="579"/>
      <c r="GQP161" s="579"/>
      <c r="GQQ161" s="579"/>
      <c r="GQR161" s="579"/>
      <c r="GQS161" s="579"/>
      <c r="GQT161" s="579"/>
      <c r="GQU161" s="579"/>
      <c r="GQV161" s="579"/>
      <c r="GQW161" s="579"/>
      <c r="GQX161" s="579"/>
      <c r="GQY161" s="579"/>
      <c r="GQZ161" s="579"/>
      <c r="GRA161" s="579"/>
      <c r="GRB161" s="579"/>
      <c r="GRC161" s="579"/>
      <c r="GRD161" s="579"/>
      <c r="GRE161" s="579"/>
      <c r="GRF161" s="579"/>
      <c r="GRG161" s="579"/>
      <c r="GRH161" s="579"/>
      <c r="GRI161" s="579"/>
      <c r="GRJ161" s="579"/>
      <c r="GRK161" s="579"/>
      <c r="GRL161" s="579"/>
      <c r="GRM161" s="579"/>
      <c r="GRN161" s="579"/>
      <c r="GRO161" s="579"/>
      <c r="GRP161" s="579"/>
      <c r="GRQ161" s="579"/>
      <c r="GRR161" s="579"/>
      <c r="GRS161" s="579"/>
      <c r="GRT161" s="579"/>
      <c r="GRU161" s="579"/>
      <c r="GRV161" s="579"/>
      <c r="GRW161" s="579"/>
      <c r="GRX161" s="579"/>
      <c r="GRY161" s="579"/>
      <c r="GRZ161" s="579"/>
      <c r="GSA161" s="579"/>
      <c r="GSB161" s="579"/>
      <c r="GSC161" s="579"/>
      <c r="GSD161" s="579"/>
      <c r="GSE161" s="579"/>
      <c r="GSF161" s="579"/>
      <c r="GSG161" s="579"/>
      <c r="GSH161" s="579"/>
      <c r="GSI161" s="579"/>
      <c r="GSJ161" s="579"/>
      <c r="GSK161" s="579"/>
      <c r="GSL161" s="579"/>
      <c r="GSM161" s="579"/>
      <c r="GSN161" s="579"/>
      <c r="GSO161" s="579"/>
      <c r="GSP161" s="579"/>
      <c r="GSQ161" s="579"/>
      <c r="GSR161" s="579"/>
      <c r="GSS161" s="579"/>
      <c r="GST161" s="579"/>
      <c r="GSU161" s="579"/>
      <c r="GSV161" s="579"/>
      <c r="GSW161" s="579"/>
      <c r="GSX161" s="579"/>
      <c r="GSY161" s="579"/>
      <c r="GSZ161" s="579"/>
      <c r="GTA161" s="579"/>
      <c r="GTB161" s="579"/>
      <c r="GTC161" s="579"/>
      <c r="GTD161" s="579"/>
      <c r="GTE161" s="579"/>
      <c r="GTF161" s="579"/>
      <c r="GTG161" s="579"/>
      <c r="GTH161" s="579"/>
      <c r="GTI161" s="579"/>
      <c r="GTJ161" s="579"/>
      <c r="GTK161" s="579"/>
      <c r="GTL161" s="579"/>
      <c r="GTM161" s="579"/>
      <c r="GTN161" s="579"/>
      <c r="GTO161" s="579"/>
      <c r="GTP161" s="579"/>
      <c r="GTQ161" s="579"/>
      <c r="GTR161" s="579"/>
      <c r="GTS161" s="579"/>
      <c r="GTT161" s="579"/>
      <c r="GTU161" s="579"/>
      <c r="GTV161" s="579"/>
      <c r="GTW161" s="579"/>
      <c r="GTX161" s="579"/>
      <c r="GTY161" s="579"/>
      <c r="GTZ161" s="579"/>
      <c r="GUA161" s="579"/>
      <c r="GUB161" s="579"/>
      <c r="GUC161" s="579"/>
      <c r="GUD161" s="579"/>
      <c r="GUE161" s="579"/>
      <c r="GUF161" s="579"/>
      <c r="GUG161" s="579"/>
      <c r="GUH161" s="579"/>
      <c r="GUI161" s="579"/>
      <c r="GUJ161" s="579"/>
      <c r="GUK161" s="579"/>
      <c r="GUL161" s="579"/>
      <c r="GUM161" s="579"/>
      <c r="GUN161" s="579"/>
      <c r="GUO161" s="579"/>
      <c r="GUP161" s="579"/>
      <c r="GUQ161" s="579"/>
      <c r="GUR161" s="579"/>
      <c r="GUS161" s="579"/>
      <c r="GUT161" s="579"/>
      <c r="GUU161" s="579"/>
      <c r="GUV161" s="579"/>
      <c r="GUW161" s="579"/>
      <c r="GUX161" s="579"/>
      <c r="GUY161" s="579"/>
      <c r="GUZ161" s="579"/>
      <c r="GVA161" s="579"/>
      <c r="GVB161" s="579"/>
      <c r="GVC161" s="579"/>
      <c r="GVD161" s="579"/>
      <c r="GVE161" s="579"/>
      <c r="GVF161" s="579"/>
      <c r="GVG161" s="579"/>
      <c r="GVH161" s="579"/>
      <c r="GVI161" s="579"/>
      <c r="GVJ161" s="579"/>
      <c r="GVK161" s="579"/>
      <c r="GVL161" s="579"/>
      <c r="GVM161" s="579"/>
      <c r="GVN161" s="579"/>
      <c r="GVO161" s="579"/>
      <c r="GVP161" s="579"/>
      <c r="GVQ161" s="579"/>
      <c r="GVR161" s="579"/>
      <c r="GVS161" s="579"/>
      <c r="GVT161" s="579"/>
      <c r="GVU161" s="579"/>
      <c r="GVV161" s="579"/>
      <c r="GVW161" s="579"/>
      <c r="GVX161" s="579"/>
      <c r="GVY161" s="579"/>
      <c r="GVZ161" s="579"/>
      <c r="GWA161" s="579"/>
      <c r="GWB161" s="579"/>
      <c r="GWC161" s="579"/>
      <c r="GWD161" s="579"/>
      <c r="GWE161" s="579"/>
      <c r="GWF161" s="579"/>
      <c r="GWG161" s="579"/>
      <c r="GWH161" s="579"/>
      <c r="GWI161" s="579"/>
      <c r="GWJ161" s="579"/>
      <c r="GWK161" s="579"/>
      <c r="GWL161" s="579"/>
      <c r="GWM161" s="579"/>
      <c r="GWN161" s="579"/>
      <c r="GWO161" s="579"/>
      <c r="GWP161" s="579"/>
      <c r="GWQ161" s="579"/>
      <c r="GWR161" s="579"/>
      <c r="GWS161" s="579"/>
      <c r="GWT161" s="579"/>
      <c r="GWU161" s="579"/>
      <c r="GWV161" s="579"/>
      <c r="GWW161" s="579"/>
      <c r="GWX161" s="579"/>
      <c r="GWY161" s="579"/>
      <c r="GWZ161" s="579"/>
      <c r="GXA161" s="579"/>
      <c r="GXB161" s="579"/>
      <c r="GXC161" s="579"/>
      <c r="GXD161" s="579"/>
      <c r="GXE161" s="579"/>
      <c r="GXF161" s="579"/>
      <c r="GXG161" s="579"/>
      <c r="GXH161" s="579"/>
      <c r="GXI161" s="579"/>
      <c r="GXJ161" s="579"/>
      <c r="GXK161" s="579"/>
      <c r="GXL161" s="579"/>
      <c r="GXM161" s="579"/>
      <c r="GXN161" s="579"/>
      <c r="GXO161" s="579"/>
      <c r="GXP161" s="579"/>
      <c r="GXQ161" s="579"/>
      <c r="GXR161" s="579"/>
      <c r="GXS161" s="579"/>
      <c r="GXT161" s="579"/>
      <c r="GXU161" s="579"/>
      <c r="GXV161" s="579"/>
      <c r="GXW161" s="579"/>
      <c r="GXX161" s="579"/>
      <c r="GXY161" s="579"/>
      <c r="GXZ161" s="579"/>
      <c r="GYA161" s="579"/>
      <c r="GYB161" s="579"/>
      <c r="GYC161" s="579"/>
      <c r="GYD161" s="579"/>
      <c r="GYE161" s="579"/>
      <c r="GYF161" s="579"/>
      <c r="GYG161" s="579"/>
      <c r="GYH161" s="579"/>
      <c r="GYI161" s="579"/>
      <c r="GYJ161" s="579"/>
      <c r="GYK161" s="579"/>
      <c r="GYL161" s="579"/>
      <c r="GYM161" s="579"/>
      <c r="GYN161" s="579"/>
      <c r="GYO161" s="579"/>
      <c r="GYP161" s="579"/>
      <c r="GYQ161" s="579"/>
      <c r="GYR161" s="579"/>
      <c r="GYS161" s="579"/>
      <c r="GYT161" s="579"/>
      <c r="GYU161" s="579"/>
      <c r="GYV161" s="579"/>
      <c r="GYW161" s="579"/>
      <c r="GYX161" s="579"/>
      <c r="GYY161" s="579"/>
      <c r="GYZ161" s="579"/>
      <c r="GZA161" s="579"/>
      <c r="GZB161" s="579"/>
      <c r="GZC161" s="579"/>
      <c r="GZD161" s="579"/>
      <c r="GZE161" s="579"/>
      <c r="GZF161" s="579"/>
      <c r="GZG161" s="579"/>
      <c r="GZH161" s="579"/>
      <c r="GZI161" s="579"/>
      <c r="GZJ161" s="579"/>
      <c r="GZK161" s="579"/>
      <c r="GZL161" s="579"/>
      <c r="GZM161" s="579"/>
      <c r="GZN161" s="579"/>
      <c r="GZO161" s="579"/>
      <c r="GZP161" s="579"/>
      <c r="GZQ161" s="579"/>
      <c r="GZR161" s="579"/>
      <c r="GZS161" s="579"/>
      <c r="GZT161" s="579"/>
      <c r="GZU161" s="579"/>
      <c r="GZV161" s="579"/>
      <c r="GZW161" s="579"/>
      <c r="GZX161" s="579"/>
      <c r="GZY161" s="579"/>
      <c r="GZZ161" s="579"/>
      <c r="HAA161" s="579"/>
      <c r="HAB161" s="579"/>
      <c r="HAC161" s="579"/>
      <c r="HAD161" s="579"/>
      <c r="HAE161" s="579"/>
      <c r="HAF161" s="579"/>
      <c r="HAG161" s="579"/>
      <c r="HAH161" s="579"/>
      <c r="HAI161" s="579"/>
      <c r="HAJ161" s="579"/>
      <c r="HAK161" s="579"/>
      <c r="HAL161" s="579"/>
      <c r="HAM161" s="579"/>
      <c r="HAN161" s="579"/>
      <c r="HAO161" s="579"/>
      <c r="HAP161" s="579"/>
      <c r="HAQ161" s="579"/>
      <c r="HAR161" s="579"/>
      <c r="HAS161" s="579"/>
      <c r="HAT161" s="579"/>
      <c r="HAU161" s="579"/>
      <c r="HAV161" s="579"/>
      <c r="HAW161" s="579"/>
      <c r="HAX161" s="579"/>
      <c r="HAY161" s="579"/>
      <c r="HAZ161" s="579"/>
      <c r="HBA161" s="579"/>
      <c r="HBB161" s="579"/>
      <c r="HBC161" s="579"/>
      <c r="HBD161" s="579"/>
      <c r="HBE161" s="579"/>
      <c r="HBF161" s="579"/>
      <c r="HBG161" s="579"/>
      <c r="HBH161" s="579"/>
      <c r="HBI161" s="579"/>
      <c r="HBJ161" s="579"/>
      <c r="HBK161" s="579"/>
      <c r="HBL161" s="579"/>
      <c r="HBM161" s="579"/>
      <c r="HBN161" s="579"/>
      <c r="HBO161" s="579"/>
      <c r="HBP161" s="579"/>
      <c r="HBQ161" s="579"/>
      <c r="HBR161" s="579"/>
      <c r="HBS161" s="579"/>
      <c r="HBT161" s="579"/>
      <c r="HBU161" s="579"/>
      <c r="HBV161" s="579"/>
      <c r="HBW161" s="579"/>
      <c r="HBX161" s="579"/>
      <c r="HBY161" s="579"/>
      <c r="HBZ161" s="579"/>
      <c r="HCA161" s="579"/>
      <c r="HCB161" s="579"/>
      <c r="HCC161" s="579"/>
      <c r="HCD161" s="579"/>
      <c r="HCE161" s="579"/>
      <c r="HCF161" s="579"/>
      <c r="HCG161" s="579"/>
      <c r="HCH161" s="579"/>
      <c r="HCI161" s="579"/>
      <c r="HCJ161" s="579"/>
      <c r="HCK161" s="579"/>
      <c r="HCL161" s="579"/>
      <c r="HCM161" s="579"/>
      <c r="HCN161" s="579"/>
      <c r="HCO161" s="579"/>
      <c r="HCP161" s="579"/>
      <c r="HCQ161" s="579"/>
      <c r="HCR161" s="579"/>
      <c r="HCS161" s="579"/>
      <c r="HCT161" s="579"/>
      <c r="HCU161" s="579"/>
      <c r="HCV161" s="579"/>
      <c r="HCW161" s="579"/>
      <c r="HCX161" s="579"/>
      <c r="HCY161" s="579"/>
      <c r="HCZ161" s="579"/>
      <c r="HDA161" s="579"/>
      <c r="HDB161" s="579"/>
      <c r="HDC161" s="579"/>
      <c r="HDD161" s="579"/>
      <c r="HDE161" s="579"/>
      <c r="HDF161" s="579"/>
      <c r="HDG161" s="579"/>
      <c r="HDH161" s="579"/>
      <c r="HDI161" s="579"/>
      <c r="HDJ161" s="579"/>
      <c r="HDK161" s="579"/>
      <c r="HDL161" s="579"/>
      <c r="HDM161" s="579"/>
      <c r="HDN161" s="579"/>
      <c r="HDO161" s="579"/>
      <c r="HDP161" s="579"/>
      <c r="HDQ161" s="579"/>
      <c r="HDR161" s="579"/>
      <c r="HDS161" s="579"/>
      <c r="HDT161" s="579"/>
      <c r="HDU161" s="579"/>
      <c r="HDV161" s="579"/>
      <c r="HDW161" s="579"/>
      <c r="HDX161" s="579"/>
      <c r="HDY161" s="579"/>
      <c r="HDZ161" s="579"/>
      <c r="HEA161" s="579"/>
      <c r="HEB161" s="579"/>
      <c r="HEC161" s="579"/>
      <c r="HED161" s="579"/>
      <c r="HEE161" s="579"/>
      <c r="HEF161" s="579"/>
      <c r="HEG161" s="579"/>
      <c r="HEH161" s="579"/>
      <c r="HEI161" s="579"/>
      <c r="HEJ161" s="579"/>
      <c r="HEK161" s="579"/>
      <c r="HEL161" s="579"/>
      <c r="HEM161" s="579"/>
      <c r="HEN161" s="579"/>
      <c r="HEO161" s="579"/>
      <c r="HEP161" s="579"/>
      <c r="HEQ161" s="579"/>
      <c r="HER161" s="579"/>
      <c r="HES161" s="579"/>
      <c r="HET161" s="579"/>
      <c r="HEU161" s="579"/>
      <c r="HEV161" s="579"/>
      <c r="HEW161" s="579"/>
      <c r="HEX161" s="579"/>
      <c r="HEY161" s="579"/>
      <c r="HEZ161" s="579"/>
      <c r="HFA161" s="579"/>
      <c r="HFB161" s="579"/>
      <c r="HFC161" s="579"/>
      <c r="HFD161" s="579"/>
      <c r="HFE161" s="579"/>
      <c r="HFF161" s="579"/>
      <c r="HFG161" s="579"/>
      <c r="HFH161" s="579"/>
      <c r="HFI161" s="579"/>
      <c r="HFJ161" s="579"/>
      <c r="HFK161" s="579"/>
      <c r="HFL161" s="579"/>
      <c r="HFM161" s="579"/>
      <c r="HFN161" s="579"/>
      <c r="HFO161" s="579"/>
      <c r="HFP161" s="579"/>
      <c r="HFQ161" s="579"/>
      <c r="HFR161" s="579"/>
      <c r="HFS161" s="579"/>
      <c r="HFT161" s="579"/>
      <c r="HFU161" s="579"/>
      <c r="HFV161" s="579"/>
      <c r="HFW161" s="579"/>
      <c r="HFX161" s="579"/>
      <c r="HFY161" s="579"/>
      <c r="HFZ161" s="579"/>
      <c r="HGA161" s="579"/>
      <c r="HGB161" s="579"/>
      <c r="HGC161" s="579"/>
      <c r="HGD161" s="579"/>
      <c r="HGE161" s="579"/>
      <c r="HGF161" s="579"/>
      <c r="HGG161" s="579"/>
      <c r="HGH161" s="579"/>
      <c r="HGI161" s="579"/>
      <c r="HGJ161" s="579"/>
      <c r="HGK161" s="579"/>
      <c r="HGL161" s="579"/>
      <c r="HGM161" s="579"/>
      <c r="HGN161" s="579"/>
      <c r="HGO161" s="579"/>
      <c r="HGP161" s="579"/>
      <c r="HGQ161" s="579"/>
      <c r="HGR161" s="579"/>
      <c r="HGS161" s="579"/>
      <c r="HGT161" s="579"/>
      <c r="HGU161" s="579"/>
      <c r="HGV161" s="579"/>
      <c r="HGW161" s="579"/>
      <c r="HGX161" s="579"/>
      <c r="HGY161" s="579"/>
      <c r="HGZ161" s="579"/>
      <c r="HHA161" s="579"/>
      <c r="HHB161" s="579"/>
      <c r="HHC161" s="579"/>
      <c r="HHD161" s="579"/>
      <c r="HHE161" s="579"/>
      <c r="HHF161" s="579"/>
      <c r="HHG161" s="579"/>
      <c r="HHH161" s="579"/>
      <c r="HHI161" s="579"/>
      <c r="HHJ161" s="579"/>
      <c r="HHK161" s="579"/>
      <c r="HHL161" s="579"/>
      <c r="HHM161" s="579"/>
      <c r="HHN161" s="579"/>
      <c r="HHO161" s="579"/>
      <c r="HHP161" s="579"/>
      <c r="HHQ161" s="579"/>
      <c r="HHR161" s="579"/>
      <c r="HHS161" s="579"/>
      <c r="HHT161" s="579"/>
      <c r="HHU161" s="579"/>
      <c r="HHV161" s="579"/>
      <c r="HHW161" s="579"/>
      <c r="HHX161" s="579"/>
      <c r="HHY161" s="579"/>
      <c r="HHZ161" s="579"/>
      <c r="HIA161" s="579"/>
      <c r="HIB161" s="579"/>
      <c r="HIC161" s="579"/>
      <c r="HID161" s="579"/>
      <c r="HIE161" s="579"/>
      <c r="HIF161" s="579"/>
      <c r="HIG161" s="579"/>
      <c r="HIH161" s="579"/>
      <c r="HII161" s="579"/>
      <c r="HIJ161" s="579"/>
      <c r="HIK161" s="579"/>
      <c r="HIL161" s="579"/>
      <c r="HIM161" s="579"/>
      <c r="HIN161" s="579"/>
      <c r="HIO161" s="579"/>
      <c r="HIP161" s="579"/>
      <c r="HIQ161" s="579"/>
      <c r="HIR161" s="579"/>
      <c r="HIS161" s="579"/>
      <c r="HIT161" s="579"/>
      <c r="HIU161" s="579"/>
      <c r="HIV161" s="579"/>
      <c r="HIW161" s="579"/>
      <c r="HIX161" s="579"/>
      <c r="HIY161" s="579"/>
      <c r="HIZ161" s="579"/>
      <c r="HJA161" s="579"/>
      <c r="HJB161" s="579"/>
      <c r="HJC161" s="579"/>
      <c r="HJD161" s="579"/>
      <c r="HJE161" s="579"/>
      <c r="HJF161" s="579"/>
      <c r="HJG161" s="579"/>
      <c r="HJH161" s="579"/>
      <c r="HJI161" s="579"/>
      <c r="HJJ161" s="579"/>
      <c r="HJK161" s="579"/>
      <c r="HJL161" s="579"/>
      <c r="HJM161" s="579"/>
      <c r="HJN161" s="579"/>
      <c r="HJO161" s="579"/>
      <c r="HJP161" s="579"/>
      <c r="HJQ161" s="579"/>
      <c r="HJR161" s="579"/>
      <c r="HJS161" s="579"/>
      <c r="HJT161" s="579"/>
      <c r="HJU161" s="579"/>
      <c r="HJV161" s="579"/>
      <c r="HJW161" s="579"/>
      <c r="HJX161" s="579"/>
      <c r="HJY161" s="579"/>
      <c r="HJZ161" s="579"/>
      <c r="HKA161" s="579"/>
      <c r="HKB161" s="579"/>
      <c r="HKC161" s="579"/>
      <c r="HKD161" s="579"/>
      <c r="HKE161" s="579"/>
      <c r="HKF161" s="579"/>
      <c r="HKG161" s="579"/>
      <c r="HKH161" s="579"/>
      <c r="HKI161" s="579"/>
      <c r="HKJ161" s="579"/>
      <c r="HKK161" s="579"/>
      <c r="HKL161" s="579"/>
      <c r="HKM161" s="579"/>
      <c r="HKN161" s="579"/>
      <c r="HKO161" s="579"/>
      <c r="HKP161" s="579"/>
      <c r="HKQ161" s="579"/>
      <c r="HKR161" s="579"/>
      <c r="HKS161" s="579"/>
      <c r="HKT161" s="579"/>
      <c r="HKU161" s="579"/>
      <c r="HKV161" s="579"/>
      <c r="HKW161" s="579"/>
      <c r="HKX161" s="579"/>
      <c r="HKY161" s="579"/>
      <c r="HKZ161" s="579"/>
      <c r="HLA161" s="579"/>
      <c r="HLB161" s="579"/>
      <c r="HLC161" s="579"/>
      <c r="HLD161" s="579"/>
      <c r="HLE161" s="579"/>
      <c r="HLF161" s="579"/>
      <c r="HLG161" s="579"/>
      <c r="HLH161" s="579"/>
      <c r="HLI161" s="579"/>
      <c r="HLJ161" s="579"/>
      <c r="HLK161" s="579"/>
      <c r="HLL161" s="579"/>
      <c r="HLM161" s="579"/>
      <c r="HLN161" s="579"/>
      <c r="HLO161" s="579"/>
      <c r="HLP161" s="579"/>
      <c r="HLQ161" s="579"/>
      <c r="HLR161" s="579"/>
      <c r="HLS161" s="579"/>
      <c r="HLT161" s="579"/>
      <c r="HLU161" s="579"/>
      <c r="HLV161" s="579"/>
      <c r="HLW161" s="579"/>
      <c r="HLX161" s="579"/>
      <c r="HLY161" s="579"/>
      <c r="HLZ161" s="579"/>
      <c r="HMA161" s="579"/>
      <c r="HMB161" s="579"/>
      <c r="HMC161" s="579"/>
      <c r="HMD161" s="579"/>
      <c r="HME161" s="579"/>
      <c r="HMF161" s="579"/>
      <c r="HMG161" s="579"/>
      <c r="HMH161" s="579"/>
      <c r="HMI161" s="579"/>
      <c r="HMJ161" s="579"/>
      <c r="HMK161" s="579"/>
      <c r="HML161" s="579"/>
      <c r="HMM161" s="579"/>
      <c r="HMN161" s="579"/>
      <c r="HMO161" s="579"/>
      <c r="HMP161" s="579"/>
      <c r="HMQ161" s="579"/>
      <c r="HMR161" s="579"/>
      <c r="HMS161" s="579"/>
      <c r="HMT161" s="579"/>
      <c r="HMU161" s="579"/>
      <c r="HMV161" s="579"/>
      <c r="HMW161" s="579"/>
      <c r="HMX161" s="579"/>
      <c r="HMY161" s="579"/>
      <c r="HMZ161" s="579"/>
      <c r="HNA161" s="579"/>
      <c r="HNB161" s="579"/>
      <c r="HNC161" s="579"/>
      <c r="HND161" s="579"/>
      <c r="HNE161" s="579"/>
      <c r="HNF161" s="579"/>
      <c r="HNG161" s="579"/>
      <c r="HNH161" s="579"/>
      <c r="HNI161" s="579"/>
      <c r="HNJ161" s="579"/>
      <c r="HNK161" s="579"/>
      <c r="HNL161" s="579"/>
      <c r="HNM161" s="579"/>
      <c r="HNN161" s="579"/>
      <c r="HNO161" s="579"/>
      <c r="HNP161" s="579"/>
      <c r="HNQ161" s="579"/>
      <c r="HNR161" s="579"/>
      <c r="HNS161" s="579"/>
      <c r="HNT161" s="579"/>
      <c r="HNU161" s="579"/>
      <c r="HNV161" s="579"/>
      <c r="HNW161" s="579"/>
      <c r="HNX161" s="579"/>
      <c r="HNY161" s="579"/>
      <c r="HNZ161" s="579"/>
      <c r="HOA161" s="579"/>
      <c r="HOB161" s="579"/>
      <c r="HOC161" s="579"/>
      <c r="HOD161" s="579"/>
      <c r="HOE161" s="579"/>
      <c r="HOF161" s="579"/>
      <c r="HOG161" s="579"/>
      <c r="HOH161" s="579"/>
      <c r="HOI161" s="579"/>
      <c r="HOJ161" s="579"/>
      <c r="HOK161" s="579"/>
      <c r="HOL161" s="579"/>
      <c r="HOM161" s="579"/>
      <c r="HON161" s="579"/>
      <c r="HOO161" s="579"/>
      <c r="HOP161" s="579"/>
      <c r="HOQ161" s="579"/>
      <c r="HOR161" s="579"/>
      <c r="HOS161" s="579"/>
      <c r="HOT161" s="579"/>
      <c r="HOU161" s="579"/>
      <c r="HOV161" s="579"/>
      <c r="HOW161" s="579"/>
      <c r="HOX161" s="579"/>
      <c r="HOY161" s="579"/>
      <c r="HOZ161" s="579"/>
      <c r="HPA161" s="579"/>
      <c r="HPB161" s="579"/>
      <c r="HPC161" s="579"/>
      <c r="HPD161" s="579"/>
      <c r="HPE161" s="579"/>
      <c r="HPF161" s="579"/>
      <c r="HPG161" s="579"/>
      <c r="HPH161" s="579"/>
      <c r="HPI161" s="579"/>
      <c r="HPJ161" s="579"/>
      <c r="HPK161" s="579"/>
      <c r="HPL161" s="579"/>
      <c r="HPM161" s="579"/>
      <c r="HPN161" s="579"/>
      <c r="HPO161" s="579"/>
      <c r="HPP161" s="579"/>
      <c r="HPQ161" s="579"/>
      <c r="HPR161" s="579"/>
      <c r="HPS161" s="579"/>
      <c r="HPT161" s="579"/>
      <c r="HPU161" s="579"/>
      <c r="HPV161" s="579"/>
      <c r="HPW161" s="579"/>
      <c r="HPX161" s="579"/>
      <c r="HPY161" s="579"/>
      <c r="HPZ161" s="579"/>
      <c r="HQA161" s="579"/>
      <c r="HQB161" s="579"/>
      <c r="HQC161" s="579"/>
      <c r="HQD161" s="579"/>
      <c r="HQE161" s="579"/>
      <c r="HQF161" s="579"/>
      <c r="HQG161" s="579"/>
      <c r="HQH161" s="579"/>
      <c r="HQI161" s="579"/>
      <c r="HQJ161" s="579"/>
      <c r="HQK161" s="579"/>
      <c r="HQL161" s="579"/>
      <c r="HQM161" s="579"/>
      <c r="HQN161" s="579"/>
      <c r="HQO161" s="579"/>
      <c r="HQP161" s="579"/>
      <c r="HQQ161" s="579"/>
      <c r="HQR161" s="579"/>
      <c r="HQS161" s="579"/>
      <c r="HQT161" s="579"/>
      <c r="HQU161" s="579"/>
      <c r="HQV161" s="579"/>
      <c r="HQW161" s="579"/>
      <c r="HQX161" s="579"/>
      <c r="HQY161" s="579"/>
      <c r="HQZ161" s="579"/>
      <c r="HRA161" s="579"/>
      <c r="HRB161" s="579"/>
      <c r="HRC161" s="579"/>
      <c r="HRD161" s="579"/>
      <c r="HRE161" s="579"/>
      <c r="HRF161" s="579"/>
      <c r="HRG161" s="579"/>
      <c r="HRH161" s="579"/>
      <c r="HRI161" s="579"/>
      <c r="HRJ161" s="579"/>
      <c r="HRK161" s="579"/>
      <c r="HRL161" s="579"/>
      <c r="HRM161" s="579"/>
      <c r="HRN161" s="579"/>
      <c r="HRO161" s="579"/>
      <c r="HRP161" s="579"/>
      <c r="HRQ161" s="579"/>
      <c r="HRR161" s="579"/>
      <c r="HRS161" s="579"/>
      <c r="HRT161" s="579"/>
      <c r="HRU161" s="579"/>
      <c r="HRV161" s="579"/>
      <c r="HRW161" s="579"/>
      <c r="HRX161" s="579"/>
      <c r="HRY161" s="579"/>
      <c r="HRZ161" s="579"/>
      <c r="HSA161" s="579"/>
      <c r="HSB161" s="579"/>
      <c r="HSC161" s="579"/>
      <c r="HSD161" s="579"/>
      <c r="HSE161" s="579"/>
      <c r="HSF161" s="579"/>
      <c r="HSG161" s="579"/>
      <c r="HSH161" s="579"/>
      <c r="HSI161" s="579"/>
      <c r="HSJ161" s="579"/>
      <c r="HSK161" s="579"/>
      <c r="HSL161" s="579"/>
      <c r="HSM161" s="579"/>
      <c r="HSN161" s="579"/>
      <c r="HSO161" s="579"/>
      <c r="HSP161" s="579"/>
      <c r="HSQ161" s="579"/>
      <c r="HSR161" s="579"/>
      <c r="HSS161" s="579"/>
      <c r="HST161" s="579"/>
      <c r="HSU161" s="579"/>
      <c r="HSV161" s="579"/>
      <c r="HSW161" s="579"/>
      <c r="HSX161" s="579"/>
      <c r="HSY161" s="579"/>
      <c r="HSZ161" s="579"/>
      <c r="HTA161" s="579"/>
      <c r="HTB161" s="579"/>
      <c r="HTC161" s="579"/>
      <c r="HTD161" s="579"/>
      <c r="HTE161" s="579"/>
      <c r="HTF161" s="579"/>
      <c r="HTG161" s="579"/>
      <c r="HTH161" s="579"/>
      <c r="HTI161" s="579"/>
      <c r="HTJ161" s="579"/>
      <c r="HTK161" s="579"/>
      <c r="HTL161" s="579"/>
      <c r="HTM161" s="579"/>
      <c r="HTN161" s="579"/>
      <c r="HTO161" s="579"/>
      <c r="HTP161" s="579"/>
      <c r="HTQ161" s="579"/>
      <c r="HTR161" s="579"/>
      <c r="HTS161" s="579"/>
      <c r="HTT161" s="579"/>
      <c r="HTU161" s="579"/>
      <c r="HTV161" s="579"/>
      <c r="HTW161" s="579"/>
      <c r="HTX161" s="579"/>
      <c r="HTY161" s="579"/>
      <c r="HTZ161" s="579"/>
      <c r="HUA161" s="579"/>
      <c r="HUB161" s="579"/>
      <c r="HUC161" s="579"/>
      <c r="HUD161" s="579"/>
      <c r="HUE161" s="579"/>
      <c r="HUF161" s="579"/>
      <c r="HUG161" s="579"/>
      <c r="HUH161" s="579"/>
      <c r="HUI161" s="579"/>
      <c r="HUJ161" s="579"/>
      <c r="HUK161" s="579"/>
      <c r="HUL161" s="579"/>
      <c r="HUM161" s="579"/>
      <c r="HUN161" s="579"/>
      <c r="HUO161" s="579"/>
      <c r="HUP161" s="579"/>
      <c r="HUQ161" s="579"/>
      <c r="HUR161" s="579"/>
      <c r="HUS161" s="579"/>
      <c r="HUT161" s="579"/>
      <c r="HUU161" s="579"/>
      <c r="HUV161" s="579"/>
      <c r="HUW161" s="579"/>
      <c r="HUX161" s="579"/>
      <c r="HUY161" s="579"/>
      <c r="HUZ161" s="579"/>
      <c r="HVA161" s="579"/>
      <c r="HVB161" s="579"/>
      <c r="HVC161" s="579"/>
      <c r="HVD161" s="579"/>
      <c r="HVE161" s="579"/>
      <c r="HVF161" s="579"/>
      <c r="HVG161" s="579"/>
      <c r="HVH161" s="579"/>
      <c r="HVI161" s="579"/>
      <c r="HVJ161" s="579"/>
      <c r="HVK161" s="579"/>
      <c r="HVL161" s="579"/>
      <c r="HVM161" s="579"/>
      <c r="HVN161" s="579"/>
      <c r="HVO161" s="579"/>
      <c r="HVP161" s="579"/>
      <c r="HVQ161" s="579"/>
      <c r="HVR161" s="579"/>
      <c r="HVS161" s="579"/>
      <c r="HVT161" s="579"/>
      <c r="HVU161" s="579"/>
      <c r="HVV161" s="579"/>
      <c r="HVW161" s="579"/>
      <c r="HVX161" s="579"/>
      <c r="HVY161" s="579"/>
      <c r="HVZ161" s="579"/>
      <c r="HWA161" s="579"/>
      <c r="HWB161" s="579"/>
      <c r="HWC161" s="579"/>
      <c r="HWD161" s="579"/>
      <c r="HWE161" s="579"/>
      <c r="HWF161" s="579"/>
      <c r="HWG161" s="579"/>
      <c r="HWH161" s="579"/>
      <c r="HWI161" s="579"/>
      <c r="HWJ161" s="579"/>
      <c r="HWK161" s="579"/>
      <c r="HWL161" s="579"/>
      <c r="HWM161" s="579"/>
      <c r="HWN161" s="579"/>
      <c r="HWO161" s="579"/>
      <c r="HWP161" s="579"/>
      <c r="HWQ161" s="579"/>
      <c r="HWR161" s="579"/>
      <c r="HWS161" s="579"/>
      <c r="HWT161" s="579"/>
      <c r="HWU161" s="579"/>
      <c r="HWV161" s="579"/>
      <c r="HWW161" s="579"/>
      <c r="HWX161" s="579"/>
      <c r="HWY161" s="579"/>
      <c r="HWZ161" s="579"/>
      <c r="HXA161" s="579"/>
      <c r="HXB161" s="579"/>
      <c r="HXC161" s="579"/>
      <c r="HXD161" s="579"/>
      <c r="HXE161" s="579"/>
      <c r="HXF161" s="579"/>
      <c r="HXG161" s="579"/>
      <c r="HXH161" s="579"/>
      <c r="HXI161" s="579"/>
      <c r="HXJ161" s="579"/>
      <c r="HXK161" s="579"/>
      <c r="HXL161" s="579"/>
      <c r="HXM161" s="579"/>
      <c r="HXN161" s="579"/>
      <c r="HXO161" s="579"/>
      <c r="HXP161" s="579"/>
      <c r="HXQ161" s="579"/>
      <c r="HXR161" s="579"/>
      <c r="HXS161" s="579"/>
      <c r="HXT161" s="579"/>
      <c r="HXU161" s="579"/>
      <c r="HXV161" s="579"/>
      <c r="HXW161" s="579"/>
      <c r="HXX161" s="579"/>
      <c r="HXY161" s="579"/>
      <c r="HXZ161" s="579"/>
      <c r="HYA161" s="579"/>
      <c r="HYB161" s="579"/>
      <c r="HYC161" s="579"/>
      <c r="HYD161" s="579"/>
      <c r="HYE161" s="579"/>
      <c r="HYF161" s="579"/>
      <c r="HYG161" s="579"/>
      <c r="HYH161" s="579"/>
      <c r="HYI161" s="579"/>
      <c r="HYJ161" s="579"/>
      <c r="HYK161" s="579"/>
      <c r="HYL161" s="579"/>
      <c r="HYM161" s="579"/>
      <c r="HYN161" s="579"/>
      <c r="HYO161" s="579"/>
      <c r="HYP161" s="579"/>
      <c r="HYQ161" s="579"/>
      <c r="HYR161" s="579"/>
      <c r="HYS161" s="579"/>
      <c r="HYT161" s="579"/>
      <c r="HYU161" s="579"/>
      <c r="HYV161" s="579"/>
      <c r="HYW161" s="579"/>
      <c r="HYX161" s="579"/>
      <c r="HYY161" s="579"/>
      <c r="HYZ161" s="579"/>
      <c r="HZA161" s="579"/>
      <c r="HZB161" s="579"/>
      <c r="HZC161" s="579"/>
      <c r="HZD161" s="579"/>
      <c r="HZE161" s="579"/>
      <c r="HZF161" s="579"/>
      <c r="HZG161" s="579"/>
      <c r="HZH161" s="579"/>
      <c r="HZI161" s="579"/>
      <c r="HZJ161" s="579"/>
      <c r="HZK161" s="579"/>
      <c r="HZL161" s="579"/>
      <c r="HZM161" s="579"/>
      <c r="HZN161" s="579"/>
      <c r="HZO161" s="579"/>
      <c r="HZP161" s="579"/>
      <c r="HZQ161" s="579"/>
      <c r="HZR161" s="579"/>
      <c r="HZS161" s="579"/>
      <c r="HZT161" s="579"/>
      <c r="HZU161" s="579"/>
      <c r="HZV161" s="579"/>
      <c r="HZW161" s="579"/>
      <c r="HZX161" s="579"/>
      <c r="HZY161" s="579"/>
      <c r="HZZ161" s="579"/>
      <c r="IAA161" s="579"/>
      <c r="IAB161" s="579"/>
      <c r="IAC161" s="579"/>
      <c r="IAD161" s="579"/>
      <c r="IAE161" s="579"/>
      <c r="IAF161" s="579"/>
      <c r="IAG161" s="579"/>
      <c r="IAH161" s="579"/>
      <c r="IAI161" s="579"/>
      <c r="IAJ161" s="579"/>
      <c r="IAK161" s="579"/>
      <c r="IAL161" s="579"/>
      <c r="IAM161" s="579"/>
      <c r="IAN161" s="579"/>
      <c r="IAO161" s="579"/>
      <c r="IAP161" s="579"/>
      <c r="IAQ161" s="579"/>
      <c r="IAR161" s="579"/>
      <c r="IAS161" s="579"/>
      <c r="IAT161" s="579"/>
      <c r="IAU161" s="579"/>
      <c r="IAV161" s="579"/>
      <c r="IAW161" s="579"/>
      <c r="IAX161" s="579"/>
      <c r="IAY161" s="579"/>
      <c r="IAZ161" s="579"/>
      <c r="IBA161" s="579"/>
      <c r="IBB161" s="579"/>
      <c r="IBC161" s="579"/>
      <c r="IBD161" s="579"/>
      <c r="IBE161" s="579"/>
      <c r="IBF161" s="579"/>
      <c r="IBG161" s="579"/>
      <c r="IBH161" s="579"/>
      <c r="IBI161" s="579"/>
      <c r="IBJ161" s="579"/>
      <c r="IBK161" s="579"/>
      <c r="IBL161" s="579"/>
      <c r="IBM161" s="579"/>
      <c r="IBN161" s="579"/>
      <c r="IBO161" s="579"/>
      <c r="IBP161" s="579"/>
      <c r="IBQ161" s="579"/>
      <c r="IBR161" s="579"/>
      <c r="IBS161" s="579"/>
      <c r="IBT161" s="579"/>
      <c r="IBU161" s="579"/>
      <c r="IBV161" s="579"/>
      <c r="IBW161" s="579"/>
      <c r="IBX161" s="579"/>
      <c r="IBY161" s="579"/>
      <c r="IBZ161" s="579"/>
      <c r="ICA161" s="579"/>
      <c r="ICB161" s="579"/>
      <c r="ICC161" s="579"/>
      <c r="ICD161" s="579"/>
      <c r="ICE161" s="579"/>
      <c r="ICF161" s="579"/>
      <c r="ICG161" s="579"/>
      <c r="ICH161" s="579"/>
      <c r="ICI161" s="579"/>
      <c r="ICJ161" s="579"/>
      <c r="ICK161" s="579"/>
      <c r="ICL161" s="579"/>
      <c r="ICM161" s="579"/>
      <c r="ICN161" s="579"/>
      <c r="ICO161" s="579"/>
      <c r="ICP161" s="579"/>
      <c r="ICQ161" s="579"/>
      <c r="ICR161" s="579"/>
      <c r="ICS161" s="579"/>
      <c r="ICT161" s="579"/>
      <c r="ICU161" s="579"/>
      <c r="ICV161" s="579"/>
      <c r="ICW161" s="579"/>
      <c r="ICX161" s="579"/>
      <c r="ICY161" s="579"/>
      <c r="ICZ161" s="579"/>
      <c r="IDA161" s="579"/>
      <c r="IDB161" s="579"/>
      <c r="IDC161" s="579"/>
      <c r="IDD161" s="579"/>
      <c r="IDE161" s="579"/>
      <c r="IDF161" s="579"/>
      <c r="IDG161" s="579"/>
      <c r="IDH161" s="579"/>
      <c r="IDI161" s="579"/>
      <c r="IDJ161" s="579"/>
      <c r="IDK161" s="579"/>
      <c r="IDL161" s="579"/>
      <c r="IDM161" s="579"/>
      <c r="IDN161" s="579"/>
      <c r="IDO161" s="579"/>
      <c r="IDP161" s="579"/>
      <c r="IDQ161" s="579"/>
      <c r="IDR161" s="579"/>
      <c r="IDS161" s="579"/>
      <c r="IDT161" s="579"/>
      <c r="IDU161" s="579"/>
      <c r="IDV161" s="579"/>
      <c r="IDW161" s="579"/>
      <c r="IDX161" s="579"/>
      <c r="IDY161" s="579"/>
      <c r="IDZ161" s="579"/>
      <c r="IEA161" s="579"/>
      <c r="IEB161" s="579"/>
      <c r="IEC161" s="579"/>
      <c r="IED161" s="579"/>
      <c r="IEE161" s="579"/>
      <c r="IEF161" s="579"/>
      <c r="IEG161" s="579"/>
      <c r="IEH161" s="579"/>
      <c r="IEI161" s="579"/>
      <c r="IEJ161" s="579"/>
      <c r="IEK161" s="579"/>
      <c r="IEL161" s="579"/>
      <c r="IEM161" s="579"/>
      <c r="IEN161" s="579"/>
      <c r="IEO161" s="579"/>
      <c r="IEP161" s="579"/>
      <c r="IEQ161" s="579"/>
      <c r="IER161" s="579"/>
      <c r="IES161" s="579"/>
      <c r="IET161" s="579"/>
      <c r="IEU161" s="579"/>
      <c r="IEV161" s="579"/>
      <c r="IEW161" s="579"/>
      <c r="IEX161" s="579"/>
      <c r="IEY161" s="579"/>
      <c r="IEZ161" s="579"/>
      <c r="IFA161" s="579"/>
      <c r="IFB161" s="579"/>
      <c r="IFC161" s="579"/>
      <c r="IFD161" s="579"/>
      <c r="IFE161" s="579"/>
      <c r="IFF161" s="579"/>
      <c r="IFG161" s="579"/>
      <c r="IFH161" s="579"/>
      <c r="IFI161" s="579"/>
      <c r="IFJ161" s="579"/>
      <c r="IFK161" s="579"/>
      <c r="IFL161" s="579"/>
      <c r="IFM161" s="579"/>
      <c r="IFN161" s="579"/>
      <c r="IFO161" s="579"/>
      <c r="IFP161" s="579"/>
      <c r="IFQ161" s="579"/>
      <c r="IFR161" s="579"/>
      <c r="IFS161" s="579"/>
      <c r="IFT161" s="579"/>
      <c r="IFU161" s="579"/>
      <c r="IFV161" s="579"/>
      <c r="IFW161" s="579"/>
      <c r="IFX161" s="579"/>
      <c r="IFY161" s="579"/>
      <c r="IFZ161" s="579"/>
      <c r="IGA161" s="579"/>
      <c r="IGB161" s="579"/>
      <c r="IGC161" s="579"/>
      <c r="IGD161" s="579"/>
      <c r="IGE161" s="579"/>
      <c r="IGF161" s="579"/>
      <c r="IGG161" s="579"/>
      <c r="IGH161" s="579"/>
      <c r="IGI161" s="579"/>
      <c r="IGJ161" s="579"/>
      <c r="IGK161" s="579"/>
      <c r="IGL161" s="579"/>
      <c r="IGM161" s="579"/>
      <c r="IGN161" s="579"/>
      <c r="IGO161" s="579"/>
      <c r="IGP161" s="579"/>
      <c r="IGQ161" s="579"/>
      <c r="IGR161" s="579"/>
      <c r="IGS161" s="579"/>
      <c r="IGT161" s="579"/>
      <c r="IGU161" s="579"/>
      <c r="IGV161" s="579"/>
      <c r="IGW161" s="579"/>
      <c r="IGX161" s="579"/>
      <c r="IGY161" s="579"/>
      <c r="IGZ161" s="579"/>
      <c r="IHA161" s="579"/>
      <c r="IHB161" s="579"/>
      <c r="IHC161" s="579"/>
      <c r="IHD161" s="579"/>
      <c r="IHE161" s="579"/>
      <c r="IHF161" s="579"/>
      <c r="IHG161" s="579"/>
      <c r="IHH161" s="579"/>
      <c r="IHI161" s="579"/>
      <c r="IHJ161" s="579"/>
      <c r="IHK161" s="579"/>
      <c r="IHL161" s="579"/>
      <c r="IHM161" s="579"/>
      <c r="IHN161" s="579"/>
      <c r="IHO161" s="579"/>
      <c r="IHP161" s="579"/>
      <c r="IHQ161" s="579"/>
      <c r="IHR161" s="579"/>
      <c r="IHS161" s="579"/>
      <c r="IHT161" s="579"/>
      <c r="IHU161" s="579"/>
      <c r="IHV161" s="579"/>
      <c r="IHW161" s="579"/>
      <c r="IHX161" s="579"/>
      <c r="IHY161" s="579"/>
      <c r="IHZ161" s="579"/>
      <c r="IIA161" s="579"/>
      <c r="IIB161" s="579"/>
      <c r="IIC161" s="579"/>
      <c r="IID161" s="579"/>
      <c r="IIE161" s="579"/>
      <c r="IIF161" s="579"/>
      <c r="IIG161" s="579"/>
      <c r="IIH161" s="579"/>
      <c r="III161" s="579"/>
      <c r="IIJ161" s="579"/>
      <c r="IIK161" s="579"/>
      <c r="IIL161" s="579"/>
      <c r="IIM161" s="579"/>
      <c r="IIN161" s="579"/>
      <c r="IIO161" s="579"/>
      <c r="IIP161" s="579"/>
      <c r="IIQ161" s="579"/>
      <c r="IIR161" s="579"/>
      <c r="IIS161" s="579"/>
      <c r="IIT161" s="579"/>
      <c r="IIU161" s="579"/>
      <c r="IIV161" s="579"/>
      <c r="IIW161" s="579"/>
      <c r="IIX161" s="579"/>
      <c r="IIY161" s="579"/>
      <c r="IIZ161" s="579"/>
      <c r="IJA161" s="579"/>
      <c r="IJB161" s="579"/>
      <c r="IJC161" s="579"/>
      <c r="IJD161" s="579"/>
      <c r="IJE161" s="579"/>
      <c r="IJF161" s="579"/>
      <c r="IJG161" s="579"/>
      <c r="IJH161" s="579"/>
      <c r="IJI161" s="579"/>
      <c r="IJJ161" s="579"/>
      <c r="IJK161" s="579"/>
      <c r="IJL161" s="579"/>
      <c r="IJM161" s="579"/>
      <c r="IJN161" s="579"/>
      <c r="IJO161" s="579"/>
      <c r="IJP161" s="579"/>
      <c r="IJQ161" s="579"/>
      <c r="IJR161" s="579"/>
      <c r="IJS161" s="579"/>
      <c r="IJT161" s="579"/>
      <c r="IJU161" s="579"/>
      <c r="IJV161" s="579"/>
      <c r="IJW161" s="579"/>
      <c r="IJX161" s="579"/>
      <c r="IJY161" s="579"/>
      <c r="IJZ161" s="579"/>
      <c r="IKA161" s="579"/>
      <c r="IKB161" s="579"/>
      <c r="IKC161" s="579"/>
      <c r="IKD161" s="579"/>
      <c r="IKE161" s="579"/>
      <c r="IKF161" s="579"/>
      <c r="IKG161" s="579"/>
      <c r="IKH161" s="579"/>
      <c r="IKI161" s="579"/>
      <c r="IKJ161" s="579"/>
      <c r="IKK161" s="579"/>
      <c r="IKL161" s="579"/>
      <c r="IKM161" s="579"/>
      <c r="IKN161" s="579"/>
      <c r="IKO161" s="579"/>
      <c r="IKP161" s="579"/>
      <c r="IKQ161" s="579"/>
      <c r="IKR161" s="579"/>
      <c r="IKS161" s="579"/>
      <c r="IKT161" s="579"/>
      <c r="IKU161" s="579"/>
      <c r="IKV161" s="579"/>
      <c r="IKW161" s="579"/>
      <c r="IKX161" s="579"/>
      <c r="IKY161" s="579"/>
      <c r="IKZ161" s="579"/>
      <c r="ILA161" s="579"/>
      <c r="ILB161" s="579"/>
      <c r="ILC161" s="579"/>
      <c r="ILD161" s="579"/>
      <c r="ILE161" s="579"/>
      <c r="ILF161" s="579"/>
      <c r="ILG161" s="579"/>
      <c r="ILH161" s="579"/>
      <c r="ILI161" s="579"/>
      <c r="ILJ161" s="579"/>
      <c r="ILK161" s="579"/>
      <c r="ILL161" s="579"/>
      <c r="ILM161" s="579"/>
      <c r="ILN161" s="579"/>
      <c r="ILO161" s="579"/>
      <c r="ILP161" s="579"/>
      <c r="ILQ161" s="579"/>
      <c r="ILR161" s="579"/>
      <c r="ILS161" s="579"/>
      <c r="ILT161" s="579"/>
      <c r="ILU161" s="579"/>
      <c r="ILV161" s="579"/>
      <c r="ILW161" s="579"/>
      <c r="ILX161" s="579"/>
      <c r="ILY161" s="579"/>
      <c r="ILZ161" s="579"/>
      <c r="IMA161" s="579"/>
      <c r="IMB161" s="579"/>
      <c r="IMC161" s="579"/>
      <c r="IMD161" s="579"/>
      <c r="IME161" s="579"/>
      <c r="IMF161" s="579"/>
      <c r="IMG161" s="579"/>
      <c r="IMH161" s="579"/>
      <c r="IMI161" s="579"/>
      <c r="IMJ161" s="579"/>
      <c r="IMK161" s="579"/>
      <c r="IML161" s="579"/>
      <c r="IMM161" s="579"/>
      <c r="IMN161" s="579"/>
      <c r="IMO161" s="579"/>
      <c r="IMP161" s="579"/>
      <c r="IMQ161" s="579"/>
      <c r="IMR161" s="579"/>
      <c r="IMS161" s="579"/>
      <c r="IMT161" s="579"/>
      <c r="IMU161" s="579"/>
      <c r="IMV161" s="579"/>
      <c r="IMW161" s="579"/>
      <c r="IMX161" s="579"/>
      <c r="IMY161" s="579"/>
      <c r="IMZ161" s="579"/>
      <c r="INA161" s="579"/>
      <c r="INB161" s="579"/>
      <c r="INC161" s="579"/>
      <c r="IND161" s="579"/>
      <c r="INE161" s="579"/>
      <c r="INF161" s="579"/>
      <c r="ING161" s="579"/>
      <c r="INH161" s="579"/>
      <c r="INI161" s="579"/>
      <c r="INJ161" s="579"/>
      <c r="INK161" s="579"/>
      <c r="INL161" s="579"/>
      <c r="INM161" s="579"/>
      <c r="INN161" s="579"/>
      <c r="INO161" s="579"/>
      <c r="INP161" s="579"/>
      <c r="INQ161" s="579"/>
      <c r="INR161" s="579"/>
      <c r="INS161" s="579"/>
      <c r="INT161" s="579"/>
      <c r="INU161" s="579"/>
      <c r="INV161" s="579"/>
      <c r="INW161" s="579"/>
      <c r="INX161" s="579"/>
      <c r="INY161" s="579"/>
      <c r="INZ161" s="579"/>
      <c r="IOA161" s="579"/>
      <c r="IOB161" s="579"/>
      <c r="IOC161" s="579"/>
      <c r="IOD161" s="579"/>
      <c r="IOE161" s="579"/>
      <c r="IOF161" s="579"/>
      <c r="IOG161" s="579"/>
      <c r="IOH161" s="579"/>
      <c r="IOI161" s="579"/>
      <c r="IOJ161" s="579"/>
      <c r="IOK161" s="579"/>
      <c r="IOL161" s="579"/>
      <c r="IOM161" s="579"/>
      <c r="ION161" s="579"/>
      <c r="IOO161" s="579"/>
      <c r="IOP161" s="579"/>
      <c r="IOQ161" s="579"/>
      <c r="IOR161" s="579"/>
      <c r="IOS161" s="579"/>
      <c r="IOT161" s="579"/>
      <c r="IOU161" s="579"/>
      <c r="IOV161" s="579"/>
      <c r="IOW161" s="579"/>
      <c r="IOX161" s="579"/>
      <c r="IOY161" s="579"/>
      <c r="IOZ161" s="579"/>
      <c r="IPA161" s="579"/>
      <c r="IPB161" s="579"/>
      <c r="IPC161" s="579"/>
      <c r="IPD161" s="579"/>
      <c r="IPE161" s="579"/>
      <c r="IPF161" s="579"/>
      <c r="IPG161" s="579"/>
      <c r="IPH161" s="579"/>
      <c r="IPI161" s="579"/>
      <c r="IPJ161" s="579"/>
      <c r="IPK161" s="579"/>
      <c r="IPL161" s="579"/>
      <c r="IPM161" s="579"/>
      <c r="IPN161" s="579"/>
      <c r="IPO161" s="579"/>
      <c r="IPP161" s="579"/>
      <c r="IPQ161" s="579"/>
      <c r="IPR161" s="579"/>
      <c r="IPS161" s="579"/>
      <c r="IPT161" s="579"/>
      <c r="IPU161" s="579"/>
      <c r="IPV161" s="579"/>
      <c r="IPW161" s="579"/>
      <c r="IPX161" s="579"/>
      <c r="IPY161" s="579"/>
      <c r="IPZ161" s="579"/>
      <c r="IQA161" s="579"/>
      <c r="IQB161" s="579"/>
      <c r="IQC161" s="579"/>
      <c r="IQD161" s="579"/>
      <c r="IQE161" s="579"/>
      <c r="IQF161" s="579"/>
      <c r="IQG161" s="579"/>
      <c r="IQH161" s="579"/>
      <c r="IQI161" s="579"/>
      <c r="IQJ161" s="579"/>
      <c r="IQK161" s="579"/>
      <c r="IQL161" s="579"/>
      <c r="IQM161" s="579"/>
      <c r="IQN161" s="579"/>
      <c r="IQO161" s="579"/>
      <c r="IQP161" s="579"/>
      <c r="IQQ161" s="579"/>
      <c r="IQR161" s="579"/>
      <c r="IQS161" s="579"/>
      <c r="IQT161" s="579"/>
      <c r="IQU161" s="579"/>
      <c r="IQV161" s="579"/>
      <c r="IQW161" s="579"/>
      <c r="IQX161" s="579"/>
      <c r="IQY161" s="579"/>
      <c r="IQZ161" s="579"/>
      <c r="IRA161" s="579"/>
      <c r="IRB161" s="579"/>
      <c r="IRC161" s="579"/>
      <c r="IRD161" s="579"/>
      <c r="IRE161" s="579"/>
      <c r="IRF161" s="579"/>
      <c r="IRG161" s="579"/>
      <c r="IRH161" s="579"/>
      <c r="IRI161" s="579"/>
      <c r="IRJ161" s="579"/>
      <c r="IRK161" s="579"/>
      <c r="IRL161" s="579"/>
      <c r="IRM161" s="579"/>
      <c r="IRN161" s="579"/>
      <c r="IRO161" s="579"/>
      <c r="IRP161" s="579"/>
      <c r="IRQ161" s="579"/>
      <c r="IRR161" s="579"/>
      <c r="IRS161" s="579"/>
      <c r="IRT161" s="579"/>
      <c r="IRU161" s="579"/>
      <c r="IRV161" s="579"/>
      <c r="IRW161" s="579"/>
      <c r="IRX161" s="579"/>
      <c r="IRY161" s="579"/>
      <c r="IRZ161" s="579"/>
      <c r="ISA161" s="579"/>
      <c r="ISB161" s="579"/>
      <c r="ISC161" s="579"/>
      <c r="ISD161" s="579"/>
      <c r="ISE161" s="579"/>
      <c r="ISF161" s="579"/>
      <c r="ISG161" s="579"/>
      <c r="ISH161" s="579"/>
      <c r="ISI161" s="579"/>
      <c r="ISJ161" s="579"/>
      <c r="ISK161" s="579"/>
      <c r="ISL161" s="579"/>
      <c r="ISM161" s="579"/>
      <c r="ISN161" s="579"/>
      <c r="ISO161" s="579"/>
      <c r="ISP161" s="579"/>
      <c r="ISQ161" s="579"/>
      <c r="ISR161" s="579"/>
      <c r="ISS161" s="579"/>
      <c r="IST161" s="579"/>
      <c r="ISU161" s="579"/>
      <c r="ISV161" s="579"/>
      <c r="ISW161" s="579"/>
      <c r="ISX161" s="579"/>
      <c r="ISY161" s="579"/>
      <c r="ISZ161" s="579"/>
      <c r="ITA161" s="579"/>
      <c r="ITB161" s="579"/>
      <c r="ITC161" s="579"/>
      <c r="ITD161" s="579"/>
      <c r="ITE161" s="579"/>
      <c r="ITF161" s="579"/>
      <c r="ITG161" s="579"/>
      <c r="ITH161" s="579"/>
      <c r="ITI161" s="579"/>
      <c r="ITJ161" s="579"/>
      <c r="ITK161" s="579"/>
      <c r="ITL161" s="579"/>
      <c r="ITM161" s="579"/>
      <c r="ITN161" s="579"/>
      <c r="ITO161" s="579"/>
      <c r="ITP161" s="579"/>
      <c r="ITQ161" s="579"/>
      <c r="ITR161" s="579"/>
      <c r="ITS161" s="579"/>
      <c r="ITT161" s="579"/>
      <c r="ITU161" s="579"/>
      <c r="ITV161" s="579"/>
      <c r="ITW161" s="579"/>
      <c r="ITX161" s="579"/>
      <c r="ITY161" s="579"/>
      <c r="ITZ161" s="579"/>
      <c r="IUA161" s="579"/>
      <c r="IUB161" s="579"/>
      <c r="IUC161" s="579"/>
      <c r="IUD161" s="579"/>
      <c r="IUE161" s="579"/>
      <c r="IUF161" s="579"/>
      <c r="IUG161" s="579"/>
      <c r="IUH161" s="579"/>
      <c r="IUI161" s="579"/>
      <c r="IUJ161" s="579"/>
      <c r="IUK161" s="579"/>
      <c r="IUL161" s="579"/>
      <c r="IUM161" s="579"/>
      <c r="IUN161" s="579"/>
      <c r="IUO161" s="579"/>
      <c r="IUP161" s="579"/>
      <c r="IUQ161" s="579"/>
      <c r="IUR161" s="579"/>
      <c r="IUS161" s="579"/>
      <c r="IUT161" s="579"/>
      <c r="IUU161" s="579"/>
      <c r="IUV161" s="579"/>
      <c r="IUW161" s="579"/>
      <c r="IUX161" s="579"/>
      <c r="IUY161" s="579"/>
      <c r="IUZ161" s="579"/>
      <c r="IVA161" s="579"/>
      <c r="IVB161" s="579"/>
      <c r="IVC161" s="579"/>
      <c r="IVD161" s="579"/>
      <c r="IVE161" s="579"/>
      <c r="IVF161" s="579"/>
      <c r="IVG161" s="579"/>
      <c r="IVH161" s="579"/>
      <c r="IVI161" s="579"/>
      <c r="IVJ161" s="579"/>
      <c r="IVK161" s="579"/>
      <c r="IVL161" s="579"/>
      <c r="IVM161" s="579"/>
      <c r="IVN161" s="579"/>
      <c r="IVO161" s="579"/>
      <c r="IVP161" s="579"/>
      <c r="IVQ161" s="579"/>
      <c r="IVR161" s="579"/>
      <c r="IVS161" s="579"/>
      <c r="IVT161" s="579"/>
      <c r="IVU161" s="579"/>
      <c r="IVV161" s="579"/>
      <c r="IVW161" s="579"/>
      <c r="IVX161" s="579"/>
      <c r="IVY161" s="579"/>
      <c r="IVZ161" s="579"/>
      <c r="IWA161" s="579"/>
      <c r="IWB161" s="579"/>
      <c r="IWC161" s="579"/>
      <c r="IWD161" s="579"/>
      <c r="IWE161" s="579"/>
      <c r="IWF161" s="579"/>
      <c r="IWG161" s="579"/>
      <c r="IWH161" s="579"/>
      <c r="IWI161" s="579"/>
      <c r="IWJ161" s="579"/>
      <c r="IWK161" s="579"/>
      <c r="IWL161" s="579"/>
      <c r="IWM161" s="579"/>
      <c r="IWN161" s="579"/>
      <c r="IWO161" s="579"/>
      <c r="IWP161" s="579"/>
      <c r="IWQ161" s="579"/>
      <c r="IWR161" s="579"/>
      <c r="IWS161" s="579"/>
      <c r="IWT161" s="579"/>
      <c r="IWU161" s="579"/>
      <c r="IWV161" s="579"/>
      <c r="IWW161" s="579"/>
      <c r="IWX161" s="579"/>
      <c r="IWY161" s="579"/>
      <c r="IWZ161" s="579"/>
      <c r="IXA161" s="579"/>
      <c r="IXB161" s="579"/>
      <c r="IXC161" s="579"/>
      <c r="IXD161" s="579"/>
      <c r="IXE161" s="579"/>
      <c r="IXF161" s="579"/>
      <c r="IXG161" s="579"/>
      <c r="IXH161" s="579"/>
      <c r="IXI161" s="579"/>
      <c r="IXJ161" s="579"/>
      <c r="IXK161" s="579"/>
      <c r="IXL161" s="579"/>
      <c r="IXM161" s="579"/>
      <c r="IXN161" s="579"/>
      <c r="IXO161" s="579"/>
      <c r="IXP161" s="579"/>
      <c r="IXQ161" s="579"/>
      <c r="IXR161" s="579"/>
      <c r="IXS161" s="579"/>
      <c r="IXT161" s="579"/>
      <c r="IXU161" s="579"/>
      <c r="IXV161" s="579"/>
      <c r="IXW161" s="579"/>
      <c r="IXX161" s="579"/>
      <c r="IXY161" s="579"/>
      <c r="IXZ161" s="579"/>
      <c r="IYA161" s="579"/>
      <c r="IYB161" s="579"/>
      <c r="IYC161" s="579"/>
      <c r="IYD161" s="579"/>
      <c r="IYE161" s="579"/>
      <c r="IYF161" s="579"/>
      <c r="IYG161" s="579"/>
      <c r="IYH161" s="579"/>
      <c r="IYI161" s="579"/>
      <c r="IYJ161" s="579"/>
      <c r="IYK161" s="579"/>
      <c r="IYL161" s="579"/>
      <c r="IYM161" s="579"/>
      <c r="IYN161" s="579"/>
      <c r="IYO161" s="579"/>
      <c r="IYP161" s="579"/>
      <c r="IYQ161" s="579"/>
      <c r="IYR161" s="579"/>
      <c r="IYS161" s="579"/>
      <c r="IYT161" s="579"/>
      <c r="IYU161" s="579"/>
      <c r="IYV161" s="579"/>
      <c r="IYW161" s="579"/>
      <c r="IYX161" s="579"/>
      <c r="IYY161" s="579"/>
      <c r="IYZ161" s="579"/>
      <c r="IZA161" s="579"/>
      <c r="IZB161" s="579"/>
      <c r="IZC161" s="579"/>
      <c r="IZD161" s="579"/>
      <c r="IZE161" s="579"/>
      <c r="IZF161" s="579"/>
      <c r="IZG161" s="579"/>
      <c r="IZH161" s="579"/>
      <c r="IZI161" s="579"/>
      <c r="IZJ161" s="579"/>
      <c r="IZK161" s="579"/>
      <c r="IZL161" s="579"/>
      <c r="IZM161" s="579"/>
      <c r="IZN161" s="579"/>
      <c r="IZO161" s="579"/>
      <c r="IZP161" s="579"/>
      <c r="IZQ161" s="579"/>
      <c r="IZR161" s="579"/>
      <c r="IZS161" s="579"/>
      <c r="IZT161" s="579"/>
      <c r="IZU161" s="579"/>
      <c r="IZV161" s="579"/>
      <c r="IZW161" s="579"/>
      <c r="IZX161" s="579"/>
      <c r="IZY161" s="579"/>
      <c r="IZZ161" s="579"/>
      <c r="JAA161" s="579"/>
      <c r="JAB161" s="579"/>
      <c r="JAC161" s="579"/>
      <c r="JAD161" s="579"/>
      <c r="JAE161" s="579"/>
      <c r="JAF161" s="579"/>
      <c r="JAG161" s="579"/>
      <c r="JAH161" s="579"/>
      <c r="JAI161" s="579"/>
      <c r="JAJ161" s="579"/>
      <c r="JAK161" s="579"/>
      <c r="JAL161" s="579"/>
      <c r="JAM161" s="579"/>
      <c r="JAN161" s="579"/>
      <c r="JAO161" s="579"/>
      <c r="JAP161" s="579"/>
      <c r="JAQ161" s="579"/>
      <c r="JAR161" s="579"/>
      <c r="JAS161" s="579"/>
      <c r="JAT161" s="579"/>
      <c r="JAU161" s="579"/>
      <c r="JAV161" s="579"/>
      <c r="JAW161" s="579"/>
      <c r="JAX161" s="579"/>
      <c r="JAY161" s="579"/>
      <c r="JAZ161" s="579"/>
      <c r="JBA161" s="579"/>
      <c r="JBB161" s="579"/>
      <c r="JBC161" s="579"/>
      <c r="JBD161" s="579"/>
      <c r="JBE161" s="579"/>
      <c r="JBF161" s="579"/>
      <c r="JBG161" s="579"/>
      <c r="JBH161" s="579"/>
      <c r="JBI161" s="579"/>
      <c r="JBJ161" s="579"/>
      <c r="JBK161" s="579"/>
      <c r="JBL161" s="579"/>
      <c r="JBM161" s="579"/>
      <c r="JBN161" s="579"/>
      <c r="JBO161" s="579"/>
      <c r="JBP161" s="579"/>
      <c r="JBQ161" s="579"/>
      <c r="JBR161" s="579"/>
      <c r="JBS161" s="579"/>
      <c r="JBT161" s="579"/>
      <c r="JBU161" s="579"/>
      <c r="JBV161" s="579"/>
      <c r="JBW161" s="579"/>
      <c r="JBX161" s="579"/>
      <c r="JBY161" s="579"/>
      <c r="JBZ161" s="579"/>
      <c r="JCA161" s="579"/>
      <c r="JCB161" s="579"/>
      <c r="JCC161" s="579"/>
      <c r="JCD161" s="579"/>
      <c r="JCE161" s="579"/>
      <c r="JCF161" s="579"/>
      <c r="JCG161" s="579"/>
      <c r="JCH161" s="579"/>
      <c r="JCI161" s="579"/>
      <c r="JCJ161" s="579"/>
      <c r="JCK161" s="579"/>
      <c r="JCL161" s="579"/>
      <c r="JCM161" s="579"/>
      <c r="JCN161" s="579"/>
      <c r="JCO161" s="579"/>
      <c r="JCP161" s="579"/>
      <c r="JCQ161" s="579"/>
      <c r="JCR161" s="579"/>
      <c r="JCS161" s="579"/>
      <c r="JCT161" s="579"/>
      <c r="JCU161" s="579"/>
      <c r="JCV161" s="579"/>
      <c r="JCW161" s="579"/>
      <c r="JCX161" s="579"/>
      <c r="JCY161" s="579"/>
      <c r="JCZ161" s="579"/>
      <c r="JDA161" s="579"/>
      <c r="JDB161" s="579"/>
      <c r="JDC161" s="579"/>
      <c r="JDD161" s="579"/>
      <c r="JDE161" s="579"/>
      <c r="JDF161" s="579"/>
      <c r="JDG161" s="579"/>
      <c r="JDH161" s="579"/>
      <c r="JDI161" s="579"/>
      <c r="JDJ161" s="579"/>
      <c r="JDK161" s="579"/>
      <c r="JDL161" s="579"/>
      <c r="JDM161" s="579"/>
      <c r="JDN161" s="579"/>
      <c r="JDO161" s="579"/>
      <c r="JDP161" s="579"/>
      <c r="JDQ161" s="579"/>
      <c r="JDR161" s="579"/>
      <c r="JDS161" s="579"/>
      <c r="JDT161" s="579"/>
      <c r="JDU161" s="579"/>
      <c r="JDV161" s="579"/>
      <c r="JDW161" s="579"/>
      <c r="JDX161" s="579"/>
      <c r="JDY161" s="579"/>
      <c r="JDZ161" s="579"/>
      <c r="JEA161" s="579"/>
      <c r="JEB161" s="579"/>
      <c r="JEC161" s="579"/>
      <c r="JED161" s="579"/>
      <c r="JEE161" s="579"/>
      <c r="JEF161" s="579"/>
      <c r="JEG161" s="579"/>
      <c r="JEH161" s="579"/>
      <c r="JEI161" s="579"/>
      <c r="JEJ161" s="579"/>
      <c r="JEK161" s="579"/>
      <c r="JEL161" s="579"/>
      <c r="JEM161" s="579"/>
      <c r="JEN161" s="579"/>
      <c r="JEO161" s="579"/>
      <c r="JEP161" s="579"/>
      <c r="JEQ161" s="579"/>
      <c r="JER161" s="579"/>
      <c r="JES161" s="579"/>
      <c r="JET161" s="579"/>
      <c r="JEU161" s="579"/>
      <c r="JEV161" s="579"/>
      <c r="JEW161" s="579"/>
      <c r="JEX161" s="579"/>
      <c r="JEY161" s="579"/>
      <c r="JEZ161" s="579"/>
      <c r="JFA161" s="579"/>
      <c r="JFB161" s="579"/>
      <c r="JFC161" s="579"/>
      <c r="JFD161" s="579"/>
      <c r="JFE161" s="579"/>
      <c r="JFF161" s="579"/>
      <c r="JFG161" s="579"/>
      <c r="JFH161" s="579"/>
      <c r="JFI161" s="579"/>
      <c r="JFJ161" s="579"/>
      <c r="JFK161" s="579"/>
      <c r="JFL161" s="579"/>
      <c r="JFM161" s="579"/>
      <c r="JFN161" s="579"/>
      <c r="JFO161" s="579"/>
      <c r="JFP161" s="579"/>
      <c r="JFQ161" s="579"/>
      <c r="JFR161" s="579"/>
      <c r="JFS161" s="579"/>
      <c r="JFT161" s="579"/>
      <c r="JFU161" s="579"/>
      <c r="JFV161" s="579"/>
      <c r="JFW161" s="579"/>
      <c r="JFX161" s="579"/>
      <c r="JFY161" s="579"/>
      <c r="JFZ161" s="579"/>
      <c r="JGA161" s="579"/>
      <c r="JGB161" s="579"/>
      <c r="JGC161" s="579"/>
      <c r="JGD161" s="579"/>
      <c r="JGE161" s="579"/>
      <c r="JGF161" s="579"/>
      <c r="JGG161" s="579"/>
      <c r="JGH161" s="579"/>
      <c r="JGI161" s="579"/>
      <c r="JGJ161" s="579"/>
      <c r="JGK161" s="579"/>
      <c r="JGL161" s="579"/>
      <c r="JGM161" s="579"/>
      <c r="JGN161" s="579"/>
      <c r="JGO161" s="579"/>
      <c r="JGP161" s="579"/>
      <c r="JGQ161" s="579"/>
      <c r="JGR161" s="579"/>
      <c r="JGS161" s="579"/>
      <c r="JGT161" s="579"/>
      <c r="JGU161" s="579"/>
      <c r="JGV161" s="579"/>
      <c r="JGW161" s="579"/>
      <c r="JGX161" s="579"/>
      <c r="JGY161" s="579"/>
      <c r="JGZ161" s="579"/>
      <c r="JHA161" s="579"/>
      <c r="JHB161" s="579"/>
      <c r="JHC161" s="579"/>
      <c r="JHD161" s="579"/>
      <c r="JHE161" s="579"/>
      <c r="JHF161" s="579"/>
      <c r="JHG161" s="579"/>
      <c r="JHH161" s="579"/>
      <c r="JHI161" s="579"/>
      <c r="JHJ161" s="579"/>
      <c r="JHK161" s="579"/>
      <c r="JHL161" s="579"/>
      <c r="JHM161" s="579"/>
      <c r="JHN161" s="579"/>
      <c r="JHO161" s="579"/>
      <c r="JHP161" s="579"/>
      <c r="JHQ161" s="579"/>
      <c r="JHR161" s="579"/>
      <c r="JHS161" s="579"/>
      <c r="JHT161" s="579"/>
      <c r="JHU161" s="579"/>
      <c r="JHV161" s="579"/>
      <c r="JHW161" s="579"/>
      <c r="JHX161" s="579"/>
      <c r="JHY161" s="579"/>
      <c r="JHZ161" s="579"/>
      <c r="JIA161" s="579"/>
      <c r="JIB161" s="579"/>
      <c r="JIC161" s="579"/>
      <c r="JID161" s="579"/>
      <c r="JIE161" s="579"/>
      <c r="JIF161" s="579"/>
      <c r="JIG161" s="579"/>
      <c r="JIH161" s="579"/>
      <c r="JII161" s="579"/>
      <c r="JIJ161" s="579"/>
      <c r="JIK161" s="579"/>
      <c r="JIL161" s="579"/>
      <c r="JIM161" s="579"/>
      <c r="JIN161" s="579"/>
      <c r="JIO161" s="579"/>
      <c r="JIP161" s="579"/>
      <c r="JIQ161" s="579"/>
      <c r="JIR161" s="579"/>
      <c r="JIS161" s="579"/>
      <c r="JIT161" s="579"/>
      <c r="JIU161" s="579"/>
      <c r="JIV161" s="579"/>
      <c r="JIW161" s="579"/>
      <c r="JIX161" s="579"/>
      <c r="JIY161" s="579"/>
      <c r="JIZ161" s="579"/>
      <c r="JJA161" s="579"/>
      <c r="JJB161" s="579"/>
      <c r="JJC161" s="579"/>
      <c r="JJD161" s="579"/>
      <c r="JJE161" s="579"/>
      <c r="JJF161" s="579"/>
      <c r="JJG161" s="579"/>
      <c r="JJH161" s="579"/>
      <c r="JJI161" s="579"/>
      <c r="JJJ161" s="579"/>
      <c r="JJK161" s="579"/>
      <c r="JJL161" s="579"/>
      <c r="JJM161" s="579"/>
      <c r="JJN161" s="579"/>
      <c r="JJO161" s="579"/>
      <c r="JJP161" s="579"/>
      <c r="JJQ161" s="579"/>
      <c r="JJR161" s="579"/>
      <c r="JJS161" s="579"/>
      <c r="JJT161" s="579"/>
      <c r="JJU161" s="579"/>
      <c r="JJV161" s="579"/>
      <c r="JJW161" s="579"/>
      <c r="JJX161" s="579"/>
      <c r="JJY161" s="579"/>
      <c r="JJZ161" s="579"/>
      <c r="JKA161" s="579"/>
      <c r="JKB161" s="579"/>
      <c r="JKC161" s="579"/>
      <c r="JKD161" s="579"/>
      <c r="JKE161" s="579"/>
      <c r="JKF161" s="579"/>
      <c r="JKG161" s="579"/>
      <c r="JKH161" s="579"/>
      <c r="JKI161" s="579"/>
      <c r="JKJ161" s="579"/>
      <c r="JKK161" s="579"/>
      <c r="JKL161" s="579"/>
      <c r="JKM161" s="579"/>
      <c r="JKN161" s="579"/>
      <c r="JKO161" s="579"/>
      <c r="JKP161" s="579"/>
      <c r="JKQ161" s="579"/>
      <c r="JKR161" s="579"/>
      <c r="JKS161" s="579"/>
      <c r="JKT161" s="579"/>
      <c r="JKU161" s="579"/>
      <c r="JKV161" s="579"/>
      <c r="JKW161" s="579"/>
      <c r="JKX161" s="579"/>
      <c r="JKY161" s="579"/>
      <c r="JKZ161" s="579"/>
      <c r="JLA161" s="579"/>
      <c r="JLB161" s="579"/>
      <c r="JLC161" s="579"/>
      <c r="JLD161" s="579"/>
      <c r="JLE161" s="579"/>
      <c r="JLF161" s="579"/>
      <c r="JLG161" s="579"/>
      <c r="JLH161" s="579"/>
      <c r="JLI161" s="579"/>
      <c r="JLJ161" s="579"/>
      <c r="JLK161" s="579"/>
      <c r="JLL161" s="579"/>
      <c r="JLM161" s="579"/>
      <c r="JLN161" s="579"/>
      <c r="JLO161" s="579"/>
      <c r="JLP161" s="579"/>
      <c r="JLQ161" s="579"/>
      <c r="JLR161" s="579"/>
      <c r="JLS161" s="579"/>
      <c r="JLT161" s="579"/>
      <c r="JLU161" s="579"/>
      <c r="JLV161" s="579"/>
      <c r="JLW161" s="579"/>
      <c r="JLX161" s="579"/>
      <c r="JLY161" s="579"/>
      <c r="JLZ161" s="579"/>
      <c r="JMA161" s="579"/>
      <c r="JMB161" s="579"/>
      <c r="JMC161" s="579"/>
      <c r="JMD161" s="579"/>
      <c r="JME161" s="579"/>
      <c r="JMF161" s="579"/>
      <c r="JMG161" s="579"/>
      <c r="JMH161" s="579"/>
      <c r="JMI161" s="579"/>
      <c r="JMJ161" s="579"/>
      <c r="JMK161" s="579"/>
      <c r="JML161" s="579"/>
      <c r="JMM161" s="579"/>
      <c r="JMN161" s="579"/>
      <c r="JMO161" s="579"/>
      <c r="JMP161" s="579"/>
      <c r="JMQ161" s="579"/>
      <c r="JMR161" s="579"/>
      <c r="JMS161" s="579"/>
      <c r="JMT161" s="579"/>
      <c r="JMU161" s="579"/>
      <c r="JMV161" s="579"/>
      <c r="JMW161" s="579"/>
      <c r="JMX161" s="579"/>
      <c r="JMY161" s="579"/>
      <c r="JMZ161" s="579"/>
      <c r="JNA161" s="579"/>
      <c r="JNB161" s="579"/>
      <c r="JNC161" s="579"/>
      <c r="JND161" s="579"/>
      <c r="JNE161" s="579"/>
      <c r="JNF161" s="579"/>
      <c r="JNG161" s="579"/>
      <c r="JNH161" s="579"/>
      <c r="JNI161" s="579"/>
      <c r="JNJ161" s="579"/>
      <c r="JNK161" s="579"/>
      <c r="JNL161" s="579"/>
      <c r="JNM161" s="579"/>
      <c r="JNN161" s="579"/>
      <c r="JNO161" s="579"/>
      <c r="JNP161" s="579"/>
      <c r="JNQ161" s="579"/>
      <c r="JNR161" s="579"/>
      <c r="JNS161" s="579"/>
      <c r="JNT161" s="579"/>
      <c r="JNU161" s="579"/>
      <c r="JNV161" s="579"/>
      <c r="JNW161" s="579"/>
      <c r="JNX161" s="579"/>
      <c r="JNY161" s="579"/>
      <c r="JNZ161" s="579"/>
      <c r="JOA161" s="579"/>
      <c r="JOB161" s="579"/>
      <c r="JOC161" s="579"/>
      <c r="JOD161" s="579"/>
      <c r="JOE161" s="579"/>
      <c r="JOF161" s="579"/>
      <c r="JOG161" s="579"/>
      <c r="JOH161" s="579"/>
      <c r="JOI161" s="579"/>
      <c r="JOJ161" s="579"/>
      <c r="JOK161" s="579"/>
      <c r="JOL161" s="579"/>
      <c r="JOM161" s="579"/>
      <c r="JON161" s="579"/>
      <c r="JOO161" s="579"/>
      <c r="JOP161" s="579"/>
      <c r="JOQ161" s="579"/>
      <c r="JOR161" s="579"/>
      <c r="JOS161" s="579"/>
      <c r="JOT161" s="579"/>
      <c r="JOU161" s="579"/>
      <c r="JOV161" s="579"/>
      <c r="JOW161" s="579"/>
      <c r="JOX161" s="579"/>
      <c r="JOY161" s="579"/>
      <c r="JOZ161" s="579"/>
      <c r="JPA161" s="579"/>
      <c r="JPB161" s="579"/>
      <c r="JPC161" s="579"/>
      <c r="JPD161" s="579"/>
      <c r="JPE161" s="579"/>
      <c r="JPF161" s="579"/>
      <c r="JPG161" s="579"/>
      <c r="JPH161" s="579"/>
      <c r="JPI161" s="579"/>
      <c r="JPJ161" s="579"/>
      <c r="JPK161" s="579"/>
      <c r="JPL161" s="579"/>
      <c r="JPM161" s="579"/>
      <c r="JPN161" s="579"/>
      <c r="JPO161" s="579"/>
      <c r="JPP161" s="579"/>
      <c r="JPQ161" s="579"/>
      <c r="JPR161" s="579"/>
      <c r="JPS161" s="579"/>
      <c r="JPT161" s="579"/>
      <c r="JPU161" s="579"/>
      <c r="JPV161" s="579"/>
      <c r="JPW161" s="579"/>
      <c r="JPX161" s="579"/>
      <c r="JPY161" s="579"/>
      <c r="JPZ161" s="579"/>
      <c r="JQA161" s="579"/>
      <c r="JQB161" s="579"/>
      <c r="JQC161" s="579"/>
      <c r="JQD161" s="579"/>
      <c r="JQE161" s="579"/>
      <c r="JQF161" s="579"/>
      <c r="JQG161" s="579"/>
      <c r="JQH161" s="579"/>
      <c r="JQI161" s="579"/>
      <c r="JQJ161" s="579"/>
      <c r="JQK161" s="579"/>
      <c r="JQL161" s="579"/>
      <c r="JQM161" s="579"/>
      <c r="JQN161" s="579"/>
      <c r="JQO161" s="579"/>
      <c r="JQP161" s="579"/>
      <c r="JQQ161" s="579"/>
      <c r="JQR161" s="579"/>
      <c r="JQS161" s="579"/>
      <c r="JQT161" s="579"/>
      <c r="JQU161" s="579"/>
      <c r="JQV161" s="579"/>
      <c r="JQW161" s="579"/>
      <c r="JQX161" s="579"/>
      <c r="JQY161" s="579"/>
      <c r="JQZ161" s="579"/>
      <c r="JRA161" s="579"/>
      <c r="JRB161" s="579"/>
      <c r="JRC161" s="579"/>
      <c r="JRD161" s="579"/>
      <c r="JRE161" s="579"/>
      <c r="JRF161" s="579"/>
      <c r="JRG161" s="579"/>
      <c r="JRH161" s="579"/>
      <c r="JRI161" s="579"/>
      <c r="JRJ161" s="579"/>
      <c r="JRK161" s="579"/>
      <c r="JRL161" s="579"/>
      <c r="JRM161" s="579"/>
      <c r="JRN161" s="579"/>
      <c r="JRO161" s="579"/>
      <c r="JRP161" s="579"/>
      <c r="JRQ161" s="579"/>
      <c r="JRR161" s="579"/>
      <c r="JRS161" s="579"/>
      <c r="JRT161" s="579"/>
      <c r="JRU161" s="579"/>
      <c r="JRV161" s="579"/>
      <c r="JRW161" s="579"/>
      <c r="JRX161" s="579"/>
      <c r="JRY161" s="579"/>
      <c r="JRZ161" s="579"/>
      <c r="JSA161" s="579"/>
      <c r="JSB161" s="579"/>
      <c r="JSC161" s="579"/>
      <c r="JSD161" s="579"/>
      <c r="JSE161" s="579"/>
      <c r="JSF161" s="579"/>
      <c r="JSG161" s="579"/>
      <c r="JSH161" s="579"/>
      <c r="JSI161" s="579"/>
      <c r="JSJ161" s="579"/>
      <c r="JSK161" s="579"/>
      <c r="JSL161" s="579"/>
      <c r="JSM161" s="579"/>
      <c r="JSN161" s="579"/>
      <c r="JSO161" s="579"/>
      <c r="JSP161" s="579"/>
      <c r="JSQ161" s="579"/>
      <c r="JSR161" s="579"/>
      <c r="JSS161" s="579"/>
      <c r="JST161" s="579"/>
      <c r="JSU161" s="579"/>
      <c r="JSV161" s="579"/>
      <c r="JSW161" s="579"/>
      <c r="JSX161" s="579"/>
      <c r="JSY161" s="579"/>
      <c r="JSZ161" s="579"/>
      <c r="JTA161" s="579"/>
      <c r="JTB161" s="579"/>
      <c r="JTC161" s="579"/>
      <c r="JTD161" s="579"/>
      <c r="JTE161" s="579"/>
      <c r="JTF161" s="579"/>
      <c r="JTG161" s="579"/>
      <c r="JTH161" s="579"/>
      <c r="JTI161" s="579"/>
      <c r="JTJ161" s="579"/>
      <c r="JTK161" s="579"/>
      <c r="JTL161" s="579"/>
      <c r="JTM161" s="579"/>
      <c r="JTN161" s="579"/>
      <c r="JTO161" s="579"/>
      <c r="JTP161" s="579"/>
      <c r="JTQ161" s="579"/>
      <c r="JTR161" s="579"/>
      <c r="JTS161" s="579"/>
      <c r="JTT161" s="579"/>
      <c r="JTU161" s="579"/>
      <c r="JTV161" s="579"/>
      <c r="JTW161" s="579"/>
      <c r="JTX161" s="579"/>
      <c r="JTY161" s="579"/>
      <c r="JTZ161" s="579"/>
      <c r="JUA161" s="579"/>
      <c r="JUB161" s="579"/>
      <c r="JUC161" s="579"/>
      <c r="JUD161" s="579"/>
      <c r="JUE161" s="579"/>
      <c r="JUF161" s="579"/>
      <c r="JUG161" s="579"/>
      <c r="JUH161" s="579"/>
      <c r="JUI161" s="579"/>
      <c r="JUJ161" s="579"/>
      <c r="JUK161" s="579"/>
      <c r="JUL161" s="579"/>
      <c r="JUM161" s="579"/>
      <c r="JUN161" s="579"/>
      <c r="JUO161" s="579"/>
      <c r="JUP161" s="579"/>
      <c r="JUQ161" s="579"/>
      <c r="JUR161" s="579"/>
      <c r="JUS161" s="579"/>
      <c r="JUT161" s="579"/>
      <c r="JUU161" s="579"/>
      <c r="JUV161" s="579"/>
      <c r="JUW161" s="579"/>
      <c r="JUX161" s="579"/>
      <c r="JUY161" s="579"/>
      <c r="JUZ161" s="579"/>
      <c r="JVA161" s="579"/>
      <c r="JVB161" s="579"/>
      <c r="JVC161" s="579"/>
      <c r="JVD161" s="579"/>
      <c r="JVE161" s="579"/>
      <c r="JVF161" s="579"/>
      <c r="JVG161" s="579"/>
      <c r="JVH161" s="579"/>
      <c r="JVI161" s="579"/>
      <c r="JVJ161" s="579"/>
      <c r="JVK161" s="579"/>
      <c r="JVL161" s="579"/>
      <c r="JVM161" s="579"/>
      <c r="JVN161" s="579"/>
      <c r="JVO161" s="579"/>
      <c r="JVP161" s="579"/>
      <c r="JVQ161" s="579"/>
      <c r="JVR161" s="579"/>
      <c r="JVS161" s="579"/>
      <c r="JVT161" s="579"/>
      <c r="JVU161" s="579"/>
      <c r="JVV161" s="579"/>
      <c r="JVW161" s="579"/>
      <c r="JVX161" s="579"/>
      <c r="JVY161" s="579"/>
      <c r="JVZ161" s="579"/>
      <c r="JWA161" s="579"/>
      <c r="JWB161" s="579"/>
      <c r="JWC161" s="579"/>
      <c r="JWD161" s="579"/>
      <c r="JWE161" s="579"/>
      <c r="JWF161" s="579"/>
      <c r="JWG161" s="579"/>
      <c r="JWH161" s="579"/>
      <c r="JWI161" s="579"/>
      <c r="JWJ161" s="579"/>
      <c r="JWK161" s="579"/>
      <c r="JWL161" s="579"/>
      <c r="JWM161" s="579"/>
      <c r="JWN161" s="579"/>
      <c r="JWO161" s="579"/>
      <c r="JWP161" s="579"/>
      <c r="JWQ161" s="579"/>
      <c r="JWR161" s="579"/>
      <c r="JWS161" s="579"/>
      <c r="JWT161" s="579"/>
      <c r="JWU161" s="579"/>
      <c r="JWV161" s="579"/>
      <c r="JWW161" s="579"/>
      <c r="JWX161" s="579"/>
      <c r="JWY161" s="579"/>
      <c r="JWZ161" s="579"/>
      <c r="JXA161" s="579"/>
      <c r="JXB161" s="579"/>
      <c r="JXC161" s="579"/>
      <c r="JXD161" s="579"/>
      <c r="JXE161" s="579"/>
      <c r="JXF161" s="579"/>
      <c r="JXG161" s="579"/>
      <c r="JXH161" s="579"/>
      <c r="JXI161" s="579"/>
      <c r="JXJ161" s="579"/>
      <c r="JXK161" s="579"/>
      <c r="JXL161" s="579"/>
      <c r="JXM161" s="579"/>
      <c r="JXN161" s="579"/>
      <c r="JXO161" s="579"/>
      <c r="JXP161" s="579"/>
      <c r="JXQ161" s="579"/>
      <c r="JXR161" s="579"/>
      <c r="JXS161" s="579"/>
      <c r="JXT161" s="579"/>
      <c r="JXU161" s="579"/>
      <c r="JXV161" s="579"/>
      <c r="JXW161" s="579"/>
      <c r="JXX161" s="579"/>
      <c r="JXY161" s="579"/>
      <c r="JXZ161" s="579"/>
      <c r="JYA161" s="579"/>
      <c r="JYB161" s="579"/>
      <c r="JYC161" s="579"/>
      <c r="JYD161" s="579"/>
      <c r="JYE161" s="579"/>
      <c r="JYF161" s="579"/>
      <c r="JYG161" s="579"/>
      <c r="JYH161" s="579"/>
      <c r="JYI161" s="579"/>
      <c r="JYJ161" s="579"/>
      <c r="JYK161" s="579"/>
      <c r="JYL161" s="579"/>
      <c r="JYM161" s="579"/>
      <c r="JYN161" s="579"/>
      <c r="JYO161" s="579"/>
      <c r="JYP161" s="579"/>
      <c r="JYQ161" s="579"/>
      <c r="JYR161" s="579"/>
      <c r="JYS161" s="579"/>
      <c r="JYT161" s="579"/>
      <c r="JYU161" s="579"/>
      <c r="JYV161" s="579"/>
      <c r="JYW161" s="579"/>
      <c r="JYX161" s="579"/>
      <c r="JYY161" s="579"/>
      <c r="JYZ161" s="579"/>
      <c r="JZA161" s="579"/>
      <c r="JZB161" s="579"/>
      <c r="JZC161" s="579"/>
      <c r="JZD161" s="579"/>
      <c r="JZE161" s="579"/>
      <c r="JZF161" s="579"/>
      <c r="JZG161" s="579"/>
      <c r="JZH161" s="579"/>
      <c r="JZI161" s="579"/>
      <c r="JZJ161" s="579"/>
      <c r="JZK161" s="579"/>
      <c r="JZL161" s="579"/>
      <c r="JZM161" s="579"/>
      <c r="JZN161" s="579"/>
      <c r="JZO161" s="579"/>
      <c r="JZP161" s="579"/>
      <c r="JZQ161" s="579"/>
      <c r="JZR161" s="579"/>
      <c r="JZS161" s="579"/>
      <c r="JZT161" s="579"/>
      <c r="JZU161" s="579"/>
      <c r="JZV161" s="579"/>
      <c r="JZW161" s="579"/>
      <c r="JZX161" s="579"/>
      <c r="JZY161" s="579"/>
      <c r="JZZ161" s="579"/>
      <c r="KAA161" s="579"/>
      <c r="KAB161" s="579"/>
      <c r="KAC161" s="579"/>
      <c r="KAD161" s="579"/>
      <c r="KAE161" s="579"/>
      <c r="KAF161" s="579"/>
      <c r="KAG161" s="579"/>
      <c r="KAH161" s="579"/>
      <c r="KAI161" s="579"/>
      <c r="KAJ161" s="579"/>
      <c r="KAK161" s="579"/>
      <c r="KAL161" s="579"/>
      <c r="KAM161" s="579"/>
      <c r="KAN161" s="579"/>
      <c r="KAO161" s="579"/>
      <c r="KAP161" s="579"/>
      <c r="KAQ161" s="579"/>
      <c r="KAR161" s="579"/>
      <c r="KAS161" s="579"/>
      <c r="KAT161" s="579"/>
      <c r="KAU161" s="579"/>
      <c r="KAV161" s="579"/>
      <c r="KAW161" s="579"/>
      <c r="KAX161" s="579"/>
      <c r="KAY161" s="579"/>
      <c r="KAZ161" s="579"/>
      <c r="KBA161" s="579"/>
      <c r="KBB161" s="579"/>
      <c r="KBC161" s="579"/>
      <c r="KBD161" s="579"/>
      <c r="KBE161" s="579"/>
      <c r="KBF161" s="579"/>
      <c r="KBG161" s="579"/>
      <c r="KBH161" s="579"/>
      <c r="KBI161" s="579"/>
      <c r="KBJ161" s="579"/>
      <c r="KBK161" s="579"/>
      <c r="KBL161" s="579"/>
      <c r="KBM161" s="579"/>
      <c r="KBN161" s="579"/>
      <c r="KBO161" s="579"/>
      <c r="KBP161" s="579"/>
      <c r="KBQ161" s="579"/>
      <c r="KBR161" s="579"/>
      <c r="KBS161" s="579"/>
      <c r="KBT161" s="579"/>
      <c r="KBU161" s="579"/>
      <c r="KBV161" s="579"/>
      <c r="KBW161" s="579"/>
      <c r="KBX161" s="579"/>
      <c r="KBY161" s="579"/>
      <c r="KBZ161" s="579"/>
      <c r="KCA161" s="579"/>
      <c r="KCB161" s="579"/>
      <c r="KCC161" s="579"/>
      <c r="KCD161" s="579"/>
      <c r="KCE161" s="579"/>
      <c r="KCF161" s="579"/>
      <c r="KCG161" s="579"/>
      <c r="KCH161" s="579"/>
      <c r="KCI161" s="579"/>
      <c r="KCJ161" s="579"/>
      <c r="KCK161" s="579"/>
      <c r="KCL161" s="579"/>
      <c r="KCM161" s="579"/>
      <c r="KCN161" s="579"/>
      <c r="KCO161" s="579"/>
      <c r="KCP161" s="579"/>
      <c r="KCQ161" s="579"/>
      <c r="KCR161" s="579"/>
      <c r="KCS161" s="579"/>
      <c r="KCT161" s="579"/>
      <c r="KCU161" s="579"/>
      <c r="KCV161" s="579"/>
      <c r="KCW161" s="579"/>
      <c r="KCX161" s="579"/>
      <c r="KCY161" s="579"/>
      <c r="KCZ161" s="579"/>
      <c r="KDA161" s="579"/>
      <c r="KDB161" s="579"/>
      <c r="KDC161" s="579"/>
      <c r="KDD161" s="579"/>
      <c r="KDE161" s="579"/>
      <c r="KDF161" s="579"/>
      <c r="KDG161" s="579"/>
      <c r="KDH161" s="579"/>
      <c r="KDI161" s="579"/>
      <c r="KDJ161" s="579"/>
      <c r="KDK161" s="579"/>
      <c r="KDL161" s="579"/>
      <c r="KDM161" s="579"/>
      <c r="KDN161" s="579"/>
      <c r="KDO161" s="579"/>
      <c r="KDP161" s="579"/>
      <c r="KDQ161" s="579"/>
      <c r="KDR161" s="579"/>
      <c r="KDS161" s="579"/>
      <c r="KDT161" s="579"/>
      <c r="KDU161" s="579"/>
      <c r="KDV161" s="579"/>
      <c r="KDW161" s="579"/>
      <c r="KDX161" s="579"/>
      <c r="KDY161" s="579"/>
      <c r="KDZ161" s="579"/>
      <c r="KEA161" s="579"/>
      <c r="KEB161" s="579"/>
      <c r="KEC161" s="579"/>
      <c r="KED161" s="579"/>
      <c r="KEE161" s="579"/>
      <c r="KEF161" s="579"/>
      <c r="KEG161" s="579"/>
      <c r="KEH161" s="579"/>
      <c r="KEI161" s="579"/>
      <c r="KEJ161" s="579"/>
      <c r="KEK161" s="579"/>
      <c r="KEL161" s="579"/>
      <c r="KEM161" s="579"/>
      <c r="KEN161" s="579"/>
      <c r="KEO161" s="579"/>
      <c r="KEP161" s="579"/>
      <c r="KEQ161" s="579"/>
      <c r="KER161" s="579"/>
      <c r="KES161" s="579"/>
      <c r="KET161" s="579"/>
      <c r="KEU161" s="579"/>
      <c r="KEV161" s="579"/>
      <c r="KEW161" s="579"/>
      <c r="KEX161" s="579"/>
      <c r="KEY161" s="579"/>
      <c r="KEZ161" s="579"/>
      <c r="KFA161" s="579"/>
      <c r="KFB161" s="579"/>
      <c r="KFC161" s="579"/>
      <c r="KFD161" s="579"/>
      <c r="KFE161" s="579"/>
      <c r="KFF161" s="579"/>
      <c r="KFG161" s="579"/>
      <c r="KFH161" s="579"/>
      <c r="KFI161" s="579"/>
      <c r="KFJ161" s="579"/>
      <c r="KFK161" s="579"/>
      <c r="KFL161" s="579"/>
      <c r="KFM161" s="579"/>
      <c r="KFN161" s="579"/>
      <c r="KFO161" s="579"/>
      <c r="KFP161" s="579"/>
      <c r="KFQ161" s="579"/>
      <c r="KFR161" s="579"/>
      <c r="KFS161" s="579"/>
      <c r="KFT161" s="579"/>
      <c r="KFU161" s="579"/>
      <c r="KFV161" s="579"/>
      <c r="KFW161" s="579"/>
      <c r="KFX161" s="579"/>
      <c r="KFY161" s="579"/>
      <c r="KFZ161" s="579"/>
      <c r="KGA161" s="579"/>
      <c r="KGB161" s="579"/>
      <c r="KGC161" s="579"/>
      <c r="KGD161" s="579"/>
      <c r="KGE161" s="579"/>
      <c r="KGF161" s="579"/>
      <c r="KGG161" s="579"/>
      <c r="KGH161" s="579"/>
      <c r="KGI161" s="579"/>
      <c r="KGJ161" s="579"/>
      <c r="KGK161" s="579"/>
      <c r="KGL161" s="579"/>
      <c r="KGM161" s="579"/>
      <c r="KGN161" s="579"/>
      <c r="KGO161" s="579"/>
      <c r="KGP161" s="579"/>
      <c r="KGQ161" s="579"/>
      <c r="KGR161" s="579"/>
      <c r="KGS161" s="579"/>
      <c r="KGT161" s="579"/>
      <c r="KGU161" s="579"/>
      <c r="KGV161" s="579"/>
      <c r="KGW161" s="579"/>
      <c r="KGX161" s="579"/>
      <c r="KGY161" s="579"/>
      <c r="KGZ161" s="579"/>
      <c r="KHA161" s="579"/>
      <c r="KHB161" s="579"/>
      <c r="KHC161" s="579"/>
      <c r="KHD161" s="579"/>
      <c r="KHE161" s="579"/>
      <c r="KHF161" s="579"/>
      <c r="KHG161" s="579"/>
      <c r="KHH161" s="579"/>
      <c r="KHI161" s="579"/>
      <c r="KHJ161" s="579"/>
      <c r="KHK161" s="579"/>
      <c r="KHL161" s="579"/>
      <c r="KHM161" s="579"/>
      <c r="KHN161" s="579"/>
      <c r="KHO161" s="579"/>
      <c r="KHP161" s="579"/>
      <c r="KHQ161" s="579"/>
      <c r="KHR161" s="579"/>
      <c r="KHS161" s="579"/>
      <c r="KHT161" s="579"/>
      <c r="KHU161" s="579"/>
      <c r="KHV161" s="579"/>
      <c r="KHW161" s="579"/>
      <c r="KHX161" s="579"/>
      <c r="KHY161" s="579"/>
      <c r="KHZ161" s="579"/>
      <c r="KIA161" s="579"/>
      <c r="KIB161" s="579"/>
      <c r="KIC161" s="579"/>
      <c r="KID161" s="579"/>
      <c r="KIE161" s="579"/>
      <c r="KIF161" s="579"/>
      <c r="KIG161" s="579"/>
      <c r="KIH161" s="579"/>
      <c r="KII161" s="579"/>
      <c r="KIJ161" s="579"/>
      <c r="KIK161" s="579"/>
      <c r="KIL161" s="579"/>
      <c r="KIM161" s="579"/>
      <c r="KIN161" s="579"/>
      <c r="KIO161" s="579"/>
      <c r="KIP161" s="579"/>
      <c r="KIQ161" s="579"/>
      <c r="KIR161" s="579"/>
      <c r="KIS161" s="579"/>
      <c r="KIT161" s="579"/>
      <c r="KIU161" s="579"/>
      <c r="KIV161" s="579"/>
      <c r="KIW161" s="579"/>
      <c r="KIX161" s="579"/>
      <c r="KIY161" s="579"/>
      <c r="KIZ161" s="579"/>
      <c r="KJA161" s="579"/>
      <c r="KJB161" s="579"/>
      <c r="KJC161" s="579"/>
      <c r="KJD161" s="579"/>
      <c r="KJE161" s="579"/>
      <c r="KJF161" s="579"/>
      <c r="KJG161" s="579"/>
      <c r="KJH161" s="579"/>
      <c r="KJI161" s="579"/>
      <c r="KJJ161" s="579"/>
      <c r="KJK161" s="579"/>
      <c r="KJL161" s="579"/>
      <c r="KJM161" s="579"/>
      <c r="KJN161" s="579"/>
      <c r="KJO161" s="579"/>
      <c r="KJP161" s="579"/>
      <c r="KJQ161" s="579"/>
      <c r="KJR161" s="579"/>
      <c r="KJS161" s="579"/>
      <c r="KJT161" s="579"/>
      <c r="KJU161" s="579"/>
      <c r="KJV161" s="579"/>
      <c r="KJW161" s="579"/>
      <c r="KJX161" s="579"/>
      <c r="KJY161" s="579"/>
      <c r="KJZ161" s="579"/>
      <c r="KKA161" s="579"/>
      <c r="KKB161" s="579"/>
      <c r="KKC161" s="579"/>
      <c r="KKD161" s="579"/>
      <c r="KKE161" s="579"/>
      <c r="KKF161" s="579"/>
      <c r="KKG161" s="579"/>
      <c r="KKH161" s="579"/>
      <c r="KKI161" s="579"/>
      <c r="KKJ161" s="579"/>
      <c r="KKK161" s="579"/>
      <c r="KKL161" s="579"/>
      <c r="KKM161" s="579"/>
      <c r="KKN161" s="579"/>
      <c r="KKO161" s="579"/>
      <c r="KKP161" s="579"/>
      <c r="KKQ161" s="579"/>
      <c r="KKR161" s="579"/>
      <c r="KKS161" s="579"/>
      <c r="KKT161" s="579"/>
      <c r="KKU161" s="579"/>
      <c r="KKV161" s="579"/>
      <c r="KKW161" s="579"/>
      <c r="KKX161" s="579"/>
      <c r="KKY161" s="579"/>
      <c r="KKZ161" s="579"/>
      <c r="KLA161" s="579"/>
      <c r="KLB161" s="579"/>
      <c r="KLC161" s="579"/>
      <c r="KLD161" s="579"/>
      <c r="KLE161" s="579"/>
      <c r="KLF161" s="579"/>
      <c r="KLG161" s="579"/>
      <c r="KLH161" s="579"/>
      <c r="KLI161" s="579"/>
      <c r="KLJ161" s="579"/>
      <c r="KLK161" s="579"/>
      <c r="KLL161" s="579"/>
      <c r="KLM161" s="579"/>
      <c r="KLN161" s="579"/>
      <c r="KLO161" s="579"/>
      <c r="KLP161" s="579"/>
      <c r="KLQ161" s="579"/>
      <c r="KLR161" s="579"/>
      <c r="KLS161" s="579"/>
      <c r="KLT161" s="579"/>
      <c r="KLU161" s="579"/>
      <c r="KLV161" s="579"/>
      <c r="KLW161" s="579"/>
      <c r="KLX161" s="579"/>
      <c r="KLY161" s="579"/>
      <c r="KLZ161" s="579"/>
      <c r="KMA161" s="579"/>
      <c r="KMB161" s="579"/>
      <c r="KMC161" s="579"/>
      <c r="KMD161" s="579"/>
      <c r="KME161" s="579"/>
      <c r="KMF161" s="579"/>
      <c r="KMG161" s="579"/>
      <c r="KMH161" s="579"/>
      <c r="KMI161" s="579"/>
      <c r="KMJ161" s="579"/>
      <c r="KMK161" s="579"/>
      <c r="KML161" s="579"/>
      <c r="KMM161" s="579"/>
      <c r="KMN161" s="579"/>
      <c r="KMO161" s="579"/>
      <c r="KMP161" s="579"/>
      <c r="KMQ161" s="579"/>
      <c r="KMR161" s="579"/>
      <c r="KMS161" s="579"/>
      <c r="KMT161" s="579"/>
      <c r="KMU161" s="579"/>
      <c r="KMV161" s="579"/>
      <c r="KMW161" s="579"/>
      <c r="KMX161" s="579"/>
      <c r="KMY161" s="579"/>
      <c r="KMZ161" s="579"/>
      <c r="KNA161" s="579"/>
      <c r="KNB161" s="579"/>
      <c r="KNC161" s="579"/>
      <c r="KND161" s="579"/>
      <c r="KNE161" s="579"/>
      <c r="KNF161" s="579"/>
      <c r="KNG161" s="579"/>
      <c r="KNH161" s="579"/>
      <c r="KNI161" s="579"/>
      <c r="KNJ161" s="579"/>
      <c r="KNK161" s="579"/>
      <c r="KNL161" s="579"/>
      <c r="KNM161" s="579"/>
      <c r="KNN161" s="579"/>
      <c r="KNO161" s="579"/>
      <c r="KNP161" s="579"/>
      <c r="KNQ161" s="579"/>
      <c r="KNR161" s="579"/>
      <c r="KNS161" s="579"/>
      <c r="KNT161" s="579"/>
      <c r="KNU161" s="579"/>
      <c r="KNV161" s="579"/>
      <c r="KNW161" s="579"/>
      <c r="KNX161" s="579"/>
      <c r="KNY161" s="579"/>
      <c r="KNZ161" s="579"/>
      <c r="KOA161" s="579"/>
      <c r="KOB161" s="579"/>
      <c r="KOC161" s="579"/>
      <c r="KOD161" s="579"/>
      <c r="KOE161" s="579"/>
      <c r="KOF161" s="579"/>
      <c r="KOG161" s="579"/>
      <c r="KOH161" s="579"/>
      <c r="KOI161" s="579"/>
      <c r="KOJ161" s="579"/>
      <c r="KOK161" s="579"/>
      <c r="KOL161" s="579"/>
      <c r="KOM161" s="579"/>
      <c r="KON161" s="579"/>
      <c r="KOO161" s="579"/>
      <c r="KOP161" s="579"/>
      <c r="KOQ161" s="579"/>
      <c r="KOR161" s="579"/>
      <c r="KOS161" s="579"/>
      <c r="KOT161" s="579"/>
      <c r="KOU161" s="579"/>
      <c r="KOV161" s="579"/>
      <c r="KOW161" s="579"/>
      <c r="KOX161" s="579"/>
      <c r="KOY161" s="579"/>
      <c r="KOZ161" s="579"/>
      <c r="KPA161" s="579"/>
      <c r="KPB161" s="579"/>
      <c r="KPC161" s="579"/>
      <c r="KPD161" s="579"/>
      <c r="KPE161" s="579"/>
      <c r="KPF161" s="579"/>
      <c r="KPG161" s="579"/>
      <c r="KPH161" s="579"/>
      <c r="KPI161" s="579"/>
      <c r="KPJ161" s="579"/>
      <c r="KPK161" s="579"/>
      <c r="KPL161" s="579"/>
      <c r="KPM161" s="579"/>
      <c r="KPN161" s="579"/>
      <c r="KPO161" s="579"/>
      <c r="KPP161" s="579"/>
      <c r="KPQ161" s="579"/>
      <c r="KPR161" s="579"/>
      <c r="KPS161" s="579"/>
      <c r="KPT161" s="579"/>
      <c r="KPU161" s="579"/>
      <c r="KPV161" s="579"/>
      <c r="KPW161" s="579"/>
      <c r="KPX161" s="579"/>
      <c r="KPY161" s="579"/>
      <c r="KPZ161" s="579"/>
      <c r="KQA161" s="579"/>
      <c r="KQB161" s="579"/>
      <c r="KQC161" s="579"/>
      <c r="KQD161" s="579"/>
      <c r="KQE161" s="579"/>
      <c r="KQF161" s="579"/>
      <c r="KQG161" s="579"/>
      <c r="KQH161" s="579"/>
      <c r="KQI161" s="579"/>
      <c r="KQJ161" s="579"/>
      <c r="KQK161" s="579"/>
      <c r="KQL161" s="579"/>
      <c r="KQM161" s="579"/>
      <c r="KQN161" s="579"/>
      <c r="KQO161" s="579"/>
      <c r="KQP161" s="579"/>
      <c r="KQQ161" s="579"/>
      <c r="KQR161" s="579"/>
      <c r="KQS161" s="579"/>
      <c r="KQT161" s="579"/>
      <c r="KQU161" s="579"/>
      <c r="KQV161" s="579"/>
      <c r="KQW161" s="579"/>
      <c r="KQX161" s="579"/>
      <c r="KQY161" s="579"/>
      <c r="KQZ161" s="579"/>
      <c r="KRA161" s="579"/>
      <c r="KRB161" s="579"/>
      <c r="KRC161" s="579"/>
      <c r="KRD161" s="579"/>
      <c r="KRE161" s="579"/>
      <c r="KRF161" s="579"/>
      <c r="KRG161" s="579"/>
      <c r="KRH161" s="579"/>
      <c r="KRI161" s="579"/>
      <c r="KRJ161" s="579"/>
      <c r="KRK161" s="579"/>
      <c r="KRL161" s="579"/>
      <c r="KRM161" s="579"/>
      <c r="KRN161" s="579"/>
      <c r="KRO161" s="579"/>
      <c r="KRP161" s="579"/>
      <c r="KRQ161" s="579"/>
      <c r="KRR161" s="579"/>
      <c r="KRS161" s="579"/>
      <c r="KRT161" s="579"/>
      <c r="KRU161" s="579"/>
      <c r="KRV161" s="579"/>
      <c r="KRW161" s="579"/>
      <c r="KRX161" s="579"/>
      <c r="KRY161" s="579"/>
      <c r="KRZ161" s="579"/>
      <c r="KSA161" s="579"/>
      <c r="KSB161" s="579"/>
      <c r="KSC161" s="579"/>
      <c r="KSD161" s="579"/>
      <c r="KSE161" s="579"/>
      <c r="KSF161" s="579"/>
      <c r="KSG161" s="579"/>
      <c r="KSH161" s="579"/>
      <c r="KSI161" s="579"/>
      <c r="KSJ161" s="579"/>
      <c r="KSK161" s="579"/>
      <c r="KSL161" s="579"/>
      <c r="KSM161" s="579"/>
      <c r="KSN161" s="579"/>
      <c r="KSO161" s="579"/>
      <c r="KSP161" s="579"/>
      <c r="KSQ161" s="579"/>
      <c r="KSR161" s="579"/>
      <c r="KSS161" s="579"/>
      <c r="KST161" s="579"/>
      <c r="KSU161" s="579"/>
      <c r="KSV161" s="579"/>
      <c r="KSW161" s="579"/>
      <c r="KSX161" s="579"/>
      <c r="KSY161" s="579"/>
      <c r="KSZ161" s="579"/>
      <c r="KTA161" s="579"/>
      <c r="KTB161" s="579"/>
      <c r="KTC161" s="579"/>
      <c r="KTD161" s="579"/>
      <c r="KTE161" s="579"/>
      <c r="KTF161" s="579"/>
      <c r="KTG161" s="579"/>
      <c r="KTH161" s="579"/>
      <c r="KTI161" s="579"/>
      <c r="KTJ161" s="579"/>
      <c r="KTK161" s="579"/>
      <c r="KTL161" s="579"/>
      <c r="KTM161" s="579"/>
      <c r="KTN161" s="579"/>
      <c r="KTO161" s="579"/>
      <c r="KTP161" s="579"/>
      <c r="KTQ161" s="579"/>
      <c r="KTR161" s="579"/>
      <c r="KTS161" s="579"/>
      <c r="KTT161" s="579"/>
      <c r="KTU161" s="579"/>
      <c r="KTV161" s="579"/>
      <c r="KTW161" s="579"/>
      <c r="KTX161" s="579"/>
      <c r="KTY161" s="579"/>
      <c r="KTZ161" s="579"/>
      <c r="KUA161" s="579"/>
      <c r="KUB161" s="579"/>
      <c r="KUC161" s="579"/>
      <c r="KUD161" s="579"/>
      <c r="KUE161" s="579"/>
      <c r="KUF161" s="579"/>
      <c r="KUG161" s="579"/>
      <c r="KUH161" s="579"/>
      <c r="KUI161" s="579"/>
      <c r="KUJ161" s="579"/>
      <c r="KUK161" s="579"/>
      <c r="KUL161" s="579"/>
      <c r="KUM161" s="579"/>
      <c r="KUN161" s="579"/>
      <c r="KUO161" s="579"/>
      <c r="KUP161" s="579"/>
      <c r="KUQ161" s="579"/>
      <c r="KUR161" s="579"/>
      <c r="KUS161" s="579"/>
      <c r="KUT161" s="579"/>
      <c r="KUU161" s="579"/>
      <c r="KUV161" s="579"/>
      <c r="KUW161" s="579"/>
      <c r="KUX161" s="579"/>
      <c r="KUY161" s="579"/>
      <c r="KUZ161" s="579"/>
      <c r="KVA161" s="579"/>
      <c r="KVB161" s="579"/>
      <c r="KVC161" s="579"/>
      <c r="KVD161" s="579"/>
      <c r="KVE161" s="579"/>
      <c r="KVF161" s="579"/>
      <c r="KVG161" s="579"/>
      <c r="KVH161" s="579"/>
      <c r="KVI161" s="579"/>
      <c r="KVJ161" s="579"/>
      <c r="KVK161" s="579"/>
      <c r="KVL161" s="579"/>
      <c r="KVM161" s="579"/>
      <c r="KVN161" s="579"/>
      <c r="KVO161" s="579"/>
      <c r="KVP161" s="579"/>
      <c r="KVQ161" s="579"/>
      <c r="KVR161" s="579"/>
      <c r="KVS161" s="579"/>
      <c r="KVT161" s="579"/>
      <c r="KVU161" s="579"/>
      <c r="KVV161" s="579"/>
      <c r="KVW161" s="579"/>
      <c r="KVX161" s="579"/>
      <c r="KVY161" s="579"/>
      <c r="KVZ161" s="579"/>
      <c r="KWA161" s="579"/>
      <c r="KWB161" s="579"/>
      <c r="KWC161" s="579"/>
      <c r="KWD161" s="579"/>
      <c r="KWE161" s="579"/>
      <c r="KWF161" s="579"/>
      <c r="KWG161" s="579"/>
      <c r="KWH161" s="579"/>
      <c r="KWI161" s="579"/>
      <c r="KWJ161" s="579"/>
      <c r="KWK161" s="579"/>
      <c r="KWL161" s="579"/>
      <c r="KWM161" s="579"/>
      <c r="KWN161" s="579"/>
      <c r="KWO161" s="579"/>
      <c r="KWP161" s="579"/>
      <c r="KWQ161" s="579"/>
      <c r="KWR161" s="579"/>
      <c r="KWS161" s="579"/>
      <c r="KWT161" s="579"/>
      <c r="KWU161" s="579"/>
      <c r="KWV161" s="579"/>
      <c r="KWW161" s="579"/>
      <c r="KWX161" s="579"/>
      <c r="KWY161" s="579"/>
      <c r="KWZ161" s="579"/>
      <c r="KXA161" s="579"/>
      <c r="KXB161" s="579"/>
      <c r="KXC161" s="579"/>
      <c r="KXD161" s="579"/>
      <c r="KXE161" s="579"/>
      <c r="KXF161" s="579"/>
      <c r="KXG161" s="579"/>
      <c r="KXH161" s="579"/>
      <c r="KXI161" s="579"/>
      <c r="KXJ161" s="579"/>
      <c r="KXK161" s="579"/>
      <c r="KXL161" s="579"/>
      <c r="KXM161" s="579"/>
      <c r="KXN161" s="579"/>
      <c r="KXO161" s="579"/>
      <c r="KXP161" s="579"/>
      <c r="KXQ161" s="579"/>
      <c r="KXR161" s="579"/>
      <c r="KXS161" s="579"/>
      <c r="KXT161" s="579"/>
      <c r="KXU161" s="579"/>
      <c r="KXV161" s="579"/>
      <c r="KXW161" s="579"/>
      <c r="KXX161" s="579"/>
      <c r="KXY161" s="579"/>
      <c r="KXZ161" s="579"/>
      <c r="KYA161" s="579"/>
      <c r="KYB161" s="579"/>
      <c r="KYC161" s="579"/>
      <c r="KYD161" s="579"/>
      <c r="KYE161" s="579"/>
      <c r="KYF161" s="579"/>
      <c r="KYG161" s="579"/>
      <c r="KYH161" s="579"/>
      <c r="KYI161" s="579"/>
      <c r="KYJ161" s="579"/>
      <c r="KYK161" s="579"/>
      <c r="KYL161" s="579"/>
      <c r="KYM161" s="579"/>
      <c r="KYN161" s="579"/>
      <c r="KYO161" s="579"/>
      <c r="KYP161" s="579"/>
      <c r="KYQ161" s="579"/>
      <c r="KYR161" s="579"/>
      <c r="KYS161" s="579"/>
      <c r="KYT161" s="579"/>
      <c r="KYU161" s="579"/>
      <c r="KYV161" s="579"/>
      <c r="KYW161" s="579"/>
      <c r="KYX161" s="579"/>
      <c r="KYY161" s="579"/>
      <c r="KYZ161" s="579"/>
      <c r="KZA161" s="579"/>
      <c r="KZB161" s="579"/>
      <c r="KZC161" s="579"/>
      <c r="KZD161" s="579"/>
      <c r="KZE161" s="579"/>
      <c r="KZF161" s="579"/>
      <c r="KZG161" s="579"/>
      <c r="KZH161" s="579"/>
      <c r="KZI161" s="579"/>
      <c r="KZJ161" s="579"/>
      <c r="KZK161" s="579"/>
      <c r="KZL161" s="579"/>
      <c r="KZM161" s="579"/>
      <c r="KZN161" s="579"/>
      <c r="KZO161" s="579"/>
      <c r="KZP161" s="579"/>
      <c r="KZQ161" s="579"/>
      <c r="KZR161" s="579"/>
      <c r="KZS161" s="579"/>
      <c r="KZT161" s="579"/>
      <c r="KZU161" s="579"/>
      <c r="KZV161" s="579"/>
      <c r="KZW161" s="579"/>
      <c r="KZX161" s="579"/>
      <c r="KZY161" s="579"/>
      <c r="KZZ161" s="579"/>
      <c r="LAA161" s="579"/>
      <c r="LAB161" s="579"/>
      <c r="LAC161" s="579"/>
      <c r="LAD161" s="579"/>
      <c r="LAE161" s="579"/>
      <c r="LAF161" s="579"/>
      <c r="LAG161" s="579"/>
      <c r="LAH161" s="579"/>
      <c r="LAI161" s="579"/>
      <c r="LAJ161" s="579"/>
      <c r="LAK161" s="579"/>
      <c r="LAL161" s="579"/>
      <c r="LAM161" s="579"/>
      <c r="LAN161" s="579"/>
      <c r="LAO161" s="579"/>
      <c r="LAP161" s="579"/>
      <c r="LAQ161" s="579"/>
      <c r="LAR161" s="579"/>
      <c r="LAS161" s="579"/>
      <c r="LAT161" s="579"/>
      <c r="LAU161" s="579"/>
      <c r="LAV161" s="579"/>
      <c r="LAW161" s="579"/>
      <c r="LAX161" s="579"/>
      <c r="LAY161" s="579"/>
      <c r="LAZ161" s="579"/>
      <c r="LBA161" s="579"/>
      <c r="LBB161" s="579"/>
      <c r="LBC161" s="579"/>
      <c r="LBD161" s="579"/>
      <c r="LBE161" s="579"/>
      <c r="LBF161" s="579"/>
      <c r="LBG161" s="579"/>
      <c r="LBH161" s="579"/>
      <c r="LBI161" s="579"/>
      <c r="LBJ161" s="579"/>
      <c r="LBK161" s="579"/>
      <c r="LBL161" s="579"/>
      <c r="LBM161" s="579"/>
      <c r="LBN161" s="579"/>
      <c r="LBO161" s="579"/>
      <c r="LBP161" s="579"/>
      <c r="LBQ161" s="579"/>
      <c r="LBR161" s="579"/>
      <c r="LBS161" s="579"/>
      <c r="LBT161" s="579"/>
      <c r="LBU161" s="579"/>
      <c r="LBV161" s="579"/>
      <c r="LBW161" s="579"/>
      <c r="LBX161" s="579"/>
      <c r="LBY161" s="579"/>
      <c r="LBZ161" s="579"/>
      <c r="LCA161" s="579"/>
      <c r="LCB161" s="579"/>
      <c r="LCC161" s="579"/>
      <c r="LCD161" s="579"/>
      <c r="LCE161" s="579"/>
      <c r="LCF161" s="579"/>
      <c r="LCG161" s="579"/>
      <c r="LCH161" s="579"/>
      <c r="LCI161" s="579"/>
      <c r="LCJ161" s="579"/>
      <c r="LCK161" s="579"/>
      <c r="LCL161" s="579"/>
      <c r="LCM161" s="579"/>
      <c r="LCN161" s="579"/>
      <c r="LCO161" s="579"/>
      <c r="LCP161" s="579"/>
      <c r="LCQ161" s="579"/>
      <c r="LCR161" s="579"/>
      <c r="LCS161" s="579"/>
      <c r="LCT161" s="579"/>
      <c r="LCU161" s="579"/>
      <c r="LCV161" s="579"/>
      <c r="LCW161" s="579"/>
      <c r="LCX161" s="579"/>
      <c r="LCY161" s="579"/>
      <c r="LCZ161" s="579"/>
      <c r="LDA161" s="579"/>
      <c r="LDB161" s="579"/>
      <c r="LDC161" s="579"/>
      <c r="LDD161" s="579"/>
      <c r="LDE161" s="579"/>
      <c r="LDF161" s="579"/>
      <c r="LDG161" s="579"/>
      <c r="LDH161" s="579"/>
      <c r="LDI161" s="579"/>
      <c r="LDJ161" s="579"/>
      <c r="LDK161" s="579"/>
      <c r="LDL161" s="579"/>
      <c r="LDM161" s="579"/>
      <c r="LDN161" s="579"/>
      <c r="LDO161" s="579"/>
      <c r="LDP161" s="579"/>
      <c r="LDQ161" s="579"/>
      <c r="LDR161" s="579"/>
      <c r="LDS161" s="579"/>
      <c r="LDT161" s="579"/>
      <c r="LDU161" s="579"/>
      <c r="LDV161" s="579"/>
      <c r="LDW161" s="579"/>
      <c r="LDX161" s="579"/>
      <c r="LDY161" s="579"/>
      <c r="LDZ161" s="579"/>
      <c r="LEA161" s="579"/>
      <c r="LEB161" s="579"/>
      <c r="LEC161" s="579"/>
      <c r="LED161" s="579"/>
      <c r="LEE161" s="579"/>
      <c r="LEF161" s="579"/>
      <c r="LEG161" s="579"/>
      <c r="LEH161" s="579"/>
      <c r="LEI161" s="579"/>
      <c r="LEJ161" s="579"/>
      <c r="LEK161" s="579"/>
      <c r="LEL161" s="579"/>
      <c r="LEM161" s="579"/>
      <c r="LEN161" s="579"/>
      <c r="LEO161" s="579"/>
      <c r="LEP161" s="579"/>
      <c r="LEQ161" s="579"/>
      <c r="LER161" s="579"/>
      <c r="LES161" s="579"/>
      <c r="LET161" s="579"/>
      <c r="LEU161" s="579"/>
      <c r="LEV161" s="579"/>
      <c r="LEW161" s="579"/>
      <c r="LEX161" s="579"/>
      <c r="LEY161" s="579"/>
      <c r="LEZ161" s="579"/>
      <c r="LFA161" s="579"/>
      <c r="LFB161" s="579"/>
      <c r="LFC161" s="579"/>
      <c r="LFD161" s="579"/>
      <c r="LFE161" s="579"/>
      <c r="LFF161" s="579"/>
      <c r="LFG161" s="579"/>
      <c r="LFH161" s="579"/>
      <c r="LFI161" s="579"/>
      <c r="LFJ161" s="579"/>
      <c r="LFK161" s="579"/>
      <c r="LFL161" s="579"/>
      <c r="LFM161" s="579"/>
      <c r="LFN161" s="579"/>
      <c r="LFO161" s="579"/>
      <c r="LFP161" s="579"/>
      <c r="LFQ161" s="579"/>
      <c r="LFR161" s="579"/>
      <c r="LFS161" s="579"/>
      <c r="LFT161" s="579"/>
      <c r="LFU161" s="579"/>
      <c r="LFV161" s="579"/>
      <c r="LFW161" s="579"/>
      <c r="LFX161" s="579"/>
      <c r="LFY161" s="579"/>
      <c r="LFZ161" s="579"/>
      <c r="LGA161" s="579"/>
      <c r="LGB161" s="579"/>
      <c r="LGC161" s="579"/>
      <c r="LGD161" s="579"/>
      <c r="LGE161" s="579"/>
      <c r="LGF161" s="579"/>
      <c r="LGG161" s="579"/>
      <c r="LGH161" s="579"/>
      <c r="LGI161" s="579"/>
      <c r="LGJ161" s="579"/>
      <c r="LGK161" s="579"/>
      <c r="LGL161" s="579"/>
      <c r="LGM161" s="579"/>
      <c r="LGN161" s="579"/>
      <c r="LGO161" s="579"/>
      <c r="LGP161" s="579"/>
      <c r="LGQ161" s="579"/>
      <c r="LGR161" s="579"/>
      <c r="LGS161" s="579"/>
      <c r="LGT161" s="579"/>
      <c r="LGU161" s="579"/>
      <c r="LGV161" s="579"/>
      <c r="LGW161" s="579"/>
      <c r="LGX161" s="579"/>
      <c r="LGY161" s="579"/>
      <c r="LGZ161" s="579"/>
      <c r="LHA161" s="579"/>
      <c r="LHB161" s="579"/>
      <c r="LHC161" s="579"/>
      <c r="LHD161" s="579"/>
      <c r="LHE161" s="579"/>
      <c r="LHF161" s="579"/>
      <c r="LHG161" s="579"/>
      <c r="LHH161" s="579"/>
      <c r="LHI161" s="579"/>
      <c r="LHJ161" s="579"/>
      <c r="LHK161" s="579"/>
      <c r="LHL161" s="579"/>
      <c r="LHM161" s="579"/>
      <c r="LHN161" s="579"/>
      <c r="LHO161" s="579"/>
      <c r="LHP161" s="579"/>
      <c r="LHQ161" s="579"/>
      <c r="LHR161" s="579"/>
      <c r="LHS161" s="579"/>
      <c r="LHT161" s="579"/>
      <c r="LHU161" s="579"/>
      <c r="LHV161" s="579"/>
      <c r="LHW161" s="579"/>
      <c r="LHX161" s="579"/>
      <c r="LHY161" s="579"/>
      <c r="LHZ161" s="579"/>
      <c r="LIA161" s="579"/>
      <c r="LIB161" s="579"/>
      <c r="LIC161" s="579"/>
      <c r="LID161" s="579"/>
      <c r="LIE161" s="579"/>
      <c r="LIF161" s="579"/>
      <c r="LIG161" s="579"/>
      <c r="LIH161" s="579"/>
      <c r="LII161" s="579"/>
      <c r="LIJ161" s="579"/>
      <c r="LIK161" s="579"/>
      <c r="LIL161" s="579"/>
      <c r="LIM161" s="579"/>
      <c r="LIN161" s="579"/>
      <c r="LIO161" s="579"/>
      <c r="LIP161" s="579"/>
      <c r="LIQ161" s="579"/>
      <c r="LIR161" s="579"/>
      <c r="LIS161" s="579"/>
      <c r="LIT161" s="579"/>
      <c r="LIU161" s="579"/>
      <c r="LIV161" s="579"/>
      <c r="LIW161" s="579"/>
      <c r="LIX161" s="579"/>
      <c r="LIY161" s="579"/>
      <c r="LIZ161" s="579"/>
      <c r="LJA161" s="579"/>
      <c r="LJB161" s="579"/>
      <c r="LJC161" s="579"/>
      <c r="LJD161" s="579"/>
      <c r="LJE161" s="579"/>
      <c r="LJF161" s="579"/>
      <c r="LJG161" s="579"/>
      <c r="LJH161" s="579"/>
      <c r="LJI161" s="579"/>
      <c r="LJJ161" s="579"/>
      <c r="LJK161" s="579"/>
      <c r="LJL161" s="579"/>
      <c r="LJM161" s="579"/>
      <c r="LJN161" s="579"/>
      <c r="LJO161" s="579"/>
      <c r="LJP161" s="579"/>
      <c r="LJQ161" s="579"/>
      <c r="LJR161" s="579"/>
      <c r="LJS161" s="579"/>
      <c r="LJT161" s="579"/>
      <c r="LJU161" s="579"/>
      <c r="LJV161" s="579"/>
      <c r="LJW161" s="579"/>
      <c r="LJX161" s="579"/>
      <c r="LJY161" s="579"/>
      <c r="LJZ161" s="579"/>
      <c r="LKA161" s="579"/>
      <c r="LKB161" s="579"/>
      <c r="LKC161" s="579"/>
      <c r="LKD161" s="579"/>
      <c r="LKE161" s="579"/>
      <c r="LKF161" s="579"/>
      <c r="LKG161" s="579"/>
      <c r="LKH161" s="579"/>
      <c r="LKI161" s="579"/>
      <c r="LKJ161" s="579"/>
      <c r="LKK161" s="579"/>
      <c r="LKL161" s="579"/>
      <c r="LKM161" s="579"/>
      <c r="LKN161" s="579"/>
      <c r="LKO161" s="579"/>
      <c r="LKP161" s="579"/>
      <c r="LKQ161" s="579"/>
      <c r="LKR161" s="579"/>
      <c r="LKS161" s="579"/>
      <c r="LKT161" s="579"/>
      <c r="LKU161" s="579"/>
      <c r="LKV161" s="579"/>
      <c r="LKW161" s="579"/>
      <c r="LKX161" s="579"/>
      <c r="LKY161" s="579"/>
      <c r="LKZ161" s="579"/>
      <c r="LLA161" s="579"/>
      <c r="LLB161" s="579"/>
      <c r="LLC161" s="579"/>
      <c r="LLD161" s="579"/>
      <c r="LLE161" s="579"/>
      <c r="LLF161" s="579"/>
      <c r="LLG161" s="579"/>
      <c r="LLH161" s="579"/>
      <c r="LLI161" s="579"/>
      <c r="LLJ161" s="579"/>
      <c r="LLK161" s="579"/>
      <c r="LLL161" s="579"/>
      <c r="LLM161" s="579"/>
      <c r="LLN161" s="579"/>
      <c r="LLO161" s="579"/>
      <c r="LLP161" s="579"/>
      <c r="LLQ161" s="579"/>
      <c r="LLR161" s="579"/>
      <c r="LLS161" s="579"/>
      <c r="LLT161" s="579"/>
      <c r="LLU161" s="579"/>
      <c r="LLV161" s="579"/>
      <c r="LLW161" s="579"/>
      <c r="LLX161" s="579"/>
      <c r="LLY161" s="579"/>
      <c r="LLZ161" s="579"/>
      <c r="LMA161" s="579"/>
      <c r="LMB161" s="579"/>
      <c r="LMC161" s="579"/>
      <c r="LMD161" s="579"/>
      <c r="LME161" s="579"/>
      <c r="LMF161" s="579"/>
      <c r="LMG161" s="579"/>
      <c r="LMH161" s="579"/>
      <c r="LMI161" s="579"/>
      <c r="LMJ161" s="579"/>
      <c r="LMK161" s="579"/>
      <c r="LML161" s="579"/>
      <c r="LMM161" s="579"/>
      <c r="LMN161" s="579"/>
      <c r="LMO161" s="579"/>
      <c r="LMP161" s="579"/>
      <c r="LMQ161" s="579"/>
      <c r="LMR161" s="579"/>
      <c r="LMS161" s="579"/>
      <c r="LMT161" s="579"/>
      <c r="LMU161" s="579"/>
      <c r="LMV161" s="579"/>
      <c r="LMW161" s="579"/>
      <c r="LMX161" s="579"/>
      <c r="LMY161" s="579"/>
      <c r="LMZ161" s="579"/>
      <c r="LNA161" s="579"/>
      <c r="LNB161" s="579"/>
      <c r="LNC161" s="579"/>
      <c r="LND161" s="579"/>
      <c r="LNE161" s="579"/>
      <c r="LNF161" s="579"/>
      <c r="LNG161" s="579"/>
      <c r="LNH161" s="579"/>
      <c r="LNI161" s="579"/>
      <c r="LNJ161" s="579"/>
      <c r="LNK161" s="579"/>
      <c r="LNL161" s="579"/>
      <c r="LNM161" s="579"/>
      <c r="LNN161" s="579"/>
      <c r="LNO161" s="579"/>
      <c r="LNP161" s="579"/>
      <c r="LNQ161" s="579"/>
      <c r="LNR161" s="579"/>
      <c r="LNS161" s="579"/>
      <c r="LNT161" s="579"/>
      <c r="LNU161" s="579"/>
      <c r="LNV161" s="579"/>
      <c r="LNW161" s="579"/>
      <c r="LNX161" s="579"/>
      <c r="LNY161" s="579"/>
      <c r="LNZ161" s="579"/>
      <c r="LOA161" s="579"/>
      <c r="LOB161" s="579"/>
      <c r="LOC161" s="579"/>
      <c r="LOD161" s="579"/>
      <c r="LOE161" s="579"/>
      <c r="LOF161" s="579"/>
      <c r="LOG161" s="579"/>
      <c r="LOH161" s="579"/>
      <c r="LOI161" s="579"/>
      <c r="LOJ161" s="579"/>
      <c r="LOK161" s="579"/>
      <c r="LOL161" s="579"/>
      <c r="LOM161" s="579"/>
      <c r="LON161" s="579"/>
      <c r="LOO161" s="579"/>
      <c r="LOP161" s="579"/>
      <c r="LOQ161" s="579"/>
      <c r="LOR161" s="579"/>
      <c r="LOS161" s="579"/>
      <c r="LOT161" s="579"/>
      <c r="LOU161" s="579"/>
      <c r="LOV161" s="579"/>
      <c r="LOW161" s="579"/>
      <c r="LOX161" s="579"/>
      <c r="LOY161" s="579"/>
      <c r="LOZ161" s="579"/>
      <c r="LPA161" s="579"/>
      <c r="LPB161" s="579"/>
      <c r="LPC161" s="579"/>
      <c r="LPD161" s="579"/>
      <c r="LPE161" s="579"/>
      <c r="LPF161" s="579"/>
      <c r="LPG161" s="579"/>
      <c r="LPH161" s="579"/>
      <c r="LPI161" s="579"/>
      <c r="LPJ161" s="579"/>
      <c r="LPK161" s="579"/>
      <c r="LPL161" s="579"/>
      <c r="LPM161" s="579"/>
      <c r="LPN161" s="579"/>
      <c r="LPO161" s="579"/>
      <c r="LPP161" s="579"/>
      <c r="LPQ161" s="579"/>
      <c r="LPR161" s="579"/>
      <c r="LPS161" s="579"/>
      <c r="LPT161" s="579"/>
      <c r="LPU161" s="579"/>
      <c r="LPV161" s="579"/>
      <c r="LPW161" s="579"/>
      <c r="LPX161" s="579"/>
      <c r="LPY161" s="579"/>
      <c r="LPZ161" s="579"/>
      <c r="LQA161" s="579"/>
      <c r="LQB161" s="579"/>
      <c r="LQC161" s="579"/>
      <c r="LQD161" s="579"/>
      <c r="LQE161" s="579"/>
      <c r="LQF161" s="579"/>
      <c r="LQG161" s="579"/>
      <c r="LQH161" s="579"/>
      <c r="LQI161" s="579"/>
      <c r="LQJ161" s="579"/>
      <c r="LQK161" s="579"/>
      <c r="LQL161" s="579"/>
      <c r="LQM161" s="579"/>
      <c r="LQN161" s="579"/>
      <c r="LQO161" s="579"/>
      <c r="LQP161" s="579"/>
      <c r="LQQ161" s="579"/>
      <c r="LQR161" s="579"/>
      <c r="LQS161" s="579"/>
      <c r="LQT161" s="579"/>
      <c r="LQU161" s="579"/>
      <c r="LQV161" s="579"/>
      <c r="LQW161" s="579"/>
      <c r="LQX161" s="579"/>
      <c r="LQY161" s="579"/>
      <c r="LQZ161" s="579"/>
      <c r="LRA161" s="579"/>
      <c r="LRB161" s="579"/>
      <c r="LRC161" s="579"/>
      <c r="LRD161" s="579"/>
      <c r="LRE161" s="579"/>
      <c r="LRF161" s="579"/>
      <c r="LRG161" s="579"/>
      <c r="LRH161" s="579"/>
      <c r="LRI161" s="579"/>
      <c r="LRJ161" s="579"/>
      <c r="LRK161" s="579"/>
      <c r="LRL161" s="579"/>
      <c r="LRM161" s="579"/>
      <c r="LRN161" s="579"/>
      <c r="LRO161" s="579"/>
      <c r="LRP161" s="579"/>
      <c r="LRQ161" s="579"/>
      <c r="LRR161" s="579"/>
      <c r="LRS161" s="579"/>
      <c r="LRT161" s="579"/>
      <c r="LRU161" s="579"/>
      <c r="LRV161" s="579"/>
      <c r="LRW161" s="579"/>
      <c r="LRX161" s="579"/>
      <c r="LRY161" s="579"/>
      <c r="LRZ161" s="579"/>
      <c r="LSA161" s="579"/>
      <c r="LSB161" s="579"/>
      <c r="LSC161" s="579"/>
      <c r="LSD161" s="579"/>
      <c r="LSE161" s="579"/>
      <c r="LSF161" s="579"/>
      <c r="LSG161" s="579"/>
      <c r="LSH161" s="579"/>
      <c r="LSI161" s="579"/>
      <c r="LSJ161" s="579"/>
      <c r="LSK161" s="579"/>
      <c r="LSL161" s="579"/>
      <c r="LSM161" s="579"/>
      <c r="LSN161" s="579"/>
      <c r="LSO161" s="579"/>
      <c r="LSP161" s="579"/>
      <c r="LSQ161" s="579"/>
      <c r="LSR161" s="579"/>
      <c r="LSS161" s="579"/>
      <c r="LST161" s="579"/>
      <c r="LSU161" s="579"/>
      <c r="LSV161" s="579"/>
      <c r="LSW161" s="579"/>
      <c r="LSX161" s="579"/>
      <c r="LSY161" s="579"/>
      <c r="LSZ161" s="579"/>
      <c r="LTA161" s="579"/>
      <c r="LTB161" s="579"/>
      <c r="LTC161" s="579"/>
      <c r="LTD161" s="579"/>
      <c r="LTE161" s="579"/>
      <c r="LTF161" s="579"/>
      <c r="LTG161" s="579"/>
      <c r="LTH161" s="579"/>
      <c r="LTI161" s="579"/>
      <c r="LTJ161" s="579"/>
      <c r="LTK161" s="579"/>
      <c r="LTL161" s="579"/>
      <c r="LTM161" s="579"/>
      <c r="LTN161" s="579"/>
      <c r="LTO161" s="579"/>
      <c r="LTP161" s="579"/>
      <c r="LTQ161" s="579"/>
      <c r="LTR161" s="579"/>
      <c r="LTS161" s="579"/>
      <c r="LTT161" s="579"/>
      <c r="LTU161" s="579"/>
      <c r="LTV161" s="579"/>
      <c r="LTW161" s="579"/>
      <c r="LTX161" s="579"/>
      <c r="LTY161" s="579"/>
      <c r="LTZ161" s="579"/>
      <c r="LUA161" s="579"/>
      <c r="LUB161" s="579"/>
      <c r="LUC161" s="579"/>
      <c r="LUD161" s="579"/>
      <c r="LUE161" s="579"/>
      <c r="LUF161" s="579"/>
      <c r="LUG161" s="579"/>
      <c r="LUH161" s="579"/>
      <c r="LUI161" s="579"/>
      <c r="LUJ161" s="579"/>
      <c r="LUK161" s="579"/>
      <c r="LUL161" s="579"/>
      <c r="LUM161" s="579"/>
      <c r="LUN161" s="579"/>
      <c r="LUO161" s="579"/>
      <c r="LUP161" s="579"/>
      <c r="LUQ161" s="579"/>
      <c r="LUR161" s="579"/>
      <c r="LUS161" s="579"/>
      <c r="LUT161" s="579"/>
      <c r="LUU161" s="579"/>
      <c r="LUV161" s="579"/>
      <c r="LUW161" s="579"/>
      <c r="LUX161" s="579"/>
      <c r="LUY161" s="579"/>
      <c r="LUZ161" s="579"/>
      <c r="LVA161" s="579"/>
      <c r="LVB161" s="579"/>
      <c r="LVC161" s="579"/>
      <c r="LVD161" s="579"/>
      <c r="LVE161" s="579"/>
      <c r="LVF161" s="579"/>
      <c r="LVG161" s="579"/>
      <c r="LVH161" s="579"/>
      <c r="LVI161" s="579"/>
      <c r="LVJ161" s="579"/>
      <c r="LVK161" s="579"/>
      <c r="LVL161" s="579"/>
      <c r="LVM161" s="579"/>
      <c r="LVN161" s="579"/>
      <c r="LVO161" s="579"/>
      <c r="LVP161" s="579"/>
      <c r="LVQ161" s="579"/>
      <c r="LVR161" s="579"/>
      <c r="LVS161" s="579"/>
      <c r="LVT161" s="579"/>
      <c r="LVU161" s="579"/>
      <c r="LVV161" s="579"/>
      <c r="LVW161" s="579"/>
      <c r="LVX161" s="579"/>
      <c r="LVY161" s="579"/>
      <c r="LVZ161" s="579"/>
      <c r="LWA161" s="579"/>
      <c r="LWB161" s="579"/>
      <c r="LWC161" s="579"/>
      <c r="LWD161" s="579"/>
      <c r="LWE161" s="579"/>
      <c r="LWF161" s="579"/>
      <c r="LWG161" s="579"/>
      <c r="LWH161" s="579"/>
      <c r="LWI161" s="579"/>
      <c r="LWJ161" s="579"/>
      <c r="LWK161" s="579"/>
      <c r="LWL161" s="579"/>
      <c r="LWM161" s="579"/>
      <c r="LWN161" s="579"/>
      <c r="LWO161" s="579"/>
      <c r="LWP161" s="579"/>
      <c r="LWQ161" s="579"/>
      <c r="LWR161" s="579"/>
      <c r="LWS161" s="579"/>
      <c r="LWT161" s="579"/>
      <c r="LWU161" s="579"/>
      <c r="LWV161" s="579"/>
      <c r="LWW161" s="579"/>
      <c r="LWX161" s="579"/>
      <c r="LWY161" s="579"/>
      <c r="LWZ161" s="579"/>
      <c r="LXA161" s="579"/>
      <c r="LXB161" s="579"/>
      <c r="LXC161" s="579"/>
      <c r="LXD161" s="579"/>
      <c r="LXE161" s="579"/>
      <c r="LXF161" s="579"/>
      <c r="LXG161" s="579"/>
      <c r="LXH161" s="579"/>
      <c r="LXI161" s="579"/>
      <c r="LXJ161" s="579"/>
      <c r="LXK161" s="579"/>
      <c r="LXL161" s="579"/>
      <c r="LXM161" s="579"/>
      <c r="LXN161" s="579"/>
      <c r="LXO161" s="579"/>
      <c r="LXP161" s="579"/>
      <c r="LXQ161" s="579"/>
      <c r="LXR161" s="579"/>
      <c r="LXS161" s="579"/>
      <c r="LXT161" s="579"/>
      <c r="LXU161" s="579"/>
      <c r="LXV161" s="579"/>
      <c r="LXW161" s="579"/>
      <c r="LXX161" s="579"/>
      <c r="LXY161" s="579"/>
      <c r="LXZ161" s="579"/>
      <c r="LYA161" s="579"/>
      <c r="LYB161" s="579"/>
      <c r="LYC161" s="579"/>
      <c r="LYD161" s="579"/>
      <c r="LYE161" s="579"/>
      <c r="LYF161" s="579"/>
      <c r="LYG161" s="579"/>
      <c r="LYH161" s="579"/>
      <c r="LYI161" s="579"/>
      <c r="LYJ161" s="579"/>
      <c r="LYK161" s="579"/>
      <c r="LYL161" s="579"/>
      <c r="LYM161" s="579"/>
      <c r="LYN161" s="579"/>
      <c r="LYO161" s="579"/>
      <c r="LYP161" s="579"/>
      <c r="LYQ161" s="579"/>
      <c r="LYR161" s="579"/>
      <c r="LYS161" s="579"/>
      <c r="LYT161" s="579"/>
      <c r="LYU161" s="579"/>
      <c r="LYV161" s="579"/>
      <c r="LYW161" s="579"/>
      <c r="LYX161" s="579"/>
      <c r="LYY161" s="579"/>
      <c r="LYZ161" s="579"/>
      <c r="LZA161" s="579"/>
      <c r="LZB161" s="579"/>
      <c r="LZC161" s="579"/>
      <c r="LZD161" s="579"/>
      <c r="LZE161" s="579"/>
      <c r="LZF161" s="579"/>
      <c r="LZG161" s="579"/>
      <c r="LZH161" s="579"/>
      <c r="LZI161" s="579"/>
      <c r="LZJ161" s="579"/>
      <c r="LZK161" s="579"/>
      <c r="LZL161" s="579"/>
      <c r="LZM161" s="579"/>
      <c r="LZN161" s="579"/>
      <c r="LZO161" s="579"/>
      <c r="LZP161" s="579"/>
      <c r="LZQ161" s="579"/>
      <c r="LZR161" s="579"/>
      <c r="LZS161" s="579"/>
      <c r="LZT161" s="579"/>
      <c r="LZU161" s="579"/>
      <c r="LZV161" s="579"/>
      <c r="LZW161" s="579"/>
      <c r="LZX161" s="579"/>
      <c r="LZY161" s="579"/>
      <c r="LZZ161" s="579"/>
      <c r="MAA161" s="579"/>
      <c r="MAB161" s="579"/>
      <c r="MAC161" s="579"/>
      <c r="MAD161" s="579"/>
      <c r="MAE161" s="579"/>
      <c r="MAF161" s="579"/>
      <c r="MAG161" s="579"/>
      <c r="MAH161" s="579"/>
      <c r="MAI161" s="579"/>
      <c r="MAJ161" s="579"/>
      <c r="MAK161" s="579"/>
      <c r="MAL161" s="579"/>
      <c r="MAM161" s="579"/>
      <c r="MAN161" s="579"/>
      <c r="MAO161" s="579"/>
      <c r="MAP161" s="579"/>
      <c r="MAQ161" s="579"/>
      <c r="MAR161" s="579"/>
      <c r="MAS161" s="579"/>
      <c r="MAT161" s="579"/>
      <c r="MAU161" s="579"/>
      <c r="MAV161" s="579"/>
      <c r="MAW161" s="579"/>
      <c r="MAX161" s="579"/>
      <c r="MAY161" s="579"/>
      <c r="MAZ161" s="579"/>
      <c r="MBA161" s="579"/>
      <c r="MBB161" s="579"/>
      <c r="MBC161" s="579"/>
      <c r="MBD161" s="579"/>
      <c r="MBE161" s="579"/>
      <c r="MBF161" s="579"/>
      <c r="MBG161" s="579"/>
      <c r="MBH161" s="579"/>
      <c r="MBI161" s="579"/>
      <c r="MBJ161" s="579"/>
      <c r="MBK161" s="579"/>
      <c r="MBL161" s="579"/>
      <c r="MBM161" s="579"/>
      <c r="MBN161" s="579"/>
      <c r="MBO161" s="579"/>
      <c r="MBP161" s="579"/>
      <c r="MBQ161" s="579"/>
      <c r="MBR161" s="579"/>
      <c r="MBS161" s="579"/>
      <c r="MBT161" s="579"/>
      <c r="MBU161" s="579"/>
      <c r="MBV161" s="579"/>
      <c r="MBW161" s="579"/>
      <c r="MBX161" s="579"/>
      <c r="MBY161" s="579"/>
      <c r="MBZ161" s="579"/>
      <c r="MCA161" s="579"/>
      <c r="MCB161" s="579"/>
      <c r="MCC161" s="579"/>
      <c r="MCD161" s="579"/>
      <c r="MCE161" s="579"/>
      <c r="MCF161" s="579"/>
      <c r="MCG161" s="579"/>
      <c r="MCH161" s="579"/>
      <c r="MCI161" s="579"/>
      <c r="MCJ161" s="579"/>
      <c r="MCK161" s="579"/>
      <c r="MCL161" s="579"/>
      <c r="MCM161" s="579"/>
      <c r="MCN161" s="579"/>
      <c r="MCO161" s="579"/>
      <c r="MCP161" s="579"/>
      <c r="MCQ161" s="579"/>
      <c r="MCR161" s="579"/>
      <c r="MCS161" s="579"/>
      <c r="MCT161" s="579"/>
      <c r="MCU161" s="579"/>
      <c r="MCV161" s="579"/>
      <c r="MCW161" s="579"/>
      <c r="MCX161" s="579"/>
      <c r="MCY161" s="579"/>
      <c r="MCZ161" s="579"/>
      <c r="MDA161" s="579"/>
      <c r="MDB161" s="579"/>
      <c r="MDC161" s="579"/>
      <c r="MDD161" s="579"/>
      <c r="MDE161" s="579"/>
      <c r="MDF161" s="579"/>
      <c r="MDG161" s="579"/>
      <c r="MDH161" s="579"/>
      <c r="MDI161" s="579"/>
      <c r="MDJ161" s="579"/>
      <c r="MDK161" s="579"/>
      <c r="MDL161" s="579"/>
      <c r="MDM161" s="579"/>
      <c r="MDN161" s="579"/>
      <c r="MDO161" s="579"/>
      <c r="MDP161" s="579"/>
      <c r="MDQ161" s="579"/>
      <c r="MDR161" s="579"/>
      <c r="MDS161" s="579"/>
      <c r="MDT161" s="579"/>
      <c r="MDU161" s="579"/>
      <c r="MDV161" s="579"/>
      <c r="MDW161" s="579"/>
      <c r="MDX161" s="579"/>
      <c r="MDY161" s="579"/>
      <c r="MDZ161" s="579"/>
      <c r="MEA161" s="579"/>
      <c r="MEB161" s="579"/>
      <c r="MEC161" s="579"/>
      <c r="MED161" s="579"/>
      <c r="MEE161" s="579"/>
      <c r="MEF161" s="579"/>
      <c r="MEG161" s="579"/>
      <c r="MEH161" s="579"/>
      <c r="MEI161" s="579"/>
      <c r="MEJ161" s="579"/>
      <c r="MEK161" s="579"/>
      <c r="MEL161" s="579"/>
      <c r="MEM161" s="579"/>
      <c r="MEN161" s="579"/>
      <c r="MEO161" s="579"/>
      <c r="MEP161" s="579"/>
      <c r="MEQ161" s="579"/>
      <c r="MER161" s="579"/>
      <c r="MES161" s="579"/>
      <c r="MET161" s="579"/>
      <c r="MEU161" s="579"/>
      <c r="MEV161" s="579"/>
      <c r="MEW161" s="579"/>
      <c r="MEX161" s="579"/>
      <c r="MEY161" s="579"/>
      <c r="MEZ161" s="579"/>
      <c r="MFA161" s="579"/>
      <c r="MFB161" s="579"/>
      <c r="MFC161" s="579"/>
      <c r="MFD161" s="579"/>
      <c r="MFE161" s="579"/>
      <c r="MFF161" s="579"/>
      <c r="MFG161" s="579"/>
      <c r="MFH161" s="579"/>
      <c r="MFI161" s="579"/>
      <c r="MFJ161" s="579"/>
      <c r="MFK161" s="579"/>
      <c r="MFL161" s="579"/>
      <c r="MFM161" s="579"/>
      <c r="MFN161" s="579"/>
      <c r="MFO161" s="579"/>
      <c r="MFP161" s="579"/>
      <c r="MFQ161" s="579"/>
      <c r="MFR161" s="579"/>
      <c r="MFS161" s="579"/>
      <c r="MFT161" s="579"/>
      <c r="MFU161" s="579"/>
      <c r="MFV161" s="579"/>
      <c r="MFW161" s="579"/>
      <c r="MFX161" s="579"/>
      <c r="MFY161" s="579"/>
      <c r="MFZ161" s="579"/>
      <c r="MGA161" s="579"/>
      <c r="MGB161" s="579"/>
      <c r="MGC161" s="579"/>
      <c r="MGD161" s="579"/>
      <c r="MGE161" s="579"/>
      <c r="MGF161" s="579"/>
      <c r="MGG161" s="579"/>
      <c r="MGH161" s="579"/>
      <c r="MGI161" s="579"/>
      <c r="MGJ161" s="579"/>
      <c r="MGK161" s="579"/>
      <c r="MGL161" s="579"/>
      <c r="MGM161" s="579"/>
      <c r="MGN161" s="579"/>
      <c r="MGO161" s="579"/>
      <c r="MGP161" s="579"/>
      <c r="MGQ161" s="579"/>
      <c r="MGR161" s="579"/>
      <c r="MGS161" s="579"/>
      <c r="MGT161" s="579"/>
      <c r="MGU161" s="579"/>
      <c r="MGV161" s="579"/>
      <c r="MGW161" s="579"/>
      <c r="MGX161" s="579"/>
      <c r="MGY161" s="579"/>
      <c r="MGZ161" s="579"/>
      <c r="MHA161" s="579"/>
      <c r="MHB161" s="579"/>
      <c r="MHC161" s="579"/>
      <c r="MHD161" s="579"/>
      <c r="MHE161" s="579"/>
      <c r="MHF161" s="579"/>
      <c r="MHG161" s="579"/>
      <c r="MHH161" s="579"/>
      <c r="MHI161" s="579"/>
      <c r="MHJ161" s="579"/>
      <c r="MHK161" s="579"/>
      <c r="MHL161" s="579"/>
      <c r="MHM161" s="579"/>
      <c r="MHN161" s="579"/>
      <c r="MHO161" s="579"/>
      <c r="MHP161" s="579"/>
      <c r="MHQ161" s="579"/>
      <c r="MHR161" s="579"/>
      <c r="MHS161" s="579"/>
      <c r="MHT161" s="579"/>
      <c r="MHU161" s="579"/>
      <c r="MHV161" s="579"/>
      <c r="MHW161" s="579"/>
      <c r="MHX161" s="579"/>
      <c r="MHY161" s="579"/>
      <c r="MHZ161" s="579"/>
      <c r="MIA161" s="579"/>
      <c r="MIB161" s="579"/>
      <c r="MIC161" s="579"/>
      <c r="MID161" s="579"/>
      <c r="MIE161" s="579"/>
      <c r="MIF161" s="579"/>
      <c r="MIG161" s="579"/>
      <c r="MIH161" s="579"/>
      <c r="MII161" s="579"/>
      <c r="MIJ161" s="579"/>
      <c r="MIK161" s="579"/>
      <c r="MIL161" s="579"/>
      <c r="MIM161" s="579"/>
      <c r="MIN161" s="579"/>
      <c r="MIO161" s="579"/>
      <c r="MIP161" s="579"/>
      <c r="MIQ161" s="579"/>
      <c r="MIR161" s="579"/>
      <c r="MIS161" s="579"/>
      <c r="MIT161" s="579"/>
      <c r="MIU161" s="579"/>
      <c r="MIV161" s="579"/>
      <c r="MIW161" s="579"/>
      <c r="MIX161" s="579"/>
      <c r="MIY161" s="579"/>
      <c r="MIZ161" s="579"/>
      <c r="MJA161" s="579"/>
      <c r="MJB161" s="579"/>
      <c r="MJC161" s="579"/>
      <c r="MJD161" s="579"/>
      <c r="MJE161" s="579"/>
      <c r="MJF161" s="579"/>
      <c r="MJG161" s="579"/>
      <c r="MJH161" s="579"/>
      <c r="MJI161" s="579"/>
      <c r="MJJ161" s="579"/>
      <c r="MJK161" s="579"/>
      <c r="MJL161" s="579"/>
      <c r="MJM161" s="579"/>
      <c r="MJN161" s="579"/>
      <c r="MJO161" s="579"/>
      <c r="MJP161" s="579"/>
      <c r="MJQ161" s="579"/>
      <c r="MJR161" s="579"/>
      <c r="MJS161" s="579"/>
      <c r="MJT161" s="579"/>
      <c r="MJU161" s="579"/>
      <c r="MJV161" s="579"/>
      <c r="MJW161" s="579"/>
      <c r="MJX161" s="579"/>
      <c r="MJY161" s="579"/>
      <c r="MJZ161" s="579"/>
      <c r="MKA161" s="579"/>
      <c r="MKB161" s="579"/>
      <c r="MKC161" s="579"/>
      <c r="MKD161" s="579"/>
      <c r="MKE161" s="579"/>
      <c r="MKF161" s="579"/>
      <c r="MKG161" s="579"/>
      <c r="MKH161" s="579"/>
      <c r="MKI161" s="579"/>
      <c r="MKJ161" s="579"/>
      <c r="MKK161" s="579"/>
      <c r="MKL161" s="579"/>
      <c r="MKM161" s="579"/>
      <c r="MKN161" s="579"/>
      <c r="MKO161" s="579"/>
      <c r="MKP161" s="579"/>
      <c r="MKQ161" s="579"/>
      <c r="MKR161" s="579"/>
      <c r="MKS161" s="579"/>
      <c r="MKT161" s="579"/>
      <c r="MKU161" s="579"/>
      <c r="MKV161" s="579"/>
      <c r="MKW161" s="579"/>
      <c r="MKX161" s="579"/>
      <c r="MKY161" s="579"/>
      <c r="MKZ161" s="579"/>
      <c r="MLA161" s="579"/>
      <c r="MLB161" s="579"/>
      <c r="MLC161" s="579"/>
      <c r="MLD161" s="579"/>
      <c r="MLE161" s="579"/>
      <c r="MLF161" s="579"/>
      <c r="MLG161" s="579"/>
      <c r="MLH161" s="579"/>
      <c r="MLI161" s="579"/>
      <c r="MLJ161" s="579"/>
      <c r="MLK161" s="579"/>
      <c r="MLL161" s="579"/>
      <c r="MLM161" s="579"/>
      <c r="MLN161" s="579"/>
      <c r="MLO161" s="579"/>
      <c r="MLP161" s="579"/>
      <c r="MLQ161" s="579"/>
      <c r="MLR161" s="579"/>
      <c r="MLS161" s="579"/>
      <c r="MLT161" s="579"/>
      <c r="MLU161" s="579"/>
      <c r="MLV161" s="579"/>
      <c r="MLW161" s="579"/>
      <c r="MLX161" s="579"/>
      <c r="MLY161" s="579"/>
      <c r="MLZ161" s="579"/>
      <c r="MMA161" s="579"/>
      <c r="MMB161" s="579"/>
      <c r="MMC161" s="579"/>
      <c r="MMD161" s="579"/>
      <c r="MME161" s="579"/>
      <c r="MMF161" s="579"/>
      <c r="MMG161" s="579"/>
      <c r="MMH161" s="579"/>
      <c r="MMI161" s="579"/>
      <c r="MMJ161" s="579"/>
      <c r="MMK161" s="579"/>
      <c r="MML161" s="579"/>
      <c r="MMM161" s="579"/>
      <c r="MMN161" s="579"/>
      <c r="MMO161" s="579"/>
      <c r="MMP161" s="579"/>
      <c r="MMQ161" s="579"/>
      <c r="MMR161" s="579"/>
      <c r="MMS161" s="579"/>
      <c r="MMT161" s="579"/>
      <c r="MMU161" s="579"/>
      <c r="MMV161" s="579"/>
      <c r="MMW161" s="579"/>
      <c r="MMX161" s="579"/>
      <c r="MMY161" s="579"/>
      <c r="MMZ161" s="579"/>
      <c r="MNA161" s="579"/>
      <c r="MNB161" s="579"/>
      <c r="MNC161" s="579"/>
      <c r="MND161" s="579"/>
      <c r="MNE161" s="579"/>
      <c r="MNF161" s="579"/>
      <c r="MNG161" s="579"/>
      <c r="MNH161" s="579"/>
      <c r="MNI161" s="579"/>
      <c r="MNJ161" s="579"/>
      <c r="MNK161" s="579"/>
      <c r="MNL161" s="579"/>
      <c r="MNM161" s="579"/>
      <c r="MNN161" s="579"/>
      <c r="MNO161" s="579"/>
      <c r="MNP161" s="579"/>
      <c r="MNQ161" s="579"/>
      <c r="MNR161" s="579"/>
      <c r="MNS161" s="579"/>
      <c r="MNT161" s="579"/>
      <c r="MNU161" s="579"/>
      <c r="MNV161" s="579"/>
      <c r="MNW161" s="579"/>
      <c r="MNX161" s="579"/>
      <c r="MNY161" s="579"/>
      <c r="MNZ161" s="579"/>
      <c r="MOA161" s="579"/>
      <c r="MOB161" s="579"/>
      <c r="MOC161" s="579"/>
      <c r="MOD161" s="579"/>
      <c r="MOE161" s="579"/>
      <c r="MOF161" s="579"/>
      <c r="MOG161" s="579"/>
      <c r="MOH161" s="579"/>
      <c r="MOI161" s="579"/>
      <c r="MOJ161" s="579"/>
      <c r="MOK161" s="579"/>
      <c r="MOL161" s="579"/>
      <c r="MOM161" s="579"/>
      <c r="MON161" s="579"/>
      <c r="MOO161" s="579"/>
      <c r="MOP161" s="579"/>
      <c r="MOQ161" s="579"/>
      <c r="MOR161" s="579"/>
      <c r="MOS161" s="579"/>
      <c r="MOT161" s="579"/>
      <c r="MOU161" s="579"/>
      <c r="MOV161" s="579"/>
      <c r="MOW161" s="579"/>
      <c r="MOX161" s="579"/>
      <c r="MOY161" s="579"/>
      <c r="MOZ161" s="579"/>
      <c r="MPA161" s="579"/>
      <c r="MPB161" s="579"/>
      <c r="MPC161" s="579"/>
      <c r="MPD161" s="579"/>
      <c r="MPE161" s="579"/>
      <c r="MPF161" s="579"/>
      <c r="MPG161" s="579"/>
      <c r="MPH161" s="579"/>
      <c r="MPI161" s="579"/>
      <c r="MPJ161" s="579"/>
      <c r="MPK161" s="579"/>
      <c r="MPL161" s="579"/>
      <c r="MPM161" s="579"/>
      <c r="MPN161" s="579"/>
      <c r="MPO161" s="579"/>
      <c r="MPP161" s="579"/>
      <c r="MPQ161" s="579"/>
      <c r="MPR161" s="579"/>
      <c r="MPS161" s="579"/>
      <c r="MPT161" s="579"/>
      <c r="MPU161" s="579"/>
      <c r="MPV161" s="579"/>
      <c r="MPW161" s="579"/>
      <c r="MPX161" s="579"/>
      <c r="MPY161" s="579"/>
      <c r="MPZ161" s="579"/>
      <c r="MQA161" s="579"/>
      <c r="MQB161" s="579"/>
      <c r="MQC161" s="579"/>
      <c r="MQD161" s="579"/>
      <c r="MQE161" s="579"/>
      <c r="MQF161" s="579"/>
      <c r="MQG161" s="579"/>
      <c r="MQH161" s="579"/>
      <c r="MQI161" s="579"/>
      <c r="MQJ161" s="579"/>
      <c r="MQK161" s="579"/>
      <c r="MQL161" s="579"/>
      <c r="MQM161" s="579"/>
      <c r="MQN161" s="579"/>
      <c r="MQO161" s="579"/>
      <c r="MQP161" s="579"/>
      <c r="MQQ161" s="579"/>
      <c r="MQR161" s="579"/>
      <c r="MQS161" s="579"/>
      <c r="MQT161" s="579"/>
      <c r="MQU161" s="579"/>
      <c r="MQV161" s="579"/>
      <c r="MQW161" s="579"/>
      <c r="MQX161" s="579"/>
      <c r="MQY161" s="579"/>
      <c r="MQZ161" s="579"/>
      <c r="MRA161" s="579"/>
      <c r="MRB161" s="579"/>
      <c r="MRC161" s="579"/>
      <c r="MRD161" s="579"/>
      <c r="MRE161" s="579"/>
      <c r="MRF161" s="579"/>
      <c r="MRG161" s="579"/>
      <c r="MRH161" s="579"/>
      <c r="MRI161" s="579"/>
      <c r="MRJ161" s="579"/>
      <c r="MRK161" s="579"/>
      <c r="MRL161" s="579"/>
      <c r="MRM161" s="579"/>
      <c r="MRN161" s="579"/>
      <c r="MRO161" s="579"/>
      <c r="MRP161" s="579"/>
      <c r="MRQ161" s="579"/>
      <c r="MRR161" s="579"/>
      <c r="MRS161" s="579"/>
      <c r="MRT161" s="579"/>
      <c r="MRU161" s="579"/>
      <c r="MRV161" s="579"/>
      <c r="MRW161" s="579"/>
      <c r="MRX161" s="579"/>
      <c r="MRY161" s="579"/>
      <c r="MRZ161" s="579"/>
      <c r="MSA161" s="579"/>
      <c r="MSB161" s="579"/>
      <c r="MSC161" s="579"/>
      <c r="MSD161" s="579"/>
      <c r="MSE161" s="579"/>
      <c r="MSF161" s="579"/>
      <c r="MSG161" s="579"/>
      <c r="MSH161" s="579"/>
      <c r="MSI161" s="579"/>
      <c r="MSJ161" s="579"/>
      <c r="MSK161" s="579"/>
      <c r="MSL161" s="579"/>
      <c r="MSM161" s="579"/>
      <c r="MSN161" s="579"/>
      <c r="MSO161" s="579"/>
      <c r="MSP161" s="579"/>
      <c r="MSQ161" s="579"/>
      <c r="MSR161" s="579"/>
      <c r="MSS161" s="579"/>
      <c r="MST161" s="579"/>
      <c r="MSU161" s="579"/>
      <c r="MSV161" s="579"/>
      <c r="MSW161" s="579"/>
      <c r="MSX161" s="579"/>
      <c r="MSY161" s="579"/>
      <c r="MSZ161" s="579"/>
      <c r="MTA161" s="579"/>
      <c r="MTB161" s="579"/>
      <c r="MTC161" s="579"/>
      <c r="MTD161" s="579"/>
      <c r="MTE161" s="579"/>
      <c r="MTF161" s="579"/>
      <c r="MTG161" s="579"/>
      <c r="MTH161" s="579"/>
      <c r="MTI161" s="579"/>
      <c r="MTJ161" s="579"/>
      <c r="MTK161" s="579"/>
      <c r="MTL161" s="579"/>
      <c r="MTM161" s="579"/>
      <c r="MTN161" s="579"/>
      <c r="MTO161" s="579"/>
      <c r="MTP161" s="579"/>
      <c r="MTQ161" s="579"/>
      <c r="MTR161" s="579"/>
      <c r="MTS161" s="579"/>
      <c r="MTT161" s="579"/>
      <c r="MTU161" s="579"/>
      <c r="MTV161" s="579"/>
      <c r="MTW161" s="579"/>
      <c r="MTX161" s="579"/>
      <c r="MTY161" s="579"/>
      <c r="MTZ161" s="579"/>
      <c r="MUA161" s="579"/>
      <c r="MUB161" s="579"/>
      <c r="MUC161" s="579"/>
      <c r="MUD161" s="579"/>
      <c r="MUE161" s="579"/>
      <c r="MUF161" s="579"/>
      <c r="MUG161" s="579"/>
      <c r="MUH161" s="579"/>
      <c r="MUI161" s="579"/>
      <c r="MUJ161" s="579"/>
      <c r="MUK161" s="579"/>
      <c r="MUL161" s="579"/>
      <c r="MUM161" s="579"/>
      <c r="MUN161" s="579"/>
      <c r="MUO161" s="579"/>
      <c r="MUP161" s="579"/>
      <c r="MUQ161" s="579"/>
      <c r="MUR161" s="579"/>
      <c r="MUS161" s="579"/>
      <c r="MUT161" s="579"/>
      <c r="MUU161" s="579"/>
      <c r="MUV161" s="579"/>
      <c r="MUW161" s="579"/>
      <c r="MUX161" s="579"/>
      <c r="MUY161" s="579"/>
      <c r="MUZ161" s="579"/>
      <c r="MVA161" s="579"/>
      <c r="MVB161" s="579"/>
      <c r="MVC161" s="579"/>
      <c r="MVD161" s="579"/>
      <c r="MVE161" s="579"/>
      <c r="MVF161" s="579"/>
      <c r="MVG161" s="579"/>
      <c r="MVH161" s="579"/>
      <c r="MVI161" s="579"/>
      <c r="MVJ161" s="579"/>
      <c r="MVK161" s="579"/>
      <c r="MVL161" s="579"/>
      <c r="MVM161" s="579"/>
      <c r="MVN161" s="579"/>
      <c r="MVO161" s="579"/>
      <c r="MVP161" s="579"/>
      <c r="MVQ161" s="579"/>
      <c r="MVR161" s="579"/>
      <c r="MVS161" s="579"/>
      <c r="MVT161" s="579"/>
      <c r="MVU161" s="579"/>
      <c r="MVV161" s="579"/>
      <c r="MVW161" s="579"/>
      <c r="MVX161" s="579"/>
      <c r="MVY161" s="579"/>
      <c r="MVZ161" s="579"/>
      <c r="MWA161" s="579"/>
      <c r="MWB161" s="579"/>
      <c r="MWC161" s="579"/>
      <c r="MWD161" s="579"/>
      <c r="MWE161" s="579"/>
      <c r="MWF161" s="579"/>
      <c r="MWG161" s="579"/>
      <c r="MWH161" s="579"/>
      <c r="MWI161" s="579"/>
      <c r="MWJ161" s="579"/>
      <c r="MWK161" s="579"/>
      <c r="MWL161" s="579"/>
      <c r="MWM161" s="579"/>
      <c r="MWN161" s="579"/>
      <c r="MWO161" s="579"/>
      <c r="MWP161" s="579"/>
      <c r="MWQ161" s="579"/>
      <c r="MWR161" s="579"/>
      <c r="MWS161" s="579"/>
      <c r="MWT161" s="579"/>
      <c r="MWU161" s="579"/>
      <c r="MWV161" s="579"/>
      <c r="MWW161" s="579"/>
      <c r="MWX161" s="579"/>
      <c r="MWY161" s="579"/>
      <c r="MWZ161" s="579"/>
      <c r="MXA161" s="579"/>
      <c r="MXB161" s="579"/>
      <c r="MXC161" s="579"/>
      <c r="MXD161" s="579"/>
      <c r="MXE161" s="579"/>
      <c r="MXF161" s="579"/>
      <c r="MXG161" s="579"/>
      <c r="MXH161" s="579"/>
      <c r="MXI161" s="579"/>
      <c r="MXJ161" s="579"/>
      <c r="MXK161" s="579"/>
      <c r="MXL161" s="579"/>
      <c r="MXM161" s="579"/>
      <c r="MXN161" s="579"/>
      <c r="MXO161" s="579"/>
      <c r="MXP161" s="579"/>
      <c r="MXQ161" s="579"/>
      <c r="MXR161" s="579"/>
      <c r="MXS161" s="579"/>
      <c r="MXT161" s="579"/>
      <c r="MXU161" s="579"/>
      <c r="MXV161" s="579"/>
      <c r="MXW161" s="579"/>
      <c r="MXX161" s="579"/>
      <c r="MXY161" s="579"/>
      <c r="MXZ161" s="579"/>
      <c r="MYA161" s="579"/>
      <c r="MYB161" s="579"/>
      <c r="MYC161" s="579"/>
      <c r="MYD161" s="579"/>
      <c r="MYE161" s="579"/>
      <c r="MYF161" s="579"/>
      <c r="MYG161" s="579"/>
      <c r="MYH161" s="579"/>
      <c r="MYI161" s="579"/>
      <c r="MYJ161" s="579"/>
      <c r="MYK161" s="579"/>
      <c r="MYL161" s="579"/>
      <c r="MYM161" s="579"/>
      <c r="MYN161" s="579"/>
      <c r="MYO161" s="579"/>
      <c r="MYP161" s="579"/>
      <c r="MYQ161" s="579"/>
      <c r="MYR161" s="579"/>
      <c r="MYS161" s="579"/>
      <c r="MYT161" s="579"/>
      <c r="MYU161" s="579"/>
      <c r="MYV161" s="579"/>
      <c r="MYW161" s="579"/>
      <c r="MYX161" s="579"/>
      <c r="MYY161" s="579"/>
      <c r="MYZ161" s="579"/>
      <c r="MZA161" s="579"/>
      <c r="MZB161" s="579"/>
      <c r="MZC161" s="579"/>
      <c r="MZD161" s="579"/>
      <c r="MZE161" s="579"/>
      <c r="MZF161" s="579"/>
      <c r="MZG161" s="579"/>
      <c r="MZH161" s="579"/>
      <c r="MZI161" s="579"/>
      <c r="MZJ161" s="579"/>
      <c r="MZK161" s="579"/>
      <c r="MZL161" s="579"/>
      <c r="MZM161" s="579"/>
      <c r="MZN161" s="579"/>
      <c r="MZO161" s="579"/>
      <c r="MZP161" s="579"/>
      <c r="MZQ161" s="579"/>
      <c r="MZR161" s="579"/>
      <c r="MZS161" s="579"/>
      <c r="MZT161" s="579"/>
      <c r="MZU161" s="579"/>
      <c r="MZV161" s="579"/>
      <c r="MZW161" s="579"/>
      <c r="MZX161" s="579"/>
      <c r="MZY161" s="579"/>
      <c r="MZZ161" s="579"/>
      <c r="NAA161" s="579"/>
      <c r="NAB161" s="579"/>
      <c r="NAC161" s="579"/>
      <c r="NAD161" s="579"/>
      <c r="NAE161" s="579"/>
      <c r="NAF161" s="579"/>
      <c r="NAG161" s="579"/>
      <c r="NAH161" s="579"/>
      <c r="NAI161" s="579"/>
      <c r="NAJ161" s="579"/>
      <c r="NAK161" s="579"/>
      <c r="NAL161" s="579"/>
      <c r="NAM161" s="579"/>
      <c r="NAN161" s="579"/>
      <c r="NAO161" s="579"/>
      <c r="NAP161" s="579"/>
      <c r="NAQ161" s="579"/>
      <c r="NAR161" s="579"/>
      <c r="NAS161" s="579"/>
      <c r="NAT161" s="579"/>
      <c r="NAU161" s="579"/>
      <c r="NAV161" s="579"/>
      <c r="NAW161" s="579"/>
      <c r="NAX161" s="579"/>
      <c r="NAY161" s="579"/>
      <c r="NAZ161" s="579"/>
      <c r="NBA161" s="579"/>
      <c r="NBB161" s="579"/>
      <c r="NBC161" s="579"/>
      <c r="NBD161" s="579"/>
      <c r="NBE161" s="579"/>
      <c r="NBF161" s="579"/>
      <c r="NBG161" s="579"/>
      <c r="NBH161" s="579"/>
      <c r="NBI161" s="579"/>
      <c r="NBJ161" s="579"/>
      <c r="NBK161" s="579"/>
      <c r="NBL161" s="579"/>
      <c r="NBM161" s="579"/>
      <c r="NBN161" s="579"/>
      <c r="NBO161" s="579"/>
      <c r="NBP161" s="579"/>
      <c r="NBQ161" s="579"/>
      <c r="NBR161" s="579"/>
      <c r="NBS161" s="579"/>
      <c r="NBT161" s="579"/>
      <c r="NBU161" s="579"/>
      <c r="NBV161" s="579"/>
      <c r="NBW161" s="579"/>
      <c r="NBX161" s="579"/>
      <c r="NBY161" s="579"/>
      <c r="NBZ161" s="579"/>
      <c r="NCA161" s="579"/>
      <c r="NCB161" s="579"/>
      <c r="NCC161" s="579"/>
      <c r="NCD161" s="579"/>
      <c r="NCE161" s="579"/>
      <c r="NCF161" s="579"/>
      <c r="NCG161" s="579"/>
      <c r="NCH161" s="579"/>
      <c r="NCI161" s="579"/>
      <c r="NCJ161" s="579"/>
      <c r="NCK161" s="579"/>
      <c r="NCL161" s="579"/>
      <c r="NCM161" s="579"/>
      <c r="NCN161" s="579"/>
      <c r="NCO161" s="579"/>
      <c r="NCP161" s="579"/>
      <c r="NCQ161" s="579"/>
      <c r="NCR161" s="579"/>
      <c r="NCS161" s="579"/>
      <c r="NCT161" s="579"/>
      <c r="NCU161" s="579"/>
      <c r="NCV161" s="579"/>
      <c r="NCW161" s="579"/>
      <c r="NCX161" s="579"/>
      <c r="NCY161" s="579"/>
      <c r="NCZ161" s="579"/>
      <c r="NDA161" s="579"/>
      <c r="NDB161" s="579"/>
      <c r="NDC161" s="579"/>
      <c r="NDD161" s="579"/>
      <c r="NDE161" s="579"/>
      <c r="NDF161" s="579"/>
      <c r="NDG161" s="579"/>
      <c r="NDH161" s="579"/>
      <c r="NDI161" s="579"/>
      <c r="NDJ161" s="579"/>
      <c r="NDK161" s="579"/>
      <c r="NDL161" s="579"/>
      <c r="NDM161" s="579"/>
      <c r="NDN161" s="579"/>
      <c r="NDO161" s="579"/>
      <c r="NDP161" s="579"/>
      <c r="NDQ161" s="579"/>
      <c r="NDR161" s="579"/>
      <c r="NDS161" s="579"/>
      <c r="NDT161" s="579"/>
      <c r="NDU161" s="579"/>
      <c r="NDV161" s="579"/>
      <c r="NDW161" s="579"/>
      <c r="NDX161" s="579"/>
      <c r="NDY161" s="579"/>
      <c r="NDZ161" s="579"/>
      <c r="NEA161" s="579"/>
      <c r="NEB161" s="579"/>
      <c r="NEC161" s="579"/>
      <c r="NED161" s="579"/>
      <c r="NEE161" s="579"/>
      <c r="NEF161" s="579"/>
      <c r="NEG161" s="579"/>
      <c r="NEH161" s="579"/>
      <c r="NEI161" s="579"/>
      <c r="NEJ161" s="579"/>
      <c r="NEK161" s="579"/>
      <c r="NEL161" s="579"/>
      <c r="NEM161" s="579"/>
      <c r="NEN161" s="579"/>
      <c r="NEO161" s="579"/>
      <c r="NEP161" s="579"/>
      <c r="NEQ161" s="579"/>
      <c r="NER161" s="579"/>
      <c r="NES161" s="579"/>
      <c r="NET161" s="579"/>
      <c r="NEU161" s="579"/>
      <c r="NEV161" s="579"/>
      <c r="NEW161" s="579"/>
      <c r="NEX161" s="579"/>
      <c r="NEY161" s="579"/>
      <c r="NEZ161" s="579"/>
      <c r="NFA161" s="579"/>
      <c r="NFB161" s="579"/>
      <c r="NFC161" s="579"/>
      <c r="NFD161" s="579"/>
      <c r="NFE161" s="579"/>
      <c r="NFF161" s="579"/>
      <c r="NFG161" s="579"/>
      <c r="NFH161" s="579"/>
      <c r="NFI161" s="579"/>
      <c r="NFJ161" s="579"/>
      <c r="NFK161" s="579"/>
      <c r="NFL161" s="579"/>
      <c r="NFM161" s="579"/>
      <c r="NFN161" s="579"/>
      <c r="NFO161" s="579"/>
      <c r="NFP161" s="579"/>
      <c r="NFQ161" s="579"/>
      <c r="NFR161" s="579"/>
      <c r="NFS161" s="579"/>
      <c r="NFT161" s="579"/>
      <c r="NFU161" s="579"/>
      <c r="NFV161" s="579"/>
      <c r="NFW161" s="579"/>
      <c r="NFX161" s="579"/>
      <c r="NFY161" s="579"/>
      <c r="NFZ161" s="579"/>
      <c r="NGA161" s="579"/>
      <c r="NGB161" s="579"/>
      <c r="NGC161" s="579"/>
      <c r="NGD161" s="579"/>
      <c r="NGE161" s="579"/>
      <c r="NGF161" s="579"/>
      <c r="NGG161" s="579"/>
      <c r="NGH161" s="579"/>
      <c r="NGI161" s="579"/>
      <c r="NGJ161" s="579"/>
      <c r="NGK161" s="579"/>
      <c r="NGL161" s="579"/>
      <c r="NGM161" s="579"/>
      <c r="NGN161" s="579"/>
      <c r="NGO161" s="579"/>
      <c r="NGP161" s="579"/>
      <c r="NGQ161" s="579"/>
      <c r="NGR161" s="579"/>
      <c r="NGS161" s="579"/>
      <c r="NGT161" s="579"/>
      <c r="NGU161" s="579"/>
      <c r="NGV161" s="579"/>
      <c r="NGW161" s="579"/>
      <c r="NGX161" s="579"/>
      <c r="NGY161" s="579"/>
      <c r="NGZ161" s="579"/>
      <c r="NHA161" s="579"/>
      <c r="NHB161" s="579"/>
      <c r="NHC161" s="579"/>
      <c r="NHD161" s="579"/>
      <c r="NHE161" s="579"/>
      <c r="NHF161" s="579"/>
      <c r="NHG161" s="579"/>
      <c r="NHH161" s="579"/>
      <c r="NHI161" s="579"/>
      <c r="NHJ161" s="579"/>
      <c r="NHK161" s="579"/>
      <c r="NHL161" s="579"/>
      <c r="NHM161" s="579"/>
      <c r="NHN161" s="579"/>
      <c r="NHO161" s="579"/>
      <c r="NHP161" s="579"/>
      <c r="NHQ161" s="579"/>
      <c r="NHR161" s="579"/>
      <c r="NHS161" s="579"/>
      <c r="NHT161" s="579"/>
      <c r="NHU161" s="579"/>
      <c r="NHV161" s="579"/>
      <c r="NHW161" s="579"/>
      <c r="NHX161" s="579"/>
      <c r="NHY161" s="579"/>
      <c r="NHZ161" s="579"/>
      <c r="NIA161" s="579"/>
      <c r="NIB161" s="579"/>
      <c r="NIC161" s="579"/>
      <c r="NID161" s="579"/>
      <c r="NIE161" s="579"/>
      <c r="NIF161" s="579"/>
      <c r="NIG161" s="579"/>
      <c r="NIH161" s="579"/>
      <c r="NII161" s="579"/>
      <c r="NIJ161" s="579"/>
      <c r="NIK161" s="579"/>
      <c r="NIL161" s="579"/>
      <c r="NIM161" s="579"/>
      <c r="NIN161" s="579"/>
      <c r="NIO161" s="579"/>
      <c r="NIP161" s="579"/>
      <c r="NIQ161" s="579"/>
      <c r="NIR161" s="579"/>
      <c r="NIS161" s="579"/>
      <c r="NIT161" s="579"/>
      <c r="NIU161" s="579"/>
      <c r="NIV161" s="579"/>
      <c r="NIW161" s="579"/>
      <c r="NIX161" s="579"/>
      <c r="NIY161" s="579"/>
      <c r="NIZ161" s="579"/>
      <c r="NJA161" s="579"/>
      <c r="NJB161" s="579"/>
      <c r="NJC161" s="579"/>
      <c r="NJD161" s="579"/>
      <c r="NJE161" s="579"/>
      <c r="NJF161" s="579"/>
      <c r="NJG161" s="579"/>
      <c r="NJH161" s="579"/>
      <c r="NJI161" s="579"/>
      <c r="NJJ161" s="579"/>
      <c r="NJK161" s="579"/>
      <c r="NJL161" s="579"/>
      <c r="NJM161" s="579"/>
      <c r="NJN161" s="579"/>
      <c r="NJO161" s="579"/>
      <c r="NJP161" s="579"/>
      <c r="NJQ161" s="579"/>
      <c r="NJR161" s="579"/>
      <c r="NJS161" s="579"/>
      <c r="NJT161" s="579"/>
      <c r="NJU161" s="579"/>
      <c r="NJV161" s="579"/>
      <c r="NJW161" s="579"/>
      <c r="NJX161" s="579"/>
      <c r="NJY161" s="579"/>
      <c r="NJZ161" s="579"/>
      <c r="NKA161" s="579"/>
      <c r="NKB161" s="579"/>
      <c r="NKC161" s="579"/>
      <c r="NKD161" s="579"/>
      <c r="NKE161" s="579"/>
      <c r="NKF161" s="579"/>
      <c r="NKG161" s="579"/>
      <c r="NKH161" s="579"/>
      <c r="NKI161" s="579"/>
      <c r="NKJ161" s="579"/>
      <c r="NKK161" s="579"/>
      <c r="NKL161" s="579"/>
      <c r="NKM161" s="579"/>
      <c r="NKN161" s="579"/>
      <c r="NKO161" s="579"/>
      <c r="NKP161" s="579"/>
      <c r="NKQ161" s="579"/>
      <c r="NKR161" s="579"/>
      <c r="NKS161" s="579"/>
      <c r="NKT161" s="579"/>
      <c r="NKU161" s="579"/>
      <c r="NKV161" s="579"/>
      <c r="NKW161" s="579"/>
      <c r="NKX161" s="579"/>
      <c r="NKY161" s="579"/>
      <c r="NKZ161" s="579"/>
      <c r="NLA161" s="579"/>
      <c r="NLB161" s="579"/>
      <c r="NLC161" s="579"/>
      <c r="NLD161" s="579"/>
      <c r="NLE161" s="579"/>
      <c r="NLF161" s="579"/>
      <c r="NLG161" s="579"/>
      <c r="NLH161" s="579"/>
      <c r="NLI161" s="579"/>
      <c r="NLJ161" s="579"/>
      <c r="NLK161" s="579"/>
      <c r="NLL161" s="579"/>
      <c r="NLM161" s="579"/>
      <c r="NLN161" s="579"/>
      <c r="NLO161" s="579"/>
      <c r="NLP161" s="579"/>
      <c r="NLQ161" s="579"/>
      <c r="NLR161" s="579"/>
      <c r="NLS161" s="579"/>
      <c r="NLT161" s="579"/>
      <c r="NLU161" s="579"/>
      <c r="NLV161" s="579"/>
      <c r="NLW161" s="579"/>
      <c r="NLX161" s="579"/>
      <c r="NLY161" s="579"/>
      <c r="NLZ161" s="579"/>
      <c r="NMA161" s="579"/>
      <c r="NMB161" s="579"/>
      <c r="NMC161" s="579"/>
      <c r="NMD161" s="579"/>
      <c r="NME161" s="579"/>
      <c r="NMF161" s="579"/>
      <c r="NMG161" s="579"/>
      <c r="NMH161" s="579"/>
      <c r="NMI161" s="579"/>
      <c r="NMJ161" s="579"/>
      <c r="NMK161" s="579"/>
      <c r="NML161" s="579"/>
      <c r="NMM161" s="579"/>
      <c r="NMN161" s="579"/>
      <c r="NMO161" s="579"/>
      <c r="NMP161" s="579"/>
      <c r="NMQ161" s="579"/>
      <c r="NMR161" s="579"/>
      <c r="NMS161" s="579"/>
      <c r="NMT161" s="579"/>
      <c r="NMU161" s="579"/>
      <c r="NMV161" s="579"/>
      <c r="NMW161" s="579"/>
      <c r="NMX161" s="579"/>
      <c r="NMY161" s="579"/>
      <c r="NMZ161" s="579"/>
      <c r="NNA161" s="579"/>
      <c r="NNB161" s="579"/>
      <c r="NNC161" s="579"/>
      <c r="NND161" s="579"/>
      <c r="NNE161" s="579"/>
      <c r="NNF161" s="579"/>
      <c r="NNG161" s="579"/>
      <c r="NNH161" s="579"/>
      <c r="NNI161" s="579"/>
      <c r="NNJ161" s="579"/>
      <c r="NNK161" s="579"/>
      <c r="NNL161" s="579"/>
      <c r="NNM161" s="579"/>
      <c r="NNN161" s="579"/>
      <c r="NNO161" s="579"/>
      <c r="NNP161" s="579"/>
      <c r="NNQ161" s="579"/>
      <c r="NNR161" s="579"/>
      <c r="NNS161" s="579"/>
      <c r="NNT161" s="579"/>
      <c r="NNU161" s="579"/>
      <c r="NNV161" s="579"/>
      <c r="NNW161" s="579"/>
      <c r="NNX161" s="579"/>
      <c r="NNY161" s="579"/>
      <c r="NNZ161" s="579"/>
      <c r="NOA161" s="579"/>
      <c r="NOB161" s="579"/>
      <c r="NOC161" s="579"/>
      <c r="NOD161" s="579"/>
      <c r="NOE161" s="579"/>
      <c r="NOF161" s="579"/>
      <c r="NOG161" s="579"/>
      <c r="NOH161" s="579"/>
      <c r="NOI161" s="579"/>
      <c r="NOJ161" s="579"/>
      <c r="NOK161" s="579"/>
      <c r="NOL161" s="579"/>
      <c r="NOM161" s="579"/>
      <c r="NON161" s="579"/>
      <c r="NOO161" s="579"/>
      <c r="NOP161" s="579"/>
      <c r="NOQ161" s="579"/>
      <c r="NOR161" s="579"/>
      <c r="NOS161" s="579"/>
      <c r="NOT161" s="579"/>
      <c r="NOU161" s="579"/>
      <c r="NOV161" s="579"/>
      <c r="NOW161" s="579"/>
      <c r="NOX161" s="579"/>
      <c r="NOY161" s="579"/>
      <c r="NOZ161" s="579"/>
      <c r="NPA161" s="579"/>
      <c r="NPB161" s="579"/>
      <c r="NPC161" s="579"/>
      <c r="NPD161" s="579"/>
      <c r="NPE161" s="579"/>
      <c r="NPF161" s="579"/>
      <c r="NPG161" s="579"/>
      <c r="NPH161" s="579"/>
      <c r="NPI161" s="579"/>
      <c r="NPJ161" s="579"/>
      <c r="NPK161" s="579"/>
      <c r="NPL161" s="579"/>
      <c r="NPM161" s="579"/>
      <c r="NPN161" s="579"/>
      <c r="NPO161" s="579"/>
      <c r="NPP161" s="579"/>
      <c r="NPQ161" s="579"/>
      <c r="NPR161" s="579"/>
      <c r="NPS161" s="579"/>
      <c r="NPT161" s="579"/>
      <c r="NPU161" s="579"/>
      <c r="NPV161" s="579"/>
      <c r="NPW161" s="579"/>
      <c r="NPX161" s="579"/>
      <c r="NPY161" s="579"/>
      <c r="NPZ161" s="579"/>
      <c r="NQA161" s="579"/>
      <c r="NQB161" s="579"/>
      <c r="NQC161" s="579"/>
      <c r="NQD161" s="579"/>
      <c r="NQE161" s="579"/>
      <c r="NQF161" s="579"/>
      <c r="NQG161" s="579"/>
      <c r="NQH161" s="579"/>
      <c r="NQI161" s="579"/>
      <c r="NQJ161" s="579"/>
      <c r="NQK161" s="579"/>
      <c r="NQL161" s="579"/>
      <c r="NQM161" s="579"/>
      <c r="NQN161" s="579"/>
      <c r="NQO161" s="579"/>
      <c r="NQP161" s="579"/>
      <c r="NQQ161" s="579"/>
      <c r="NQR161" s="579"/>
      <c r="NQS161" s="579"/>
      <c r="NQT161" s="579"/>
      <c r="NQU161" s="579"/>
      <c r="NQV161" s="579"/>
      <c r="NQW161" s="579"/>
      <c r="NQX161" s="579"/>
      <c r="NQY161" s="579"/>
      <c r="NQZ161" s="579"/>
      <c r="NRA161" s="579"/>
      <c r="NRB161" s="579"/>
      <c r="NRC161" s="579"/>
      <c r="NRD161" s="579"/>
      <c r="NRE161" s="579"/>
      <c r="NRF161" s="579"/>
      <c r="NRG161" s="579"/>
      <c r="NRH161" s="579"/>
      <c r="NRI161" s="579"/>
      <c r="NRJ161" s="579"/>
      <c r="NRK161" s="579"/>
      <c r="NRL161" s="579"/>
      <c r="NRM161" s="579"/>
      <c r="NRN161" s="579"/>
      <c r="NRO161" s="579"/>
      <c r="NRP161" s="579"/>
      <c r="NRQ161" s="579"/>
      <c r="NRR161" s="579"/>
      <c r="NRS161" s="579"/>
      <c r="NRT161" s="579"/>
      <c r="NRU161" s="579"/>
      <c r="NRV161" s="579"/>
      <c r="NRW161" s="579"/>
      <c r="NRX161" s="579"/>
      <c r="NRY161" s="579"/>
      <c r="NRZ161" s="579"/>
      <c r="NSA161" s="579"/>
      <c r="NSB161" s="579"/>
      <c r="NSC161" s="579"/>
      <c r="NSD161" s="579"/>
      <c r="NSE161" s="579"/>
      <c r="NSF161" s="579"/>
      <c r="NSG161" s="579"/>
      <c r="NSH161" s="579"/>
      <c r="NSI161" s="579"/>
      <c r="NSJ161" s="579"/>
      <c r="NSK161" s="579"/>
      <c r="NSL161" s="579"/>
      <c r="NSM161" s="579"/>
      <c r="NSN161" s="579"/>
      <c r="NSO161" s="579"/>
      <c r="NSP161" s="579"/>
      <c r="NSQ161" s="579"/>
      <c r="NSR161" s="579"/>
      <c r="NSS161" s="579"/>
      <c r="NST161" s="579"/>
      <c r="NSU161" s="579"/>
      <c r="NSV161" s="579"/>
      <c r="NSW161" s="579"/>
      <c r="NSX161" s="579"/>
      <c r="NSY161" s="579"/>
      <c r="NSZ161" s="579"/>
      <c r="NTA161" s="579"/>
      <c r="NTB161" s="579"/>
      <c r="NTC161" s="579"/>
      <c r="NTD161" s="579"/>
      <c r="NTE161" s="579"/>
      <c r="NTF161" s="579"/>
      <c r="NTG161" s="579"/>
      <c r="NTH161" s="579"/>
      <c r="NTI161" s="579"/>
      <c r="NTJ161" s="579"/>
      <c r="NTK161" s="579"/>
      <c r="NTL161" s="579"/>
      <c r="NTM161" s="579"/>
      <c r="NTN161" s="579"/>
      <c r="NTO161" s="579"/>
      <c r="NTP161" s="579"/>
      <c r="NTQ161" s="579"/>
      <c r="NTR161" s="579"/>
      <c r="NTS161" s="579"/>
      <c r="NTT161" s="579"/>
      <c r="NTU161" s="579"/>
      <c r="NTV161" s="579"/>
      <c r="NTW161" s="579"/>
      <c r="NTX161" s="579"/>
      <c r="NTY161" s="579"/>
      <c r="NTZ161" s="579"/>
      <c r="NUA161" s="579"/>
      <c r="NUB161" s="579"/>
      <c r="NUC161" s="579"/>
      <c r="NUD161" s="579"/>
      <c r="NUE161" s="579"/>
      <c r="NUF161" s="579"/>
      <c r="NUG161" s="579"/>
      <c r="NUH161" s="579"/>
      <c r="NUI161" s="579"/>
      <c r="NUJ161" s="579"/>
      <c r="NUK161" s="579"/>
      <c r="NUL161" s="579"/>
      <c r="NUM161" s="579"/>
      <c r="NUN161" s="579"/>
      <c r="NUO161" s="579"/>
      <c r="NUP161" s="579"/>
      <c r="NUQ161" s="579"/>
      <c r="NUR161" s="579"/>
      <c r="NUS161" s="579"/>
      <c r="NUT161" s="579"/>
      <c r="NUU161" s="579"/>
      <c r="NUV161" s="579"/>
      <c r="NUW161" s="579"/>
      <c r="NUX161" s="579"/>
      <c r="NUY161" s="579"/>
      <c r="NUZ161" s="579"/>
      <c r="NVA161" s="579"/>
      <c r="NVB161" s="579"/>
      <c r="NVC161" s="579"/>
      <c r="NVD161" s="579"/>
      <c r="NVE161" s="579"/>
      <c r="NVF161" s="579"/>
      <c r="NVG161" s="579"/>
      <c r="NVH161" s="579"/>
      <c r="NVI161" s="579"/>
      <c r="NVJ161" s="579"/>
      <c r="NVK161" s="579"/>
      <c r="NVL161" s="579"/>
      <c r="NVM161" s="579"/>
      <c r="NVN161" s="579"/>
      <c r="NVO161" s="579"/>
      <c r="NVP161" s="579"/>
      <c r="NVQ161" s="579"/>
      <c r="NVR161" s="579"/>
      <c r="NVS161" s="579"/>
      <c r="NVT161" s="579"/>
      <c r="NVU161" s="579"/>
      <c r="NVV161" s="579"/>
      <c r="NVW161" s="579"/>
      <c r="NVX161" s="579"/>
      <c r="NVY161" s="579"/>
      <c r="NVZ161" s="579"/>
      <c r="NWA161" s="579"/>
      <c r="NWB161" s="579"/>
      <c r="NWC161" s="579"/>
      <c r="NWD161" s="579"/>
      <c r="NWE161" s="579"/>
      <c r="NWF161" s="579"/>
      <c r="NWG161" s="579"/>
      <c r="NWH161" s="579"/>
      <c r="NWI161" s="579"/>
      <c r="NWJ161" s="579"/>
      <c r="NWK161" s="579"/>
      <c r="NWL161" s="579"/>
      <c r="NWM161" s="579"/>
      <c r="NWN161" s="579"/>
      <c r="NWO161" s="579"/>
      <c r="NWP161" s="579"/>
      <c r="NWQ161" s="579"/>
      <c r="NWR161" s="579"/>
      <c r="NWS161" s="579"/>
      <c r="NWT161" s="579"/>
      <c r="NWU161" s="579"/>
      <c r="NWV161" s="579"/>
      <c r="NWW161" s="579"/>
      <c r="NWX161" s="579"/>
      <c r="NWY161" s="579"/>
      <c r="NWZ161" s="579"/>
      <c r="NXA161" s="579"/>
      <c r="NXB161" s="579"/>
      <c r="NXC161" s="579"/>
      <c r="NXD161" s="579"/>
      <c r="NXE161" s="579"/>
      <c r="NXF161" s="579"/>
      <c r="NXG161" s="579"/>
      <c r="NXH161" s="579"/>
      <c r="NXI161" s="579"/>
      <c r="NXJ161" s="579"/>
      <c r="NXK161" s="579"/>
      <c r="NXL161" s="579"/>
      <c r="NXM161" s="579"/>
      <c r="NXN161" s="579"/>
      <c r="NXO161" s="579"/>
      <c r="NXP161" s="579"/>
      <c r="NXQ161" s="579"/>
      <c r="NXR161" s="579"/>
      <c r="NXS161" s="579"/>
      <c r="NXT161" s="579"/>
      <c r="NXU161" s="579"/>
      <c r="NXV161" s="579"/>
      <c r="NXW161" s="579"/>
      <c r="NXX161" s="579"/>
      <c r="NXY161" s="579"/>
      <c r="NXZ161" s="579"/>
      <c r="NYA161" s="579"/>
      <c r="NYB161" s="579"/>
      <c r="NYC161" s="579"/>
      <c r="NYD161" s="579"/>
      <c r="NYE161" s="579"/>
      <c r="NYF161" s="579"/>
      <c r="NYG161" s="579"/>
      <c r="NYH161" s="579"/>
      <c r="NYI161" s="579"/>
      <c r="NYJ161" s="579"/>
      <c r="NYK161" s="579"/>
      <c r="NYL161" s="579"/>
      <c r="NYM161" s="579"/>
      <c r="NYN161" s="579"/>
      <c r="NYO161" s="579"/>
      <c r="NYP161" s="579"/>
      <c r="NYQ161" s="579"/>
      <c r="NYR161" s="579"/>
      <c r="NYS161" s="579"/>
      <c r="NYT161" s="579"/>
      <c r="NYU161" s="579"/>
      <c r="NYV161" s="579"/>
      <c r="NYW161" s="579"/>
      <c r="NYX161" s="579"/>
      <c r="NYY161" s="579"/>
      <c r="NYZ161" s="579"/>
      <c r="NZA161" s="579"/>
      <c r="NZB161" s="579"/>
      <c r="NZC161" s="579"/>
      <c r="NZD161" s="579"/>
      <c r="NZE161" s="579"/>
      <c r="NZF161" s="579"/>
      <c r="NZG161" s="579"/>
      <c r="NZH161" s="579"/>
      <c r="NZI161" s="579"/>
      <c r="NZJ161" s="579"/>
      <c r="NZK161" s="579"/>
      <c r="NZL161" s="579"/>
      <c r="NZM161" s="579"/>
      <c r="NZN161" s="579"/>
      <c r="NZO161" s="579"/>
      <c r="NZP161" s="579"/>
      <c r="NZQ161" s="579"/>
      <c r="NZR161" s="579"/>
      <c r="NZS161" s="579"/>
      <c r="NZT161" s="579"/>
      <c r="NZU161" s="579"/>
      <c r="NZV161" s="579"/>
      <c r="NZW161" s="579"/>
      <c r="NZX161" s="579"/>
      <c r="NZY161" s="579"/>
      <c r="NZZ161" s="579"/>
      <c r="OAA161" s="579"/>
      <c r="OAB161" s="579"/>
      <c r="OAC161" s="579"/>
      <c r="OAD161" s="579"/>
      <c r="OAE161" s="579"/>
      <c r="OAF161" s="579"/>
      <c r="OAG161" s="579"/>
      <c r="OAH161" s="579"/>
      <c r="OAI161" s="579"/>
      <c r="OAJ161" s="579"/>
      <c r="OAK161" s="579"/>
      <c r="OAL161" s="579"/>
      <c r="OAM161" s="579"/>
      <c r="OAN161" s="579"/>
      <c r="OAO161" s="579"/>
      <c r="OAP161" s="579"/>
      <c r="OAQ161" s="579"/>
      <c r="OAR161" s="579"/>
      <c r="OAS161" s="579"/>
      <c r="OAT161" s="579"/>
      <c r="OAU161" s="579"/>
      <c r="OAV161" s="579"/>
      <c r="OAW161" s="579"/>
      <c r="OAX161" s="579"/>
      <c r="OAY161" s="579"/>
      <c r="OAZ161" s="579"/>
      <c r="OBA161" s="579"/>
      <c r="OBB161" s="579"/>
      <c r="OBC161" s="579"/>
      <c r="OBD161" s="579"/>
      <c r="OBE161" s="579"/>
      <c r="OBF161" s="579"/>
      <c r="OBG161" s="579"/>
      <c r="OBH161" s="579"/>
      <c r="OBI161" s="579"/>
      <c r="OBJ161" s="579"/>
      <c r="OBK161" s="579"/>
      <c r="OBL161" s="579"/>
      <c r="OBM161" s="579"/>
      <c r="OBN161" s="579"/>
      <c r="OBO161" s="579"/>
      <c r="OBP161" s="579"/>
      <c r="OBQ161" s="579"/>
      <c r="OBR161" s="579"/>
      <c r="OBS161" s="579"/>
      <c r="OBT161" s="579"/>
      <c r="OBU161" s="579"/>
      <c r="OBV161" s="579"/>
      <c r="OBW161" s="579"/>
      <c r="OBX161" s="579"/>
      <c r="OBY161" s="579"/>
      <c r="OBZ161" s="579"/>
      <c r="OCA161" s="579"/>
      <c r="OCB161" s="579"/>
      <c r="OCC161" s="579"/>
      <c r="OCD161" s="579"/>
      <c r="OCE161" s="579"/>
      <c r="OCF161" s="579"/>
      <c r="OCG161" s="579"/>
      <c r="OCH161" s="579"/>
      <c r="OCI161" s="579"/>
      <c r="OCJ161" s="579"/>
      <c r="OCK161" s="579"/>
      <c r="OCL161" s="579"/>
      <c r="OCM161" s="579"/>
      <c r="OCN161" s="579"/>
      <c r="OCO161" s="579"/>
      <c r="OCP161" s="579"/>
      <c r="OCQ161" s="579"/>
      <c r="OCR161" s="579"/>
      <c r="OCS161" s="579"/>
      <c r="OCT161" s="579"/>
      <c r="OCU161" s="579"/>
      <c r="OCV161" s="579"/>
      <c r="OCW161" s="579"/>
      <c r="OCX161" s="579"/>
      <c r="OCY161" s="579"/>
      <c r="OCZ161" s="579"/>
      <c r="ODA161" s="579"/>
      <c r="ODB161" s="579"/>
      <c r="ODC161" s="579"/>
      <c r="ODD161" s="579"/>
      <c r="ODE161" s="579"/>
      <c r="ODF161" s="579"/>
      <c r="ODG161" s="579"/>
      <c r="ODH161" s="579"/>
      <c r="ODI161" s="579"/>
      <c r="ODJ161" s="579"/>
      <c r="ODK161" s="579"/>
      <c r="ODL161" s="579"/>
      <c r="ODM161" s="579"/>
      <c r="ODN161" s="579"/>
      <c r="ODO161" s="579"/>
      <c r="ODP161" s="579"/>
      <c r="ODQ161" s="579"/>
      <c r="ODR161" s="579"/>
      <c r="ODS161" s="579"/>
      <c r="ODT161" s="579"/>
      <c r="ODU161" s="579"/>
      <c r="ODV161" s="579"/>
      <c r="ODW161" s="579"/>
      <c r="ODX161" s="579"/>
      <c r="ODY161" s="579"/>
      <c r="ODZ161" s="579"/>
      <c r="OEA161" s="579"/>
      <c r="OEB161" s="579"/>
      <c r="OEC161" s="579"/>
      <c r="OED161" s="579"/>
      <c r="OEE161" s="579"/>
      <c r="OEF161" s="579"/>
      <c r="OEG161" s="579"/>
      <c r="OEH161" s="579"/>
      <c r="OEI161" s="579"/>
      <c r="OEJ161" s="579"/>
      <c r="OEK161" s="579"/>
      <c r="OEL161" s="579"/>
      <c r="OEM161" s="579"/>
      <c r="OEN161" s="579"/>
      <c r="OEO161" s="579"/>
      <c r="OEP161" s="579"/>
      <c r="OEQ161" s="579"/>
      <c r="OER161" s="579"/>
      <c r="OES161" s="579"/>
      <c r="OET161" s="579"/>
      <c r="OEU161" s="579"/>
      <c r="OEV161" s="579"/>
      <c r="OEW161" s="579"/>
      <c r="OEX161" s="579"/>
      <c r="OEY161" s="579"/>
      <c r="OEZ161" s="579"/>
      <c r="OFA161" s="579"/>
      <c r="OFB161" s="579"/>
      <c r="OFC161" s="579"/>
      <c r="OFD161" s="579"/>
      <c r="OFE161" s="579"/>
      <c r="OFF161" s="579"/>
      <c r="OFG161" s="579"/>
      <c r="OFH161" s="579"/>
      <c r="OFI161" s="579"/>
      <c r="OFJ161" s="579"/>
      <c r="OFK161" s="579"/>
      <c r="OFL161" s="579"/>
      <c r="OFM161" s="579"/>
      <c r="OFN161" s="579"/>
      <c r="OFO161" s="579"/>
      <c r="OFP161" s="579"/>
      <c r="OFQ161" s="579"/>
      <c r="OFR161" s="579"/>
      <c r="OFS161" s="579"/>
      <c r="OFT161" s="579"/>
      <c r="OFU161" s="579"/>
      <c r="OFV161" s="579"/>
      <c r="OFW161" s="579"/>
      <c r="OFX161" s="579"/>
      <c r="OFY161" s="579"/>
      <c r="OFZ161" s="579"/>
      <c r="OGA161" s="579"/>
      <c r="OGB161" s="579"/>
      <c r="OGC161" s="579"/>
      <c r="OGD161" s="579"/>
      <c r="OGE161" s="579"/>
      <c r="OGF161" s="579"/>
      <c r="OGG161" s="579"/>
      <c r="OGH161" s="579"/>
      <c r="OGI161" s="579"/>
      <c r="OGJ161" s="579"/>
      <c r="OGK161" s="579"/>
      <c r="OGL161" s="579"/>
      <c r="OGM161" s="579"/>
      <c r="OGN161" s="579"/>
      <c r="OGO161" s="579"/>
      <c r="OGP161" s="579"/>
      <c r="OGQ161" s="579"/>
      <c r="OGR161" s="579"/>
      <c r="OGS161" s="579"/>
      <c r="OGT161" s="579"/>
      <c r="OGU161" s="579"/>
      <c r="OGV161" s="579"/>
      <c r="OGW161" s="579"/>
      <c r="OGX161" s="579"/>
      <c r="OGY161" s="579"/>
      <c r="OGZ161" s="579"/>
      <c r="OHA161" s="579"/>
      <c r="OHB161" s="579"/>
      <c r="OHC161" s="579"/>
      <c r="OHD161" s="579"/>
      <c r="OHE161" s="579"/>
      <c r="OHF161" s="579"/>
      <c r="OHG161" s="579"/>
      <c r="OHH161" s="579"/>
      <c r="OHI161" s="579"/>
      <c r="OHJ161" s="579"/>
      <c r="OHK161" s="579"/>
      <c r="OHL161" s="579"/>
      <c r="OHM161" s="579"/>
      <c r="OHN161" s="579"/>
      <c r="OHO161" s="579"/>
      <c r="OHP161" s="579"/>
      <c r="OHQ161" s="579"/>
      <c r="OHR161" s="579"/>
      <c r="OHS161" s="579"/>
      <c r="OHT161" s="579"/>
      <c r="OHU161" s="579"/>
      <c r="OHV161" s="579"/>
      <c r="OHW161" s="579"/>
      <c r="OHX161" s="579"/>
      <c r="OHY161" s="579"/>
      <c r="OHZ161" s="579"/>
      <c r="OIA161" s="579"/>
      <c r="OIB161" s="579"/>
      <c r="OIC161" s="579"/>
      <c r="OID161" s="579"/>
      <c r="OIE161" s="579"/>
      <c r="OIF161" s="579"/>
      <c r="OIG161" s="579"/>
      <c r="OIH161" s="579"/>
      <c r="OII161" s="579"/>
      <c r="OIJ161" s="579"/>
      <c r="OIK161" s="579"/>
      <c r="OIL161" s="579"/>
      <c r="OIM161" s="579"/>
      <c r="OIN161" s="579"/>
      <c r="OIO161" s="579"/>
      <c r="OIP161" s="579"/>
      <c r="OIQ161" s="579"/>
      <c r="OIR161" s="579"/>
      <c r="OIS161" s="579"/>
      <c r="OIT161" s="579"/>
      <c r="OIU161" s="579"/>
      <c r="OIV161" s="579"/>
      <c r="OIW161" s="579"/>
      <c r="OIX161" s="579"/>
      <c r="OIY161" s="579"/>
      <c r="OIZ161" s="579"/>
      <c r="OJA161" s="579"/>
      <c r="OJB161" s="579"/>
      <c r="OJC161" s="579"/>
      <c r="OJD161" s="579"/>
      <c r="OJE161" s="579"/>
      <c r="OJF161" s="579"/>
      <c r="OJG161" s="579"/>
      <c r="OJH161" s="579"/>
      <c r="OJI161" s="579"/>
      <c r="OJJ161" s="579"/>
      <c r="OJK161" s="579"/>
      <c r="OJL161" s="579"/>
      <c r="OJM161" s="579"/>
      <c r="OJN161" s="579"/>
      <c r="OJO161" s="579"/>
      <c r="OJP161" s="579"/>
      <c r="OJQ161" s="579"/>
      <c r="OJR161" s="579"/>
      <c r="OJS161" s="579"/>
      <c r="OJT161" s="579"/>
      <c r="OJU161" s="579"/>
      <c r="OJV161" s="579"/>
      <c r="OJW161" s="579"/>
      <c r="OJX161" s="579"/>
      <c r="OJY161" s="579"/>
      <c r="OJZ161" s="579"/>
      <c r="OKA161" s="579"/>
      <c r="OKB161" s="579"/>
      <c r="OKC161" s="579"/>
      <c r="OKD161" s="579"/>
      <c r="OKE161" s="579"/>
      <c r="OKF161" s="579"/>
      <c r="OKG161" s="579"/>
      <c r="OKH161" s="579"/>
      <c r="OKI161" s="579"/>
      <c r="OKJ161" s="579"/>
      <c r="OKK161" s="579"/>
      <c r="OKL161" s="579"/>
      <c r="OKM161" s="579"/>
      <c r="OKN161" s="579"/>
      <c r="OKO161" s="579"/>
      <c r="OKP161" s="579"/>
      <c r="OKQ161" s="579"/>
      <c r="OKR161" s="579"/>
      <c r="OKS161" s="579"/>
      <c r="OKT161" s="579"/>
      <c r="OKU161" s="579"/>
      <c r="OKV161" s="579"/>
      <c r="OKW161" s="579"/>
      <c r="OKX161" s="579"/>
      <c r="OKY161" s="579"/>
      <c r="OKZ161" s="579"/>
      <c r="OLA161" s="579"/>
      <c r="OLB161" s="579"/>
      <c r="OLC161" s="579"/>
      <c r="OLD161" s="579"/>
      <c r="OLE161" s="579"/>
      <c r="OLF161" s="579"/>
      <c r="OLG161" s="579"/>
      <c r="OLH161" s="579"/>
      <c r="OLI161" s="579"/>
      <c r="OLJ161" s="579"/>
      <c r="OLK161" s="579"/>
      <c r="OLL161" s="579"/>
      <c r="OLM161" s="579"/>
      <c r="OLN161" s="579"/>
      <c r="OLO161" s="579"/>
      <c r="OLP161" s="579"/>
      <c r="OLQ161" s="579"/>
      <c r="OLR161" s="579"/>
      <c r="OLS161" s="579"/>
      <c r="OLT161" s="579"/>
      <c r="OLU161" s="579"/>
      <c r="OLV161" s="579"/>
      <c r="OLW161" s="579"/>
      <c r="OLX161" s="579"/>
      <c r="OLY161" s="579"/>
      <c r="OLZ161" s="579"/>
      <c r="OMA161" s="579"/>
      <c r="OMB161" s="579"/>
      <c r="OMC161" s="579"/>
      <c r="OMD161" s="579"/>
      <c r="OME161" s="579"/>
      <c r="OMF161" s="579"/>
      <c r="OMG161" s="579"/>
      <c r="OMH161" s="579"/>
      <c r="OMI161" s="579"/>
      <c r="OMJ161" s="579"/>
      <c r="OMK161" s="579"/>
      <c r="OML161" s="579"/>
      <c r="OMM161" s="579"/>
      <c r="OMN161" s="579"/>
      <c r="OMO161" s="579"/>
      <c r="OMP161" s="579"/>
      <c r="OMQ161" s="579"/>
      <c r="OMR161" s="579"/>
      <c r="OMS161" s="579"/>
      <c r="OMT161" s="579"/>
      <c r="OMU161" s="579"/>
      <c r="OMV161" s="579"/>
      <c r="OMW161" s="579"/>
      <c r="OMX161" s="579"/>
      <c r="OMY161" s="579"/>
      <c r="OMZ161" s="579"/>
      <c r="ONA161" s="579"/>
      <c r="ONB161" s="579"/>
      <c r="ONC161" s="579"/>
      <c r="OND161" s="579"/>
      <c r="ONE161" s="579"/>
      <c r="ONF161" s="579"/>
      <c r="ONG161" s="579"/>
      <c r="ONH161" s="579"/>
      <c r="ONI161" s="579"/>
      <c r="ONJ161" s="579"/>
      <c r="ONK161" s="579"/>
      <c r="ONL161" s="579"/>
      <c r="ONM161" s="579"/>
      <c r="ONN161" s="579"/>
      <c r="ONO161" s="579"/>
      <c r="ONP161" s="579"/>
      <c r="ONQ161" s="579"/>
      <c r="ONR161" s="579"/>
      <c r="ONS161" s="579"/>
      <c r="ONT161" s="579"/>
      <c r="ONU161" s="579"/>
      <c r="ONV161" s="579"/>
      <c r="ONW161" s="579"/>
      <c r="ONX161" s="579"/>
      <c r="ONY161" s="579"/>
      <c r="ONZ161" s="579"/>
      <c r="OOA161" s="579"/>
      <c r="OOB161" s="579"/>
      <c r="OOC161" s="579"/>
      <c r="OOD161" s="579"/>
      <c r="OOE161" s="579"/>
      <c r="OOF161" s="579"/>
      <c r="OOG161" s="579"/>
      <c r="OOH161" s="579"/>
      <c r="OOI161" s="579"/>
      <c r="OOJ161" s="579"/>
      <c r="OOK161" s="579"/>
      <c r="OOL161" s="579"/>
      <c r="OOM161" s="579"/>
      <c r="OON161" s="579"/>
      <c r="OOO161" s="579"/>
      <c r="OOP161" s="579"/>
      <c r="OOQ161" s="579"/>
      <c r="OOR161" s="579"/>
      <c r="OOS161" s="579"/>
      <c r="OOT161" s="579"/>
      <c r="OOU161" s="579"/>
      <c r="OOV161" s="579"/>
      <c r="OOW161" s="579"/>
      <c r="OOX161" s="579"/>
      <c r="OOY161" s="579"/>
      <c r="OOZ161" s="579"/>
      <c r="OPA161" s="579"/>
      <c r="OPB161" s="579"/>
      <c r="OPC161" s="579"/>
      <c r="OPD161" s="579"/>
      <c r="OPE161" s="579"/>
      <c r="OPF161" s="579"/>
      <c r="OPG161" s="579"/>
      <c r="OPH161" s="579"/>
      <c r="OPI161" s="579"/>
      <c r="OPJ161" s="579"/>
      <c r="OPK161" s="579"/>
      <c r="OPL161" s="579"/>
      <c r="OPM161" s="579"/>
      <c r="OPN161" s="579"/>
      <c r="OPO161" s="579"/>
      <c r="OPP161" s="579"/>
      <c r="OPQ161" s="579"/>
      <c r="OPR161" s="579"/>
      <c r="OPS161" s="579"/>
      <c r="OPT161" s="579"/>
      <c r="OPU161" s="579"/>
      <c r="OPV161" s="579"/>
      <c r="OPW161" s="579"/>
      <c r="OPX161" s="579"/>
      <c r="OPY161" s="579"/>
      <c r="OPZ161" s="579"/>
      <c r="OQA161" s="579"/>
      <c r="OQB161" s="579"/>
      <c r="OQC161" s="579"/>
      <c r="OQD161" s="579"/>
      <c r="OQE161" s="579"/>
      <c r="OQF161" s="579"/>
      <c r="OQG161" s="579"/>
      <c r="OQH161" s="579"/>
      <c r="OQI161" s="579"/>
      <c r="OQJ161" s="579"/>
      <c r="OQK161" s="579"/>
      <c r="OQL161" s="579"/>
      <c r="OQM161" s="579"/>
      <c r="OQN161" s="579"/>
      <c r="OQO161" s="579"/>
      <c r="OQP161" s="579"/>
      <c r="OQQ161" s="579"/>
      <c r="OQR161" s="579"/>
      <c r="OQS161" s="579"/>
      <c r="OQT161" s="579"/>
      <c r="OQU161" s="579"/>
      <c r="OQV161" s="579"/>
      <c r="OQW161" s="579"/>
      <c r="OQX161" s="579"/>
      <c r="OQY161" s="579"/>
      <c r="OQZ161" s="579"/>
      <c r="ORA161" s="579"/>
      <c r="ORB161" s="579"/>
      <c r="ORC161" s="579"/>
      <c r="ORD161" s="579"/>
      <c r="ORE161" s="579"/>
      <c r="ORF161" s="579"/>
      <c r="ORG161" s="579"/>
      <c r="ORH161" s="579"/>
      <c r="ORI161" s="579"/>
      <c r="ORJ161" s="579"/>
      <c r="ORK161" s="579"/>
      <c r="ORL161" s="579"/>
      <c r="ORM161" s="579"/>
      <c r="ORN161" s="579"/>
      <c r="ORO161" s="579"/>
      <c r="ORP161" s="579"/>
      <c r="ORQ161" s="579"/>
      <c r="ORR161" s="579"/>
      <c r="ORS161" s="579"/>
      <c r="ORT161" s="579"/>
      <c r="ORU161" s="579"/>
      <c r="ORV161" s="579"/>
      <c r="ORW161" s="579"/>
      <c r="ORX161" s="579"/>
      <c r="ORY161" s="579"/>
      <c r="ORZ161" s="579"/>
      <c r="OSA161" s="579"/>
      <c r="OSB161" s="579"/>
      <c r="OSC161" s="579"/>
      <c r="OSD161" s="579"/>
      <c r="OSE161" s="579"/>
      <c r="OSF161" s="579"/>
      <c r="OSG161" s="579"/>
      <c r="OSH161" s="579"/>
      <c r="OSI161" s="579"/>
      <c r="OSJ161" s="579"/>
      <c r="OSK161" s="579"/>
      <c r="OSL161" s="579"/>
      <c r="OSM161" s="579"/>
      <c r="OSN161" s="579"/>
      <c r="OSO161" s="579"/>
      <c r="OSP161" s="579"/>
      <c r="OSQ161" s="579"/>
      <c r="OSR161" s="579"/>
      <c r="OSS161" s="579"/>
      <c r="OST161" s="579"/>
      <c r="OSU161" s="579"/>
      <c r="OSV161" s="579"/>
      <c r="OSW161" s="579"/>
      <c r="OSX161" s="579"/>
      <c r="OSY161" s="579"/>
      <c r="OSZ161" s="579"/>
      <c r="OTA161" s="579"/>
      <c r="OTB161" s="579"/>
      <c r="OTC161" s="579"/>
      <c r="OTD161" s="579"/>
      <c r="OTE161" s="579"/>
      <c r="OTF161" s="579"/>
      <c r="OTG161" s="579"/>
      <c r="OTH161" s="579"/>
      <c r="OTI161" s="579"/>
      <c r="OTJ161" s="579"/>
      <c r="OTK161" s="579"/>
      <c r="OTL161" s="579"/>
      <c r="OTM161" s="579"/>
      <c r="OTN161" s="579"/>
      <c r="OTO161" s="579"/>
      <c r="OTP161" s="579"/>
      <c r="OTQ161" s="579"/>
      <c r="OTR161" s="579"/>
      <c r="OTS161" s="579"/>
      <c r="OTT161" s="579"/>
      <c r="OTU161" s="579"/>
      <c r="OTV161" s="579"/>
      <c r="OTW161" s="579"/>
      <c r="OTX161" s="579"/>
      <c r="OTY161" s="579"/>
      <c r="OTZ161" s="579"/>
      <c r="OUA161" s="579"/>
      <c r="OUB161" s="579"/>
      <c r="OUC161" s="579"/>
      <c r="OUD161" s="579"/>
      <c r="OUE161" s="579"/>
      <c r="OUF161" s="579"/>
      <c r="OUG161" s="579"/>
      <c r="OUH161" s="579"/>
      <c r="OUI161" s="579"/>
      <c r="OUJ161" s="579"/>
      <c r="OUK161" s="579"/>
      <c r="OUL161" s="579"/>
      <c r="OUM161" s="579"/>
      <c r="OUN161" s="579"/>
      <c r="OUO161" s="579"/>
      <c r="OUP161" s="579"/>
      <c r="OUQ161" s="579"/>
      <c r="OUR161" s="579"/>
      <c r="OUS161" s="579"/>
      <c r="OUT161" s="579"/>
      <c r="OUU161" s="579"/>
      <c r="OUV161" s="579"/>
      <c r="OUW161" s="579"/>
      <c r="OUX161" s="579"/>
      <c r="OUY161" s="579"/>
      <c r="OUZ161" s="579"/>
      <c r="OVA161" s="579"/>
      <c r="OVB161" s="579"/>
      <c r="OVC161" s="579"/>
      <c r="OVD161" s="579"/>
      <c r="OVE161" s="579"/>
      <c r="OVF161" s="579"/>
      <c r="OVG161" s="579"/>
      <c r="OVH161" s="579"/>
      <c r="OVI161" s="579"/>
      <c r="OVJ161" s="579"/>
      <c r="OVK161" s="579"/>
      <c r="OVL161" s="579"/>
      <c r="OVM161" s="579"/>
      <c r="OVN161" s="579"/>
      <c r="OVO161" s="579"/>
      <c r="OVP161" s="579"/>
      <c r="OVQ161" s="579"/>
      <c r="OVR161" s="579"/>
      <c r="OVS161" s="579"/>
      <c r="OVT161" s="579"/>
      <c r="OVU161" s="579"/>
      <c r="OVV161" s="579"/>
      <c r="OVW161" s="579"/>
      <c r="OVX161" s="579"/>
      <c r="OVY161" s="579"/>
      <c r="OVZ161" s="579"/>
      <c r="OWA161" s="579"/>
      <c r="OWB161" s="579"/>
      <c r="OWC161" s="579"/>
      <c r="OWD161" s="579"/>
      <c r="OWE161" s="579"/>
      <c r="OWF161" s="579"/>
      <c r="OWG161" s="579"/>
      <c r="OWH161" s="579"/>
      <c r="OWI161" s="579"/>
      <c r="OWJ161" s="579"/>
      <c r="OWK161" s="579"/>
      <c r="OWL161" s="579"/>
      <c r="OWM161" s="579"/>
      <c r="OWN161" s="579"/>
      <c r="OWO161" s="579"/>
      <c r="OWP161" s="579"/>
      <c r="OWQ161" s="579"/>
      <c r="OWR161" s="579"/>
      <c r="OWS161" s="579"/>
      <c r="OWT161" s="579"/>
      <c r="OWU161" s="579"/>
      <c r="OWV161" s="579"/>
      <c r="OWW161" s="579"/>
      <c r="OWX161" s="579"/>
      <c r="OWY161" s="579"/>
      <c r="OWZ161" s="579"/>
      <c r="OXA161" s="579"/>
      <c r="OXB161" s="579"/>
      <c r="OXC161" s="579"/>
      <c r="OXD161" s="579"/>
      <c r="OXE161" s="579"/>
      <c r="OXF161" s="579"/>
      <c r="OXG161" s="579"/>
      <c r="OXH161" s="579"/>
      <c r="OXI161" s="579"/>
      <c r="OXJ161" s="579"/>
      <c r="OXK161" s="579"/>
      <c r="OXL161" s="579"/>
      <c r="OXM161" s="579"/>
      <c r="OXN161" s="579"/>
      <c r="OXO161" s="579"/>
      <c r="OXP161" s="579"/>
      <c r="OXQ161" s="579"/>
      <c r="OXR161" s="579"/>
      <c r="OXS161" s="579"/>
      <c r="OXT161" s="579"/>
      <c r="OXU161" s="579"/>
      <c r="OXV161" s="579"/>
      <c r="OXW161" s="579"/>
      <c r="OXX161" s="579"/>
      <c r="OXY161" s="579"/>
      <c r="OXZ161" s="579"/>
      <c r="OYA161" s="579"/>
      <c r="OYB161" s="579"/>
      <c r="OYC161" s="579"/>
      <c r="OYD161" s="579"/>
      <c r="OYE161" s="579"/>
      <c r="OYF161" s="579"/>
      <c r="OYG161" s="579"/>
      <c r="OYH161" s="579"/>
      <c r="OYI161" s="579"/>
      <c r="OYJ161" s="579"/>
      <c r="OYK161" s="579"/>
      <c r="OYL161" s="579"/>
      <c r="OYM161" s="579"/>
      <c r="OYN161" s="579"/>
      <c r="OYO161" s="579"/>
      <c r="OYP161" s="579"/>
      <c r="OYQ161" s="579"/>
      <c r="OYR161" s="579"/>
      <c r="OYS161" s="579"/>
      <c r="OYT161" s="579"/>
      <c r="OYU161" s="579"/>
      <c r="OYV161" s="579"/>
      <c r="OYW161" s="579"/>
      <c r="OYX161" s="579"/>
      <c r="OYY161" s="579"/>
      <c r="OYZ161" s="579"/>
      <c r="OZA161" s="579"/>
      <c r="OZB161" s="579"/>
      <c r="OZC161" s="579"/>
      <c r="OZD161" s="579"/>
      <c r="OZE161" s="579"/>
      <c r="OZF161" s="579"/>
      <c r="OZG161" s="579"/>
      <c r="OZH161" s="579"/>
      <c r="OZI161" s="579"/>
      <c r="OZJ161" s="579"/>
      <c r="OZK161" s="579"/>
      <c r="OZL161" s="579"/>
      <c r="OZM161" s="579"/>
      <c r="OZN161" s="579"/>
      <c r="OZO161" s="579"/>
      <c r="OZP161" s="579"/>
      <c r="OZQ161" s="579"/>
      <c r="OZR161" s="579"/>
      <c r="OZS161" s="579"/>
      <c r="OZT161" s="579"/>
      <c r="OZU161" s="579"/>
      <c r="OZV161" s="579"/>
      <c r="OZW161" s="579"/>
      <c r="OZX161" s="579"/>
      <c r="OZY161" s="579"/>
      <c r="OZZ161" s="579"/>
      <c r="PAA161" s="579"/>
      <c r="PAB161" s="579"/>
      <c r="PAC161" s="579"/>
      <c r="PAD161" s="579"/>
      <c r="PAE161" s="579"/>
      <c r="PAF161" s="579"/>
      <c r="PAG161" s="579"/>
      <c r="PAH161" s="579"/>
      <c r="PAI161" s="579"/>
      <c r="PAJ161" s="579"/>
      <c r="PAK161" s="579"/>
      <c r="PAL161" s="579"/>
      <c r="PAM161" s="579"/>
      <c r="PAN161" s="579"/>
      <c r="PAO161" s="579"/>
      <c r="PAP161" s="579"/>
      <c r="PAQ161" s="579"/>
      <c r="PAR161" s="579"/>
      <c r="PAS161" s="579"/>
      <c r="PAT161" s="579"/>
      <c r="PAU161" s="579"/>
      <c r="PAV161" s="579"/>
      <c r="PAW161" s="579"/>
      <c r="PAX161" s="579"/>
      <c r="PAY161" s="579"/>
      <c r="PAZ161" s="579"/>
      <c r="PBA161" s="579"/>
      <c r="PBB161" s="579"/>
      <c r="PBC161" s="579"/>
      <c r="PBD161" s="579"/>
      <c r="PBE161" s="579"/>
      <c r="PBF161" s="579"/>
      <c r="PBG161" s="579"/>
      <c r="PBH161" s="579"/>
      <c r="PBI161" s="579"/>
      <c r="PBJ161" s="579"/>
      <c r="PBK161" s="579"/>
      <c r="PBL161" s="579"/>
      <c r="PBM161" s="579"/>
      <c r="PBN161" s="579"/>
      <c r="PBO161" s="579"/>
      <c r="PBP161" s="579"/>
      <c r="PBQ161" s="579"/>
      <c r="PBR161" s="579"/>
      <c r="PBS161" s="579"/>
      <c r="PBT161" s="579"/>
      <c r="PBU161" s="579"/>
      <c r="PBV161" s="579"/>
      <c r="PBW161" s="579"/>
      <c r="PBX161" s="579"/>
      <c r="PBY161" s="579"/>
      <c r="PBZ161" s="579"/>
      <c r="PCA161" s="579"/>
      <c r="PCB161" s="579"/>
      <c r="PCC161" s="579"/>
      <c r="PCD161" s="579"/>
      <c r="PCE161" s="579"/>
      <c r="PCF161" s="579"/>
      <c r="PCG161" s="579"/>
      <c r="PCH161" s="579"/>
      <c r="PCI161" s="579"/>
      <c r="PCJ161" s="579"/>
      <c r="PCK161" s="579"/>
      <c r="PCL161" s="579"/>
      <c r="PCM161" s="579"/>
      <c r="PCN161" s="579"/>
      <c r="PCO161" s="579"/>
      <c r="PCP161" s="579"/>
      <c r="PCQ161" s="579"/>
      <c r="PCR161" s="579"/>
      <c r="PCS161" s="579"/>
      <c r="PCT161" s="579"/>
      <c r="PCU161" s="579"/>
      <c r="PCV161" s="579"/>
      <c r="PCW161" s="579"/>
      <c r="PCX161" s="579"/>
      <c r="PCY161" s="579"/>
      <c r="PCZ161" s="579"/>
      <c r="PDA161" s="579"/>
      <c r="PDB161" s="579"/>
      <c r="PDC161" s="579"/>
      <c r="PDD161" s="579"/>
      <c r="PDE161" s="579"/>
      <c r="PDF161" s="579"/>
      <c r="PDG161" s="579"/>
      <c r="PDH161" s="579"/>
      <c r="PDI161" s="579"/>
      <c r="PDJ161" s="579"/>
      <c r="PDK161" s="579"/>
      <c r="PDL161" s="579"/>
      <c r="PDM161" s="579"/>
      <c r="PDN161" s="579"/>
      <c r="PDO161" s="579"/>
      <c r="PDP161" s="579"/>
      <c r="PDQ161" s="579"/>
      <c r="PDR161" s="579"/>
      <c r="PDS161" s="579"/>
      <c r="PDT161" s="579"/>
      <c r="PDU161" s="579"/>
      <c r="PDV161" s="579"/>
      <c r="PDW161" s="579"/>
      <c r="PDX161" s="579"/>
      <c r="PDY161" s="579"/>
      <c r="PDZ161" s="579"/>
      <c r="PEA161" s="579"/>
      <c r="PEB161" s="579"/>
      <c r="PEC161" s="579"/>
      <c r="PED161" s="579"/>
      <c r="PEE161" s="579"/>
      <c r="PEF161" s="579"/>
      <c r="PEG161" s="579"/>
      <c r="PEH161" s="579"/>
      <c r="PEI161" s="579"/>
      <c r="PEJ161" s="579"/>
      <c r="PEK161" s="579"/>
      <c r="PEL161" s="579"/>
      <c r="PEM161" s="579"/>
      <c r="PEN161" s="579"/>
      <c r="PEO161" s="579"/>
      <c r="PEP161" s="579"/>
      <c r="PEQ161" s="579"/>
      <c r="PER161" s="579"/>
      <c r="PES161" s="579"/>
      <c r="PET161" s="579"/>
      <c r="PEU161" s="579"/>
      <c r="PEV161" s="579"/>
      <c r="PEW161" s="579"/>
      <c r="PEX161" s="579"/>
      <c r="PEY161" s="579"/>
      <c r="PEZ161" s="579"/>
      <c r="PFA161" s="579"/>
      <c r="PFB161" s="579"/>
      <c r="PFC161" s="579"/>
      <c r="PFD161" s="579"/>
      <c r="PFE161" s="579"/>
      <c r="PFF161" s="579"/>
      <c r="PFG161" s="579"/>
      <c r="PFH161" s="579"/>
      <c r="PFI161" s="579"/>
      <c r="PFJ161" s="579"/>
      <c r="PFK161" s="579"/>
      <c r="PFL161" s="579"/>
      <c r="PFM161" s="579"/>
      <c r="PFN161" s="579"/>
      <c r="PFO161" s="579"/>
      <c r="PFP161" s="579"/>
      <c r="PFQ161" s="579"/>
      <c r="PFR161" s="579"/>
      <c r="PFS161" s="579"/>
      <c r="PFT161" s="579"/>
      <c r="PFU161" s="579"/>
      <c r="PFV161" s="579"/>
      <c r="PFW161" s="579"/>
      <c r="PFX161" s="579"/>
      <c r="PFY161" s="579"/>
      <c r="PFZ161" s="579"/>
      <c r="PGA161" s="579"/>
      <c r="PGB161" s="579"/>
      <c r="PGC161" s="579"/>
      <c r="PGD161" s="579"/>
      <c r="PGE161" s="579"/>
      <c r="PGF161" s="579"/>
      <c r="PGG161" s="579"/>
      <c r="PGH161" s="579"/>
      <c r="PGI161" s="579"/>
      <c r="PGJ161" s="579"/>
      <c r="PGK161" s="579"/>
      <c r="PGL161" s="579"/>
      <c r="PGM161" s="579"/>
      <c r="PGN161" s="579"/>
      <c r="PGO161" s="579"/>
      <c r="PGP161" s="579"/>
      <c r="PGQ161" s="579"/>
      <c r="PGR161" s="579"/>
      <c r="PGS161" s="579"/>
      <c r="PGT161" s="579"/>
      <c r="PGU161" s="579"/>
      <c r="PGV161" s="579"/>
      <c r="PGW161" s="579"/>
      <c r="PGX161" s="579"/>
      <c r="PGY161" s="579"/>
      <c r="PGZ161" s="579"/>
      <c r="PHA161" s="579"/>
      <c r="PHB161" s="579"/>
      <c r="PHC161" s="579"/>
      <c r="PHD161" s="579"/>
      <c r="PHE161" s="579"/>
      <c r="PHF161" s="579"/>
      <c r="PHG161" s="579"/>
      <c r="PHH161" s="579"/>
      <c r="PHI161" s="579"/>
      <c r="PHJ161" s="579"/>
      <c r="PHK161" s="579"/>
      <c r="PHL161" s="579"/>
      <c r="PHM161" s="579"/>
      <c r="PHN161" s="579"/>
      <c r="PHO161" s="579"/>
      <c r="PHP161" s="579"/>
      <c r="PHQ161" s="579"/>
      <c r="PHR161" s="579"/>
      <c r="PHS161" s="579"/>
      <c r="PHT161" s="579"/>
      <c r="PHU161" s="579"/>
      <c r="PHV161" s="579"/>
      <c r="PHW161" s="579"/>
      <c r="PHX161" s="579"/>
      <c r="PHY161" s="579"/>
      <c r="PHZ161" s="579"/>
      <c r="PIA161" s="579"/>
      <c r="PIB161" s="579"/>
      <c r="PIC161" s="579"/>
      <c r="PID161" s="579"/>
      <c r="PIE161" s="579"/>
      <c r="PIF161" s="579"/>
      <c r="PIG161" s="579"/>
      <c r="PIH161" s="579"/>
      <c r="PII161" s="579"/>
      <c r="PIJ161" s="579"/>
      <c r="PIK161" s="579"/>
      <c r="PIL161" s="579"/>
      <c r="PIM161" s="579"/>
      <c r="PIN161" s="579"/>
      <c r="PIO161" s="579"/>
      <c r="PIP161" s="579"/>
      <c r="PIQ161" s="579"/>
      <c r="PIR161" s="579"/>
      <c r="PIS161" s="579"/>
      <c r="PIT161" s="579"/>
      <c r="PIU161" s="579"/>
      <c r="PIV161" s="579"/>
      <c r="PIW161" s="579"/>
      <c r="PIX161" s="579"/>
      <c r="PIY161" s="579"/>
      <c r="PIZ161" s="579"/>
      <c r="PJA161" s="579"/>
      <c r="PJB161" s="579"/>
      <c r="PJC161" s="579"/>
      <c r="PJD161" s="579"/>
      <c r="PJE161" s="579"/>
      <c r="PJF161" s="579"/>
      <c r="PJG161" s="579"/>
      <c r="PJH161" s="579"/>
      <c r="PJI161" s="579"/>
      <c r="PJJ161" s="579"/>
      <c r="PJK161" s="579"/>
      <c r="PJL161" s="579"/>
      <c r="PJM161" s="579"/>
      <c r="PJN161" s="579"/>
      <c r="PJO161" s="579"/>
      <c r="PJP161" s="579"/>
      <c r="PJQ161" s="579"/>
      <c r="PJR161" s="579"/>
      <c r="PJS161" s="579"/>
      <c r="PJT161" s="579"/>
      <c r="PJU161" s="579"/>
      <c r="PJV161" s="579"/>
      <c r="PJW161" s="579"/>
      <c r="PJX161" s="579"/>
      <c r="PJY161" s="579"/>
      <c r="PJZ161" s="579"/>
      <c r="PKA161" s="579"/>
      <c r="PKB161" s="579"/>
      <c r="PKC161" s="579"/>
      <c r="PKD161" s="579"/>
      <c r="PKE161" s="579"/>
      <c r="PKF161" s="579"/>
      <c r="PKG161" s="579"/>
      <c r="PKH161" s="579"/>
      <c r="PKI161" s="579"/>
      <c r="PKJ161" s="579"/>
      <c r="PKK161" s="579"/>
      <c r="PKL161" s="579"/>
      <c r="PKM161" s="579"/>
      <c r="PKN161" s="579"/>
      <c r="PKO161" s="579"/>
      <c r="PKP161" s="579"/>
      <c r="PKQ161" s="579"/>
      <c r="PKR161" s="579"/>
      <c r="PKS161" s="579"/>
      <c r="PKT161" s="579"/>
      <c r="PKU161" s="579"/>
      <c r="PKV161" s="579"/>
      <c r="PKW161" s="579"/>
      <c r="PKX161" s="579"/>
      <c r="PKY161" s="579"/>
      <c r="PKZ161" s="579"/>
      <c r="PLA161" s="579"/>
      <c r="PLB161" s="579"/>
      <c r="PLC161" s="579"/>
      <c r="PLD161" s="579"/>
      <c r="PLE161" s="579"/>
      <c r="PLF161" s="579"/>
      <c r="PLG161" s="579"/>
      <c r="PLH161" s="579"/>
      <c r="PLI161" s="579"/>
      <c r="PLJ161" s="579"/>
      <c r="PLK161" s="579"/>
      <c r="PLL161" s="579"/>
      <c r="PLM161" s="579"/>
      <c r="PLN161" s="579"/>
      <c r="PLO161" s="579"/>
      <c r="PLP161" s="579"/>
      <c r="PLQ161" s="579"/>
      <c r="PLR161" s="579"/>
      <c r="PLS161" s="579"/>
      <c r="PLT161" s="579"/>
      <c r="PLU161" s="579"/>
      <c r="PLV161" s="579"/>
      <c r="PLW161" s="579"/>
      <c r="PLX161" s="579"/>
      <c r="PLY161" s="579"/>
      <c r="PLZ161" s="579"/>
      <c r="PMA161" s="579"/>
      <c r="PMB161" s="579"/>
      <c r="PMC161" s="579"/>
      <c r="PMD161" s="579"/>
      <c r="PME161" s="579"/>
      <c r="PMF161" s="579"/>
      <c r="PMG161" s="579"/>
      <c r="PMH161" s="579"/>
      <c r="PMI161" s="579"/>
      <c r="PMJ161" s="579"/>
      <c r="PMK161" s="579"/>
      <c r="PML161" s="579"/>
      <c r="PMM161" s="579"/>
      <c r="PMN161" s="579"/>
      <c r="PMO161" s="579"/>
      <c r="PMP161" s="579"/>
      <c r="PMQ161" s="579"/>
      <c r="PMR161" s="579"/>
      <c r="PMS161" s="579"/>
      <c r="PMT161" s="579"/>
      <c r="PMU161" s="579"/>
      <c r="PMV161" s="579"/>
      <c r="PMW161" s="579"/>
      <c r="PMX161" s="579"/>
      <c r="PMY161" s="579"/>
      <c r="PMZ161" s="579"/>
      <c r="PNA161" s="579"/>
      <c r="PNB161" s="579"/>
      <c r="PNC161" s="579"/>
      <c r="PND161" s="579"/>
      <c r="PNE161" s="579"/>
      <c r="PNF161" s="579"/>
      <c r="PNG161" s="579"/>
      <c r="PNH161" s="579"/>
      <c r="PNI161" s="579"/>
      <c r="PNJ161" s="579"/>
      <c r="PNK161" s="579"/>
      <c r="PNL161" s="579"/>
      <c r="PNM161" s="579"/>
      <c r="PNN161" s="579"/>
      <c r="PNO161" s="579"/>
      <c r="PNP161" s="579"/>
      <c r="PNQ161" s="579"/>
      <c r="PNR161" s="579"/>
      <c r="PNS161" s="579"/>
      <c r="PNT161" s="579"/>
      <c r="PNU161" s="579"/>
      <c r="PNV161" s="579"/>
      <c r="PNW161" s="579"/>
      <c r="PNX161" s="579"/>
      <c r="PNY161" s="579"/>
      <c r="PNZ161" s="579"/>
      <c r="POA161" s="579"/>
      <c r="POB161" s="579"/>
      <c r="POC161" s="579"/>
      <c r="POD161" s="579"/>
      <c r="POE161" s="579"/>
      <c r="POF161" s="579"/>
      <c r="POG161" s="579"/>
      <c r="POH161" s="579"/>
      <c r="POI161" s="579"/>
      <c r="POJ161" s="579"/>
      <c r="POK161" s="579"/>
      <c r="POL161" s="579"/>
      <c r="POM161" s="579"/>
      <c r="PON161" s="579"/>
      <c r="POO161" s="579"/>
      <c r="POP161" s="579"/>
      <c r="POQ161" s="579"/>
      <c r="POR161" s="579"/>
      <c r="POS161" s="579"/>
      <c r="POT161" s="579"/>
      <c r="POU161" s="579"/>
      <c r="POV161" s="579"/>
      <c r="POW161" s="579"/>
      <c r="POX161" s="579"/>
      <c r="POY161" s="579"/>
      <c r="POZ161" s="579"/>
      <c r="PPA161" s="579"/>
      <c r="PPB161" s="579"/>
      <c r="PPC161" s="579"/>
      <c r="PPD161" s="579"/>
      <c r="PPE161" s="579"/>
      <c r="PPF161" s="579"/>
      <c r="PPG161" s="579"/>
      <c r="PPH161" s="579"/>
      <c r="PPI161" s="579"/>
      <c r="PPJ161" s="579"/>
      <c r="PPK161" s="579"/>
      <c r="PPL161" s="579"/>
      <c r="PPM161" s="579"/>
      <c r="PPN161" s="579"/>
      <c r="PPO161" s="579"/>
      <c r="PPP161" s="579"/>
      <c r="PPQ161" s="579"/>
      <c r="PPR161" s="579"/>
      <c r="PPS161" s="579"/>
      <c r="PPT161" s="579"/>
      <c r="PPU161" s="579"/>
      <c r="PPV161" s="579"/>
      <c r="PPW161" s="579"/>
      <c r="PPX161" s="579"/>
      <c r="PPY161" s="579"/>
      <c r="PPZ161" s="579"/>
      <c r="PQA161" s="579"/>
      <c r="PQB161" s="579"/>
      <c r="PQC161" s="579"/>
      <c r="PQD161" s="579"/>
      <c r="PQE161" s="579"/>
      <c r="PQF161" s="579"/>
      <c r="PQG161" s="579"/>
      <c r="PQH161" s="579"/>
      <c r="PQI161" s="579"/>
      <c r="PQJ161" s="579"/>
      <c r="PQK161" s="579"/>
      <c r="PQL161" s="579"/>
      <c r="PQM161" s="579"/>
      <c r="PQN161" s="579"/>
      <c r="PQO161" s="579"/>
      <c r="PQP161" s="579"/>
      <c r="PQQ161" s="579"/>
      <c r="PQR161" s="579"/>
      <c r="PQS161" s="579"/>
      <c r="PQT161" s="579"/>
      <c r="PQU161" s="579"/>
      <c r="PQV161" s="579"/>
      <c r="PQW161" s="579"/>
      <c r="PQX161" s="579"/>
      <c r="PQY161" s="579"/>
      <c r="PQZ161" s="579"/>
      <c r="PRA161" s="579"/>
      <c r="PRB161" s="579"/>
      <c r="PRC161" s="579"/>
      <c r="PRD161" s="579"/>
      <c r="PRE161" s="579"/>
      <c r="PRF161" s="579"/>
      <c r="PRG161" s="579"/>
      <c r="PRH161" s="579"/>
      <c r="PRI161" s="579"/>
      <c r="PRJ161" s="579"/>
      <c r="PRK161" s="579"/>
      <c r="PRL161" s="579"/>
      <c r="PRM161" s="579"/>
      <c r="PRN161" s="579"/>
      <c r="PRO161" s="579"/>
      <c r="PRP161" s="579"/>
      <c r="PRQ161" s="579"/>
      <c r="PRR161" s="579"/>
      <c r="PRS161" s="579"/>
      <c r="PRT161" s="579"/>
      <c r="PRU161" s="579"/>
      <c r="PRV161" s="579"/>
      <c r="PRW161" s="579"/>
      <c r="PRX161" s="579"/>
      <c r="PRY161" s="579"/>
      <c r="PRZ161" s="579"/>
      <c r="PSA161" s="579"/>
      <c r="PSB161" s="579"/>
      <c r="PSC161" s="579"/>
      <c r="PSD161" s="579"/>
      <c r="PSE161" s="579"/>
      <c r="PSF161" s="579"/>
      <c r="PSG161" s="579"/>
      <c r="PSH161" s="579"/>
      <c r="PSI161" s="579"/>
      <c r="PSJ161" s="579"/>
      <c r="PSK161" s="579"/>
      <c r="PSL161" s="579"/>
      <c r="PSM161" s="579"/>
      <c r="PSN161" s="579"/>
      <c r="PSO161" s="579"/>
      <c r="PSP161" s="579"/>
      <c r="PSQ161" s="579"/>
      <c r="PSR161" s="579"/>
      <c r="PSS161" s="579"/>
      <c r="PST161" s="579"/>
      <c r="PSU161" s="579"/>
      <c r="PSV161" s="579"/>
      <c r="PSW161" s="579"/>
      <c r="PSX161" s="579"/>
      <c r="PSY161" s="579"/>
      <c r="PSZ161" s="579"/>
      <c r="PTA161" s="579"/>
      <c r="PTB161" s="579"/>
      <c r="PTC161" s="579"/>
      <c r="PTD161" s="579"/>
      <c r="PTE161" s="579"/>
      <c r="PTF161" s="579"/>
      <c r="PTG161" s="579"/>
      <c r="PTH161" s="579"/>
      <c r="PTI161" s="579"/>
      <c r="PTJ161" s="579"/>
      <c r="PTK161" s="579"/>
      <c r="PTL161" s="579"/>
      <c r="PTM161" s="579"/>
      <c r="PTN161" s="579"/>
      <c r="PTO161" s="579"/>
      <c r="PTP161" s="579"/>
      <c r="PTQ161" s="579"/>
      <c r="PTR161" s="579"/>
      <c r="PTS161" s="579"/>
      <c r="PTT161" s="579"/>
      <c r="PTU161" s="579"/>
      <c r="PTV161" s="579"/>
      <c r="PTW161" s="579"/>
      <c r="PTX161" s="579"/>
      <c r="PTY161" s="579"/>
      <c r="PTZ161" s="579"/>
      <c r="PUA161" s="579"/>
      <c r="PUB161" s="579"/>
      <c r="PUC161" s="579"/>
      <c r="PUD161" s="579"/>
      <c r="PUE161" s="579"/>
      <c r="PUF161" s="579"/>
      <c r="PUG161" s="579"/>
      <c r="PUH161" s="579"/>
      <c r="PUI161" s="579"/>
      <c r="PUJ161" s="579"/>
      <c r="PUK161" s="579"/>
      <c r="PUL161" s="579"/>
      <c r="PUM161" s="579"/>
      <c r="PUN161" s="579"/>
      <c r="PUO161" s="579"/>
      <c r="PUP161" s="579"/>
      <c r="PUQ161" s="579"/>
      <c r="PUR161" s="579"/>
      <c r="PUS161" s="579"/>
      <c r="PUT161" s="579"/>
      <c r="PUU161" s="579"/>
      <c r="PUV161" s="579"/>
      <c r="PUW161" s="579"/>
      <c r="PUX161" s="579"/>
      <c r="PUY161" s="579"/>
      <c r="PUZ161" s="579"/>
      <c r="PVA161" s="579"/>
      <c r="PVB161" s="579"/>
      <c r="PVC161" s="579"/>
      <c r="PVD161" s="579"/>
      <c r="PVE161" s="579"/>
      <c r="PVF161" s="579"/>
      <c r="PVG161" s="579"/>
      <c r="PVH161" s="579"/>
      <c r="PVI161" s="579"/>
      <c r="PVJ161" s="579"/>
      <c r="PVK161" s="579"/>
      <c r="PVL161" s="579"/>
      <c r="PVM161" s="579"/>
      <c r="PVN161" s="579"/>
      <c r="PVO161" s="579"/>
      <c r="PVP161" s="579"/>
      <c r="PVQ161" s="579"/>
      <c r="PVR161" s="579"/>
      <c r="PVS161" s="579"/>
      <c r="PVT161" s="579"/>
      <c r="PVU161" s="579"/>
      <c r="PVV161" s="579"/>
      <c r="PVW161" s="579"/>
      <c r="PVX161" s="579"/>
      <c r="PVY161" s="579"/>
      <c r="PVZ161" s="579"/>
      <c r="PWA161" s="579"/>
      <c r="PWB161" s="579"/>
      <c r="PWC161" s="579"/>
      <c r="PWD161" s="579"/>
      <c r="PWE161" s="579"/>
      <c r="PWF161" s="579"/>
      <c r="PWG161" s="579"/>
      <c r="PWH161" s="579"/>
      <c r="PWI161" s="579"/>
      <c r="PWJ161" s="579"/>
      <c r="PWK161" s="579"/>
      <c r="PWL161" s="579"/>
      <c r="PWM161" s="579"/>
      <c r="PWN161" s="579"/>
      <c r="PWO161" s="579"/>
      <c r="PWP161" s="579"/>
      <c r="PWQ161" s="579"/>
      <c r="PWR161" s="579"/>
      <c r="PWS161" s="579"/>
      <c r="PWT161" s="579"/>
      <c r="PWU161" s="579"/>
      <c r="PWV161" s="579"/>
      <c r="PWW161" s="579"/>
      <c r="PWX161" s="579"/>
      <c r="PWY161" s="579"/>
      <c r="PWZ161" s="579"/>
      <c r="PXA161" s="579"/>
      <c r="PXB161" s="579"/>
      <c r="PXC161" s="579"/>
      <c r="PXD161" s="579"/>
      <c r="PXE161" s="579"/>
      <c r="PXF161" s="579"/>
      <c r="PXG161" s="579"/>
      <c r="PXH161" s="579"/>
      <c r="PXI161" s="579"/>
      <c r="PXJ161" s="579"/>
      <c r="PXK161" s="579"/>
      <c r="PXL161" s="579"/>
      <c r="PXM161" s="579"/>
      <c r="PXN161" s="579"/>
      <c r="PXO161" s="579"/>
      <c r="PXP161" s="579"/>
      <c r="PXQ161" s="579"/>
      <c r="PXR161" s="579"/>
      <c r="PXS161" s="579"/>
      <c r="PXT161" s="579"/>
      <c r="PXU161" s="579"/>
      <c r="PXV161" s="579"/>
      <c r="PXW161" s="579"/>
      <c r="PXX161" s="579"/>
      <c r="PXY161" s="579"/>
      <c r="PXZ161" s="579"/>
      <c r="PYA161" s="579"/>
      <c r="PYB161" s="579"/>
      <c r="PYC161" s="579"/>
      <c r="PYD161" s="579"/>
      <c r="PYE161" s="579"/>
      <c r="PYF161" s="579"/>
      <c r="PYG161" s="579"/>
      <c r="PYH161" s="579"/>
      <c r="PYI161" s="579"/>
      <c r="PYJ161" s="579"/>
      <c r="PYK161" s="579"/>
      <c r="PYL161" s="579"/>
      <c r="PYM161" s="579"/>
      <c r="PYN161" s="579"/>
      <c r="PYO161" s="579"/>
      <c r="PYP161" s="579"/>
      <c r="PYQ161" s="579"/>
      <c r="PYR161" s="579"/>
      <c r="PYS161" s="579"/>
      <c r="PYT161" s="579"/>
      <c r="PYU161" s="579"/>
      <c r="PYV161" s="579"/>
      <c r="PYW161" s="579"/>
      <c r="PYX161" s="579"/>
      <c r="PYY161" s="579"/>
      <c r="PYZ161" s="579"/>
      <c r="PZA161" s="579"/>
      <c r="PZB161" s="579"/>
      <c r="PZC161" s="579"/>
      <c r="PZD161" s="579"/>
      <c r="PZE161" s="579"/>
      <c r="PZF161" s="579"/>
      <c r="PZG161" s="579"/>
      <c r="PZH161" s="579"/>
      <c r="PZI161" s="579"/>
      <c r="PZJ161" s="579"/>
      <c r="PZK161" s="579"/>
      <c r="PZL161" s="579"/>
      <c r="PZM161" s="579"/>
      <c r="PZN161" s="579"/>
      <c r="PZO161" s="579"/>
      <c r="PZP161" s="579"/>
      <c r="PZQ161" s="579"/>
      <c r="PZR161" s="579"/>
      <c r="PZS161" s="579"/>
      <c r="PZT161" s="579"/>
      <c r="PZU161" s="579"/>
      <c r="PZV161" s="579"/>
      <c r="PZW161" s="579"/>
      <c r="PZX161" s="579"/>
      <c r="PZY161" s="579"/>
      <c r="PZZ161" s="579"/>
      <c r="QAA161" s="579"/>
      <c r="QAB161" s="579"/>
      <c r="QAC161" s="579"/>
      <c r="QAD161" s="579"/>
      <c r="QAE161" s="579"/>
      <c r="QAF161" s="579"/>
      <c r="QAG161" s="579"/>
      <c r="QAH161" s="579"/>
      <c r="QAI161" s="579"/>
      <c r="QAJ161" s="579"/>
      <c r="QAK161" s="579"/>
      <c r="QAL161" s="579"/>
      <c r="QAM161" s="579"/>
      <c r="QAN161" s="579"/>
      <c r="QAO161" s="579"/>
      <c r="QAP161" s="579"/>
      <c r="QAQ161" s="579"/>
      <c r="QAR161" s="579"/>
      <c r="QAS161" s="579"/>
      <c r="QAT161" s="579"/>
      <c r="QAU161" s="579"/>
      <c r="QAV161" s="579"/>
      <c r="QAW161" s="579"/>
      <c r="QAX161" s="579"/>
      <c r="QAY161" s="579"/>
      <c r="QAZ161" s="579"/>
      <c r="QBA161" s="579"/>
      <c r="QBB161" s="579"/>
      <c r="QBC161" s="579"/>
      <c r="QBD161" s="579"/>
      <c r="QBE161" s="579"/>
      <c r="QBF161" s="579"/>
      <c r="QBG161" s="579"/>
      <c r="QBH161" s="579"/>
      <c r="QBI161" s="579"/>
      <c r="QBJ161" s="579"/>
      <c r="QBK161" s="579"/>
      <c r="QBL161" s="579"/>
      <c r="QBM161" s="579"/>
      <c r="QBN161" s="579"/>
      <c r="QBO161" s="579"/>
      <c r="QBP161" s="579"/>
      <c r="QBQ161" s="579"/>
      <c r="QBR161" s="579"/>
      <c r="QBS161" s="579"/>
      <c r="QBT161" s="579"/>
      <c r="QBU161" s="579"/>
      <c r="QBV161" s="579"/>
      <c r="QBW161" s="579"/>
      <c r="QBX161" s="579"/>
      <c r="QBY161" s="579"/>
      <c r="QBZ161" s="579"/>
      <c r="QCA161" s="579"/>
      <c r="QCB161" s="579"/>
      <c r="QCC161" s="579"/>
      <c r="QCD161" s="579"/>
      <c r="QCE161" s="579"/>
      <c r="QCF161" s="579"/>
      <c r="QCG161" s="579"/>
      <c r="QCH161" s="579"/>
      <c r="QCI161" s="579"/>
      <c r="QCJ161" s="579"/>
      <c r="QCK161" s="579"/>
      <c r="QCL161" s="579"/>
      <c r="QCM161" s="579"/>
      <c r="QCN161" s="579"/>
      <c r="QCO161" s="579"/>
      <c r="QCP161" s="579"/>
      <c r="QCQ161" s="579"/>
      <c r="QCR161" s="579"/>
      <c r="QCS161" s="579"/>
      <c r="QCT161" s="579"/>
      <c r="QCU161" s="579"/>
      <c r="QCV161" s="579"/>
      <c r="QCW161" s="579"/>
      <c r="QCX161" s="579"/>
      <c r="QCY161" s="579"/>
      <c r="QCZ161" s="579"/>
      <c r="QDA161" s="579"/>
      <c r="QDB161" s="579"/>
      <c r="QDC161" s="579"/>
      <c r="QDD161" s="579"/>
      <c r="QDE161" s="579"/>
      <c r="QDF161" s="579"/>
      <c r="QDG161" s="579"/>
      <c r="QDH161" s="579"/>
      <c r="QDI161" s="579"/>
      <c r="QDJ161" s="579"/>
      <c r="QDK161" s="579"/>
      <c r="QDL161" s="579"/>
      <c r="QDM161" s="579"/>
      <c r="QDN161" s="579"/>
      <c r="QDO161" s="579"/>
      <c r="QDP161" s="579"/>
      <c r="QDQ161" s="579"/>
      <c r="QDR161" s="579"/>
      <c r="QDS161" s="579"/>
      <c r="QDT161" s="579"/>
      <c r="QDU161" s="579"/>
      <c r="QDV161" s="579"/>
      <c r="QDW161" s="579"/>
      <c r="QDX161" s="579"/>
      <c r="QDY161" s="579"/>
      <c r="QDZ161" s="579"/>
      <c r="QEA161" s="579"/>
      <c r="QEB161" s="579"/>
      <c r="QEC161" s="579"/>
      <c r="QED161" s="579"/>
      <c r="QEE161" s="579"/>
      <c r="QEF161" s="579"/>
      <c r="QEG161" s="579"/>
      <c r="QEH161" s="579"/>
      <c r="QEI161" s="579"/>
      <c r="QEJ161" s="579"/>
      <c r="QEK161" s="579"/>
      <c r="QEL161" s="579"/>
      <c r="QEM161" s="579"/>
      <c r="QEN161" s="579"/>
      <c r="QEO161" s="579"/>
      <c r="QEP161" s="579"/>
      <c r="QEQ161" s="579"/>
      <c r="QER161" s="579"/>
      <c r="QES161" s="579"/>
      <c r="QET161" s="579"/>
      <c r="QEU161" s="579"/>
      <c r="QEV161" s="579"/>
      <c r="QEW161" s="579"/>
      <c r="QEX161" s="579"/>
      <c r="QEY161" s="579"/>
      <c r="QEZ161" s="579"/>
      <c r="QFA161" s="579"/>
      <c r="QFB161" s="579"/>
      <c r="QFC161" s="579"/>
      <c r="QFD161" s="579"/>
      <c r="QFE161" s="579"/>
      <c r="QFF161" s="579"/>
      <c r="QFG161" s="579"/>
      <c r="QFH161" s="579"/>
      <c r="QFI161" s="579"/>
      <c r="QFJ161" s="579"/>
      <c r="QFK161" s="579"/>
      <c r="QFL161" s="579"/>
      <c r="QFM161" s="579"/>
      <c r="QFN161" s="579"/>
      <c r="QFO161" s="579"/>
      <c r="QFP161" s="579"/>
      <c r="QFQ161" s="579"/>
      <c r="QFR161" s="579"/>
      <c r="QFS161" s="579"/>
      <c r="QFT161" s="579"/>
      <c r="QFU161" s="579"/>
      <c r="QFV161" s="579"/>
      <c r="QFW161" s="579"/>
      <c r="QFX161" s="579"/>
      <c r="QFY161" s="579"/>
      <c r="QFZ161" s="579"/>
      <c r="QGA161" s="579"/>
      <c r="QGB161" s="579"/>
      <c r="QGC161" s="579"/>
      <c r="QGD161" s="579"/>
      <c r="QGE161" s="579"/>
      <c r="QGF161" s="579"/>
      <c r="QGG161" s="579"/>
      <c r="QGH161" s="579"/>
      <c r="QGI161" s="579"/>
      <c r="QGJ161" s="579"/>
      <c r="QGK161" s="579"/>
      <c r="QGL161" s="579"/>
      <c r="QGM161" s="579"/>
      <c r="QGN161" s="579"/>
      <c r="QGO161" s="579"/>
      <c r="QGP161" s="579"/>
      <c r="QGQ161" s="579"/>
      <c r="QGR161" s="579"/>
      <c r="QGS161" s="579"/>
      <c r="QGT161" s="579"/>
      <c r="QGU161" s="579"/>
      <c r="QGV161" s="579"/>
      <c r="QGW161" s="579"/>
      <c r="QGX161" s="579"/>
      <c r="QGY161" s="579"/>
      <c r="QGZ161" s="579"/>
      <c r="QHA161" s="579"/>
      <c r="QHB161" s="579"/>
      <c r="QHC161" s="579"/>
      <c r="QHD161" s="579"/>
      <c r="QHE161" s="579"/>
      <c r="QHF161" s="579"/>
      <c r="QHG161" s="579"/>
      <c r="QHH161" s="579"/>
      <c r="QHI161" s="579"/>
      <c r="QHJ161" s="579"/>
      <c r="QHK161" s="579"/>
      <c r="QHL161" s="579"/>
      <c r="QHM161" s="579"/>
      <c r="QHN161" s="579"/>
      <c r="QHO161" s="579"/>
      <c r="QHP161" s="579"/>
      <c r="QHQ161" s="579"/>
      <c r="QHR161" s="579"/>
      <c r="QHS161" s="579"/>
      <c r="QHT161" s="579"/>
      <c r="QHU161" s="579"/>
      <c r="QHV161" s="579"/>
      <c r="QHW161" s="579"/>
      <c r="QHX161" s="579"/>
      <c r="QHY161" s="579"/>
      <c r="QHZ161" s="579"/>
      <c r="QIA161" s="579"/>
      <c r="QIB161" s="579"/>
      <c r="QIC161" s="579"/>
      <c r="QID161" s="579"/>
      <c r="QIE161" s="579"/>
      <c r="QIF161" s="579"/>
      <c r="QIG161" s="579"/>
      <c r="QIH161" s="579"/>
      <c r="QII161" s="579"/>
      <c r="QIJ161" s="579"/>
      <c r="QIK161" s="579"/>
      <c r="QIL161" s="579"/>
      <c r="QIM161" s="579"/>
      <c r="QIN161" s="579"/>
      <c r="QIO161" s="579"/>
      <c r="QIP161" s="579"/>
      <c r="QIQ161" s="579"/>
      <c r="QIR161" s="579"/>
      <c r="QIS161" s="579"/>
      <c r="QIT161" s="579"/>
      <c r="QIU161" s="579"/>
      <c r="QIV161" s="579"/>
      <c r="QIW161" s="579"/>
      <c r="QIX161" s="579"/>
      <c r="QIY161" s="579"/>
      <c r="QIZ161" s="579"/>
      <c r="QJA161" s="579"/>
      <c r="QJB161" s="579"/>
      <c r="QJC161" s="579"/>
      <c r="QJD161" s="579"/>
      <c r="QJE161" s="579"/>
      <c r="QJF161" s="579"/>
      <c r="QJG161" s="579"/>
      <c r="QJH161" s="579"/>
      <c r="QJI161" s="579"/>
      <c r="QJJ161" s="579"/>
      <c r="QJK161" s="579"/>
      <c r="QJL161" s="579"/>
      <c r="QJM161" s="579"/>
      <c r="QJN161" s="579"/>
      <c r="QJO161" s="579"/>
      <c r="QJP161" s="579"/>
      <c r="QJQ161" s="579"/>
      <c r="QJR161" s="579"/>
      <c r="QJS161" s="579"/>
      <c r="QJT161" s="579"/>
      <c r="QJU161" s="579"/>
      <c r="QJV161" s="579"/>
      <c r="QJW161" s="579"/>
      <c r="QJX161" s="579"/>
      <c r="QJY161" s="579"/>
      <c r="QJZ161" s="579"/>
      <c r="QKA161" s="579"/>
      <c r="QKB161" s="579"/>
      <c r="QKC161" s="579"/>
      <c r="QKD161" s="579"/>
      <c r="QKE161" s="579"/>
      <c r="QKF161" s="579"/>
      <c r="QKG161" s="579"/>
      <c r="QKH161" s="579"/>
      <c r="QKI161" s="579"/>
      <c r="QKJ161" s="579"/>
      <c r="QKK161" s="579"/>
      <c r="QKL161" s="579"/>
      <c r="QKM161" s="579"/>
      <c r="QKN161" s="579"/>
      <c r="QKO161" s="579"/>
      <c r="QKP161" s="579"/>
      <c r="QKQ161" s="579"/>
      <c r="QKR161" s="579"/>
      <c r="QKS161" s="579"/>
      <c r="QKT161" s="579"/>
      <c r="QKU161" s="579"/>
      <c r="QKV161" s="579"/>
      <c r="QKW161" s="579"/>
      <c r="QKX161" s="579"/>
      <c r="QKY161" s="579"/>
      <c r="QKZ161" s="579"/>
      <c r="QLA161" s="579"/>
      <c r="QLB161" s="579"/>
      <c r="QLC161" s="579"/>
      <c r="QLD161" s="579"/>
      <c r="QLE161" s="579"/>
      <c r="QLF161" s="579"/>
      <c r="QLG161" s="579"/>
      <c r="QLH161" s="579"/>
      <c r="QLI161" s="579"/>
      <c r="QLJ161" s="579"/>
      <c r="QLK161" s="579"/>
      <c r="QLL161" s="579"/>
      <c r="QLM161" s="579"/>
      <c r="QLN161" s="579"/>
      <c r="QLO161" s="579"/>
      <c r="QLP161" s="579"/>
      <c r="QLQ161" s="579"/>
      <c r="QLR161" s="579"/>
      <c r="QLS161" s="579"/>
      <c r="QLT161" s="579"/>
      <c r="QLU161" s="579"/>
      <c r="QLV161" s="579"/>
      <c r="QLW161" s="579"/>
      <c r="QLX161" s="579"/>
      <c r="QLY161" s="579"/>
      <c r="QLZ161" s="579"/>
      <c r="QMA161" s="579"/>
      <c r="QMB161" s="579"/>
      <c r="QMC161" s="579"/>
      <c r="QMD161" s="579"/>
      <c r="QME161" s="579"/>
      <c r="QMF161" s="579"/>
      <c r="QMG161" s="579"/>
      <c r="QMH161" s="579"/>
      <c r="QMI161" s="579"/>
      <c r="QMJ161" s="579"/>
      <c r="QMK161" s="579"/>
      <c r="QML161" s="579"/>
      <c r="QMM161" s="579"/>
      <c r="QMN161" s="579"/>
      <c r="QMO161" s="579"/>
      <c r="QMP161" s="579"/>
      <c r="QMQ161" s="579"/>
      <c r="QMR161" s="579"/>
      <c r="QMS161" s="579"/>
      <c r="QMT161" s="579"/>
      <c r="QMU161" s="579"/>
      <c r="QMV161" s="579"/>
      <c r="QMW161" s="579"/>
      <c r="QMX161" s="579"/>
      <c r="QMY161" s="579"/>
      <c r="QMZ161" s="579"/>
      <c r="QNA161" s="579"/>
      <c r="QNB161" s="579"/>
      <c r="QNC161" s="579"/>
      <c r="QND161" s="579"/>
      <c r="QNE161" s="579"/>
      <c r="QNF161" s="579"/>
      <c r="QNG161" s="579"/>
      <c r="QNH161" s="579"/>
      <c r="QNI161" s="579"/>
      <c r="QNJ161" s="579"/>
      <c r="QNK161" s="579"/>
      <c r="QNL161" s="579"/>
      <c r="QNM161" s="579"/>
      <c r="QNN161" s="579"/>
      <c r="QNO161" s="579"/>
      <c r="QNP161" s="579"/>
      <c r="QNQ161" s="579"/>
      <c r="QNR161" s="579"/>
      <c r="QNS161" s="579"/>
      <c r="QNT161" s="579"/>
      <c r="QNU161" s="579"/>
      <c r="QNV161" s="579"/>
      <c r="QNW161" s="579"/>
      <c r="QNX161" s="579"/>
      <c r="QNY161" s="579"/>
      <c r="QNZ161" s="579"/>
      <c r="QOA161" s="579"/>
      <c r="QOB161" s="579"/>
      <c r="QOC161" s="579"/>
      <c r="QOD161" s="579"/>
      <c r="QOE161" s="579"/>
      <c r="QOF161" s="579"/>
      <c r="QOG161" s="579"/>
      <c r="QOH161" s="579"/>
      <c r="QOI161" s="579"/>
      <c r="QOJ161" s="579"/>
      <c r="QOK161" s="579"/>
      <c r="QOL161" s="579"/>
      <c r="QOM161" s="579"/>
      <c r="QON161" s="579"/>
      <c r="QOO161" s="579"/>
      <c r="QOP161" s="579"/>
      <c r="QOQ161" s="579"/>
      <c r="QOR161" s="579"/>
      <c r="QOS161" s="579"/>
      <c r="QOT161" s="579"/>
      <c r="QOU161" s="579"/>
      <c r="QOV161" s="579"/>
      <c r="QOW161" s="579"/>
      <c r="QOX161" s="579"/>
      <c r="QOY161" s="579"/>
      <c r="QOZ161" s="579"/>
      <c r="QPA161" s="579"/>
      <c r="QPB161" s="579"/>
      <c r="QPC161" s="579"/>
      <c r="QPD161" s="579"/>
      <c r="QPE161" s="579"/>
      <c r="QPF161" s="579"/>
      <c r="QPG161" s="579"/>
      <c r="QPH161" s="579"/>
      <c r="QPI161" s="579"/>
      <c r="QPJ161" s="579"/>
      <c r="QPK161" s="579"/>
      <c r="QPL161" s="579"/>
      <c r="QPM161" s="579"/>
      <c r="QPN161" s="579"/>
      <c r="QPO161" s="579"/>
      <c r="QPP161" s="579"/>
      <c r="QPQ161" s="579"/>
      <c r="QPR161" s="579"/>
      <c r="QPS161" s="579"/>
      <c r="QPT161" s="579"/>
      <c r="QPU161" s="579"/>
      <c r="QPV161" s="579"/>
      <c r="QPW161" s="579"/>
      <c r="QPX161" s="579"/>
      <c r="QPY161" s="579"/>
      <c r="QPZ161" s="579"/>
      <c r="QQA161" s="579"/>
      <c r="QQB161" s="579"/>
      <c r="QQC161" s="579"/>
      <c r="QQD161" s="579"/>
      <c r="QQE161" s="579"/>
      <c r="QQF161" s="579"/>
      <c r="QQG161" s="579"/>
      <c r="QQH161" s="579"/>
      <c r="QQI161" s="579"/>
      <c r="QQJ161" s="579"/>
      <c r="QQK161" s="579"/>
      <c r="QQL161" s="579"/>
      <c r="QQM161" s="579"/>
      <c r="QQN161" s="579"/>
      <c r="QQO161" s="579"/>
      <c r="QQP161" s="579"/>
      <c r="QQQ161" s="579"/>
      <c r="QQR161" s="579"/>
      <c r="QQS161" s="579"/>
      <c r="QQT161" s="579"/>
      <c r="QQU161" s="579"/>
      <c r="QQV161" s="579"/>
      <c r="QQW161" s="579"/>
      <c r="QQX161" s="579"/>
      <c r="QQY161" s="579"/>
      <c r="QQZ161" s="579"/>
      <c r="QRA161" s="579"/>
      <c r="QRB161" s="579"/>
      <c r="QRC161" s="579"/>
      <c r="QRD161" s="579"/>
      <c r="QRE161" s="579"/>
      <c r="QRF161" s="579"/>
      <c r="QRG161" s="579"/>
      <c r="QRH161" s="579"/>
      <c r="QRI161" s="579"/>
      <c r="QRJ161" s="579"/>
      <c r="QRK161" s="579"/>
      <c r="QRL161" s="579"/>
      <c r="QRM161" s="579"/>
      <c r="QRN161" s="579"/>
      <c r="QRO161" s="579"/>
      <c r="QRP161" s="579"/>
      <c r="QRQ161" s="579"/>
      <c r="QRR161" s="579"/>
      <c r="QRS161" s="579"/>
      <c r="QRT161" s="579"/>
      <c r="QRU161" s="579"/>
      <c r="QRV161" s="579"/>
      <c r="QRW161" s="579"/>
      <c r="QRX161" s="579"/>
      <c r="QRY161" s="579"/>
      <c r="QRZ161" s="579"/>
      <c r="QSA161" s="579"/>
      <c r="QSB161" s="579"/>
      <c r="QSC161" s="579"/>
      <c r="QSD161" s="579"/>
      <c r="QSE161" s="579"/>
      <c r="QSF161" s="579"/>
      <c r="QSG161" s="579"/>
      <c r="QSH161" s="579"/>
      <c r="QSI161" s="579"/>
      <c r="QSJ161" s="579"/>
      <c r="QSK161" s="579"/>
      <c r="QSL161" s="579"/>
      <c r="QSM161" s="579"/>
      <c r="QSN161" s="579"/>
      <c r="QSO161" s="579"/>
      <c r="QSP161" s="579"/>
      <c r="QSQ161" s="579"/>
      <c r="QSR161" s="579"/>
      <c r="QSS161" s="579"/>
      <c r="QST161" s="579"/>
      <c r="QSU161" s="579"/>
      <c r="QSV161" s="579"/>
      <c r="QSW161" s="579"/>
      <c r="QSX161" s="579"/>
      <c r="QSY161" s="579"/>
      <c r="QSZ161" s="579"/>
      <c r="QTA161" s="579"/>
      <c r="QTB161" s="579"/>
      <c r="QTC161" s="579"/>
      <c r="QTD161" s="579"/>
      <c r="QTE161" s="579"/>
      <c r="QTF161" s="579"/>
      <c r="QTG161" s="579"/>
      <c r="QTH161" s="579"/>
      <c r="QTI161" s="579"/>
      <c r="QTJ161" s="579"/>
      <c r="QTK161" s="579"/>
      <c r="QTL161" s="579"/>
      <c r="QTM161" s="579"/>
      <c r="QTN161" s="579"/>
      <c r="QTO161" s="579"/>
      <c r="QTP161" s="579"/>
      <c r="QTQ161" s="579"/>
      <c r="QTR161" s="579"/>
      <c r="QTS161" s="579"/>
      <c r="QTT161" s="579"/>
      <c r="QTU161" s="579"/>
      <c r="QTV161" s="579"/>
      <c r="QTW161" s="579"/>
      <c r="QTX161" s="579"/>
      <c r="QTY161" s="579"/>
      <c r="QTZ161" s="579"/>
      <c r="QUA161" s="579"/>
      <c r="QUB161" s="579"/>
      <c r="QUC161" s="579"/>
      <c r="QUD161" s="579"/>
      <c r="QUE161" s="579"/>
      <c r="QUF161" s="579"/>
      <c r="QUG161" s="579"/>
      <c r="QUH161" s="579"/>
      <c r="QUI161" s="579"/>
      <c r="QUJ161" s="579"/>
      <c r="QUK161" s="579"/>
      <c r="QUL161" s="579"/>
      <c r="QUM161" s="579"/>
      <c r="QUN161" s="579"/>
      <c r="QUO161" s="579"/>
      <c r="QUP161" s="579"/>
      <c r="QUQ161" s="579"/>
      <c r="QUR161" s="579"/>
      <c r="QUS161" s="579"/>
      <c r="QUT161" s="579"/>
      <c r="QUU161" s="579"/>
      <c r="QUV161" s="579"/>
      <c r="QUW161" s="579"/>
      <c r="QUX161" s="579"/>
      <c r="QUY161" s="579"/>
      <c r="QUZ161" s="579"/>
      <c r="QVA161" s="579"/>
      <c r="QVB161" s="579"/>
      <c r="QVC161" s="579"/>
      <c r="QVD161" s="579"/>
      <c r="QVE161" s="579"/>
      <c r="QVF161" s="579"/>
      <c r="QVG161" s="579"/>
      <c r="QVH161" s="579"/>
      <c r="QVI161" s="579"/>
      <c r="QVJ161" s="579"/>
      <c r="QVK161" s="579"/>
      <c r="QVL161" s="579"/>
      <c r="QVM161" s="579"/>
      <c r="QVN161" s="579"/>
      <c r="QVO161" s="579"/>
      <c r="QVP161" s="579"/>
      <c r="QVQ161" s="579"/>
      <c r="QVR161" s="579"/>
      <c r="QVS161" s="579"/>
      <c r="QVT161" s="579"/>
      <c r="QVU161" s="579"/>
      <c r="QVV161" s="579"/>
      <c r="QVW161" s="579"/>
      <c r="QVX161" s="579"/>
      <c r="QVY161" s="579"/>
      <c r="QVZ161" s="579"/>
      <c r="QWA161" s="579"/>
      <c r="QWB161" s="579"/>
      <c r="QWC161" s="579"/>
      <c r="QWD161" s="579"/>
      <c r="QWE161" s="579"/>
      <c r="QWF161" s="579"/>
      <c r="QWG161" s="579"/>
      <c r="QWH161" s="579"/>
      <c r="QWI161" s="579"/>
      <c r="QWJ161" s="579"/>
      <c r="QWK161" s="579"/>
      <c r="QWL161" s="579"/>
      <c r="QWM161" s="579"/>
      <c r="QWN161" s="579"/>
      <c r="QWO161" s="579"/>
      <c r="QWP161" s="579"/>
      <c r="QWQ161" s="579"/>
      <c r="QWR161" s="579"/>
      <c r="QWS161" s="579"/>
      <c r="QWT161" s="579"/>
      <c r="QWU161" s="579"/>
      <c r="QWV161" s="579"/>
      <c r="QWW161" s="579"/>
      <c r="QWX161" s="579"/>
      <c r="QWY161" s="579"/>
      <c r="QWZ161" s="579"/>
      <c r="QXA161" s="579"/>
      <c r="QXB161" s="579"/>
      <c r="QXC161" s="579"/>
      <c r="QXD161" s="579"/>
      <c r="QXE161" s="579"/>
      <c r="QXF161" s="579"/>
      <c r="QXG161" s="579"/>
      <c r="QXH161" s="579"/>
      <c r="QXI161" s="579"/>
      <c r="QXJ161" s="579"/>
      <c r="QXK161" s="579"/>
      <c r="QXL161" s="579"/>
      <c r="QXM161" s="579"/>
      <c r="QXN161" s="579"/>
      <c r="QXO161" s="579"/>
      <c r="QXP161" s="579"/>
      <c r="QXQ161" s="579"/>
      <c r="QXR161" s="579"/>
      <c r="QXS161" s="579"/>
      <c r="QXT161" s="579"/>
      <c r="QXU161" s="579"/>
      <c r="QXV161" s="579"/>
      <c r="QXW161" s="579"/>
      <c r="QXX161" s="579"/>
      <c r="QXY161" s="579"/>
      <c r="QXZ161" s="579"/>
      <c r="QYA161" s="579"/>
      <c r="QYB161" s="579"/>
      <c r="QYC161" s="579"/>
      <c r="QYD161" s="579"/>
      <c r="QYE161" s="579"/>
      <c r="QYF161" s="579"/>
      <c r="QYG161" s="579"/>
      <c r="QYH161" s="579"/>
      <c r="QYI161" s="579"/>
      <c r="QYJ161" s="579"/>
      <c r="QYK161" s="579"/>
      <c r="QYL161" s="579"/>
      <c r="QYM161" s="579"/>
      <c r="QYN161" s="579"/>
      <c r="QYO161" s="579"/>
      <c r="QYP161" s="579"/>
      <c r="QYQ161" s="579"/>
      <c r="QYR161" s="579"/>
      <c r="QYS161" s="579"/>
      <c r="QYT161" s="579"/>
      <c r="QYU161" s="579"/>
      <c r="QYV161" s="579"/>
      <c r="QYW161" s="579"/>
      <c r="QYX161" s="579"/>
      <c r="QYY161" s="579"/>
      <c r="QYZ161" s="579"/>
      <c r="QZA161" s="579"/>
      <c r="QZB161" s="579"/>
      <c r="QZC161" s="579"/>
      <c r="QZD161" s="579"/>
      <c r="QZE161" s="579"/>
      <c r="QZF161" s="579"/>
      <c r="QZG161" s="579"/>
      <c r="QZH161" s="579"/>
      <c r="QZI161" s="579"/>
      <c r="QZJ161" s="579"/>
      <c r="QZK161" s="579"/>
      <c r="QZL161" s="579"/>
      <c r="QZM161" s="579"/>
      <c r="QZN161" s="579"/>
      <c r="QZO161" s="579"/>
      <c r="QZP161" s="579"/>
      <c r="QZQ161" s="579"/>
      <c r="QZR161" s="579"/>
      <c r="QZS161" s="579"/>
      <c r="QZT161" s="579"/>
      <c r="QZU161" s="579"/>
      <c r="QZV161" s="579"/>
      <c r="QZW161" s="579"/>
      <c r="QZX161" s="579"/>
      <c r="QZY161" s="579"/>
      <c r="QZZ161" s="579"/>
      <c r="RAA161" s="579"/>
      <c r="RAB161" s="579"/>
      <c r="RAC161" s="579"/>
      <c r="RAD161" s="579"/>
      <c r="RAE161" s="579"/>
      <c r="RAF161" s="579"/>
      <c r="RAG161" s="579"/>
      <c r="RAH161" s="579"/>
      <c r="RAI161" s="579"/>
      <c r="RAJ161" s="579"/>
      <c r="RAK161" s="579"/>
      <c r="RAL161" s="579"/>
      <c r="RAM161" s="579"/>
      <c r="RAN161" s="579"/>
      <c r="RAO161" s="579"/>
      <c r="RAP161" s="579"/>
      <c r="RAQ161" s="579"/>
      <c r="RAR161" s="579"/>
      <c r="RAS161" s="579"/>
      <c r="RAT161" s="579"/>
      <c r="RAU161" s="579"/>
      <c r="RAV161" s="579"/>
      <c r="RAW161" s="579"/>
      <c r="RAX161" s="579"/>
      <c r="RAY161" s="579"/>
      <c r="RAZ161" s="579"/>
      <c r="RBA161" s="579"/>
      <c r="RBB161" s="579"/>
      <c r="RBC161" s="579"/>
      <c r="RBD161" s="579"/>
      <c r="RBE161" s="579"/>
      <c r="RBF161" s="579"/>
      <c r="RBG161" s="579"/>
      <c r="RBH161" s="579"/>
      <c r="RBI161" s="579"/>
      <c r="RBJ161" s="579"/>
      <c r="RBK161" s="579"/>
      <c r="RBL161" s="579"/>
      <c r="RBM161" s="579"/>
      <c r="RBN161" s="579"/>
      <c r="RBO161" s="579"/>
      <c r="RBP161" s="579"/>
      <c r="RBQ161" s="579"/>
      <c r="RBR161" s="579"/>
      <c r="RBS161" s="579"/>
      <c r="RBT161" s="579"/>
      <c r="RBU161" s="579"/>
      <c r="RBV161" s="579"/>
      <c r="RBW161" s="579"/>
      <c r="RBX161" s="579"/>
      <c r="RBY161" s="579"/>
      <c r="RBZ161" s="579"/>
      <c r="RCA161" s="579"/>
      <c r="RCB161" s="579"/>
      <c r="RCC161" s="579"/>
      <c r="RCD161" s="579"/>
      <c r="RCE161" s="579"/>
      <c r="RCF161" s="579"/>
      <c r="RCG161" s="579"/>
      <c r="RCH161" s="579"/>
      <c r="RCI161" s="579"/>
      <c r="RCJ161" s="579"/>
      <c r="RCK161" s="579"/>
      <c r="RCL161" s="579"/>
      <c r="RCM161" s="579"/>
      <c r="RCN161" s="579"/>
      <c r="RCO161" s="579"/>
      <c r="RCP161" s="579"/>
      <c r="RCQ161" s="579"/>
      <c r="RCR161" s="579"/>
      <c r="RCS161" s="579"/>
      <c r="RCT161" s="579"/>
      <c r="RCU161" s="579"/>
      <c r="RCV161" s="579"/>
      <c r="RCW161" s="579"/>
      <c r="RCX161" s="579"/>
      <c r="RCY161" s="579"/>
      <c r="RCZ161" s="579"/>
      <c r="RDA161" s="579"/>
      <c r="RDB161" s="579"/>
      <c r="RDC161" s="579"/>
      <c r="RDD161" s="579"/>
      <c r="RDE161" s="579"/>
      <c r="RDF161" s="579"/>
      <c r="RDG161" s="579"/>
      <c r="RDH161" s="579"/>
      <c r="RDI161" s="579"/>
      <c r="RDJ161" s="579"/>
      <c r="RDK161" s="579"/>
      <c r="RDL161" s="579"/>
      <c r="RDM161" s="579"/>
      <c r="RDN161" s="579"/>
      <c r="RDO161" s="579"/>
      <c r="RDP161" s="579"/>
      <c r="RDQ161" s="579"/>
      <c r="RDR161" s="579"/>
      <c r="RDS161" s="579"/>
      <c r="RDT161" s="579"/>
      <c r="RDU161" s="579"/>
      <c r="RDV161" s="579"/>
      <c r="RDW161" s="579"/>
      <c r="RDX161" s="579"/>
      <c r="RDY161" s="579"/>
      <c r="RDZ161" s="579"/>
      <c r="REA161" s="579"/>
      <c r="REB161" s="579"/>
      <c r="REC161" s="579"/>
      <c r="RED161" s="579"/>
      <c r="REE161" s="579"/>
      <c r="REF161" s="579"/>
      <c r="REG161" s="579"/>
      <c r="REH161" s="579"/>
      <c r="REI161" s="579"/>
      <c r="REJ161" s="579"/>
      <c r="REK161" s="579"/>
      <c r="REL161" s="579"/>
      <c r="REM161" s="579"/>
      <c r="REN161" s="579"/>
      <c r="REO161" s="579"/>
      <c r="REP161" s="579"/>
      <c r="REQ161" s="579"/>
      <c r="RER161" s="579"/>
      <c r="RES161" s="579"/>
      <c r="RET161" s="579"/>
      <c r="REU161" s="579"/>
      <c r="REV161" s="579"/>
      <c r="REW161" s="579"/>
      <c r="REX161" s="579"/>
      <c r="REY161" s="579"/>
      <c r="REZ161" s="579"/>
      <c r="RFA161" s="579"/>
      <c r="RFB161" s="579"/>
      <c r="RFC161" s="579"/>
      <c r="RFD161" s="579"/>
      <c r="RFE161" s="579"/>
      <c r="RFF161" s="579"/>
      <c r="RFG161" s="579"/>
      <c r="RFH161" s="579"/>
      <c r="RFI161" s="579"/>
      <c r="RFJ161" s="579"/>
      <c r="RFK161" s="579"/>
      <c r="RFL161" s="579"/>
      <c r="RFM161" s="579"/>
      <c r="RFN161" s="579"/>
      <c r="RFO161" s="579"/>
      <c r="RFP161" s="579"/>
      <c r="RFQ161" s="579"/>
      <c r="RFR161" s="579"/>
      <c r="RFS161" s="579"/>
      <c r="RFT161" s="579"/>
      <c r="RFU161" s="579"/>
      <c r="RFV161" s="579"/>
      <c r="RFW161" s="579"/>
      <c r="RFX161" s="579"/>
      <c r="RFY161" s="579"/>
      <c r="RFZ161" s="579"/>
      <c r="RGA161" s="579"/>
      <c r="RGB161" s="579"/>
      <c r="RGC161" s="579"/>
      <c r="RGD161" s="579"/>
      <c r="RGE161" s="579"/>
      <c r="RGF161" s="579"/>
      <c r="RGG161" s="579"/>
      <c r="RGH161" s="579"/>
      <c r="RGI161" s="579"/>
      <c r="RGJ161" s="579"/>
      <c r="RGK161" s="579"/>
      <c r="RGL161" s="579"/>
      <c r="RGM161" s="579"/>
      <c r="RGN161" s="579"/>
      <c r="RGO161" s="579"/>
      <c r="RGP161" s="579"/>
      <c r="RGQ161" s="579"/>
      <c r="RGR161" s="579"/>
      <c r="RGS161" s="579"/>
      <c r="RGT161" s="579"/>
      <c r="RGU161" s="579"/>
      <c r="RGV161" s="579"/>
      <c r="RGW161" s="579"/>
      <c r="RGX161" s="579"/>
      <c r="RGY161" s="579"/>
      <c r="RGZ161" s="579"/>
      <c r="RHA161" s="579"/>
      <c r="RHB161" s="579"/>
      <c r="RHC161" s="579"/>
      <c r="RHD161" s="579"/>
      <c r="RHE161" s="579"/>
      <c r="RHF161" s="579"/>
      <c r="RHG161" s="579"/>
      <c r="RHH161" s="579"/>
      <c r="RHI161" s="579"/>
      <c r="RHJ161" s="579"/>
      <c r="RHK161" s="579"/>
      <c r="RHL161" s="579"/>
      <c r="RHM161" s="579"/>
      <c r="RHN161" s="579"/>
      <c r="RHO161" s="579"/>
      <c r="RHP161" s="579"/>
      <c r="RHQ161" s="579"/>
      <c r="RHR161" s="579"/>
      <c r="RHS161" s="579"/>
      <c r="RHT161" s="579"/>
      <c r="RHU161" s="579"/>
      <c r="RHV161" s="579"/>
      <c r="RHW161" s="579"/>
      <c r="RHX161" s="579"/>
      <c r="RHY161" s="579"/>
      <c r="RHZ161" s="579"/>
      <c r="RIA161" s="579"/>
      <c r="RIB161" s="579"/>
      <c r="RIC161" s="579"/>
      <c r="RID161" s="579"/>
      <c r="RIE161" s="579"/>
      <c r="RIF161" s="579"/>
      <c r="RIG161" s="579"/>
      <c r="RIH161" s="579"/>
      <c r="RII161" s="579"/>
      <c r="RIJ161" s="579"/>
      <c r="RIK161" s="579"/>
      <c r="RIL161" s="579"/>
      <c r="RIM161" s="579"/>
      <c r="RIN161" s="579"/>
      <c r="RIO161" s="579"/>
      <c r="RIP161" s="579"/>
      <c r="RIQ161" s="579"/>
      <c r="RIR161" s="579"/>
      <c r="RIS161" s="579"/>
      <c r="RIT161" s="579"/>
      <c r="RIU161" s="579"/>
      <c r="RIV161" s="579"/>
      <c r="RIW161" s="579"/>
      <c r="RIX161" s="579"/>
      <c r="RIY161" s="579"/>
      <c r="RIZ161" s="579"/>
      <c r="RJA161" s="579"/>
      <c r="RJB161" s="579"/>
      <c r="RJC161" s="579"/>
      <c r="RJD161" s="579"/>
      <c r="RJE161" s="579"/>
      <c r="RJF161" s="579"/>
      <c r="RJG161" s="579"/>
      <c r="RJH161" s="579"/>
      <c r="RJI161" s="579"/>
      <c r="RJJ161" s="579"/>
      <c r="RJK161" s="579"/>
      <c r="RJL161" s="579"/>
      <c r="RJM161" s="579"/>
      <c r="RJN161" s="579"/>
      <c r="RJO161" s="579"/>
      <c r="RJP161" s="579"/>
      <c r="RJQ161" s="579"/>
      <c r="RJR161" s="579"/>
      <c r="RJS161" s="579"/>
      <c r="RJT161" s="579"/>
      <c r="RJU161" s="579"/>
      <c r="RJV161" s="579"/>
      <c r="RJW161" s="579"/>
      <c r="RJX161" s="579"/>
      <c r="RJY161" s="579"/>
      <c r="RJZ161" s="579"/>
      <c r="RKA161" s="579"/>
      <c r="RKB161" s="579"/>
      <c r="RKC161" s="579"/>
      <c r="RKD161" s="579"/>
      <c r="RKE161" s="579"/>
      <c r="RKF161" s="579"/>
      <c r="RKG161" s="579"/>
      <c r="RKH161" s="579"/>
      <c r="RKI161" s="579"/>
      <c r="RKJ161" s="579"/>
      <c r="RKK161" s="579"/>
      <c r="RKL161" s="579"/>
      <c r="RKM161" s="579"/>
      <c r="RKN161" s="579"/>
      <c r="RKO161" s="579"/>
      <c r="RKP161" s="579"/>
      <c r="RKQ161" s="579"/>
      <c r="RKR161" s="579"/>
      <c r="RKS161" s="579"/>
      <c r="RKT161" s="579"/>
      <c r="RKU161" s="579"/>
      <c r="RKV161" s="579"/>
      <c r="RKW161" s="579"/>
      <c r="RKX161" s="579"/>
      <c r="RKY161" s="579"/>
      <c r="RKZ161" s="579"/>
      <c r="RLA161" s="579"/>
      <c r="RLB161" s="579"/>
      <c r="RLC161" s="579"/>
      <c r="RLD161" s="579"/>
      <c r="RLE161" s="579"/>
      <c r="RLF161" s="579"/>
      <c r="RLG161" s="579"/>
      <c r="RLH161" s="579"/>
      <c r="RLI161" s="579"/>
      <c r="RLJ161" s="579"/>
      <c r="RLK161" s="579"/>
      <c r="RLL161" s="579"/>
      <c r="RLM161" s="579"/>
      <c r="RLN161" s="579"/>
      <c r="RLO161" s="579"/>
      <c r="RLP161" s="579"/>
      <c r="RLQ161" s="579"/>
      <c r="RLR161" s="579"/>
      <c r="RLS161" s="579"/>
      <c r="RLT161" s="579"/>
      <c r="RLU161" s="579"/>
      <c r="RLV161" s="579"/>
      <c r="RLW161" s="579"/>
      <c r="RLX161" s="579"/>
      <c r="RLY161" s="579"/>
      <c r="RLZ161" s="579"/>
      <c r="RMA161" s="579"/>
      <c r="RMB161" s="579"/>
      <c r="RMC161" s="579"/>
      <c r="RMD161" s="579"/>
      <c r="RME161" s="579"/>
      <c r="RMF161" s="579"/>
      <c r="RMG161" s="579"/>
      <c r="RMH161" s="579"/>
      <c r="RMI161" s="579"/>
      <c r="RMJ161" s="579"/>
      <c r="RMK161" s="579"/>
      <c r="RML161" s="579"/>
      <c r="RMM161" s="579"/>
      <c r="RMN161" s="579"/>
      <c r="RMO161" s="579"/>
      <c r="RMP161" s="579"/>
      <c r="RMQ161" s="579"/>
      <c r="RMR161" s="579"/>
      <c r="RMS161" s="579"/>
      <c r="RMT161" s="579"/>
      <c r="RMU161" s="579"/>
      <c r="RMV161" s="579"/>
      <c r="RMW161" s="579"/>
      <c r="RMX161" s="579"/>
      <c r="RMY161" s="579"/>
      <c r="RMZ161" s="579"/>
      <c r="RNA161" s="579"/>
      <c r="RNB161" s="579"/>
      <c r="RNC161" s="579"/>
      <c r="RND161" s="579"/>
      <c r="RNE161" s="579"/>
      <c r="RNF161" s="579"/>
      <c r="RNG161" s="579"/>
      <c r="RNH161" s="579"/>
      <c r="RNI161" s="579"/>
      <c r="RNJ161" s="579"/>
      <c r="RNK161" s="579"/>
      <c r="RNL161" s="579"/>
      <c r="RNM161" s="579"/>
      <c r="RNN161" s="579"/>
      <c r="RNO161" s="579"/>
      <c r="RNP161" s="579"/>
      <c r="RNQ161" s="579"/>
      <c r="RNR161" s="579"/>
      <c r="RNS161" s="579"/>
      <c r="RNT161" s="579"/>
      <c r="RNU161" s="579"/>
      <c r="RNV161" s="579"/>
      <c r="RNW161" s="579"/>
      <c r="RNX161" s="579"/>
      <c r="RNY161" s="579"/>
      <c r="RNZ161" s="579"/>
      <c r="ROA161" s="579"/>
      <c r="ROB161" s="579"/>
      <c r="ROC161" s="579"/>
      <c r="ROD161" s="579"/>
      <c r="ROE161" s="579"/>
      <c r="ROF161" s="579"/>
      <c r="ROG161" s="579"/>
      <c r="ROH161" s="579"/>
      <c r="ROI161" s="579"/>
      <c r="ROJ161" s="579"/>
      <c r="ROK161" s="579"/>
      <c r="ROL161" s="579"/>
      <c r="ROM161" s="579"/>
      <c r="RON161" s="579"/>
      <c r="ROO161" s="579"/>
      <c r="ROP161" s="579"/>
      <c r="ROQ161" s="579"/>
      <c r="ROR161" s="579"/>
      <c r="ROS161" s="579"/>
      <c r="ROT161" s="579"/>
      <c r="ROU161" s="579"/>
      <c r="ROV161" s="579"/>
      <c r="ROW161" s="579"/>
      <c r="ROX161" s="579"/>
      <c r="ROY161" s="579"/>
      <c r="ROZ161" s="579"/>
      <c r="RPA161" s="579"/>
      <c r="RPB161" s="579"/>
      <c r="RPC161" s="579"/>
      <c r="RPD161" s="579"/>
      <c r="RPE161" s="579"/>
      <c r="RPF161" s="579"/>
      <c r="RPG161" s="579"/>
      <c r="RPH161" s="579"/>
      <c r="RPI161" s="579"/>
      <c r="RPJ161" s="579"/>
      <c r="RPK161" s="579"/>
      <c r="RPL161" s="579"/>
      <c r="RPM161" s="579"/>
      <c r="RPN161" s="579"/>
      <c r="RPO161" s="579"/>
      <c r="RPP161" s="579"/>
      <c r="RPQ161" s="579"/>
      <c r="RPR161" s="579"/>
      <c r="RPS161" s="579"/>
      <c r="RPT161" s="579"/>
      <c r="RPU161" s="579"/>
      <c r="RPV161" s="579"/>
      <c r="RPW161" s="579"/>
      <c r="RPX161" s="579"/>
      <c r="RPY161" s="579"/>
      <c r="RPZ161" s="579"/>
      <c r="RQA161" s="579"/>
      <c r="RQB161" s="579"/>
      <c r="RQC161" s="579"/>
      <c r="RQD161" s="579"/>
      <c r="RQE161" s="579"/>
      <c r="RQF161" s="579"/>
      <c r="RQG161" s="579"/>
      <c r="RQH161" s="579"/>
      <c r="RQI161" s="579"/>
      <c r="RQJ161" s="579"/>
      <c r="RQK161" s="579"/>
      <c r="RQL161" s="579"/>
      <c r="RQM161" s="579"/>
      <c r="RQN161" s="579"/>
      <c r="RQO161" s="579"/>
      <c r="RQP161" s="579"/>
      <c r="RQQ161" s="579"/>
      <c r="RQR161" s="579"/>
      <c r="RQS161" s="579"/>
      <c r="RQT161" s="579"/>
      <c r="RQU161" s="579"/>
      <c r="RQV161" s="579"/>
      <c r="RQW161" s="579"/>
      <c r="RQX161" s="579"/>
      <c r="RQY161" s="579"/>
      <c r="RQZ161" s="579"/>
      <c r="RRA161" s="579"/>
      <c r="RRB161" s="579"/>
      <c r="RRC161" s="579"/>
      <c r="RRD161" s="579"/>
      <c r="RRE161" s="579"/>
      <c r="RRF161" s="579"/>
      <c r="RRG161" s="579"/>
      <c r="RRH161" s="579"/>
      <c r="RRI161" s="579"/>
      <c r="RRJ161" s="579"/>
      <c r="RRK161" s="579"/>
      <c r="RRL161" s="579"/>
      <c r="RRM161" s="579"/>
      <c r="RRN161" s="579"/>
      <c r="RRO161" s="579"/>
      <c r="RRP161" s="579"/>
      <c r="RRQ161" s="579"/>
      <c r="RRR161" s="579"/>
      <c r="RRS161" s="579"/>
      <c r="RRT161" s="579"/>
      <c r="RRU161" s="579"/>
      <c r="RRV161" s="579"/>
      <c r="RRW161" s="579"/>
      <c r="RRX161" s="579"/>
      <c r="RRY161" s="579"/>
      <c r="RRZ161" s="579"/>
      <c r="RSA161" s="579"/>
      <c r="RSB161" s="579"/>
      <c r="RSC161" s="579"/>
      <c r="RSD161" s="579"/>
      <c r="RSE161" s="579"/>
      <c r="RSF161" s="579"/>
      <c r="RSG161" s="579"/>
      <c r="RSH161" s="579"/>
      <c r="RSI161" s="579"/>
      <c r="RSJ161" s="579"/>
      <c r="RSK161" s="579"/>
      <c r="RSL161" s="579"/>
      <c r="RSM161" s="579"/>
      <c r="RSN161" s="579"/>
      <c r="RSO161" s="579"/>
      <c r="RSP161" s="579"/>
      <c r="RSQ161" s="579"/>
      <c r="RSR161" s="579"/>
      <c r="RSS161" s="579"/>
      <c r="RST161" s="579"/>
      <c r="RSU161" s="579"/>
      <c r="RSV161" s="579"/>
      <c r="RSW161" s="579"/>
      <c r="RSX161" s="579"/>
      <c r="RSY161" s="579"/>
      <c r="RSZ161" s="579"/>
      <c r="RTA161" s="579"/>
      <c r="RTB161" s="579"/>
      <c r="RTC161" s="579"/>
      <c r="RTD161" s="579"/>
      <c r="RTE161" s="579"/>
      <c r="RTF161" s="579"/>
      <c r="RTG161" s="579"/>
      <c r="RTH161" s="579"/>
      <c r="RTI161" s="579"/>
      <c r="RTJ161" s="579"/>
      <c r="RTK161" s="579"/>
      <c r="RTL161" s="579"/>
      <c r="RTM161" s="579"/>
      <c r="RTN161" s="579"/>
      <c r="RTO161" s="579"/>
      <c r="RTP161" s="579"/>
      <c r="RTQ161" s="579"/>
      <c r="RTR161" s="579"/>
      <c r="RTS161" s="579"/>
      <c r="RTT161" s="579"/>
      <c r="RTU161" s="579"/>
      <c r="RTV161" s="579"/>
      <c r="RTW161" s="579"/>
      <c r="RTX161" s="579"/>
      <c r="RTY161" s="579"/>
      <c r="RTZ161" s="579"/>
      <c r="RUA161" s="579"/>
      <c r="RUB161" s="579"/>
      <c r="RUC161" s="579"/>
      <c r="RUD161" s="579"/>
      <c r="RUE161" s="579"/>
      <c r="RUF161" s="579"/>
      <c r="RUG161" s="579"/>
      <c r="RUH161" s="579"/>
      <c r="RUI161" s="579"/>
      <c r="RUJ161" s="579"/>
      <c r="RUK161" s="579"/>
      <c r="RUL161" s="579"/>
      <c r="RUM161" s="579"/>
      <c r="RUN161" s="579"/>
      <c r="RUO161" s="579"/>
      <c r="RUP161" s="579"/>
      <c r="RUQ161" s="579"/>
      <c r="RUR161" s="579"/>
      <c r="RUS161" s="579"/>
      <c r="RUT161" s="579"/>
      <c r="RUU161" s="579"/>
      <c r="RUV161" s="579"/>
      <c r="RUW161" s="579"/>
      <c r="RUX161" s="579"/>
      <c r="RUY161" s="579"/>
      <c r="RUZ161" s="579"/>
      <c r="RVA161" s="579"/>
      <c r="RVB161" s="579"/>
      <c r="RVC161" s="579"/>
      <c r="RVD161" s="579"/>
      <c r="RVE161" s="579"/>
      <c r="RVF161" s="579"/>
      <c r="RVG161" s="579"/>
      <c r="RVH161" s="579"/>
      <c r="RVI161" s="579"/>
      <c r="RVJ161" s="579"/>
      <c r="RVK161" s="579"/>
      <c r="RVL161" s="579"/>
      <c r="RVM161" s="579"/>
      <c r="RVN161" s="579"/>
      <c r="RVO161" s="579"/>
      <c r="RVP161" s="579"/>
      <c r="RVQ161" s="579"/>
      <c r="RVR161" s="579"/>
      <c r="RVS161" s="579"/>
      <c r="RVT161" s="579"/>
      <c r="RVU161" s="579"/>
      <c r="RVV161" s="579"/>
      <c r="RVW161" s="579"/>
      <c r="RVX161" s="579"/>
      <c r="RVY161" s="579"/>
      <c r="RVZ161" s="579"/>
      <c r="RWA161" s="579"/>
      <c r="RWB161" s="579"/>
      <c r="RWC161" s="579"/>
      <c r="RWD161" s="579"/>
      <c r="RWE161" s="579"/>
      <c r="RWF161" s="579"/>
      <c r="RWG161" s="579"/>
      <c r="RWH161" s="579"/>
      <c r="RWI161" s="579"/>
      <c r="RWJ161" s="579"/>
      <c r="RWK161" s="579"/>
      <c r="RWL161" s="579"/>
      <c r="RWM161" s="579"/>
      <c r="RWN161" s="579"/>
      <c r="RWO161" s="579"/>
      <c r="RWP161" s="579"/>
      <c r="RWQ161" s="579"/>
      <c r="RWR161" s="579"/>
      <c r="RWS161" s="579"/>
      <c r="RWT161" s="579"/>
      <c r="RWU161" s="579"/>
      <c r="RWV161" s="579"/>
      <c r="RWW161" s="579"/>
      <c r="RWX161" s="579"/>
      <c r="RWY161" s="579"/>
      <c r="RWZ161" s="579"/>
      <c r="RXA161" s="579"/>
      <c r="RXB161" s="579"/>
      <c r="RXC161" s="579"/>
      <c r="RXD161" s="579"/>
      <c r="RXE161" s="579"/>
      <c r="RXF161" s="579"/>
      <c r="RXG161" s="579"/>
      <c r="RXH161" s="579"/>
      <c r="RXI161" s="579"/>
      <c r="RXJ161" s="579"/>
      <c r="RXK161" s="579"/>
      <c r="RXL161" s="579"/>
      <c r="RXM161" s="579"/>
      <c r="RXN161" s="579"/>
      <c r="RXO161" s="579"/>
      <c r="RXP161" s="579"/>
      <c r="RXQ161" s="579"/>
      <c r="RXR161" s="579"/>
      <c r="RXS161" s="579"/>
      <c r="RXT161" s="579"/>
      <c r="RXU161" s="579"/>
      <c r="RXV161" s="579"/>
      <c r="RXW161" s="579"/>
      <c r="RXX161" s="579"/>
      <c r="RXY161" s="579"/>
      <c r="RXZ161" s="579"/>
      <c r="RYA161" s="579"/>
      <c r="RYB161" s="579"/>
      <c r="RYC161" s="579"/>
      <c r="RYD161" s="579"/>
      <c r="RYE161" s="579"/>
      <c r="RYF161" s="579"/>
      <c r="RYG161" s="579"/>
      <c r="RYH161" s="579"/>
      <c r="RYI161" s="579"/>
      <c r="RYJ161" s="579"/>
      <c r="RYK161" s="579"/>
      <c r="RYL161" s="579"/>
      <c r="RYM161" s="579"/>
      <c r="RYN161" s="579"/>
      <c r="RYO161" s="579"/>
      <c r="RYP161" s="579"/>
      <c r="RYQ161" s="579"/>
      <c r="RYR161" s="579"/>
      <c r="RYS161" s="579"/>
      <c r="RYT161" s="579"/>
      <c r="RYU161" s="579"/>
      <c r="RYV161" s="579"/>
      <c r="RYW161" s="579"/>
      <c r="RYX161" s="579"/>
      <c r="RYY161" s="579"/>
      <c r="RYZ161" s="579"/>
      <c r="RZA161" s="579"/>
      <c r="RZB161" s="579"/>
      <c r="RZC161" s="579"/>
      <c r="RZD161" s="579"/>
      <c r="RZE161" s="579"/>
      <c r="RZF161" s="579"/>
      <c r="RZG161" s="579"/>
      <c r="RZH161" s="579"/>
      <c r="RZI161" s="579"/>
      <c r="RZJ161" s="579"/>
      <c r="RZK161" s="579"/>
      <c r="RZL161" s="579"/>
      <c r="RZM161" s="579"/>
      <c r="RZN161" s="579"/>
      <c r="RZO161" s="579"/>
      <c r="RZP161" s="579"/>
      <c r="RZQ161" s="579"/>
      <c r="RZR161" s="579"/>
      <c r="RZS161" s="579"/>
      <c r="RZT161" s="579"/>
      <c r="RZU161" s="579"/>
      <c r="RZV161" s="579"/>
      <c r="RZW161" s="579"/>
      <c r="RZX161" s="579"/>
      <c r="RZY161" s="579"/>
      <c r="RZZ161" s="579"/>
      <c r="SAA161" s="579"/>
      <c r="SAB161" s="579"/>
      <c r="SAC161" s="579"/>
      <c r="SAD161" s="579"/>
      <c r="SAE161" s="579"/>
      <c r="SAF161" s="579"/>
      <c r="SAG161" s="579"/>
      <c r="SAH161" s="579"/>
      <c r="SAI161" s="579"/>
      <c r="SAJ161" s="579"/>
      <c r="SAK161" s="579"/>
      <c r="SAL161" s="579"/>
      <c r="SAM161" s="579"/>
      <c r="SAN161" s="579"/>
      <c r="SAO161" s="579"/>
      <c r="SAP161" s="579"/>
      <c r="SAQ161" s="579"/>
      <c r="SAR161" s="579"/>
      <c r="SAS161" s="579"/>
      <c r="SAT161" s="579"/>
      <c r="SAU161" s="579"/>
      <c r="SAV161" s="579"/>
      <c r="SAW161" s="579"/>
      <c r="SAX161" s="579"/>
      <c r="SAY161" s="579"/>
      <c r="SAZ161" s="579"/>
      <c r="SBA161" s="579"/>
      <c r="SBB161" s="579"/>
      <c r="SBC161" s="579"/>
      <c r="SBD161" s="579"/>
      <c r="SBE161" s="579"/>
      <c r="SBF161" s="579"/>
      <c r="SBG161" s="579"/>
      <c r="SBH161" s="579"/>
      <c r="SBI161" s="579"/>
      <c r="SBJ161" s="579"/>
      <c r="SBK161" s="579"/>
      <c r="SBL161" s="579"/>
      <c r="SBM161" s="579"/>
      <c r="SBN161" s="579"/>
      <c r="SBO161" s="579"/>
      <c r="SBP161" s="579"/>
      <c r="SBQ161" s="579"/>
      <c r="SBR161" s="579"/>
      <c r="SBS161" s="579"/>
      <c r="SBT161" s="579"/>
      <c r="SBU161" s="579"/>
      <c r="SBV161" s="579"/>
      <c r="SBW161" s="579"/>
      <c r="SBX161" s="579"/>
      <c r="SBY161" s="579"/>
      <c r="SBZ161" s="579"/>
      <c r="SCA161" s="579"/>
      <c r="SCB161" s="579"/>
      <c r="SCC161" s="579"/>
      <c r="SCD161" s="579"/>
      <c r="SCE161" s="579"/>
      <c r="SCF161" s="579"/>
      <c r="SCG161" s="579"/>
      <c r="SCH161" s="579"/>
      <c r="SCI161" s="579"/>
      <c r="SCJ161" s="579"/>
      <c r="SCK161" s="579"/>
      <c r="SCL161" s="579"/>
      <c r="SCM161" s="579"/>
      <c r="SCN161" s="579"/>
      <c r="SCO161" s="579"/>
      <c r="SCP161" s="579"/>
      <c r="SCQ161" s="579"/>
      <c r="SCR161" s="579"/>
      <c r="SCS161" s="579"/>
      <c r="SCT161" s="579"/>
      <c r="SCU161" s="579"/>
      <c r="SCV161" s="579"/>
      <c r="SCW161" s="579"/>
      <c r="SCX161" s="579"/>
      <c r="SCY161" s="579"/>
      <c r="SCZ161" s="579"/>
      <c r="SDA161" s="579"/>
      <c r="SDB161" s="579"/>
      <c r="SDC161" s="579"/>
      <c r="SDD161" s="579"/>
      <c r="SDE161" s="579"/>
      <c r="SDF161" s="579"/>
      <c r="SDG161" s="579"/>
      <c r="SDH161" s="579"/>
      <c r="SDI161" s="579"/>
      <c r="SDJ161" s="579"/>
      <c r="SDK161" s="579"/>
      <c r="SDL161" s="579"/>
      <c r="SDM161" s="579"/>
      <c r="SDN161" s="579"/>
      <c r="SDO161" s="579"/>
      <c r="SDP161" s="579"/>
      <c r="SDQ161" s="579"/>
      <c r="SDR161" s="579"/>
      <c r="SDS161" s="579"/>
      <c r="SDT161" s="579"/>
      <c r="SDU161" s="579"/>
      <c r="SDV161" s="579"/>
      <c r="SDW161" s="579"/>
      <c r="SDX161" s="579"/>
      <c r="SDY161" s="579"/>
      <c r="SDZ161" s="579"/>
      <c r="SEA161" s="579"/>
      <c r="SEB161" s="579"/>
      <c r="SEC161" s="579"/>
      <c r="SED161" s="579"/>
      <c r="SEE161" s="579"/>
      <c r="SEF161" s="579"/>
      <c r="SEG161" s="579"/>
      <c r="SEH161" s="579"/>
      <c r="SEI161" s="579"/>
      <c r="SEJ161" s="579"/>
      <c r="SEK161" s="579"/>
      <c r="SEL161" s="579"/>
      <c r="SEM161" s="579"/>
      <c r="SEN161" s="579"/>
      <c r="SEO161" s="579"/>
      <c r="SEP161" s="579"/>
      <c r="SEQ161" s="579"/>
      <c r="SER161" s="579"/>
      <c r="SES161" s="579"/>
      <c r="SET161" s="579"/>
      <c r="SEU161" s="579"/>
      <c r="SEV161" s="579"/>
      <c r="SEW161" s="579"/>
      <c r="SEX161" s="579"/>
      <c r="SEY161" s="579"/>
      <c r="SEZ161" s="579"/>
      <c r="SFA161" s="579"/>
      <c r="SFB161" s="579"/>
      <c r="SFC161" s="579"/>
      <c r="SFD161" s="579"/>
      <c r="SFE161" s="579"/>
      <c r="SFF161" s="579"/>
      <c r="SFG161" s="579"/>
      <c r="SFH161" s="579"/>
      <c r="SFI161" s="579"/>
      <c r="SFJ161" s="579"/>
      <c r="SFK161" s="579"/>
      <c r="SFL161" s="579"/>
      <c r="SFM161" s="579"/>
      <c r="SFN161" s="579"/>
      <c r="SFO161" s="579"/>
      <c r="SFP161" s="579"/>
      <c r="SFQ161" s="579"/>
      <c r="SFR161" s="579"/>
      <c r="SFS161" s="579"/>
      <c r="SFT161" s="579"/>
      <c r="SFU161" s="579"/>
      <c r="SFV161" s="579"/>
      <c r="SFW161" s="579"/>
      <c r="SFX161" s="579"/>
      <c r="SFY161" s="579"/>
      <c r="SFZ161" s="579"/>
      <c r="SGA161" s="579"/>
      <c r="SGB161" s="579"/>
      <c r="SGC161" s="579"/>
      <c r="SGD161" s="579"/>
      <c r="SGE161" s="579"/>
      <c r="SGF161" s="579"/>
      <c r="SGG161" s="579"/>
      <c r="SGH161" s="579"/>
      <c r="SGI161" s="579"/>
      <c r="SGJ161" s="579"/>
      <c r="SGK161" s="579"/>
      <c r="SGL161" s="579"/>
      <c r="SGM161" s="579"/>
      <c r="SGN161" s="579"/>
      <c r="SGO161" s="579"/>
      <c r="SGP161" s="579"/>
      <c r="SGQ161" s="579"/>
      <c r="SGR161" s="579"/>
      <c r="SGS161" s="579"/>
      <c r="SGT161" s="579"/>
      <c r="SGU161" s="579"/>
      <c r="SGV161" s="579"/>
      <c r="SGW161" s="579"/>
      <c r="SGX161" s="579"/>
      <c r="SGY161" s="579"/>
      <c r="SGZ161" s="579"/>
      <c r="SHA161" s="579"/>
      <c r="SHB161" s="579"/>
      <c r="SHC161" s="579"/>
      <c r="SHD161" s="579"/>
      <c r="SHE161" s="579"/>
      <c r="SHF161" s="579"/>
      <c r="SHG161" s="579"/>
      <c r="SHH161" s="579"/>
      <c r="SHI161" s="579"/>
      <c r="SHJ161" s="579"/>
      <c r="SHK161" s="579"/>
      <c r="SHL161" s="579"/>
      <c r="SHM161" s="579"/>
      <c r="SHN161" s="579"/>
      <c r="SHO161" s="579"/>
      <c r="SHP161" s="579"/>
      <c r="SHQ161" s="579"/>
      <c r="SHR161" s="579"/>
      <c r="SHS161" s="579"/>
      <c r="SHT161" s="579"/>
      <c r="SHU161" s="579"/>
      <c r="SHV161" s="579"/>
      <c r="SHW161" s="579"/>
      <c r="SHX161" s="579"/>
      <c r="SHY161" s="579"/>
      <c r="SHZ161" s="579"/>
      <c r="SIA161" s="579"/>
      <c r="SIB161" s="579"/>
      <c r="SIC161" s="579"/>
      <c r="SID161" s="579"/>
      <c r="SIE161" s="579"/>
      <c r="SIF161" s="579"/>
      <c r="SIG161" s="579"/>
      <c r="SIH161" s="579"/>
      <c r="SII161" s="579"/>
      <c r="SIJ161" s="579"/>
      <c r="SIK161" s="579"/>
      <c r="SIL161" s="579"/>
      <c r="SIM161" s="579"/>
      <c r="SIN161" s="579"/>
      <c r="SIO161" s="579"/>
      <c r="SIP161" s="579"/>
      <c r="SIQ161" s="579"/>
      <c r="SIR161" s="579"/>
      <c r="SIS161" s="579"/>
      <c r="SIT161" s="579"/>
      <c r="SIU161" s="579"/>
      <c r="SIV161" s="579"/>
      <c r="SIW161" s="579"/>
      <c r="SIX161" s="579"/>
      <c r="SIY161" s="579"/>
      <c r="SIZ161" s="579"/>
      <c r="SJA161" s="579"/>
      <c r="SJB161" s="579"/>
      <c r="SJC161" s="579"/>
      <c r="SJD161" s="579"/>
      <c r="SJE161" s="579"/>
      <c r="SJF161" s="579"/>
      <c r="SJG161" s="579"/>
      <c r="SJH161" s="579"/>
      <c r="SJI161" s="579"/>
      <c r="SJJ161" s="579"/>
      <c r="SJK161" s="579"/>
      <c r="SJL161" s="579"/>
      <c r="SJM161" s="579"/>
      <c r="SJN161" s="579"/>
      <c r="SJO161" s="579"/>
      <c r="SJP161" s="579"/>
      <c r="SJQ161" s="579"/>
      <c r="SJR161" s="579"/>
      <c r="SJS161" s="579"/>
      <c r="SJT161" s="579"/>
      <c r="SJU161" s="579"/>
      <c r="SJV161" s="579"/>
      <c r="SJW161" s="579"/>
      <c r="SJX161" s="579"/>
      <c r="SJY161" s="579"/>
      <c r="SJZ161" s="579"/>
      <c r="SKA161" s="579"/>
      <c r="SKB161" s="579"/>
      <c r="SKC161" s="579"/>
      <c r="SKD161" s="579"/>
      <c r="SKE161" s="579"/>
      <c r="SKF161" s="579"/>
      <c r="SKG161" s="579"/>
      <c r="SKH161" s="579"/>
      <c r="SKI161" s="579"/>
      <c r="SKJ161" s="579"/>
      <c r="SKK161" s="579"/>
      <c r="SKL161" s="579"/>
      <c r="SKM161" s="579"/>
      <c r="SKN161" s="579"/>
      <c r="SKO161" s="579"/>
      <c r="SKP161" s="579"/>
      <c r="SKQ161" s="579"/>
      <c r="SKR161" s="579"/>
      <c r="SKS161" s="579"/>
      <c r="SKT161" s="579"/>
      <c r="SKU161" s="579"/>
      <c r="SKV161" s="579"/>
      <c r="SKW161" s="579"/>
      <c r="SKX161" s="579"/>
      <c r="SKY161" s="579"/>
      <c r="SKZ161" s="579"/>
      <c r="SLA161" s="579"/>
      <c r="SLB161" s="579"/>
      <c r="SLC161" s="579"/>
      <c r="SLD161" s="579"/>
      <c r="SLE161" s="579"/>
      <c r="SLF161" s="579"/>
      <c r="SLG161" s="579"/>
      <c r="SLH161" s="579"/>
      <c r="SLI161" s="579"/>
      <c r="SLJ161" s="579"/>
      <c r="SLK161" s="579"/>
      <c r="SLL161" s="579"/>
      <c r="SLM161" s="579"/>
      <c r="SLN161" s="579"/>
      <c r="SLO161" s="579"/>
      <c r="SLP161" s="579"/>
      <c r="SLQ161" s="579"/>
      <c r="SLR161" s="579"/>
      <c r="SLS161" s="579"/>
      <c r="SLT161" s="579"/>
      <c r="SLU161" s="579"/>
      <c r="SLV161" s="579"/>
      <c r="SLW161" s="579"/>
      <c r="SLX161" s="579"/>
      <c r="SLY161" s="579"/>
      <c r="SLZ161" s="579"/>
      <c r="SMA161" s="579"/>
      <c r="SMB161" s="579"/>
      <c r="SMC161" s="579"/>
      <c r="SMD161" s="579"/>
      <c r="SME161" s="579"/>
      <c r="SMF161" s="579"/>
      <c r="SMG161" s="579"/>
      <c r="SMH161" s="579"/>
      <c r="SMI161" s="579"/>
      <c r="SMJ161" s="579"/>
      <c r="SMK161" s="579"/>
      <c r="SML161" s="579"/>
      <c r="SMM161" s="579"/>
      <c r="SMN161" s="579"/>
      <c r="SMO161" s="579"/>
      <c r="SMP161" s="579"/>
      <c r="SMQ161" s="579"/>
      <c r="SMR161" s="579"/>
      <c r="SMS161" s="579"/>
      <c r="SMT161" s="579"/>
      <c r="SMU161" s="579"/>
      <c r="SMV161" s="579"/>
      <c r="SMW161" s="579"/>
      <c r="SMX161" s="579"/>
      <c r="SMY161" s="579"/>
      <c r="SMZ161" s="579"/>
      <c r="SNA161" s="579"/>
      <c r="SNB161" s="579"/>
      <c r="SNC161" s="579"/>
      <c r="SND161" s="579"/>
      <c r="SNE161" s="579"/>
      <c r="SNF161" s="579"/>
      <c r="SNG161" s="579"/>
      <c r="SNH161" s="579"/>
      <c r="SNI161" s="579"/>
      <c r="SNJ161" s="579"/>
      <c r="SNK161" s="579"/>
      <c r="SNL161" s="579"/>
      <c r="SNM161" s="579"/>
      <c r="SNN161" s="579"/>
      <c r="SNO161" s="579"/>
      <c r="SNP161" s="579"/>
      <c r="SNQ161" s="579"/>
      <c r="SNR161" s="579"/>
      <c r="SNS161" s="579"/>
      <c r="SNT161" s="579"/>
      <c r="SNU161" s="579"/>
      <c r="SNV161" s="579"/>
      <c r="SNW161" s="579"/>
      <c r="SNX161" s="579"/>
      <c r="SNY161" s="579"/>
      <c r="SNZ161" s="579"/>
      <c r="SOA161" s="579"/>
      <c r="SOB161" s="579"/>
      <c r="SOC161" s="579"/>
      <c r="SOD161" s="579"/>
      <c r="SOE161" s="579"/>
      <c r="SOF161" s="579"/>
      <c r="SOG161" s="579"/>
      <c r="SOH161" s="579"/>
      <c r="SOI161" s="579"/>
      <c r="SOJ161" s="579"/>
      <c r="SOK161" s="579"/>
      <c r="SOL161" s="579"/>
      <c r="SOM161" s="579"/>
      <c r="SON161" s="579"/>
      <c r="SOO161" s="579"/>
      <c r="SOP161" s="579"/>
      <c r="SOQ161" s="579"/>
      <c r="SOR161" s="579"/>
      <c r="SOS161" s="579"/>
      <c r="SOT161" s="579"/>
      <c r="SOU161" s="579"/>
      <c r="SOV161" s="579"/>
      <c r="SOW161" s="579"/>
      <c r="SOX161" s="579"/>
      <c r="SOY161" s="579"/>
      <c r="SOZ161" s="579"/>
      <c r="SPA161" s="579"/>
      <c r="SPB161" s="579"/>
      <c r="SPC161" s="579"/>
      <c r="SPD161" s="579"/>
      <c r="SPE161" s="579"/>
      <c r="SPF161" s="579"/>
      <c r="SPG161" s="579"/>
      <c r="SPH161" s="579"/>
      <c r="SPI161" s="579"/>
      <c r="SPJ161" s="579"/>
      <c r="SPK161" s="579"/>
      <c r="SPL161" s="579"/>
      <c r="SPM161" s="579"/>
      <c r="SPN161" s="579"/>
      <c r="SPO161" s="579"/>
      <c r="SPP161" s="579"/>
      <c r="SPQ161" s="579"/>
      <c r="SPR161" s="579"/>
      <c r="SPS161" s="579"/>
      <c r="SPT161" s="579"/>
      <c r="SPU161" s="579"/>
      <c r="SPV161" s="579"/>
      <c r="SPW161" s="579"/>
      <c r="SPX161" s="579"/>
      <c r="SPY161" s="579"/>
      <c r="SPZ161" s="579"/>
      <c r="SQA161" s="579"/>
      <c r="SQB161" s="579"/>
      <c r="SQC161" s="579"/>
      <c r="SQD161" s="579"/>
      <c r="SQE161" s="579"/>
      <c r="SQF161" s="579"/>
      <c r="SQG161" s="579"/>
      <c r="SQH161" s="579"/>
      <c r="SQI161" s="579"/>
      <c r="SQJ161" s="579"/>
      <c r="SQK161" s="579"/>
      <c r="SQL161" s="579"/>
      <c r="SQM161" s="579"/>
      <c r="SQN161" s="579"/>
      <c r="SQO161" s="579"/>
      <c r="SQP161" s="579"/>
      <c r="SQQ161" s="579"/>
      <c r="SQR161" s="579"/>
      <c r="SQS161" s="579"/>
      <c r="SQT161" s="579"/>
      <c r="SQU161" s="579"/>
      <c r="SQV161" s="579"/>
      <c r="SQW161" s="579"/>
      <c r="SQX161" s="579"/>
      <c r="SQY161" s="579"/>
      <c r="SQZ161" s="579"/>
      <c r="SRA161" s="579"/>
      <c r="SRB161" s="579"/>
      <c r="SRC161" s="579"/>
      <c r="SRD161" s="579"/>
      <c r="SRE161" s="579"/>
      <c r="SRF161" s="579"/>
      <c r="SRG161" s="579"/>
      <c r="SRH161" s="579"/>
      <c r="SRI161" s="579"/>
      <c r="SRJ161" s="579"/>
      <c r="SRK161" s="579"/>
      <c r="SRL161" s="579"/>
      <c r="SRM161" s="579"/>
      <c r="SRN161" s="579"/>
      <c r="SRO161" s="579"/>
      <c r="SRP161" s="579"/>
      <c r="SRQ161" s="579"/>
      <c r="SRR161" s="579"/>
      <c r="SRS161" s="579"/>
      <c r="SRT161" s="579"/>
      <c r="SRU161" s="579"/>
      <c r="SRV161" s="579"/>
      <c r="SRW161" s="579"/>
      <c r="SRX161" s="579"/>
      <c r="SRY161" s="579"/>
      <c r="SRZ161" s="579"/>
      <c r="SSA161" s="579"/>
      <c r="SSB161" s="579"/>
      <c r="SSC161" s="579"/>
      <c r="SSD161" s="579"/>
      <c r="SSE161" s="579"/>
      <c r="SSF161" s="579"/>
      <c r="SSG161" s="579"/>
      <c r="SSH161" s="579"/>
      <c r="SSI161" s="579"/>
      <c r="SSJ161" s="579"/>
      <c r="SSK161" s="579"/>
      <c r="SSL161" s="579"/>
      <c r="SSM161" s="579"/>
      <c r="SSN161" s="579"/>
      <c r="SSO161" s="579"/>
      <c r="SSP161" s="579"/>
      <c r="SSQ161" s="579"/>
      <c r="SSR161" s="579"/>
      <c r="SSS161" s="579"/>
      <c r="SST161" s="579"/>
      <c r="SSU161" s="579"/>
      <c r="SSV161" s="579"/>
      <c r="SSW161" s="579"/>
      <c r="SSX161" s="579"/>
      <c r="SSY161" s="579"/>
      <c r="SSZ161" s="579"/>
      <c r="STA161" s="579"/>
      <c r="STB161" s="579"/>
      <c r="STC161" s="579"/>
      <c r="STD161" s="579"/>
      <c r="STE161" s="579"/>
      <c r="STF161" s="579"/>
      <c r="STG161" s="579"/>
      <c r="STH161" s="579"/>
      <c r="STI161" s="579"/>
      <c r="STJ161" s="579"/>
      <c r="STK161" s="579"/>
      <c r="STL161" s="579"/>
      <c r="STM161" s="579"/>
      <c r="STN161" s="579"/>
      <c r="STO161" s="579"/>
      <c r="STP161" s="579"/>
      <c r="STQ161" s="579"/>
      <c r="STR161" s="579"/>
      <c r="STS161" s="579"/>
      <c r="STT161" s="579"/>
      <c r="STU161" s="579"/>
      <c r="STV161" s="579"/>
      <c r="STW161" s="579"/>
      <c r="STX161" s="579"/>
      <c r="STY161" s="579"/>
      <c r="STZ161" s="579"/>
      <c r="SUA161" s="579"/>
      <c r="SUB161" s="579"/>
      <c r="SUC161" s="579"/>
      <c r="SUD161" s="579"/>
      <c r="SUE161" s="579"/>
      <c r="SUF161" s="579"/>
      <c r="SUG161" s="579"/>
      <c r="SUH161" s="579"/>
      <c r="SUI161" s="579"/>
      <c r="SUJ161" s="579"/>
      <c r="SUK161" s="579"/>
      <c r="SUL161" s="579"/>
      <c r="SUM161" s="579"/>
      <c r="SUN161" s="579"/>
      <c r="SUO161" s="579"/>
      <c r="SUP161" s="579"/>
      <c r="SUQ161" s="579"/>
      <c r="SUR161" s="579"/>
      <c r="SUS161" s="579"/>
      <c r="SUT161" s="579"/>
      <c r="SUU161" s="579"/>
      <c r="SUV161" s="579"/>
      <c r="SUW161" s="579"/>
      <c r="SUX161" s="579"/>
      <c r="SUY161" s="579"/>
      <c r="SUZ161" s="579"/>
      <c r="SVA161" s="579"/>
      <c r="SVB161" s="579"/>
      <c r="SVC161" s="579"/>
      <c r="SVD161" s="579"/>
      <c r="SVE161" s="579"/>
      <c r="SVF161" s="579"/>
      <c r="SVG161" s="579"/>
      <c r="SVH161" s="579"/>
      <c r="SVI161" s="579"/>
      <c r="SVJ161" s="579"/>
      <c r="SVK161" s="579"/>
      <c r="SVL161" s="579"/>
      <c r="SVM161" s="579"/>
      <c r="SVN161" s="579"/>
      <c r="SVO161" s="579"/>
      <c r="SVP161" s="579"/>
      <c r="SVQ161" s="579"/>
      <c r="SVR161" s="579"/>
      <c r="SVS161" s="579"/>
      <c r="SVT161" s="579"/>
      <c r="SVU161" s="579"/>
      <c r="SVV161" s="579"/>
      <c r="SVW161" s="579"/>
      <c r="SVX161" s="579"/>
      <c r="SVY161" s="579"/>
      <c r="SVZ161" s="579"/>
      <c r="SWA161" s="579"/>
      <c r="SWB161" s="579"/>
      <c r="SWC161" s="579"/>
      <c r="SWD161" s="579"/>
      <c r="SWE161" s="579"/>
      <c r="SWF161" s="579"/>
      <c r="SWG161" s="579"/>
      <c r="SWH161" s="579"/>
      <c r="SWI161" s="579"/>
      <c r="SWJ161" s="579"/>
      <c r="SWK161" s="579"/>
      <c r="SWL161" s="579"/>
      <c r="SWM161" s="579"/>
      <c r="SWN161" s="579"/>
      <c r="SWO161" s="579"/>
      <c r="SWP161" s="579"/>
      <c r="SWQ161" s="579"/>
      <c r="SWR161" s="579"/>
      <c r="SWS161" s="579"/>
      <c r="SWT161" s="579"/>
      <c r="SWU161" s="579"/>
      <c r="SWV161" s="579"/>
      <c r="SWW161" s="579"/>
      <c r="SWX161" s="579"/>
      <c r="SWY161" s="579"/>
      <c r="SWZ161" s="579"/>
      <c r="SXA161" s="579"/>
      <c r="SXB161" s="579"/>
      <c r="SXC161" s="579"/>
      <c r="SXD161" s="579"/>
      <c r="SXE161" s="579"/>
      <c r="SXF161" s="579"/>
      <c r="SXG161" s="579"/>
      <c r="SXH161" s="579"/>
      <c r="SXI161" s="579"/>
      <c r="SXJ161" s="579"/>
      <c r="SXK161" s="579"/>
      <c r="SXL161" s="579"/>
      <c r="SXM161" s="579"/>
      <c r="SXN161" s="579"/>
      <c r="SXO161" s="579"/>
      <c r="SXP161" s="579"/>
      <c r="SXQ161" s="579"/>
      <c r="SXR161" s="579"/>
      <c r="SXS161" s="579"/>
      <c r="SXT161" s="579"/>
      <c r="SXU161" s="579"/>
      <c r="SXV161" s="579"/>
      <c r="SXW161" s="579"/>
      <c r="SXX161" s="579"/>
      <c r="SXY161" s="579"/>
      <c r="SXZ161" s="579"/>
      <c r="SYA161" s="579"/>
      <c r="SYB161" s="579"/>
      <c r="SYC161" s="579"/>
      <c r="SYD161" s="579"/>
      <c r="SYE161" s="579"/>
      <c r="SYF161" s="579"/>
      <c r="SYG161" s="579"/>
      <c r="SYH161" s="579"/>
      <c r="SYI161" s="579"/>
      <c r="SYJ161" s="579"/>
      <c r="SYK161" s="579"/>
      <c r="SYL161" s="579"/>
      <c r="SYM161" s="579"/>
      <c r="SYN161" s="579"/>
      <c r="SYO161" s="579"/>
      <c r="SYP161" s="579"/>
      <c r="SYQ161" s="579"/>
      <c r="SYR161" s="579"/>
      <c r="SYS161" s="579"/>
      <c r="SYT161" s="579"/>
      <c r="SYU161" s="579"/>
      <c r="SYV161" s="579"/>
      <c r="SYW161" s="579"/>
      <c r="SYX161" s="579"/>
      <c r="SYY161" s="579"/>
      <c r="SYZ161" s="579"/>
      <c r="SZA161" s="579"/>
      <c r="SZB161" s="579"/>
      <c r="SZC161" s="579"/>
      <c r="SZD161" s="579"/>
      <c r="SZE161" s="579"/>
      <c r="SZF161" s="579"/>
      <c r="SZG161" s="579"/>
      <c r="SZH161" s="579"/>
      <c r="SZI161" s="579"/>
      <c r="SZJ161" s="579"/>
      <c r="SZK161" s="579"/>
      <c r="SZL161" s="579"/>
      <c r="SZM161" s="579"/>
      <c r="SZN161" s="579"/>
      <c r="SZO161" s="579"/>
      <c r="SZP161" s="579"/>
      <c r="SZQ161" s="579"/>
      <c r="SZR161" s="579"/>
      <c r="SZS161" s="579"/>
      <c r="SZT161" s="579"/>
      <c r="SZU161" s="579"/>
      <c r="SZV161" s="579"/>
      <c r="SZW161" s="579"/>
      <c r="SZX161" s="579"/>
      <c r="SZY161" s="579"/>
      <c r="SZZ161" s="579"/>
      <c r="TAA161" s="579"/>
      <c r="TAB161" s="579"/>
      <c r="TAC161" s="579"/>
      <c r="TAD161" s="579"/>
      <c r="TAE161" s="579"/>
      <c r="TAF161" s="579"/>
      <c r="TAG161" s="579"/>
      <c r="TAH161" s="579"/>
      <c r="TAI161" s="579"/>
      <c r="TAJ161" s="579"/>
      <c r="TAK161" s="579"/>
      <c r="TAL161" s="579"/>
      <c r="TAM161" s="579"/>
      <c r="TAN161" s="579"/>
      <c r="TAO161" s="579"/>
      <c r="TAP161" s="579"/>
      <c r="TAQ161" s="579"/>
      <c r="TAR161" s="579"/>
      <c r="TAS161" s="579"/>
      <c r="TAT161" s="579"/>
      <c r="TAU161" s="579"/>
      <c r="TAV161" s="579"/>
      <c r="TAW161" s="579"/>
      <c r="TAX161" s="579"/>
      <c r="TAY161" s="579"/>
      <c r="TAZ161" s="579"/>
      <c r="TBA161" s="579"/>
      <c r="TBB161" s="579"/>
      <c r="TBC161" s="579"/>
      <c r="TBD161" s="579"/>
      <c r="TBE161" s="579"/>
      <c r="TBF161" s="579"/>
      <c r="TBG161" s="579"/>
      <c r="TBH161" s="579"/>
      <c r="TBI161" s="579"/>
      <c r="TBJ161" s="579"/>
      <c r="TBK161" s="579"/>
      <c r="TBL161" s="579"/>
      <c r="TBM161" s="579"/>
      <c r="TBN161" s="579"/>
      <c r="TBO161" s="579"/>
      <c r="TBP161" s="579"/>
      <c r="TBQ161" s="579"/>
      <c r="TBR161" s="579"/>
      <c r="TBS161" s="579"/>
      <c r="TBT161" s="579"/>
      <c r="TBU161" s="579"/>
      <c r="TBV161" s="579"/>
      <c r="TBW161" s="579"/>
      <c r="TBX161" s="579"/>
      <c r="TBY161" s="579"/>
      <c r="TBZ161" s="579"/>
      <c r="TCA161" s="579"/>
      <c r="TCB161" s="579"/>
      <c r="TCC161" s="579"/>
      <c r="TCD161" s="579"/>
      <c r="TCE161" s="579"/>
      <c r="TCF161" s="579"/>
      <c r="TCG161" s="579"/>
      <c r="TCH161" s="579"/>
      <c r="TCI161" s="579"/>
      <c r="TCJ161" s="579"/>
      <c r="TCK161" s="579"/>
      <c r="TCL161" s="579"/>
      <c r="TCM161" s="579"/>
      <c r="TCN161" s="579"/>
      <c r="TCO161" s="579"/>
      <c r="TCP161" s="579"/>
      <c r="TCQ161" s="579"/>
      <c r="TCR161" s="579"/>
      <c r="TCS161" s="579"/>
      <c r="TCT161" s="579"/>
      <c r="TCU161" s="579"/>
      <c r="TCV161" s="579"/>
      <c r="TCW161" s="579"/>
      <c r="TCX161" s="579"/>
      <c r="TCY161" s="579"/>
      <c r="TCZ161" s="579"/>
      <c r="TDA161" s="579"/>
      <c r="TDB161" s="579"/>
      <c r="TDC161" s="579"/>
      <c r="TDD161" s="579"/>
      <c r="TDE161" s="579"/>
      <c r="TDF161" s="579"/>
      <c r="TDG161" s="579"/>
      <c r="TDH161" s="579"/>
      <c r="TDI161" s="579"/>
      <c r="TDJ161" s="579"/>
      <c r="TDK161" s="579"/>
      <c r="TDL161" s="579"/>
      <c r="TDM161" s="579"/>
      <c r="TDN161" s="579"/>
      <c r="TDO161" s="579"/>
      <c r="TDP161" s="579"/>
      <c r="TDQ161" s="579"/>
      <c r="TDR161" s="579"/>
      <c r="TDS161" s="579"/>
      <c r="TDT161" s="579"/>
      <c r="TDU161" s="579"/>
      <c r="TDV161" s="579"/>
      <c r="TDW161" s="579"/>
      <c r="TDX161" s="579"/>
      <c r="TDY161" s="579"/>
      <c r="TDZ161" s="579"/>
      <c r="TEA161" s="579"/>
      <c r="TEB161" s="579"/>
      <c r="TEC161" s="579"/>
      <c r="TED161" s="579"/>
      <c r="TEE161" s="579"/>
      <c r="TEF161" s="579"/>
      <c r="TEG161" s="579"/>
      <c r="TEH161" s="579"/>
      <c r="TEI161" s="579"/>
      <c r="TEJ161" s="579"/>
      <c r="TEK161" s="579"/>
      <c r="TEL161" s="579"/>
      <c r="TEM161" s="579"/>
      <c r="TEN161" s="579"/>
      <c r="TEO161" s="579"/>
      <c r="TEP161" s="579"/>
      <c r="TEQ161" s="579"/>
      <c r="TER161" s="579"/>
      <c r="TES161" s="579"/>
      <c r="TET161" s="579"/>
      <c r="TEU161" s="579"/>
      <c r="TEV161" s="579"/>
      <c r="TEW161" s="579"/>
      <c r="TEX161" s="579"/>
      <c r="TEY161" s="579"/>
      <c r="TEZ161" s="579"/>
      <c r="TFA161" s="579"/>
      <c r="TFB161" s="579"/>
      <c r="TFC161" s="579"/>
      <c r="TFD161" s="579"/>
      <c r="TFE161" s="579"/>
      <c r="TFF161" s="579"/>
      <c r="TFG161" s="579"/>
      <c r="TFH161" s="579"/>
      <c r="TFI161" s="579"/>
      <c r="TFJ161" s="579"/>
      <c r="TFK161" s="579"/>
      <c r="TFL161" s="579"/>
      <c r="TFM161" s="579"/>
      <c r="TFN161" s="579"/>
      <c r="TFO161" s="579"/>
      <c r="TFP161" s="579"/>
      <c r="TFQ161" s="579"/>
      <c r="TFR161" s="579"/>
      <c r="TFS161" s="579"/>
      <c r="TFT161" s="579"/>
      <c r="TFU161" s="579"/>
      <c r="TFV161" s="579"/>
      <c r="TFW161" s="579"/>
      <c r="TFX161" s="579"/>
      <c r="TFY161" s="579"/>
      <c r="TFZ161" s="579"/>
      <c r="TGA161" s="579"/>
      <c r="TGB161" s="579"/>
      <c r="TGC161" s="579"/>
      <c r="TGD161" s="579"/>
      <c r="TGE161" s="579"/>
      <c r="TGF161" s="579"/>
      <c r="TGG161" s="579"/>
      <c r="TGH161" s="579"/>
      <c r="TGI161" s="579"/>
      <c r="TGJ161" s="579"/>
      <c r="TGK161" s="579"/>
      <c r="TGL161" s="579"/>
      <c r="TGM161" s="579"/>
      <c r="TGN161" s="579"/>
      <c r="TGO161" s="579"/>
      <c r="TGP161" s="579"/>
      <c r="TGQ161" s="579"/>
      <c r="TGR161" s="579"/>
      <c r="TGS161" s="579"/>
      <c r="TGT161" s="579"/>
      <c r="TGU161" s="579"/>
      <c r="TGV161" s="579"/>
      <c r="TGW161" s="579"/>
      <c r="TGX161" s="579"/>
      <c r="TGY161" s="579"/>
      <c r="TGZ161" s="579"/>
      <c r="THA161" s="579"/>
      <c r="THB161" s="579"/>
      <c r="THC161" s="579"/>
      <c r="THD161" s="579"/>
      <c r="THE161" s="579"/>
      <c r="THF161" s="579"/>
      <c r="THG161" s="579"/>
      <c r="THH161" s="579"/>
      <c r="THI161" s="579"/>
      <c r="THJ161" s="579"/>
      <c r="THK161" s="579"/>
      <c r="THL161" s="579"/>
      <c r="THM161" s="579"/>
      <c r="THN161" s="579"/>
      <c r="THO161" s="579"/>
      <c r="THP161" s="579"/>
      <c r="THQ161" s="579"/>
      <c r="THR161" s="579"/>
      <c r="THS161" s="579"/>
      <c r="THT161" s="579"/>
      <c r="THU161" s="579"/>
      <c r="THV161" s="579"/>
      <c r="THW161" s="579"/>
      <c r="THX161" s="579"/>
      <c r="THY161" s="579"/>
      <c r="THZ161" s="579"/>
      <c r="TIA161" s="579"/>
      <c r="TIB161" s="579"/>
      <c r="TIC161" s="579"/>
      <c r="TID161" s="579"/>
      <c r="TIE161" s="579"/>
      <c r="TIF161" s="579"/>
      <c r="TIG161" s="579"/>
      <c r="TIH161" s="579"/>
      <c r="TII161" s="579"/>
      <c r="TIJ161" s="579"/>
      <c r="TIK161" s="579"/>
      <c r="TIL161" s="579"/>
      <c r="TIM161" s="579"/>
      <c r="TIN161" s="579"/>
      <c r="TIO161" s="579"/>
      <c r="TIP161" s="579"/>
      <c r="TIQ161" s="579"/>
      <c r="TIR161" s="579"/>
      <c r="TIS161" s="579"/>
      <c r="TIT161" s="579"/>
      <c r="TIU161" s="579"/>
      <c r="TIV161" s="579"/>
      <c r="TIW161" s="579"/>
      <c r="TIX161" s="579"/>
      <c r="TIY161" s="579"/>
      <c r="TIZ161" s="579"/>
      <c r="TJA161" s="579"/>
      <c r="TJB161" s="579"/>
      <c r="TJC161" s="579"/>
      <c r="TJD161" s="579"/>
      <c r="TJE161" s="579"/>
      <c r="TJF161" s="579"/>
      <c r="TJG161" s="579"/>
      <c r="TJH161" s="579"/>
      <c r="TJI161" s="579"/>
      <c r="TJJ161" s="579"/>
      <c r="TJK161" s="579"/>
      <c r="TJL161" s="579"/>
      <c r="TJM161" s="579"/>
      <c r="TJN161" s="579"/>
      <c r="TJO161" s="579"/>
      <c r="TJP161" s="579"/>
      <c r="TJQ161" s="579"/>
      <c r="TJR161" s="579"/>
      <c r="TJS161" s="579"/>
      <c r="TJT161" s="579"/>
      <c r="TJU161" s="579"/>
      <c r="TJV161" s="579"/>
      <c r="TJW161" s="579"/>
      <c r="TJX161" s="579"/>
      <c r="TJY161" s="579"/>
      <c r="TJZ161" s="579"/>
      <c r="TKA161" s="579"/>
      <c r="TKB161" s="579"/>
      <c r="TKC161" s="579"/>
      <c r="TKD161" s="579"/>
      <c r="TKE161" s="579"/>
      <c r="TKF161" s="579"/>
      <c r="TKG161" s="579"/>
      <c r="TKH161" s="579"/>
      <c r="TKI161" s="579"/>
      <c r="TKJ161" s="579"/>
      <c r="TKK161" s="579"/>
      <c r="TKL161" s="579"/>
      <c r="TKM161" s="579"/>
      <c r="TKN161" s="579"/>
      <c r="TKO161" s="579"/>
      <c r="TKP161" s="579"/>
      <c r="TKQ161" s="579"/>
      <c r="TKR161" s="579"/>
      <c r="TKS161" s="579"/>
      <c r="TKT161" s="579"/>
      <c r="TKU161" s="579"/>
      <c r="TKV161" s="579"/>
      <c r="TKW161" s="579"/>
      <c r="TKX161" s="579"/>
      <c r="TKY161" s="579"/>
      <c r="TKZ161" s="579"/>
      <c r="TLA161" s="579"/>
      <c r="TLB161" s="579"/>
      <c r="TLC161" s="579"/>
      <c r="TLD161" s="579"/>
      <c r="TLE161" s="579"/>
      <c r="TLF161" s="579"/>
      <c r="TLG161" s="579"/>
      <c r="TLH161" s="579"/>
      <c r="TLI161" s="579"/>
      <c r="TLJ161" s="579"/>
      <c r="TLK161" s="579"/>
      <c r="TLL161" s="579"/>
      <c r="TLM161" s="579"/>
      <c r="TLN161" s="579"/>
      <c r="TLO161" s="579"/>
      <c r="TLP161" s="579"/>
      <c r="TLQ161" s="579"/>
      <c r="TLR161" s="579"/>
      <c r="TLS161" s="579"/>
      <c r="TLT161" s="579"/>
      <c r="TLU161" s="579"/>
      <c r="TLV161" s="579"/>
      <c r="TLW161" s="579"/>
      <c r="TLX161" s="579"/>
      <c r="TLY161" s="579"/>
      <c r="TLZ161" s="579"/>
      <c r="TMA161" s="579"/>
      <c r="TMB161" s="579"/>
      <c r="TMC161" s="579"/>
      <c r="TMD161" s="579"/>
      <c r="TME161" s="579"/>
      <c r="TMF161" s="579"/>
      <c r="TMG161" s="579"/>
      <c r="TMH161" s="579"/>
      <c r="TMI161" s="579"/>
      <c r="TMJ161" s="579"/>
      <c r="TMK161" s="579"/>
      <c r="TML161" s="579"/>
      <c r="TMM161" s="579"/>
      <c r="TMN161" s="579"/>
      <c r="TMO161" s="579"/>
      <c r="TMP161" s="579"/>
      <c r="TMQ161" s="579"/>
      <c r="TMR161" s="579"/>
      <c r="TMS161" s="579"/>
      <c r="TMT161" s="579"/>
      <c r="TMU161" s="579"/>
      <c r="TMV161" s="579"/>
      <c r="TMW161" s="579"/>
      <c r="TMX161" s="579"/>
      <c r="TMY161" s="579"/>
      <c r="TMZ161" s="579"/>
      <c r="TNA161" s="579"/>
      <c r="TNB161" s="579"/>
      <c r="TNC161" s="579"/>
      <c r="TND161" s="579"/>
      <c r="TNE161" s="579"/>
      <c r="TNF161" s="579"/>
      <c r="TNG161" s="579"/>
      <c r="TNH161" s="579"/>
      <c r="TNI161" s="579"/>
      <c r="TNJ161" s="579"/>
      <c r="TNK161" s="579"/>
      <c r="TNL161" s="579"/>
      <c r="TNM161" s="579"/>
      <c r="TNN161" s="579"/>
      <c r="TNO161" s="579"/>
      <c r="TNP161" s="579"/>
      <c r="TNQ161" s="579"/>
      <c r="TNR161" s="579"/>
      <c r="TNS161" s="579"/>
      <c r="TNT161" s="579"/>
      <c r="TNU161" s="579"/>
      <c r="TNV161" s="579"/>
      <c r="TNW161" s="579"/>
      <c r="TNX161" s="579"/>
      <c r="TNY161" s="579"/>
      <c r="TNZ161" s="579"/>
      <c r="TOA161" s="579"/>
      <c r="TOB161" s="579"/>
      <c r="TOC161" s="579"/>
      <c r="TOD161" s="579"/>
      <c r="TOE161" s="579"/>
      <c r="TOF161" s="579"/>
      <c r="TOG161" s="579"/>
      <c r="TOH161" s="579"/>
      <c r="TOI161" s="579"/>
      <c r="TOJ161" s="579"/>
      <c r="TOK161" s="579"/>
      <c r="TOL161" s="579"/>
      <c r="TOM161" s="579"/>
      <c r="TON161" s="579"/>
      <c r="TOO161" s="579"/>
      <c r="TOP161" s="579"/>
      <c r="TOQ161" s="579"/>
      <c r="TOR161" s="579"/>
      <c r="TOS161" s="579"/>
      <c r="TOT161" s="579"/>
      <c r="TOU161" s="579"/>
      <c r="TOV161" s="579"/>
      <c r="TOW161" s="579"/>
      <c r="TOX161" s="579"/>
      <c r="TOY161" s="579"/>
      <c r="TOZ161" s="579"/>
      <c r="TPA161" s="579"/>
      <c r="TPB161" s="579"/>
      <c r="TPC161" s="579"/>
      <c r="TPD161" s="579"/>
      <c r="TPE161" s="579"/>
      <c r="TPF161" s="579"/>
      <c r="TPG161" s="579"/>
      <c r="TPH161" s="579"/>
      <c r="TPI161" s="579"/>
      <c r="TPJ161" s="579"/>
      <c r="TPK161" s="579"/>
      <c r="TPL161" s="579"/>
      <c r="TPM161" s="579"/>
      <c r="TPN161" s="579"/>
      <c r="TPO161" s="579"/>
      <c r="TPP161" s="579"/>
      <c r="TPQ161" s="579"/>
      <c r="TPR161" s="579"/>
      <c r="TPS161" s="579"/>
      <c r="TPT161" s="579"/>
      <c r="TPU161" s="579"/>
      <c r="TPV161" s="579"/>
      <c r="TPW161" s="579"/>
      <c r="TPX161" s="579"/>
      <c r="TPY161" s="579"/>
      <c r="TPZ161" s="579"/>
      <c r="TQA161" s="579"/>
      <c r="TQB161" s="579"/>
      <c r="TQC161" s="579"/>
      <c r="TQD161" s="579"/>
      <c r="TQE161" s="579"/>
      <c r="TQF161" s="579"/>
      <c r="TQG161" s="579"/>
      <c r="TQH161" s="579"/>
      <c r="TQI161" s="579"/>
      <c r="TQJ161" s="579"/>
      <c r="TQK161" s="579"/>
      <c r="TQL161" s="579"/>
      <c r="TQM161" s="579"/>
      <c r="TQN161" s="579"/>
      <c r="TQO161" s="579"/>
      <c r="TQP161" s="579"/>
      <c r="TQQ161" s="579"/>
      <c r="TQR161" s="579"/>
      <c r="TQS161" s="579"/>
      <c r="TQT161" s="579"/>
      <c r="TQU161" s="579"/>
      <c r="TQV161" s="579"/>
      <c r="TQW161" s="579"/>
      <c r="TQX161" s="579"/>
      <c r="TQY161" s="579"/>
      <c r="TQZ161" s="579"/>
      <c r="TRA161" s="579"/>
      <c r="TRB161" s="579"/>
      <c r="TRC161" s="579"/>
      <c r="TRD161" s="579"/>
      <c r="TRE161" s="579"/>
      <c r="TRF161" s="579"/>
      <c r="TRG161" s="579"/>
      <c r="TRH161" s="579"/>
      <c r="TRI161" s="579"/>
      <c r="TRJ161" s="579"/>
      <c r="TRK161" s="579"/>
      <c r="TRL161" s="579"/>
      <c r="TRM161" s="579"/>
      <c r="TRN161" s="579"/>
      <c r="TRO161" s="579"/>
      <c r="TRP161" s="579"/>
      <c r="TRQ161" s="579"/>
      <c r="TRR161" s="579"/>
      <c r="TRS161" s="579"/>
      <c r="TRT161" s="579"/>
      <c r="TRU161" s="579"/>
      <c r="TRV161" s="579"/>
      <c r="TRW161" s="579"/>
      <c r="TRX161" s="579"/>
      <c r="TRY161" s="579"/>
      <c r="TRZ161" s="579"/>
      <c r="TSA161" s="579"/>
      <c r="TSB161" s="579"/>
      <c r="TSC161" s="579"/>
      <c r="TSD161" s="579"/>
      <c r="TSE161" s="579"/>
      <c r="TSF161" s="579"/>
      <c r="TSG161" s="579"/>
      <c r="TSH161" s="579"/>
      <c r="TSI161" s="579"/>
      <c r="TSJ161" s="579"/>
      <c r="TSK161" s="579"/>
      <c r="TSL161" s="579"/>
      <c r="TSM161" s="579"/>
      <c r="TSN161" s="579"/>
      <c r="TSO161" s="579"/>
      <c r="TSP161" s="579"/>
      <c r="TSQ161" s="579"/>
      <c r="TSR161" s="579"/>
      <c r="TSS161" s="579"/>
      <c r="TST161" s="579"/>
      <c r="TSU161" s="579"/>
      <c r="TSV161" s="579"/>
      <c r="TSW161" s="579"/>
      <c r="TSX161" s="579"/>
      <c r="TSY161" s="579"/>
      <c r="TSZ161" s="579"/>
      <c r="TTA161" s="579"/>
      <c r="TTB161" s="579"/>
      <c r="TTC161" s="579"/>
      <c r="TTD161" s="579"/>
      <c r="TTE161" s="579"/>
      <c r="TTF161" s="579"/>
      <c r="TTG161" s="579"/>
      <c r="TTH161" s="579"/>
      <c r="TTI161" s="579"/>
      <c r="TTJ161" s="579"/>
      <c r="TTK161" s="579"/>
      <c r="TTL161" s="579"/>
      <c r="TTM161" s="579"/>
      <c r="TTN161" s="579"/>
      <c r="TTO161" s="579"/>
      <c r="TTP161" s="579"/>
      <c r="TTQ161" s="579"/>
      <c r="TTR161" s="579"/>
      <c r="TTS161" s="579"/>
      <c r="TTT161" s="579"/>
      <c r="TTU161" s="579"/>
      <c r="TTV161" s="579"/>
      <c r="TTW161" s="579"/>
      <c r="TTX161" s="579"/>
      <c r="TTY161" s="579"/>
      <c r="TTZ161" s="579"/>
      <c r="TUA161" s="579"/>
      <c r="TUB161" s="579"/>
      <c r="TUC161" s="579"/>
      <c r="TUD161" s="579"/>
      <c r="TUE161" s="579"/>
      <c r="TUF161" s="579"/>
      <c r="TUG161" s="579"/>
      <c r="TUH161" s="579"/>
      <c r="TUI161" s="579"/>
      <c r="TUJ161" s="579"/>
      <c r="TUK161" s="579"/>
      <c r="TUL161" s="579"/>
      <c r="TUM161" s="579"/>
      <c r="TUN161" s="579"/>
      <c r="TUO161" s="579"/>
      <c r="TUP161" s="579"/>
      <c r="TUQ161" s="579"/>
      <c r="TUR161" s="579"/>
      <c r="TUS161" s="579"/>
      <c r="TUT161" s="579"/>
      <c r="TUU161" s="579"/>
      <c r="TUV161" s="579"/>
      <c r="TUW161" s="579"/>
      <c r="TUX161" s="579"/>
      <c r="TUY161" s="579"/>
      <c r="TUZ161" s="579"/>
      <c r="TVA161" s="579"/>
      <c r="TVB161" s="579"/>
      <c r="TVC161" s="579"/>
      <c r="TVD161" s="579"/>
      <c r="TVE161" s="579"/>
      <c r="TVF161" s="579"/>
      <c r="TVG161" s="579"/>
      <c r="TVH161" s="579"/>
      <c r="TVI161" s="579"/>
      <c r="TVJ161" s="579"/>
      <c r="TVK161" s="579"/>
      <c r="TVL161" s="579"/>
      <c r="TVM161" s="579"/>
      <c r="TVN161" s="579"/>
      <c r="TVO161" s="579"/>
      <c r="TVP161" s="579"/>
      <c r="TVQ161" s="579"/>
      <c r="TVR161" s="579"/>
      <c r="TVS161" s="579"/>
      <c r="TVT161" s="579"/>
      <c r="TVU161" s="579"/>
      <c r="TVV161" s="579"/>
      <c r="TVW161" s="579"/>
      <c r="TVX161" s="579"/>
      <c r="TVY161" s="579"/>
      <c r="TVZ161" s="579"/>
      <c r="TWA161" s="579"/>
      <c r="TWB161" s="579"/>
      <c r="TWC161" s="579"/>
      <c r="TWD161" s="579"/>
      <c r="TWE161" s="579"/>
      <c r="TWF161" s="579"/>
      <c r="TWG161" s="579"/>
      <c r="TWH161" s="579"/>
      <c r="TWI161" s="579"/>
      <c r="TWJ161" s="579"/>
      <c r="TWK161" s="579"/>
      <c r="TWL161" s="579"/>
      <c r="TWM161" s="579"/>
      <c r="TWN161" s="579"/>
      <c r="TWO161" s="579"/>
      <c r="TWP161" s="579"/>
      <c r="TWQ161" s="579"/>
      <c r="TWR161" s="579"/>
      <c r="TWS161" s="579"/>
      <c r="TWT161" s="579"/>
      <c r="TWU161" s="579"/>
      <c r="TWV161" s="579"/>
      <c r="TWW161" s="579"/>
      <c r="TWX161" s="579"/>
      <c r="TWY161" s="579"/>
      <c r="TWZ161" s="579"/>
      <c r="TXA161" s="579"/>
      <c r="TXB161" s="579"/>
      <c r="TXC161" s="579"/>
      <c r="TXD161" s="579"/>
      <c r="TXE161" s="579"/>
      <c r="TXF161" s="579"/>
      <c r="TXG161" s="579"/>
      <c r="TXH161" s="579"/>
      <c r="TXI161" s="579"/>
      <c r="TXJ161" s="579"/>
      <c r="TXK161" s="579"/>
      <c r="TXL161" s="579"/>
      <c r="TXM161" s="579"/>
      <c r="TXN161" s="579"/>
      <c r="TXO161" s="579"/>
      <c r="TXP161" s="579"/>
      <c r="TXQ161" s="579"/>
      <c r="TXR161" s="579"/>
      <c r="TXS161" s="579"/>
      <c r="TXT161" s="579"/>
      <c r="TXU161" s="579"/>
      <c r="TXV161" s="579"/>
      <c r="TXW161" s="579"/>
      <c r="TXX161" s="579"/>
      <c r="TXY161" s="579"/>
      <c r="TXZ161" s="579"/>
      <c r="TYA161" s="579"/>
      <c r="TYB161" s="579"/>
      <c r="TYC161" s="579"/>
      <c r="TYD161" s="579"/>
      <c r="TYE161" s="579"/>
      <c r="TYF161" s="579"/>
      <c r="TYG161" s="579"/>
      <c r="TYH161" s="579"/>
      <c r="TYI161" s="579"/>
      <c r="TYJ161" s="579"/>
      <c r="TYK161" s="579"/>
      <c r="TYL161" s="579"/>
      <c r="TYM161" s="579"/>
      <c r="TYN161" s="579"/>
      <c r="TYO161" s="579"/>
      <c r="TYP161" s="579"/>
      <c r="TYQ161" s="579"/>
      <c r="TYR161" s="579"/>
      <c r="TYS161" s="579"/>
      <c r="TYT161" s="579"/>
      <c r="TYU161" s="579"/>
      <c r="TYV161" s="579"/>
      <c r="TYW161" s="579"/>
      <c r="TYX161" s="579"/>
      <c r="TYY161" s="579"/>
      <c r="TYZ161" s="579"/>
      <c r="TZA161" s="579"/>
      <c r="TZB161" s="579"/>
      <c r="TZC161" s="579"/>
      <c r="TZD161" s="579"/>
      <c r="TZE161" s="579"/>
      <c r="TZF161" s="579"/>
      <c r="TZG161" s="579"/>
      <c r="TZH161" s="579"/>
      <c r="TZI161" s="579"/>
      <c r="TZJ161" s="579"/>
      <c r="TZK161" s="579"/>
      <c r="TZL161" s="579"/>
      <c r="TZM161" s="579"/>
      <c r="TZN161" s="579"/>
      <c r="TZO161" s="579"/>
      <c r="TZP161" s="579"/>
      <c r="TZQ161" s="579"/>
      <c r="TZR161" s="579"/>
      <c r="TZS161" s="579"/>
      <c r="TZT161" s="579"/>
      <c r="TZU161" s="579"/>
      <c r="TZV161" s="579"/>
      <c r="TZW161" s="579"/>
      <c r="TZX161" s="579"/>
      <c r="TZY161" s="579"/>
      <c r="TZZ161" s="579"/>
      <c r="UAA161" s="579"/>
      <c r="UAB161" s="579"/>
      <c r="UAC161" s="579"/>
      <c r="UAD161" s="579"/>
      <c r="UAE161" s="579"/>
      <c r="UAF161" s="579"/>
      <c r="UAG161" s="579"/>
      <c r="UAH161" s="579"/>
      <c r="UAI161" s="579"/>
      <c r="UAJ161" s="579"/>
      <c r="UAK161" s="579"/>
      <c r="UAL161" s="579"/>
      <c r="UAM161" s="579"/>
      <c r="UAN161" s="579"/>
      <c r="UAO161" s="579"/>
      <c r="UAP161" s="579"/>
      <c r="UAQ161" s="579"/>
      <c r="UAR161" s="579"/>
      <c r="UAS161" s="579"/>
      <c r="UAT161" s="579"/>
      <c r="UAU161" s="579"/>
      <c r="UAV161" s="579"/>
      <c r="UAW161" s="579"/>
      <c r="UAX161" s="579"/>
      <c r="UAY161" s="579"/>
      <c r="UAZ161" s="579"/>
      <c r="UBA161" s="579"/>
      <c r="UBB161" s="579"/>
      <c r="UBC161" s="579"/>
      <c r="UBD161" s="579"/>
      <c r="UBE161" s="579"/>
      <c r="UBF161" s="579"/>
      <c r="UBG161" s="579"/>
      <c r="UBH161" s="579"/>
      <c r="UBI161" s="579"/>
      <c r="UBJ161" s="579"/>
      <c r="UBK161" s="579"/>
      <c r="UBL161" s="579"/>
      <c r="UBM161" s="579"/>
      <c r="UBN161" s="579"/>
      <c r="UBO161" s="579"/>
      <c r="UBP161" s="579"/>
      <c r="UBQ161" s="579"/>
      <c r="UBR161" s="579"/>
      <c r="UBS161" s="579"/>
      <c r="UBT161" s="579"/>
      <c r="UBU161" s="579"/>
      <c r="UBV161" s="579"/>
      <c r="UBW161" s="579"/>
      <c r="UBX161" s="579"/>
      <c r="UBY161" s="579"/>
      <c r="UBZ161" s="579"/>
      <c r="UCA161" s="579"/>
      <c r="UCB161" s="579"/>
      <c r="UCC161" s="579"/>
      <c r="UCD161" s="579"/>
      <c r="UCE161" s="579"/>
      <c r="UCF161" s="579"/>
      <c r="UCG161" s="579"/>
      <c r="UCH161" s="579"/>
      <c r="UCI161" s="579"/>
      <c r="UCJ161" s="579"/>
      <c r="UCK161" s="579"/>
      <c r="UCL161" s="579"/>
      <c r="UCM161" s="579"/>
      <c r="UCN161" s="579"/>
      <c r="UCO161" s="579"/>
      <c r="UCP161" s="579"/>
      <c r="UCQ161" s="579"/>
      <c r="UCR161" s="579"/>
      <c r="UCS161" s="579"/>
      <c r="UCT161" s="579"/>
      <c r="UCU161" s="579"/>
      <c r="UCV161" s="579"/>
      <c r="UCW161" s="579"/>
      <c r="UCX161" s="579"/>
      <c r="UCY161" s="579"/>
      <c r="UCZ161" s="579"/>
      <c r="UDA161" s="579"/>
      <c r="UDB161" s="579"/>
      <c r="UDC161" s="579"/>
      <c r="UDD161" s="579"/>
      <c r="UDE161" s="579"/>
      <c r="UDF161" s="579"/>
      <c r="UDG161" s="579"/>
      <c r="UDH161" s="579"/>
      <c r="UDI161" s="579"/>
      <c r="UDJ161" s="579"/>
      <c r="UDK161" s="579"/>
      <c r="UDL161" s="579"/>
      <c r="UDM161" s="579"/>
      <c r="UDN161" s="579"/>
      <c r="UDO161" s="579"/>
      <c r="UDP161" s="579"/>
      <c r="UDQ161" s="579"/>
      <c r="UDR161" s="579"/>
      <c r="UDS161" s="579"/>
      <c r="UDT161" s="579"/>
      <c r="UDU161" s="579"/>
      <c r="UDV161" s="579"/>
      <c r="UDW161" s="579"/>
      <c r="UDX161" s="579"/>
      <c r="UDY161" s="579"/>
      <c r="UDZ161" s="579"/>
      <c r="UEA161" s="579"/>
      <c r="UEB161" s="579"/>
      <c r="UEC161" s="579"/>
      <c r="UED161" s="579"/>
      <c r="UEE161" s="579"/>
      <c r="UEF161" s="579"/>
      <c r="UEG161" s="579"/>
      <c r="UEH161" s="579"/>
      <c r="UEI161" s="579"/>
      <c r="UEJ161" s="579"/>
      <c r="UEK161" s="579"/>
      <c r="UEL161" s="579"/>
      <c r="UEM161" s="579"/>
      <c r="UEN161" s="579"/>
      <c r="UEO161" s="579"/>
      <c r="UEP161" s="579"/>
      <c r="UEQ161" s="579"/>
      <c r="UER161" s="579"/>
      <c r="UES161" s="579"/>
      <c r="UET161" s="579"/>
      <c r="UEU161" s="579"/>
      <c r="UEV161" s="579"/>
      <c r="UEW161" s="579"/>
      <c r="UEX161" s="579"/>
      <c r="UEY161" s="579"/>
      <c r="UEZ161" s="579"/>
      <c r="UFA161" s="579"/>
      <c r="UFB161" s="579"/>
      <c r="UFC161" s="579"/>
      <c r="UFD161" s="579"/>
      <c r="UFE161" s="579"/>
      <c r="UFF161" s="579"/>
      <c r="UFG161" s="579"/>
      <c r="UFH161" s="579"/>
      <c r="UFI161" s="579"/>
      <c r="UFJ161" s="579"/>
      <c r="UFK161" s="579"/>
      <c r="UFL161" s="579"/>
      <c r="UFM161" s="579"/>
      <c r="UFN161" s="579"/>
      <c r="UFO161" s="579"/>
      <c r="UFP161" s="579"/>
      <c r="UFQ161" s="579"/>
      <c r="UFR161" s="579"/>
      <c r="UFS161" s="579"/>
      <c r="UFT161" s="579"/>
      <c r="UFU161" s="579"/>
      <c r="UFV161" s="579"/>
      <c r="UFW161" s="579"/>
      <c r="UFX161" s="579"/>
      <c r="UFY161" s="579"/>
      <c r="UFZ161" s="579"/>
      <c r="UGA161" s="579"/>
      <c r="UGB161" s="579"/>
      <c r="UGC161" s="579"/>
      <c r="UGD161" s="579"/>
      <c r="UGE161" s="579"/>
      <c r="UGF161" s="579"/>
      <c r="UGG161" s="579"/>
      <c r="UGH161" s="579"/>
      <c r="UGI161" s="579"/>
      <c r="UGJ161" s="579"/>
      <c r="UGK161" s="579"/>
      <c r="UGL161" s="579"/>
      <c r="UGM161" s="579"/>
      <c r="UGN161" s="579"/>
      <c r="UGO161" s="579"/>
      <c r="UGP161" s="579"/>
      <c r="UGQ161" s="579"/>
      <c r="UGR161" s="579"/>
      <c r="UGS161" s="579"/>
      <c r="UGT161" s="579"/>
      <c r="UGU161" s="579"/>
      <c r="UGV161" s="579"/>
      <c r="UGW161" s="579"/>
      <c r="UGX161" s="579"/>
      <c r="UGY161" s="579"/>
      <c r="UGZ161" s="579"/>
      <c r="UHA161" s="579"/>
      <c r="UHB161" s="579"/>
      <c r="UHC161" s="579"/>
      <c r="UHD161" s="579"/>
      <c r="UHE161" s="579"/>
      <c r="UHF161" s="579"/>
      <c r="UHG161" s="579"/>
      <c r="UHH161" s="579"/>
      <c r="UHI161" s="579"/>
      <c r="UHJ161" s="579"/>
      <c r="UHK161" s="579"/>
      <c r="UHL161" s="579"/>
      <c r="UHM161" s="579"/>
      <c r="UHN161" s="579"/>
      <c r="UHO161" s="579"/>
      <c r="UHP161" s="579"/>
      <c r="UHQ161" s="579"/>
      <c r="UHR161" s="579"/>
      <c r="UHS161" s="579"/>
      <c r="UHT161" s="579"/>
      <c r="UHU161" s="579"/>
      <c r="UHV161" s="579"/>
      <c r="UHW161" s="579"/>
      <c r="UHX161" s="579"/>
      <c r="UHY161" s="579"/>
      <c r="UHZ161" s="579"/>
      <c r="UIA161" s="579"/>
      <c r="UIB161" s="579"/>
      <c r="UIC161" s="579"/>
      <c r="UID161" s="579"/>
      <c r="UIE161" s="579"/>
      <c r="UIF161" s="579"/>
      <c r="UIG161" s="579"/>
      <c r="UIH161" s="579"/>
      <c r="UII161" s="579"/>
      <c r="UIJ161" s="579"/>
      <c r="UIK161" s="579"/>
      <c r="UIL161" s="579"/>
      <c r="UIM161" s="579"/>
      <c r="UIN161" s="579"/>
      <c r="UIO161" s="579"/>
      <c r="UIP161" s="579"/>
      <c r="UIQ161" s="579"/>
      <c r="UIR161" s="579"/>
      <c r="UIS161" s="579"/>
      <c r="UIT161" s="579"/>
      <c r="UIU161" s="579"/>
      <c r="UIV161" s="579"/>
      <c r="UIW161" s="579"/>
      <c r="UIX161" s="579"/>
      <c r="UIY161" s="579"/>
      <c r="UIZ161" s="579"/>
      <c r="UJA161" s="579"/>
      <c r="UJB161" s="579"/>
      <c r="UJC161" s="579"/>
      <c r="UJD161" s="579"/>
      <c r="UJE161" s="579"/>
      <c r="UJF161" s="579"/>
      <c r="UJG161" s="579"/>
      <c r="UJH161" s="579"/>
      <c r="UJI161" s="579"/>
      <c r="UJJ161" s="579"/>
      <c r="UJK161" s="579"/>
      <c r="UJL161" s="579"/>
      <c r="UJM161" s="579"/>
      <c r="UJN161" s="579"/>
      <c r="UJO161" s="579"/>
      <c r="UJP161" s="579"/>
      <c r="UJQ161" s="579"/>
      <c r="UJR161" s="579"/>
      <c r="UJS161" s="579"/>
      <c r="UJT161" s="579"/>
      <c r="UJU161" s="579"/>
      <c r="UJV161" s="579"/>
      <c r="UJW161" s="579"/>
      <c r="UJX161" s="579"/>
      <c r="UJY161" s="579"/>
      <c r="UJZ161" s="579"/>
      <c r="UKA161" s="579"/>
      <c r="UKB161" s="579"/>
      <c r="UKC161" s="579"/>
      <c r="UKD161" s="579"/>
      <c r="UKE161" s="579"/>
      <c r="UKF161" s="579"/>
      <c r="UKG161" s="579"/>
      <c r="UKH161" s="579"/>
      <c r="UKI161" s="579"/>
      <c r="UKJ161" s="579"/>
      <c r="UKK161" s="579"/>
      <c r="UKL161" s="579"/>
      <c r="UKM161" s="579"/>
      <c r="UKN161" s="579"/>
      <c r="UKO161" s="579"/>
      <c r="UKP161" s="579"/>
      <c r="UKQ161" s="579"/>
      <c r="UKR161" s="579"/>
      <c r="UKS161" s="579"/>
      <c r="UKT161" s="579"/>
      <c r="UKU161" s="579"/>
      <c r="UKV161" s="579"/>
      <c r="UKW161" s="579"/>
      <c r="UKX161" s="579"/>
      <c r="UKY161" s="579"/>
      <c r="UKZ161" s="579"/>
      <c r="ULA161" s="579"/>
      <c r="ULB161" s="579"/>
      <c r="ULC161" s="579"/>
      <c r="ULD161" s="579"/>
      <c r="ULE161" s="579"/>
      <c r="ULF161" s="579"/>
      <c r="ULG161" s="579"/>
      <c r="ULH161" s="579"/>
      <c r="ULI161" s="579"/>
      <c r="ULJ161" s="579"/>
      <c r="ULK161" s="579"/>
      <c r="ULL161" s="579"/>
      <c r="ULM161" s="579"/>
      <c r="ULN161" s="579"/>
      <c r="ULO161" s="579"/>
      <c r="ULP161" s="579"/>
      <c r="ULQ161" s="579"/>
      <c r="ULR161" s="579"/>
      <c r="ULS161" s="579"/>
      <c r="ULT161" s="579"/>
      <c r="ULU161" s="579"/>
      <c r="ULV161" s="579"/>
      <c r="ULW161" s="579"/>
      <c r="ULX161" s="579"/>
      <c r="ULY161" s="579"/>
      <c r="ULZ161" s="579"/>
      <c r="UMA161" s="579"/>
      <c r="UMB161" s="579"/>
      <c r="UMC161" s="579"/>
      <c r="UMD161" s="579"/>
      <c r="UME161" s="579"/>
      <c r="UMF161" s="579"/>
      <c r="UMG161" s="579"/>
      <c r="UMH161" s="579"/>
      <c r="UMI161" s="579"/>
      <c r="UMJ161" s="579"/>
      <c r="UMK161" s="579"/>
      <c r="UML161" s="579"/>
      <c r="UMM161" s="579"/>
      <c r="UMN161" s="579"/>
      <c r="UMO161" s="579"/>
      <c r="UMP161" s="579"/>
      <c r="UMQ161" s="579"/>
      <c r="UMR161" s="579"/>
      <c r="UMS161" s="579"/>
      <c r="UMT161" s="579"/>
      <c r="UMU161" s="579"/>
      <c r="UMV161" s="579"/>
      <c r="UMW161" s="579"/>
      <c r="UMX161" s="579"/>
      <c r="UMY161" s="579"/>
      <c r="UMZ161" s="579"/>
      <c r="UNA161" s="579"/>
      <c r="UNB161" s="579"/>
      <c r="UNC161" s="579"/>
      <c r="UND161" s="579"/>
      <c r="UNE161" s="579"/>
      <c r="UNF161" s="579"/>
      <c r="UNG161" s="579"/>
      <c r="UNH161" s="579"/>
      <c r="UNI161" s="579"/>
      <c r="UNJ161" s="579"/>
      <c r="UNK161" s="579"/>
      <c r="UNL161" s="579"/>
      <c r="UNM161" s="579"/>
      <c r="UNN161" s="579"/>
      <c r="UNO161" s="579"/>
      <c r="UNP161" s="579"/>
      <c r="UNQ161" s="579"/>
      <c r="UNR161" s="579"/>
      <c r="UNS161" s="579"/>
      <c r="UNT161" s="579"/>
      <c r="UNU161" s="579"/>
      <c r="UNV161" s="579"/>
      <c r="UNW161" s="579"/>
      <c r="UNX161" s="579"/>
      <c r="UNY161" s="579"/>
      <c r="UNZ161" s="579"/>
      <c r="UOA161" s="579"/>
      <c r="UOB161" s="579"/>
      <c r="UOC161" s="579"/>
      <c r="UOD161" s="579"/>
      <c r="UOE161" s="579"/>
      <c r="UOF161" s="579"/>
      <c r="UOG161" s="579"/>
      <c r="UOH161" s="579"/>
      <c r="UOI161" s="579"/>
      <c r="UOJ161" s="579"/>
      <c r="UOK161" s="579"/>
      <c r="UOL161" s="579"/>
      <c r="UOM161" s="579"/>
      <c r="UON161" s="579"/>
      <c r="UOO161" s="579"/>
      <c r="UOP161" s="579"/>
      <c r="UOQ161" s="579"/>
      <c r="UOR161" s="579"/>
      <c r="UOS161" s="579"/>
      <c r="UOT161" s="579"/>
      <c r="UOU161" s="579"/>
      <c r="UOV161" s="579"/>
      <c r="UOW161" s="579"/>
      <c r="UOX161" s="579"/>
      <c r="UOY161" s="579"/>
      <c r="UOZ161" s="579"/>
      <c r="UPA161" s="579"/>
      <c r="UPB161" s="579"/>
      <c r="UPC161" s="579"/>
      <c r="UPD161" s="579"/>
      <c r="UPE161" s="579"/>
      <c r="UPF161" s="579"/>
      <c r="UPG161" s="579"/>
      <c r="UPH161" s="579"/>
      <c r="UPI161" s="579"/>
      <c r="UPJ161" s="579"/>
      <c r="UPK161" s="579"/>
      <c r="UPL161" s="579"/>
      <c r="UPM161" s="579"/>
      <c r="UPN161" s="579"/>
      <c r="UPO161" s="579"/>
      <c r="UPP161" s="579"/>
      <c r="UPQ161" s="579"/>
      <c r="UPR161" s="579"/>
      <c r="UPS161" s="579"/>
      <c r="UPT161" s="579"/>
      <c r="UPU161" s="579"/>
      <c r="UPV161" s="579"/>
      <c r="UPW161" s="579"/>
      <c r="UPX161" s="579"/>
      <c r="UPY161" s="579"/>
      <c r="UPZ161" s="579"/>
      <c r="UQA161" s="579"/>
      <c r="UQB161" s="579"/>
      <c r="UQC161" s="579"/>
      <c r="UQD161" s="579"/>
      <c r="UQE161" s="579"/>
      <c r="UQF161" s="579"/>
      <c r="UQG161" s="579"/>
      <c r="UQH161" s="579"/>
      <c r="UQI161" s="579"/>
      <c r="UQJ161" s="579"/>
      <c r="UQK161" s="579"/>
      <c r="UQL161" s="579"/>
      <c r="UQM161" s="579"/>
      <c r="UQN161" s="579"/>
      <c r="UQO161" s="579"/>
      <c r="UQP161" s="579"/>
      <c r="UQQ161" s="579"/>
      <c r="UQR161" s="579"/>
      <c r="UQS161" s="579"/>
      <c r="UQT161" s="579"/>
      <c r="UQU161" s="579"/>
      <c r="UQV161" s="579"/>
      <c r="UQW161" s="579"/>
      <c r="UQX161" s="579"/>
      <c r="UQY161" s="579"/>
      <c r="UQZ161" s="579"/>
      <c r="URA161" s="579"/>
      <c r="URB161" s="579"/>
      <c r="URC161" s="579"/>
      <c r="URD161" s="579"/>
      <c r="URE161" s="579"/>
      <c r="URF161" s="579"/>
      <c r="URG161" s="579"/>
      <c r="URH161" s="579"/>
      <c r="URI161" s="579"/>
      <c r="URJ161" s="579"/>
      <c r="URK161" s="579"/>
      <c r="URL161" s="579"/>
      <c r="URM161" s="579"/>
      <c r="URN161" s="579"/>
      <c r="URO161" s="579"/>
      <c r="URP161" s="579"/>
      <c r="URQ161" s="579"/>
      <c r="URR161" s="579"/>
      <c r="URS161" s="579"/>
      <c r="URT161" s="579"/>
      <c r="URU161" s="579"/>
      <c r="URV161" s="579"/>
      <c r="URW161" s="579"/>
      <c r="URX161" s="579"/>
      <c r="URY161" s="579"/>
      <c r="URZ161" s="579"/>
      <c r="USA161" s="579"/>
      <c r="USB161" s="579"/>
      <c r="USC161" s="579"/>
      <c r="USD161" s="579"/>
      <c r="USE161" s="579"/>
      <c r="USF161" s="579"/>
      <c r="USG161" s="579"/>
      <c r="USH161" s="579"/>
      <c r="USI161" s="579"/>
      <c r="USJ161" s="579"/>
      <c r="USK161" s="579"/>
      <c r="USL161" s="579"/>
      <c r="USM161" s="579"/>
      <c r="USN161" s="579"/>
      <c r="USO161" s="579"/>
      <c r="USP161" s="579"/>
      <c r="USQ161" s="579"/>
      <c r="USR161" s="579"/>
      <c r="USS161" s="579"/>
      <c r="UST161" s="579"/>
      <c r="USU161" s="579"/>
      <c r="USV161" s="579"/>
      <c r="USW161" s="579"/>
      <c r="USX161" s="579"/>
      <c r="USY161" s="579"/>
      <c r="USZ161" s="579"/>
      <c r="UTA161" s="579"/>
      <c r="UTB161" s="579"/>
      <c r="UTC161" s="579"/>
      <c r="UTD161" s="579"/>
      <c r="UTE161" s="579"/>
      <c r="UTF161" s="579"/>
      <c r="UTG161" s="579"/>
      <c r="UTH161" s="579"/>
      <c r="UTI161" s="579"/>
      <c r="UTJ161" s="579"/>
      <c r="UTK161" s="579"/>
      <c r="UTL161" s="579"/>
      <c r="UTM161" s="579"/>
      <c r="UTN161" s="579"/>
      <c r="UTO161" s="579"/>
      <c r="UTP161" s="579"/>
      <c r="UTQ161" s="579"/>
      <c r="UTR161" s="579"/>
      <c r="UTS161" s="579"/>
      <c r="UTT161" s="579"/>
      <c r="UTU161" s="579"/>
      <c r="UTV161" s="579"/>
      <c r="UTW161" s="579"/>
      <c r="UTX161" s="579"/>
      <c r="UTY161" s="579"/>
      <c r="UTZ161" s="579"/>
      <c r="UUA161" s="579"/>
      <c r="UUB161" s="579"/>
      <c r="UUC161" s="579"/>
      <c r="UUD161" s="579"/>
      <c r="UUE161" s="579"/>
      <c r="UUF161" s="579"/>
      <c r="UUG161" s="579"/>
      <c r="UUH161" s="579"/>
      <c r="UUI161" s="579"/>
      <c r="UUJ161" s="579"/>
      <c r="UUK161" s="579"/>
      <c r="UUL161" s="579"/>
      <c r="UUM161" s="579"/>
      <c r="UUN161" s="579"/>
      <c r="UUO161" s="579"/>
      <c r="UUP161" s="579"/>
      <c r="UUQ161" s="579"/>
      <c r="UUR161" s="579"/>
      <c r="UUS161" s="579"/>
      <c r="UUT161" s="579"/>
      <c r="UUU161" s="579"/>
      <c r="UUV161" s="579"/>
      <c r="UUW161" s="579"/>
      <c r="UUX161" s="579"/>
      <c r="UUY161" s="579"/>
      <c r="UUZ161" s="579"/>
      <c r="UVA161" s="579"/>
      <c r="UVB161" s="579"/>
      <c r="UVC161" s="579"/>
      <c r="UVD161" s="579"/>
      <c r="UVE161" s="579"/>
      <c r="UVF161" s="579"/>
      <c r="UVG161" s="579"/>
      <c r="UVH161" s="579"/>
      <c r="UVI161" s="579"/>
      <c r="UVJ161" s="579"/>
      <c r="UVK161" s="579"/>
      <c r="UVL161" s="579"/>
      <c r="UVM161" s="579"/>
      <c r="UVN161" s="579"/>
      <c r="UVO161" s="579"/>
      <c r="UVP161" s="579"/>
      <c r="UVQ161" s="579"/>
      <c r="UVR161" s="579"/>
      <c r="UVS161" s="579"/>
      <c r="UVT161" s="579"/>
      <c r="UVU161" s="579"/>
      <c r="UVV161" s="579"/>
      <c r="UVW161" s="579"/>
      <c r="UVX161" s="579"/>
      <c r="UVY161" s="579"/>
      <c r="UVZ161" s="579"/>
      <c r="UWA161" s="579"/>
      <c r="UWB161" s="579"/>
      <c r="UWC161" s="579"/>
      <c r="UWD161" s="579"/>
      <c r="UWE161" s="579"/>
      <c r="UWF161" s="579"/>
      <c r="UWG161" s="579"/>
      <c r="UWH161" s="579"/>
      <c r="UWI161" s="579"/>
      <c r="UWJ161" s="579"/>
      <c r="UWK161" s="579"/>
      <c r="UWL161" s="579"/>
      <c r="UWM161" s="579"/>
      <c r="UWN161" s="579"/>
      <c r="UWO161" s="579"/>
      <c r="UWP161" s="579"/>
      <c r="UWQ161" s="579"/>
      <c r="UWR161" s="579"/>
      <c r="UWS161" s="579"/>
      <c r="UWT161" s="579"/>
      <c r="UWU161" s="579"/>
      <c r="UWV161" s="579"/>
      <c r="UWW161" s="579"/>
      <c r="UWX161" s="579"/>
      <c r="UWY161" s="579"/>
      <c r="UWZ161" s="579"/>
      <c r="UXA161" s="579"/>
      <c r="UXB161" s="579"/>
      <c r="UXC161" s="579"/>
      <c r="UXD161" s="579"/>
      <c r="UXE161" s="579"/>
      <c r="UXF161" s="579"/>
      <c r="UXG161" s="579"/>
      <c r="UXH161" s="579"/>
      <c r="UXI161" s="579"/>
      <c r="UXJ161" s="579"/>
      <c r="UXK161" s="579"/>
      <c r="UXL161" s="579"/>
      <c r="UXM161" s="579"/>
      <c r="UXN161" s="579"/>
      <c r="UXO161" s="579"/>
      <c r="UXP161" s="579"/>
      <c r="UXQ161" s="579"/>
      <c r="UXR161" s="579"/>
      <c r="UXS161" s="579"/>
      <c r="UXT161" s="579"/>
      <c r="UXU161" s="579"/>
      <c r="UXV161" s="579"/>
      <c r="UXW161" s="579"/>
      <c r="UXX161" s="579"/>
      <c r="UXY161" s="579"/>
      <c r="UXZ161" s="579"/>
      <c r="UYA161" s="579"/>
      <c r="UYB161" s="579"/>
      <c r="UYC161" s="579"/>
      <c r="UYD161" s="579"/>
      <c r="UYE161" s="579"/>
      <c r="UYF161" s="579"/>
      <c r="UYG161" s="579"/>
      <c r="UYH161" s="579"/>
      <c r="UYI161" s="579"/>
      <c r="UYJ161" s="579"/>
      <c r="UYK161" s="579"/>
      <c r="UYL161" s="579"/>
      <c r="UYM161" s="579"/>
      <c r="UYN161" s="579"/>
      <c r="UYO161" s="579"/>
      <c r="UYP161" s="579"/>
      <c r="UYQ161" s="579"/>
      <c r="UYR161" s="579"/>
      <c r="UYS161" s="579"/>
      <c r="UYT161" s="579"/>
      <c r="UYU161" s="579"/>
      <c r="UYV161" s="579"/>
      <c r="UYW161" s="579"/>
      <c r="UYX161" s="579"/>
      <c r="UYY161" s="579"/>
      <c r="UYZ161" s="579"/>
      <c r="UZA161" s="579"/>
      <c r="UZB161" s="579"/>
      <c r="UZC161" s="579"/>
      <c r="UZD161" s="579"/>
      <c r="UZE161" s="579"/>
      <c r="UZF161" s="579"/>
      <c r="UZG161" s="579"/>
      <c r="UZH161" s="579"/>
      <c r="UZI161" s="579"/>
      <c r="UZJ161" s="579"/>
      <c r="UZK161" s="579"/>
      <c r="UZL161" s="579"/>
      <c r="UZM161" s="579"/>
      <c r="UZN161" s="579"/>
      <c r="UZO161" s="579"/>
      <c r="UZP161" s="579"/>
      <c r="UZQ161" s="579"/>
      <c r="UZR161" s="579"/>
      <c r="UZS161" s="579"/>
      <c r="UZT161" s="579"/>
      <c r="UZU161" s="579"/>
      <c r="UZV161" s="579"/>
      <c r="UZW161" s="579"/>
      <c r="UZX161" s="579"/>
      <c r="UZY161" s="579"/>
      <c r="UZZ161" s="579"/>
      <c r="VAA161" s="579"/>
      <c r="VAB161" s="579"/>
      <c r="VAC161" s="579"/>
      <c r="VAD161" s="579"/>
      <c r="VAE161" s="579"/>
      <c r="VAF161" s="579"/>
      <c r="VAG161" s="579"/>
      <c r="VAH161" s="579"/>
      <c r="VAI161" s="579"/>
      <c r="VAJ161" s="579"/>
      <c r="VAK161" s="579"/>
      <c r="VAL161" s="579"/>
      <c r="VAM161" s="579"/>
      <c r="VAN161" s="579"/>
      <c r="VAO161" s="579"/>
      <c r="VAP161" s="579"/>
      <c r="VAQ161" s="579"/>
      <c r="VAR161" s="579"/>
      <c r="VAS161" s="579"/>
      <c r="VAT161" s="579"/>
      <c r="VAU161" s="579"/>
      <c r="VAV161" s="579"/>
      <c r="VAW161" s="579"/>
      <c r="VAX161" s="579"/>
      <c r="VAY161" s="579"/>
      <c r="VAZ161" s="579"/>
      <c r="VBA161" s="579"/>
      <c r="VBB161" s="579"/>
      <c r="VBC161" s="579"/>
      <c r="VBD161" s="579"/>
      <c r="VBE161" s="579"/>
      <c r="VBF161" s="579"/>
      <c r="VBG161" s="579"/>
      <c r="VBH161" s="579"/>
      <c r="VBI161" s="579"/>
      <c r="VBJ161" s="579"/>
      <c r="VBK161" s="579"/>
      <c r="VBL161" s="579"/>
      <c r="VBM161" s="579"/>
      <c r="VBN161" s="579"/>
      <c r="VBO161" s="579"/>
      <c r="VBP161" s="579"/>
      <c r="VBQ161" s="579"/>
      <c r="VBR161" s="579"/>
      <c r="VBS161" s="579"/>
      <c r="VBT161" s="579"/>
      <c r="VBU161" s="579"/>
      <c r="VBV161" s="579"/>
      <c r="VBW161" s="579"/>
      <c r="VBX161" s="579"/>
      <c r="VBY161" s="579"/>
      <c r="VBZ161" s="579"/>
      <c r="VCA161" s="579"/>
      <c r="VCB161" s="579"/>
      <c r="VCC161" s="579"/>
      <c r="VCD161" s="579"/>
      <c r="VCE161" s="579"/>
      <c r="VCF161" s="579"/>
      <c r="VCG161" s="579"/>
      <c r="VCH161" s="579"/>
      <c r="VCI161" s="579"/>
      <c r="VCJ161" s="579"/>
      <c r="VCK161" s="579"/>
      <c r="VCL161" s="579"/>
      <c r="VCM161" s="579"/>
      <c r="VCN161" s="579"/>
      <c r="VCO161" s="579"/>
      <c r="VCP161" s="579"/>
      <c r="VCQ161" s="579"/>
      <c r="VCR161" s="579"/>
      <c r="VCS161" s="579"/>
      <c r="VCT161" s="579"/>
      <c r="VCU161" s="579"/>
      <c r="VCV161" s="579"/>
      <c r="VCW161" s="579"/>
      <c r="VCX161" s="579"/>
      <c r="VCY161" s="579"/>
      <c r="VCZ161" s="579"/>
      <c r="VDA161" s="579"/>
      <c r="VDB161" s="579"/>
      <c r="VDC161" s="579"/>
      <c r="VDD161" s="579"/>
      <c r="VDE161" s="579"/>
      <c r="VDF161" s="579"/>
      <c r="VDG161" s="579"/>
      <c r="VDH161" s="579"/>
      <c r="VDI161" s="579"/>
      <c r="VDJ161" s="579"/>
      <c r="VDK161" s="579"/>
      <c r="VDL161" s="579"/>
      <c r="VDM161" s="579"/>
      <c r="VDN161" s="579"/>
      <c r="VDO161" s="579"/>
      <c r="VDP161" s="579"/>
      <c r="VDQ161" s="579"/>
      <c r="VDR161" s="579"/>
      <c r="VDS161" s="579"/>
      <c r="VDT161" s="579"/>
      <c r="VDU161" s="579"/>
      <c r="VDV161" s="579"/>
      <c r="VDW161" s="579"/>
      <c r="VDX161" s="579"/>
      <c r="VDY161" s="579"/>
      <c r="VDZ161" s="579"/>
      <c r="VEA161" s="579"/>
      <c r="VEB161" s="579"/>
      <c r="VEC161" s="579"/>
      <c r="VED161" s="579"/>
      <c r="VEE161" s="579"/>
      <c r="VEF161" s="579"/>
      <c r="VEG161" s="579"/>
      <c r="VEH161" s="579"/>
      <c r="VEI161" s="579"/>
      <c r="VEJ161" s="579"/>
      <c r="VEK161" s="579"/>
      <c r="VEL161" s="579"/>
      <c r="VEM161" s="579"/>
      <c r="VEN161" s="579"/>
      <c r="VEO161" s="579"/>
      <c r="VEP161" s="579"/>
      <c r="VEQ161" s="579"/>
      <c r="VER161" s="579"/>
      <c r="VES161" s="579"/>
      <c r="VET161" s="579"/>
      <c r="VEU161" s="579"/>
      <c r="VEV161" s="579"/>
      <c r="VEW161" s="579"/>
      <c r="VEX161" s="579"/>
      <c r="VEY161" s="579"/>
      <c r="VEZ161" s="579"/>
      <c r="VFA161" s="579"/>
      <c r="VFB161" s="579"/>
      <c r="VFC161" s="579"/>
      <c r="VFD161" s="579"/>
      <c r="VFE161" s="579"/>
      <c r="VFF161" s="579"/>
      <c r="VFG161" s="579"/>
      <c r="VFH161" s="579"/>
      <c r="VFI161" s="579"/>
      <c r="VFJ161" s="579"/>
      <c r="VFK161" s="579"/>
      <c r="VFL161" s="579"/>
      <c r="VFM161" s="579"/>
      <c r="VFN161" s="579"/>
      <c r="VFO161" s="579"/>
      <c r="VFP161" s="579"/>
      <c r="VFQ161" s="579"/>
      <c r="VFR161" s="579"/>
      <c r="VFS161" s="579"/>
      <c r="VFT161" s="579"/>
      <c r="VFU161" s="579"/>
      <c r="VFV161" s="579"/>
      <c r="VFW161" s="579"/>
      <c r="VFX161" s="579"/>
      <c r="VFY161" s="579"/>
      <c r="VFZ161" s="579"/>
      <c r="VGA161" s="579"/>
      <c r="VGB161" s="579"/>
      <c r="VGC161" s="579"/>
      <c r="VGD161" s="579"/>
      <c r="VGE161" s="579"/>
      <c r="VGF161" s="579"/>
      <c r="VGG161" s="579"/>
      <c r="VGH161" s="579"/>
      <c r="VGI161" s="579"/>
      <c r="VGJ161" s="579"/>
      <c r="VGK161" s="579"/>
      <c r="VGL161" s="579"/>
      <c r="VGM161" s="579"/>
      <c r="VGN161" s="579"/>
      <c r="VGO161" s="579"/>
      <c r="VGP161" s="579"/>
      <c r="VGQ161" s="579"/>
      <c r="VGR161" s="579"/>
      <c r="VGS161" s="579"/>
      <c r="VGT161" s="579"/>
      <c r="VGU161" s="579"/>
      <c r="VGV161" s="579"/>
      <c r="VGW161" s="579"/>
      <c r="VGX161" s="579"/>
      <c r="VGY161" s="579"/>
      <c r="VGZ161" s="579"/>
      <c r="VHA161" s="579"/>
      <c r="VHB161" s="579"/>
      <c r="VHC161" s="579"/>
      <c r="VHD161" s="579"/>
      <c r="VHE161" s="579"/>
      <c r="VHF161" s="579"/>
      <c r="VHG161" s="579"/>
      <c r="VHH161" s="579"/>
      <c r="VHI161" s="579"/>
      <c r="VHJ161" s="579"/>
      <c r="VHK161" s="579"/>
      <c r="VHL161" s="579"/>
      <c r="VHM161" s="579"/>
      <c r="VHN161" s="579"/>
      <c r="VHO161" s="579"/>
      <c r="VHP161" s="579"/>
      <c r="VHQ161" s="579"/>
      <c r="VHR161" s="579"/>
      <c r="VHS161" s="579"/>
      <c r="VHT161" s="579"/>
      <c r="VHU161" s="579"/>
      <c r="VHV161" s="579"/>
      <c r="VHW161" s="579"/>
      <c r="VHX161" s="579"/>
      <c r="VHY161" s="579"/>
      <c r="VHZ161" s="579"/>
      <c r="VIA161" s="579"/>
      <c r="VIB161" s="579"/>
      <c r="VIC161" s="579"/>
      <c r="VID161" s="579"/>
      <c r="VIE161" s="579"/>
      <c r="VIF161" s="579"/>
      <c r="VIG161" s="579"/>
      <c r="VIH161" s="579"/>
      <c r="VII161" s="579"/>
      <c r="VIJ161" s="579"/>
      <c r="VIK161" s="579"/>
      <c r="VIL161" s="579"/>
      <c r="VIM161" s="579"/>
      <c r="VIN161" s="579"/>
      <c r="VIO161" s="579"/>
      <c r="VIP161" s="579"/>
      <c r="VIQ161" s="579"/>
      <c r="VIR161" s="579"/>
      <c r="VIS161" s="579"/>
      <c r="VIT161" s="579"/>
      <c r="VIU161" s="579"/>
      <c r="VIV161" s="579"/>
      <c r="VIW161" s="579"/>
      <c r="VIX161" s="579"/>
      <c r="VIY161" s="579"/>
      <c r="VIZ161" s="579"/>
      <c r="VJA161" s="579"/>
      <c r="VJB161" s="579"/>
      <c r="VJC161" s="579"/>
      <c r="VJD161" s="579"/>
      <c r="VJE161" s="579"/>
      <c r="VJF161" s="579"/>
      <c r="VJG161" s="579"/>
      <c r="VJH161" s="579"/>
      <c r="VJI161" s="579"/>
      <c r="VJJ161" s="579"/>
      <c r="VJK161" s="579"/>
      <c r="VJL161" s="579"/>
      <c r="VJM161" s="579"/>
      <c r="VJN161" s="579"/>
      <c r="VJO161" s="579"/>
      <c r="VJP161" s="579"/>
      <c r="VJQ161" s="579"/>
      <c r="VJR161" s="579"/>
      <c r="VJS161" s="579"/>
      <c r="VJT161" s="579"/>
      <c r="VJU161" s="579"/>
      <c r="VJV161" s="579"/>
      <c r="VJW161" s="579"/>
      <c r="VJX161" s="579"/>
      <c r="VJY161" s="579"/>
      <c r="VJZ161" s="579"/>
      <c r="VKA161" s="579"/>
      <c r="VKB161" s="579"/>
      <c r="VKC161" s="579"/>
      <c r="VKD161" s="579"/>
      <c r="VKE161" s="579"/>
      <c r="VKF161" s="579"/>
      <c r="VKG161" s="579"/>
      <c r="VKH161" s="579"/>
      <c r="VKI161" s="579"/>
      <c r="VKJ161" s="579"/>
      <c r="VKK161" s="579"/>
      <c r="VKL161" s="579"/>
      <c r="VKM161" s="579"/>
      <c r="VKN161" s="579"/>
      <c r="VKO161" s="579"/>
      <c r="VKP161" s="579"/>
      <c r="VKQ161" s="579"/>
      <c r="VKR161" s="579"/>
      <c r="VKS161" s="579"/>
      <c r="VKT161" s="579"/>
      <c r="VKU161" s="579"/>
      <c r="VKV161" s="579"/>
      <c r="VKW161" s="579"/>
      <c r="VKX161" s="579"/>
      <c r="VKY161" s="579"/>
      <c r="VKZ161" s="579"/>
      <c r="VLA161" s="579"/>
      <c r="VLB161" s="579"/>
      <c r="VLC161" s="579"/>
      <c r="VLD161" s="579"/>
      <c r="VLE161" s="579"/>
      <c r="VLF161" s="579"/>
      <c r="VLG161" s="579"/>
      <c r="VLH161" s="579"/>
      <c r="VLI161" s="579"/>
      <c r="VLJ161" s="579"/>
      <c r="VLK161" s="579"/>
      <c r="VLL161" s="579"/>
      <c r="VLM161" s="579"/>
      <c r="VLN161" s="579"/>
      <c r="VLO161" s="579"/>
      <c r="VLP161" s="579"/>
      <c r="VLQ161" s="579"/>
      <c r="VLR161" s="579"/>
      <c r="VLS161" s="579"/>
      <c r="VLT161" s="579"/>
      <c r="VLU161" s="579"/>
      <c r="VLV161" s="579"/>
      <c r="VLW161" s="579"/>
      <c r="VLX161" s="579"/>
      <c r="VLY161" s="579"/>
      <c r="VLZ161" s="579"/>
      <c r="VMA161" s="579"/>
      <c r="VMB161" s="579"/>
      <c r="VMC161" s="579"/>
      <c r="VMD161" s="579"/>
      <c r="VME161" s="579"/>
      <c r="VMF161" s="579"/>
      <c r="VMG161" s="579"/>
      <c r="VMH161" s="579"/>
      <c r="VMI161" s="579"/>
      <c r="VMJ161" s="579"/>
      <c r="VMK161" s="579"/>
      <c r="VML161" s="579"/>
      <c r="VMM161" s="579"/>
      <c r="VMN161" s="579"/>
      <c r="VMO161" s="579"/>
      <c r="VMP161" s="579"/>
      <c r="VMQ161" s="579"/>
      <c r="VMR161" s="579"/>
      <c r="VMS161" s="579"/>
      <c r="VMT161" s="579"/>
      <c r="VMU161" s="579"/>
      <c r="VMV161" s="579"/>
      <c r="VMW161" s="579"/>
      <c r="VMX161" s="579"/>
      <c r="VMY161" s="579"/>
      <c r="VMZ161" s="579"/>
      <c r="VNA161" s="579"/>
      <c r="VNB161" s="579"/>
      <c r="VNC161" s="579"/>
      <c r="VND161" s="579"/>
      <c r="VNE161" s="579"/>
      <c r="VNF161" s="579"/>
      <c r="VNG161" s="579"/>
      <c r="VNH161" s="579"/>
      <c r="VNI161" s="579"/>
      <c r="VNJ161" s="579"/>
      <c r="VNK161" s="579"/>
      <c r="VNL161" s="579"/>
      <c r="VNM161" s="579"/>
      <c r="VNN161" s="579"/>
      <c r="VNO161" s="579"/>
      <c r="VNP161" s="579"/>
      <c r="VNQ161" s="579"/>
      <c r="VNR161" s="579"/>
      <c r="VNS161" s="579"/>
      <c r="VNT161" s="579"/>
      <c r="VNU161" s="579"/>
      <c r="VNV161" s="579"/>
      <c r="VNW161" s="579"/>
      <c r="VNX161" s="579"/>
      <c r="VNY161" s="579"/>
      <c r="VNZ161" s="579"/>
      <c r="VOA161" s="579"/>
      <c r="VOB161" s="579"/>
      <c r="VOC161" s="579"/>
      <c r="VOD161" s="579"/>
      <c r="VOE161" s="579"/>
      <c r="VOF161" s="579"/>
      <c r="VOG161" s="579"/>
      <c r="VOH161" s="579"/>
      <c r="VOI161" s="579"/>
      <c r="VOJ161" s="579"/>
      <c r="VOK161" s="579"/>
      <c r="VOL161" s="579"/>
      <c r="VOM161" s="579"/>
      <c r="VON161" s="579"/>
      <c r="VOO161" s="579"/>
      <c r="VOP161" s="579"/>
      <c r="VOQ161" s="579"/>
      <c r="VOR161" s="579"/>
      <c r="VOS161" s="579"/>
      <c r="VOT161" s="579"/>
      <c r="VOU161" s="579"/>
      <c r="VOV161" s="579"/>
      <c r="VOW161" s="579"/>
      <c r="VOX161" s="579"/>
      <c r="VOY161" s="579"/>
      <c r="VOZ161" s="579"/>
      <c r="VPA161" s="579"/>
      <c r="VPB161" s="579"/>
      <c r="VPC161" s="579"/>
      <c r="VPD161" s="579"/>
      <c r="VPE161" s="579"/>
      <c r="VPF161" s="579"/>
      <c r="VPG161" s="579"/>
      <c r="VPH161" s="579"/>
      <c r="VPI161" s="579"/>
      <c r="VPJ161" s="579"/>
      <c r="VPK161" s="579"/>
      <c r="VPL161" s="579"/>
      <c r="VPM161" s="579"/>
      <c r="VPN161" s="579"/>
      <c r="VPO161" s="579"/>
      <c r="VPP161" s="579"/>
      <c r="VPQ161" s="579"/>
      <c r="VPR161" s="579"/>
      <c r="VPS161" s="579"/>
      <c r="VPT161" s="579"/>
      <c r="VPU161" s="579"/>
      <c r="VPV161" s="579"/>
      <c r="VPW161" s="579"/>
      <c r="VPX161" s="579"/>
      <c r="VPY161" s="579"/>
      <c r="VPZ161" s="579"/>
      <c r="VQA161" s="579"/>
      <c r="VQB161" s="579"/>
      <c r="VQC161" s="579"/>
      <c r="VQD161" s="579"/>
      <c r="VQE161" s="579"/>
      <c r="VQF161" s="579"/>
      <c r="VQG161" s="579"/>
      <c r="VQH161" s="579"/>
      <c r="VQI161" s="579"/>
      <c r="VQJ161" s="579"/>
      <c r="VQK161" s="579"/>
      <c r="VQL161" s="579"/>
      <c r="VQM161" s="579"/>
      <c r="VQN161" s="579"/>
      <c r="VQO161" s="579"/>
      <c r="VQP161" s="579"/>
      <c r="VQQ161" s="579"/>
      <c r="VQR161" s="579"/>
      <c r="VQS161" s="579"/>
      <c r="VQT161" s="579"/>
      <c r="VQU161" s="579"/>
      <c r="VQV161" s="579"/>
      <c r="VQW161" s="579"/>
      <c r="VQX161" s="579"/>
      <c r="VQY161" s="579"/>
      <c r="VQZ161" s="579"/>
      <c r="VRA161" s="579"/>
      <c r="VRB161" s="579"/>
      <c r="VRC161" s="579"/>
      <c r="VRD161" s="579"/>
      <c r="VRE161" s="579"/>
      <c r="VRF161" s="579"/>
      <c r="VRG161" s="579"/>
      <c r="VRH161" s="579"/>
      <c r="VRI161" s="579"/>
      <c r="VRJ161" s="579"/>
      <c r="VRK161" s="579"/>
      <c r="VRL161" s="579"/>
      <c r="VRM161" s="579"/>
      <c r="VRN161" s="579"/>
      <c r="VRO161" s="579"/>
      <c r="VRP161" s="579"/>
      <c r="VRQ161" s="579"/>
      <c r="VRR161" s="579"/>
      <c r="VRS161" s="579"/>
      <c r="VRT161" s="579"/>
      <c r="VRU161" s="579"/>
      <c r="VRV161" s="579"/>
      <c r="VRW161" s="579"/>
      <c r="VRX161" s="579"/>
      <c r="VRY161" s="579"/>
      <c r="VRZ161" s="579"/>
      <c r="VSA161" s="579"/>
      <c r="VSB161" s="579"/>
      <c r="VSC161" s="579"/>
      <c r="VSD161" s="579"/>
      <c r="VSE161" s="579"/>
      <c r="VSF161" s="579"/>
      <c r="VSG161" s="579"/>
      <c r="VSH161" s="579"/>
      <c r="VSI161" s="579"/>
      <c r="VSJ161" s="579"/>
      <c r="VSK161" s="579"/>
      <c r="VSL161" s="579"/>
      <c r="VSM161" s="579"/>
      <c r="VSN161" s="579"/>
      <c r="VSO161" s="579"/>
      <c r="VSP161" s="579"/>
      <c r="VSQ161" s="579"/>
      <c r="VSR161" s="579"/>
      <c r="VSS161" s="579"/>
      <c r="VST161" s="579"/>
      <c r="VSU161" s="579"/>
      <c r="VSV161" s="579"/>
      <c r="VSW161" s="579"/>
      <c r="VSX161" s="579"/>
      <c r="VSY161" s="579"/>
      <c r="VSZ161" s="579"/>
      <c r="VTA161" s="579"/>
      <c r="VTB161" s="579"/>
      <c r="VTC161" s="579"/>
      <c r="VTD161" s="579"/>
      <c r="VTE161" s="579"/>
      <c r="VTF161" s="579"/>
      <c r="VTG161" s="579"/>
      <c r="VTH161" s="579"/>
      <c r="VTI161" s="579"/>
      <c r="VTJ161" s="579"/>
      <c r="VTK161" s="579"/>
      <c r="VTL161" s="579"/>
      <c r="VTM161" s="579"/>
      <c r="VTN161" s="579"/>
      <c r="VTO161" s="579"/>
      <c r="VTP161" s="579"/>
      <c r="VTQ161" s="579"/>
      <c r="VTR161" s="579"/>
      <c r="VTS161" s="579"/>
      <c r="VTT161" s="579"/>
      <c r="VTU161" s="579"/>
      <c r="VTV161" s="579"/>
      <c r="VTW161" s="579"/>
      <c r="VTX161" s="579"/>
      <c r="VTY161" s="579"/>
      <c r="VTZ161" s="579"/>
      <c r="VUA161" s="579"/>
      <c r="VUB161" s="579"/>
      <c r="VUC161" s="579"/>
      <c r="VUD161" s="579"/>
      <c r="VUE161" s="579"/>
      <c r="VUF161" s="579"/>
      <c r="VUG161" s="579"/>
      <c r="VUH161" s="579"/>
      <c r="VUI161" s="579"/>
      <c r="VUJ161" s="579"/>
      <c r="VUK161" s="579"/>
      <c r="VUL161" s="579"/>
      <c r="VUM161" s="579"/>
      <c r="VUN161" s="579"/>
      <c r="VUO161" s="579"/>
      <c r="VUP161" s="579"/>
      <c r="VUQ161" s="579"/>
      <c r="VUR161" s="579"/>
      <c r="VUS161" s="579"/>
      <c r="VUT161" s="579"/>
      <c r="VUU161" s="579"/>
      <c r="VUV161" s="579"/>
      <c r="VUW161" s="579"/>
      <c r="VUX161" s="579"/>
      <c r="VUY161" s="579"/>
      <c r="VUZ161" s="579"/>
      <c r="VVA161" s="579"/>
      <c r="VVB161" s="579"/>
      <c r="VVC161" s="579"/>
      <c r="VVD161" s="579"/>
      <c r="VVE161" s="579"/>
      <c r="VVF161" s="579"/>
      <c r="VVG161" s="579"/>
      <c r="VVH161" s="579"/>
      <c r="VVI161" s="579"/>
      <c r="VVJ161" s="579"/>
      <c r="VVK161" s="579"/>
      <c r="VVL161" s="579"/>
      <c r="VVM161" s="579"/>
      <c r="VVN161" s="579"/>
      <c r="VVO161" s="579"/>
      <c r="VVP161" s="579"/>
      <c r="VVQ161" s="579"/>
      <c r="VVR161" s="579"/>
      <c r="VVS161" s="579"/>
      <c r="VVT161" s="579"/>
      <c r="VVU161" s="579"/>
      <c r="VVV161" s="579"/>
      <c r="VVW161" s="579"/>
      <c r="VVX161" s="579"/>
      <c r="VVY161" s="579"/>
      <c r="VVZ161" s="579"/>
      <c r="VWA161" s="579"/>
      <c r="VWB161" s="579"/>
      <c r="VWC161" s="579"/>
      <c r="VWD161" s="579"/>
      <c r="VWE161" s="579"/>
      <c r="VWF161" s="579"/>
      <c r="VWG161" s="579"/>
      <c r="VWH161" s="579"/>
      <c r="VWI161" s="579"/>
      <c r="VWJ161" s="579"/>
      <c r="VWK161" s="579"/>
      <c r="VWL161" s="579"/>
      <c r="VWM161" s="579"/>
      <c r="VWN161" s="579"/>
      <c r="VWO161" s="579"/>
      <c r="VWP161" s="579"/>
      <c r="VWQ161" s="579"/>
      <c r="VWR161" s="579"/>
      <c r="VWS161" s="579"/>
      <c r="VWT161" s="579"/>
      <c r="VWU161" s="579"/>
      <c r="VWV161" s="579"/>
      <c r="VWW161" s="579"/>
      <c r="VWX161" s="579"/>
      <c r="VWY161" s="579"/>
      <c r="VWZ161" s="579"/>
      <c r="VXA161" s="579"/>
      <c r="VXB161" s="579"/>
      <c r="VXC161" s="579"/>
      <c r="VXD161" s="579"/>
      <c r="VXE161" s="579"/>
      <c r="VXF161" s="579"/>
      <c r="VXG161" s="579"/>
      <c r="VXH161" s="579"/>
      <c r="VXI161" s="579"/>
      <c r="VXJ161" s="579"/>
      <c r="VXK161" s="579"/>
      <c r="VXL161" s="579"/>
      <c r="VXM161" s="579"/>
      <c r="VXN161" s="579"/>
      <c r="VXO161" s="579"/>
      <c r="VXP161" s="579"/>
      <c r="VXQ161" s="579"/>
      <c r="VXR161" s="579"/>
      <c r="VXS161" s="579"/>
      <c r="VXT161" s="579"/>
      <c r="VXU161" s="579"/>
      <c r="VXV161" s="579"/>
      <c r="VXW161" s="579"/>
      <c r="VXX161" s="579"/>
      <c r="VXY161" s="579"/>
      <c r="VXZ161" s="579"/>
      <c r="VYA161" s="579"/>
      <c r="VYB161" s="579"/>
      <c r="VYC161" s="579"/>
      <c r="VYD161" s="579"/>
      <c r="VYE161" s="579"/>
      <c r="VYF161" s="579"/>
      <c r="VYG161" s="579"/>
      <c r="VYH161" s="579"/>
      <c r="VYI161" s="579"/>
      <c r="VYJ161" s="579"/>
      <c r="VYK161" s="579"/>
      <c r="VYL161" s="579"/>
      <c r="VYM161" s="579"/>
      <c r="VYN161" s="579"/>
      <c r="VYO161" s="579"/>
      <c r="VYP161" s="579"/>
      <c r="VYQ161" s="579"/>
      <c r="VYR161" s="579"/>
      <c r="VYS161" s="579"/>
      <c r="VYT161" s="579"/>
      <c r="VYU161" s="579"/>
      <c r="VYV161" s="579"/>
      <c r="VYW161" s="579"/>
      <c r="VYX161" s="579"/>
      <c r="VYY161" s="579"/>
      <c r="VYZ161" s="579"/>
      <c r="VZA161" s="579"/>
      <c r="VZB161" s="579"/>
      <c r="VZC161" s="579"/>
      <c r="VZD161" s="579"/>
      <c r="VZE161" s="579"/>
      <c r="VZF161" s="579"/>
      <c r="VZG161" s="579"/>
      <c r="VZH161" s="579"/>
      <c r="VZI161" s="579"/>
      <c r="VZJ161" s="579"/>
      <c r="VZK161" s="579"/>
      <c r="VZL161" s="579"/>
      <c r="VZM161" s="579"/>
      <c r="VZN161" s="579"/>
      <c r="VZO161" s="579"/>
      <c r="VZP161" s="579"/>
      <c r="VZQ161" s="579"/>
      <c r="VZR161" s="579"/>
      <c r="VZS161" s="579"/>
      <c r="VZT161" s="579"/>
      <c r="VZU161" s="579"/>
      <c r="VZV161" s="579"/>
      <c r="VZW161" s="579"/>
      <c r="VZX161" s="579"/>
      <c r="VZY161" s="579"/>
      <c r="VZZ161" s="579"/>
      <c r="WAA161" s="579"/>
      <c r="WAB161" s="579"/>
      <c r="WAC161" s="579"/>
      <c r="WAD161" s="579"/>
      <c r="WAE161" s="579"/>
      <c r="WAF161" s="579"/>
      <c r="WAG161" s="579"/>
      <c r="WAH161" s="579"/>
      <c r="WAI161" s="579"/>
      <c r="WAJ161" s="579"/>
      <c r="WAK161" s="579"/>
      <c r="WAL161" s="579"/>
      <c r="WAM161" s="579"/>
      <c r="WAN161" s="579"/>
      <c r="WAO161" s="579"/>
      <c r="WAP161" s="579"/>
      <c r="WAQ161" s="579"/>
      <c r="WAR161" s="579"/>
      <c r="WAS161" s="579"/>
      <c r="WAT161" s="579"/>
      <c r="WAU161" s="579"/>
      <c r="WAV161" s="579"/>
      <c r="WAW161" s="579"/>
      <c r="WAX161" s="579"/>
      <c r="WAY161" s="579"/>
      <c r="WAZ161" s="579"/>
      <c r="WBA161" s="579"/>
      <c r="WBB161" s="579"/>
      <c r="WBC161" s="579"/>
      <c r="WBD161" s="579"/>
      <c r="WBE161" s="579"/>
      <c r="WBF161" s="579"/>
      <c r="WBG161" s="579"/>
      <c r="WBH161" s="579"/>
      <c r="WBI161" s="579"/>
      <c r="WBJ161" s="579"/>
      <c r="WBK161" s="579"/>
      <c r="WBL161" s="579"/>
      <c r="WBM161" s="579"/>
      <c r="WBN161" s="579"/>
      <c r="WBO161" s="579"/>
      <c r="WBP161" s="579"/>
      <c r="WBQ161" s="579"/>
      <c r="WBR161" s="579"/>
      <c r="WBS161" s="579"/>
      <c r="WBT161" s="579"/>
      <c r="WBU161" s="579"/>
      <c r="WBV161" s="579"/>
      <c r="WBW161" s="579"/>
      <c r="WBX161" s="579"/>
      <c r="WBY161" s="579"/>
      <c r="WBZ161" s="579"/>
      <c r="WCA161" s="579"/>
      <c r="WCB161" s="579"/>
      <c r="WCC161" s="579"/>
      <c r="WCD161" s="579"/>
      <c r="WCE161" s="579"/>
      <c r="WCF161" s="579"/>
      <c r="WCG161" s="579"/>
      <c r="WCH161" s="579"/>
      <c r="WCI161" s="579"/>
      <c r="WCJ161" s="579"/>
      <c r="WCK161" s="579"/>
      <c r="WCL161" s="579"/>
      <c r="WCM161" s="579"/>
      <c r="WCN161" s="579"/>
      <c r="WCO161" s="579"/>
      <c r="WCP161" s="579"/>
      <c r="WCQ161" s="579"/>
      <c r="WCR161" s="579"/>
      <c r="WCS161" s="579"/>
      <c r="WCT161" s="579"/>
      <c r="WCU161" s="579"/>
      <c r="WCV161" s="579"/>
      <c r="WCW161" s="579"/>
      <c r="WCX161" s="579"/>
      <c r="WCY161" s="579"/>
      <c r="WCZ161" s="579"/>
      <c r="WDA161" s="579"/>
      <c r="WDB161" s="579"/>
      <c r="WDC161" s="579"/>
      <c r="WDD161" s="579"/>
      <c r="WDE161" s="579"/>
      <c r="WDF161" s="579"/>
      <c r="WDG161" s="579"/>
      <c r="WDH161" s="579"/>
      <c r="WDI161" s="579"/>
      <c r="WDJ161" s="579"/>
      <c r="WDK161" s="579"/>
      <c r="WDL161" s="579"/>
      <c r="WDM161" s="579"/>
      <c r="WDN161" s="579"/>
      <c r="WDO161" s="579"/>
      <c r="WDP161" s="579"/>
      <c r="WDQ161" s="579"/>
      <c r="WDR161" s="579"/>
      <c r="WDS161" s="579"/>
      <c r="WDT161" s="579"/>
      <c r="WDU161" s="579"/>
      <c r="WDV161" s="579"/>
      <c r="WDW161" s="579"/>
      <c r="WDX161" s="579"/>
      <c r="WDY161" s="579"/>
      <c r="WDZ161" s="579"/>
      <c r="WEA161" s="579"/>
      <c r="WEB161" s="579"/>
      <c r="WEC161" s="579"/>
      <c r="WED161" s="579"/>
      <c r="WEE161" s="579"/>
      <c r="WEF161" s="579"/>
      <c r="WEG161" s="579"/>
      <c r="WEH161" s="579"/>
      <c r="WEI161" s="579"/>
      <c r="WEJ161" s="579"/>
      <c r="WEK161" s="579"/>
      <c r="WEL161" s="579"/>
      <c r="WEM161" s="579"/>
      <c r="WEN161" s="579"/>
      <c r="WEO161" s="579"/>
      <c r="WEP161" s="579"/>
      <c r="WEQ161" s="579"/>
      <c r="WER161" s="579"/>
      <c r="WES161" s="579"/>
      <c r="WET161" s="579"/>
      <c r="WEU161" s="579"/>
      <c r="WEV161" s="579"/>
      <c r="WEW161" s="579"/>
      <c r="WEX161" s="579"/>
      <c r="WEY161" s="579"/>
      <c r="WEZ161" s="579"/>
      <c r="WFA161" s="579"/>
      <c r="WFB161" s="579"/>
      <c r="WFC161" s="579"/>
      <c r="WFD161" s="579"/>
      <c r="WFE161" s="579"/>
      <c r="WFF161" s="579"/>
      <c r="WFG161" s="579"/>
      <c r="WFH161" s="579"/>
      <c r="WFI161" s="579"/>
      <c r="WFJ161" s="579"/>
      <c r="WFK161" s="579"/>
      <c r="WFL161" s="579"/>
      <c r="WFM161" s="579"/>
      <c r="WFN161" s="579"/>
      <c r="WFO161" s="579"/>
      <c r="WFP161" s="579"/>
      <c r="WFQ161" s="579"/>
      <c r="WFR161" s="579"/>
      <c r="WFS161" s="579"/>
      <c r="WFT161" s="579"/>
      <c r="WFU161" s="579"/>
      <c r="WFV161" s="579"/>
      <c r="WFW161" s="579"/>
      <c r="WFX161" s="579"/>
      <c r="WFY161" s="579"/>
      <c r="WFZ161" s="579"/>
      <c r="WGA161" s="579"/>
      <c r="WGB161" s="579"/>
      <c r="WGC161" s="579"/>
      <c r="WGD161" s="579"/>
      <c r="WGE161" s="579"/>
      <c r="WGF161" s="579"/>
      <c r="WGG161" s="579"/>
      <c r="WGH161" s="579"/>
      <c r="WGI161" s="579"/>
      <c r="WGJ161" s="579"/>
      <c r="WGK161" s="579"/>
      <c r="WGL161" s="579"/>
      <c r="WGM161" s="579"/>
      <c r="WGN161" s="579"/>
      <c r="WGO161" s="579"/>
      <c r="WGP161" s="579"/>
      <c r="WGQ161" s="579"/>
      <c r="WGR161" s="579"/>
      <c r="WGS161" s="579"/>
      <c r="WGT161" s="579"/>
      <c r="WGU161" s="579"/>
      <c r="WGV161" s="579"/>
      <c r="WGW161" s="579"/>
      <c r="WGX161" s="579"/>
      <c r="WGY161" s="579"/>
      <c r="WGZ161" s="579"/>
      <c r="WHA161" s="579"/>
      <c r="WHB161" s="579"/>
      <c r="WHC161" s="579"/>
      <c r="WHD161" s="579"/>
      <c r="WHE161" s="579"/>
      <c r="WHF161" s="579"/>
      <c r="WHG161" s="579"/>
      <c r="WHH161" s="579"/>
      <c r="WHI161" s="579"/>
      <c r="WHJ161" s="579"/>
      <c r="WHK161" s="579"/>
      <c r="WHL161" s="579"/>
      <c r="WHM161" s="579"/>
      <c r="WHN161" s="579"/>
      <c r="WHO161" s="579"/>
      <c r="WHP161" s="579"/>
      <c r="WHQ161" s="579"/>
      <c r="WHR161" s="579"/>
      <c r="WHS161" s="579"/>
      <c r="WHT161" s="579"/>
      <c r="WHU161" s="579"/>
      <c r="WHV161" s="579"/>
      <c r="WHW161" s="579"/>
      <c r="WHX161" s="579"/>
      <c r="WHY161" s="579"/>
      <c r="WHZ161" s="579"/>
      <c r="WIA161" s="579"/>
      <c r="WIB161" s="579"/>
      <c r="WIC161" s="579"/>
      <c r="WID161" s="579"/>
      <c r="WIE161" s="579"/>
      <c r="WIF161" s="579"/>
      <c r="WIG161" s="579"/>
      <c r="WIH161" s="579"/>
      <c r="WII161" s="579"/>
      <c r="WIJ161" s="579"/>
      <c r="WIK161" s="579"/>
      <c r="WIL161" s="579"/>
      <c r="WIM161" s="579"/>
      <c r="WIN161" s="579"/>
      <c r="WIO161" s="579"/>
      <c r="WIP161" s="579"/>
      <c r="WIQ161" s="579"/>
      <c r="WIR161" s="579"/>
      <c r="WIS161" s="579"/>
      <c r="WIT161" s="579"/>
      <c r="WIU161" s="579"/>
      <c r="WIV161" s="579"/>
      <c r="WIW161" s="579"/>
      <c r="WIX161" s="579"/>
      <c r="WIY161" s="579"/>
      <c r="WIZ161" s="579"/>
      <c r="WJA161" s="579"/>
      <c r="WJB161" s="579"/>
      <c r="WJC161" s="579"/>
      <c r="WJD161" s="579"/>
      <c r="WJE161" s="579"/>
      <c r="WJF161" s="579"/>
      <c r="WJG161" s="579"/>
      <c r="WJH161" s="579"/>
      <c r="WJI161" s="579"/>
      <c r="WJJ161" s="579"/>
      <c r="WJK161" s="579"/>
      <c r="WJL161" s="579"/>
      <c r="WJM161" s="579"/>
      <c r="WJN161" s="579"/>
      <c r="WJO161" s="579"/>
      <c r="WJP161" s="579"/>
      <c r="WJQ161" s="579"/>
      <c r="WJR161" s="579"/>
      <c r="WJS161" s="579"/>
      <c r="WJT161" s="579"/>
      <c r="WJU161" s="579"/>
      <c r="WJV161" s="579"/>
      <c r="WJW161" s="579"/>
      <c r="WJX161" s="579"/>
      <c r="WJY161" s="579"/>
      <c r="WJZ161" s="579"/>
      <c r="WKA161" s="579"/>
      <c r="WKB161" s="579"/>
      <c r="WKC161" s="579"/>
      <c r="WKD161" s="579"/>
      <c r="WKE161" s="579"/>
      <c r="WKF161" s="579"/>
      <c r="WKG161" s="579"/>
      <c r="WKH161" s="579"/>
      <c r="WKI161" s="579"/>
      <c r="WKJ161" s="579"/>
      <c r="WKK161" s="579"/>
      <c r="WKL161" s="579"/>
      <c r="WKM161" s="579"/>
      <c r="WKN161" s="579"/>
      <c r="WKO161" s="579"/>
      <c r="WKP161" s="579"/>
      <c r="WKQ161" s="579"/>
      <c r="WKR161" s="579"/>
      <c r="WKS161" s="579"/>
      <c r="WKT161" s="579"/>
      <c r="WKU161" s="579"/>
      <c r="WKV161" s="579"/>
      <c r="WKW161" s="579"/>
      <c r="WKX161" s="579"/>
      <c r="WKY161" s="579"/>
      <c r="WKZ161" s="579"/>
      <c r="WLA161" s="579"/>
      <c r="WLB161" s="579"/>
      <c r="WLC161" s="579"/>
      <c r="WLD161" s="579"/>
      <c r="WLE161" s="579"/>
      <c r="WLF161" s="579"/>
      <c r="WLG161" s="579"/>
      <c r="WLH161" s="579"/>
      <c r="WLI161" s="579"/>
      <c r="WLJ161" s="579"/>
      <c r="WLK161" s="579"/>
      <c r="WLL161" s="579"/>
      <c r="WLM161" s="579"/>
      <c r="WLN161" s="579"/>
      <c r="WLO161" s="579"/>
      <c r="WLP161" s="579"/>
      <c r="WLQ161" s="579"/>
      <c r="WLR161" s="579"/>
      <c r="WLS161" s="579"/>
      <c r="WLT161" s="579"/>
      <c r="WLU161" s="579"/>
      <c r="WLV161" s="579"/>
      <c r="WLW161" s="579"/>
      <c r="WLX161" s="579"/>
      <c r="WLY161" s="579"/>
      <c r="WLZ161" s="579"/>
      <c r="WMA161" s="579"/>
      <c r="WMB161" s="579"/>
      <c r="WMC161" s="579"/>
      <c r="WMD161" s="579"/>
      <c r="WME161" s="579"/>
      <c r="WMF161" s="579"/>
      <c r="WMG161" s="579"/>
      <c r="WMH161" s="579"/>
      <c r="WMI161" s="579"/>
      <c r="WMJ161" s="579"/>
      <c r="WMK161" s="579"/>
      <c r="WML161" s="579"/>
      <c r="WMM161" s="579"/>
      <c r="WMN161" s="579"/>
      <c r="WMO161" s="579"/>
      <c r="WMP161" s="579"/>
      <c r="WMQ161" s="579"/>
      <c r="WMR161" s="579"/>
      <c r="WMS161" s="579"/>
      <c r="WMT161" s="579"/>
      <c r="WMU161" s="579"/>
      <c r="WMV161" s="579"/>
      <c r="WMW161" s="579"/>
      <c r="WMX161" s="579"/>
      <c r="WMY161" s="579"/>
      <c r="WMZ161" s="579"/>
      <c r="WNA161" s="579"/>
      <c r="WNB161" s="579"/>
      <c r="WNC161" s="579"/>
      <c r="WND161" s="579"/>
      <c r="WNE161" s="579"/>
      <c r="WNF161" s="579"/>
      <c r="WNG161" s="579"/>
      <c r="WNH161" s="579"/>
      <c r="WNI161" s="579"/>
      <c r="WNJ161" s="579"/>
      <c r="WNK161" s="579"/>
      <c r="WNL161" s="579"/>
      <c r="WNM161" s="579"/>
      <c r="WNN161" s="579"/>
      <c r="WNO161" s="579"/>
      <c r="WNP161" s="579"/>
      <c r="WNQ161" s="579"/>
      <c r="WNR161" s="579"/>
      <c r="WNS161" s="579"/>
      <c r="WNT161" s="579"/>
      <c r="WNU161" s="579"/>
      <c r="WNV161" s="579"/>
      <c r="WNW161" s="579"/>
      <c r="WNX161" s="579"/>
      <c r="WNY161" s="579"/>
      <c r="WNZ161" s="579"/>
      <c r="WOA161" s="579"/>
      <c r="WOB161" s="579"/>
      <c r="WOC161" s="579"/>
      <c r="WOD161" s="579"/>
      <c r="WOE161" s="579"/>
      <c r="WOF161" s="579"/>
      <c r="WOG161" s="579"/>
      <c r="WOH161" s="579"/>
      <c r="WOI161" s="579"/>
      <c r="WOJ161" s="579"/>
      <c r="WOK161" s="579"/>
      <c r="WOL161" s="579"/>
      <c r="WOM161" s="579"/>
      <c r="WON161" s="579"/>
      <c r="WOO161" s="579"/>
      <c r="WOP161" s="579"/>
      <c r="WOQ161" s="579"/>
      <c r="WOR161" s="579"/>
      <c r="WOS161" s="579"/>
      <c r="WOT161" s="579"/>
      <c r="WOU161" s="579"/>
      <c r="WOV161" s="579"/>
      <c r="WOW161" s="579"/>
      <c r="WOX161" s="579"/>
      <c r="WOY161" s="579"/>
      <c r="WOZ161" s="579"/>
      <c r="WPA161" s="579"/>
      <c r="WPB161" s="579"/>
      <c r="WPC161" s="579"/>
      <c r="WPD161" s="579"/>
      <c r="WPE161" s="579"/>
      <c r="WPF161" s="579"/>
      <c r="WPG161" s="579"/>
      <c r="WPH161" s="579"/>
      <c r="WPI161" s="579"/>
      <c r="WPJ161" s="579"/>
      <c r="WPK161" s="579"/>
      <c r="WPL161" s="579"/>
      <c r="WPM161" s="579"/>
      <c r="WPN161" s="579"/>
      <c r="WPO161" s="579"/>
      <c r="WPP161" s="579"/>
      <c r="WPQ161" s="579"/>
      <c r="WPR161" s="579"/>
      <c r="WPS161" s="579"/>
      <c r="WPT161" s="579"/>
      <c r="WPU161" s="579"/>
      <c r="WPV161" s="579"/>
      <c r="WPW161" s="579"/>
      <c r="WPX161" s="579"/>
      <c r="WPY161" s="579"/>
      <c r="WPZ161" s="579"/>
      <c r="WQA161" s="579"/>
      <c r="WQB161" s="579"/>
      <c r="WQC161" s="579"/>
      <c r="WQD161" s="579"/>
      <c r="WQE161" s="579"/>
      <c r="WQF161" s="579"/>
      <c r="WQG161" s="579"/>
      <c r="WQH161" s="579"/>
      <c r="WQI161" s="579"/>
      <c r="WQJ161" s="579"/>
      <c r="WQK161" s="579"/>
      <c r="WQL161" s="579"/>
      <c r="WQM161" s="579"/>
      <c r="WQN161" s="579"/>
      <c r="WQO161" s="579"/>
      <c r="WQP161" s="579"/>
      <c r="WQQ161" s="579"/>
      <c r="WQR161" s="579"/>
      <c r="WQS161" s="579"/>
      <c r="WQT161" s="579"/>
      <c r="WQU161" s="579"/>
      <c r="WQV161" s="579"/>
      <c r="WQW161" s="579"/>
      <c r="WQX161" s="579"/>
      <c r="WQY161" s="579"/>
      <c r="WQZ161" s="579"/>
      <c r="WRA161" s="579"/>
      <c r="WRB161" s="579"/>
      <c r="WRC161" s="579"/>
      <c r="WRD161" s="579"/>
      <c r="WRE161" s="579"/>
      <c r="WRF161" s="579"/>
      <c r="WRG161" s="579"/>
      <c r="WRH161" s="579"/>
      <c r="WRI161" s="579"/>
      <c r="WRJ161" s="579"/>
      <c r="WRK161" s="579"/>
      <c r="WRL161" s="579"/>
      <c r="WRM161" s="579"/>
      <c r="WRN161" s="579"/>
      <c r="WRO161" s="579"/>
      <c r="WRP161" s="579"/>
      <c r="WRQ161" s="579"/>
      <c r="WRR161" s="579"/>
      <c r="WRS161" s="579"/>
      <c r="WRT161" s="579"/>
      <c r="WRU161" s="579"/>
      <c r="WRV161" s="579"/>
      <c r="WRW161" s="579"/>
      <c r="WRX161" s="579"/>
      <c r="WRY161" s="579"/>
      <c r="WRZ161" s="579"/>
      <c r="WSA161" s="579"/>
      <c r="WSB161" s="579"/>
      <c r="WSC161" s="579"/>
      <c r="WSD161" s="579"/>
      <c r="WSE161" s="579"/>
      <c r="WSF161" s="579"/>
      <c r="WSG161" s="579"/>
      <c r="WSH161" s="579"/>
      <c r="WSI161" s="579"/>
      <c r="WSJ161" s="579"/>
      <c r="WSK161" s="579"/>
      <c r="WSL161" s="579"/>
      <c r="WSM161" s="579"/>
      <c r="WSN161" s="579"/>
      <c r="WSO161" s="579"/>
      <c r="WSP161" s="579"/>
      <c r="WSQ161" s="579"/>
      <c r="WSR161" s="579"/>
      <c r="WSS161" s="579"/>
      <c r="WST161" s="579"/>
      <c r="WSU161" s="579"/>
      <c r="WSV161" s="579"/>
      <c r="WSW161" s="579"/>
      <c r="WSX161" s="579"/>
      <c r="WSY161" s="579"/>
      <c r="WSZ161" s="579"/>
      <c r="WTA161" s="579"/>
      <c r="WTB161" s="579"/>
      <c r="WTC161" s="579"/>
      <c r="WTD161" s="579"/>
      <c r="WTE161" s="579"/>
      <c r="WTF161" s="579"/>
      <c r="WTG161" s="579"/>
      <c r="WTH161" s="579"/>
      <c r="WTI161" s="579"/>
      <c r="WTJ161" s="579"/>
      <c r="WTK161" s="579"/>
      <c r="WTL161" s="579"/>
      <c r="WTM161" s="579"/>
      <c r="WTN161" s="579"/>
      <c r="WTO161" s="579"/>
      <c r="WTP161" s="579"/>
      <c r="WTQ161" s="579"/>
      <c r="WTR161" s="579"/>
      <c r="WTS161" s="579"/>
      <c r="WTT161" s="579"/>
      <c r="WTU161" s="579"/>
      <c r="WTV161" s="579"/>
      <c r="WTW161" s="579"/>
      <c r="WTX161" s="579"/>
      <c r="WTY161" s="579"/>
      <c r="WTZ161" s="579"/>
      <c r="WUA161" s="579"/>
      <c r="WUB161" s="579"/>
      <c r="WUC161" s="579"/>
      <c r="WUD161" s="579"/>
      <c r="WUE161" s="579"/>
      <c r="WUF161" s="579"/>
      <c r="WUG161" s="579"/>
      <c r="WUH161" s="579"/>
      <c r="WUI161" s="579"/>
      <c r="WUJ161" s="579"/>
      <c r="WUK161" s="579"/>
      <c r="WUL161" s="579"/>
      <c r="WUM161" s="579"/>
      <c r="WUN161" s="579"/>
      <c r="WUO161" s="579"/>
      <c r="WUP161" s="579"/>
      <c r="WUQ161" s="579"/>
      <c r="WUR161" s="579"/>
      <c r="WUS161" s="579"/>
      <c r="WUT161" s="579"/>
      <c r="WUU161" s="579"/>
      <c r="WUV161" s="579"/>
      <c r="WUW161" s="579"/>
      <c r="WUX161" s="579"/>
      <c r="WUY161" s="579"/>
      <c r="WUZ161" s="579"/>
      <c r="WVA161" s="579"/>
      <c r="WVB161" s="579"/>
      <c r="WVC161" s="579"/>
      <c r="WVD161" s="579"/>
      <c r="WVE161" s="579"/>
      <c r="WVF161" s="579"/>
      <c r="WVG161" s="579"/>
      <c r="WVH161" s="579"/>
      <c r="WVI161" s="579"/>
      <c r="WVJ161" s="579"/>
      <c r="WVK161" s="579"/>
      <c r="WVL161" s="579"/>
      <c r="WVM161" s="579"/>
      <c r="WVN161" s="579"/>
      <c r="WVO161" s="579"/>
      <c r="WVP161" s="579"/>
      <c r="WVQ161" s="579"/>
      <c r="WVR161" s="579"/>
      <c r="WVS161" s="579"/>
      <c r="WVT161" s="579"/>
      <c r="WVU161" s="579"/>
      <c r="WVV161" s="579"/>
      <c r="WVW161" s="579"/>
      <c r="WVX161" s="579"/>
      <c r="WVY161" s="579"/>
      <c r="WVZ161" s="579"/>
      <c r="WWA161" s="579"/>
      <c r="WWB161" s="579"/>
      <c r="WWC161" s="579"/>
      <c r="WWD161" s="579"/>
      <c r="WWE161" s="579"/>
      <c r="WWF161" s="579"/>
      <c r="WWG161" s="579"/>
      <c r="WWH161" s="579"/>
      <c r="WWI161" s="579"/>
      <c r="WWJ161" s="579"/>
      <c r="WWK161" s="579"/>
      <c r="WWL161" s="579"/>
      <c r="WWM161" s="579"/>
      <c r="WWN161" s="579"/>
      <c r="WWO161" s="579"/>
      <c r="WWP161" s="579"/>
      <c r="WWQ161" s="579"/>
      <c r="WWR161" s="579"/>
      <c r="WWS161" s="579"/>
      <c r="WWT161" s="579"/>
      <c r="WWU161" s="579"/>
      <c r="WWV161" s="579"/>
      <c r="WWW161" s="579"/>
      <c r="WWX161" s="579"/>
      <c r="WWY161" s="579"/>
      <c r="WWZ161" s="579"/>
      <c r="WXA161" s="579"/>
      <c r="WXB161" s="579"/>
      <c r="WXC161" s="579"/>
      <c r="WXD161" s="579"/>
      <c r="WXE161" s="579"/>
      <c r="WXF161" s="579"/>
      <c r="WXG161" s="579"/>
      <c r="WXH161" s="579"/>
      <c r="WXI161" s="579"/>
      <c r="WXJ161" s="579"/>
      <c r="WXK161" s="579"/>
      <c r="WXL161" s="579"/>
      <c r="WXM161" s="579"/>
      <c r="WXN161" s="579"/>
      <c r="WXO161" s="579"/>
      <c r="WXP161" s="579"/>
      <c r="WXQ161" s="579"/>
      <c r="WXR161" s="579"/>
      <c r="WXS161" s="579"/>
      <c r="WXT161" s="579"/>
      <c r="WXU161" s="579"/>
      <c r="WXV161" s="579"/>
      <c r="WXW161" s="579"/>
      <c r="WXX161" s="579"/>
      <c r="WXY161" s="579"/>
      <c r="WXZ161" s="579"/>
      <c r="WYA161" s="579"/>
      <c r="WYB161" s="579"/>
      <c r="WYC161" s="579"/>
      <c r="WYD161" s="579"/>
      <c r="WYE161" s="579"/>
      <c r="WYF161" s="579"/>
      <c r="WYG161" s="579"/>
      <c r="WYH161" s="579"/>
      <c r="WYI161" s="579"/>
      <c r="WYJ161" s="579"/>
      <c r="WYK161" s="579"/>
      <c r="WYL161" s="579"/>
      <c r="WYM161" s="579"/>
      <c r="WYN161" s="579"/>
      <c r="WYO161" s="579"/>
      <c r="WYP161" s="579"/>
      <c r="WYQ161" s="579"/>
      <c r="WYR161" s="579"/>
      <c r="WYS161" s="579"/>
      <c r="WYT161" s="579"/>
      <c r="WYU161" s="579"/>
      <c r="WYV161" s="579"/>
      <c r="WYW161" s="579"/>
      <c r="WYX161" s="579"/>
      <c r="WYY161" s="579"/>
      <c r="WYZ161" s="579"/>
      <c r="WZA161" s="579"/>
      <c r="WZB161" s="579"/>
      <c r="WZC161" s="579"/>
      <c r="WZD161" s="579"/>
      <c r="WZE161" s="579"/>
      <c r="WZF161" s="579"/>
      <c r="WZG161" s="579"/>
      <c r="WZH161" s="579"/>
      <c r="WZI161" s="579"/>
      <c r="WZJ161" s="579"/>
      <c r="WZK161" s="579"/>
      <c r="WZL161" s="579"/>
      <c r="WZM161" s="579"/>
      <c r="WZN161" s="579"/>
      <c r="WZO161" s="579"/>
      <c r="WZP161" s="579"/>
      <c r="WZQ161" s="579"/>
      <c r="WZR161" s="579"/>
      <c r="WZS161" s="579"/>
      <c r="WZT161" s="579"/>
      <c r="WZU161" s="579"/>
      <c r="WZV161" s="579"/>
      <c r="WZW161" s="579"/>
      <c r="WZX161" s="579"/>
      <c r="WZY161" s="579"/>
      <c r="WZZ161" s="579"/>
      <c r="XAA161" s="579"/>
      <c r="XAB161" s="579"/>
      <c r="XAC161" s="579"/>
      <c r="XAD161" s="579"/>
      <c r="XAE161" s="579"/>
      <c r="XAF161" s="579"/>
      <c r="XAG161" s="579"/>
      <c r="XAH161" s="579"/>
      <c r="XAI161" s="579"/>
      <c r="XAJ161" s="579"/>
      <c r="XAK161" s="579"/>
      <c r="XAL161" s="579"/>
      <c r="XAM161" s="579"/>
      <c r="XAN161" s="579"/>
      <c r="XAO161" s="579"/>
      <c r="XAP161" s="579"/>
      <c r="XAQ161" s="579"/>
      <c r="XAR161" s="579"/>
      <c r="XAS161" s="579"/>
      <c r="XAT161" s="579"/>
      <c r="XAU161" s="579"/>
      <c r="XAV161" s="579"/>
      <c r="XAW161" s="579"/>
      <c r="XAX161" s="579"/>
      <c r="XAY161" s="579"/>
      <c r="XAZ161" s="579"/>
      <c r="XBA161" s="579"/>
      <c r="XBB161" s="579"/>
      <c r="XBC161" s="579"/>
      <c r="XBD161" s="579"/>
      <c r="XBE161" s="579"/>
      <c r="XBF161" s="579"/>
      <c r="XBG161" s="579"/>
      <c r="XBH161" s="579"/>
      <c r="XBI161" s="579"/>
      <c r="XBJ161" s="579"/>
      <c r="XBK161" s="579"/>
      <c r="XBL161" s="579"/>
      <c r="XBM161" s="579"/>
      <c r="XBN161" s="579"/>
      <c r="XBO161" s="579"/>
      <c r="XBP161" s="579"/>
      <c r="XBQ161" s="579"/>
      <c r="XBR161" s="579"/>
      <c r="XBS161" s="579"/>
      <c r="XBT161" s="579"/>
      <c r="XBU161" s="579"/>
      <c r="XBV161" s="579"/>
      <c r="XBW161" s="579"/>
      <c r="XBX161" s="579"/>
      <c r="XBY161" s="579"/>
      <c r="XBZ161" s="579"/>
      <c r="XCA161" s="579"/>
      <c r="XCB161" s="579"/>
      <c r="XCC161" s="579"/>
      <c r="XCD161" s="579"/>
      <c r="XCE161" s="579"/>
      <c r="XCF161" s="579"/>
      <c r="XCG161" s="579"/>
      <c r="XCH161" s="579"/>
      <c r="XCI161" s="579"/>
      <c r="XCJ161" s="579"/>
      <c r="XCK161" s="579"/>
      <c r="XCL161" s="579"/>
      <c r="XCM161" s="579"/>
      <c r="XCN161" s="579"/>
      <c r="XCO161" s="579"/>
      <c r="XCP161" s="579"/>
      <c r="XCQ161" s="579"/>
      <c r="XCR161" s="579"/>
      <c r="XCS161" s="579"/>
      <c r="XCT161" s="579"/>
      <c r="XCU161" s="579"/>
      <c r="XCV161" s="579"/>
      <c r="XCW161" s="579"/>
      <c r="XCX161" s="579"/>
      <c r="XCY161" s="579"/>
      <c r="XCZ161" s="579"/>
      <c r="XDA161" s="579"/>
      <c r="XDB161" s="579"/>
      <c r="XDC161" s="579"/>
      <c r="XDD161" s="579"/>
      <c r="XDE161" s="579"/>
      <c r="XDF161" s="579"/>
      <c r="XDG161" s="579"/>
      <c r="XDH161" s="579"/>
      <c r="XDI161" s="579"/>
      <c r="XDJ161" s="579"/>
      <c r="XDK161" s="579"/>
      <c r="XDL161" s="579"/>
      <c r="XDM161" s="579"/>
      <c r="XDN161" s="579"/>
      <c r="XDO161" s="579"/>
      <c r="XDP161" s="579"/>
      <c r="XDQ161" s="579"/>
      <c r="XDR161" s="579"/>
      <c r="XDS161" s="579"/>
      <c r="XDT161" s="579"/>
      <c r="XDU161" s="579"/>
      <c r="XDV161" s="579"/>
      <c r="XDW161" s="579"/>
      <c r="XDX161" s="579"/>
      <c r="XDY161" s="579"/>
      <c r="XDZ161" s="579"/>
      <c r="XEA161" s="579"/>
      <c r="XEB161" s="579"/>
      <c r="XEC161" s="579"/>
      <c r="XED161" s="579"/>
      <c r="XEE161" s="579"/>
      <c r="XEF161" s="579"/>
      <c r="XEG161" s="579"/>
      <c r="XEH161" s="579"/>
      <c r="XEI161" s="579"/>
      <c r="XEJ161" s="579"/>
      <c r="XEK161" s="579"/>
      <c r="XEL161" s="579"/>
      <c r="XEM161" s="579"/>
      <c r="XEN161" s="579"/>
      <c r="XEO161" s="579"/>
      <c r="XEP161" s="579"/>
      <c r="XEQ161" s="579"/>
      <c r="XER161" s="579"/>
      <c r="XES161" s="579"/>
      <c r="XET161" s="579"/>
      <c r="XEU161" s="579"/>
      <c r="XEV161" s="579"/>
      <c r="XEW161" s="579"/>
      <c r="XEX161" s="579"/>
      <c r="XEY161" s="579"/>
      <c r="XEZ161" s="579"/>
      <c r="XFA161" s="579"/>
      <c r="XFB161" s="579"/>
      <c r="XFC161" s="579"/>
      <c r="XFD161" s="579"/>
    </row>
    <row r="162" spans="1:16384" s="220" customFormat="1" ht="72" customHeight="1" x14ac:dyDescent="0.25">
      <c r="A162" s="420"/>
      <c r="B162" s="367" t="s">
        <v>458</v>
      </c>
      <c r="C162" s="320">
        <v>80101706</v>
      </c>
      <c r="D162" s="421"/>
      <c r="E162" s="320" t="s">
        <v>331</v>
      </c>
      <c r="F162" s="320">
        <v>1</v>
      </c>
      <c r="G162" s="322" t="s">
        <v>254</v>
      </c>
      <c r="H162" s="497" t="s">
        <v>383</v>
      </c>
      <c r="I162" s="320" t="s">
        <v>227</v>
      </c>
      <c r="J162" s="320" t="s">
        <v>213</v>
      </c>
      <c r="K162" s="320" t="s">
        <v>407</v>
      </c>
      <c r="L162" s="324">
        <v>8750000</v>
      </c>
      <c r="M162" s="325">
        <v>8750000</v>
      </c>
      <c r="N162" s="549"/>
      <c r="O162" s="549"/>
      <c r="P162" s="581"/>
      <c r="Q162" s="578"/>
      <c r="R162" s="542"/>
      <c r="S162" s="543"/>
      <c r="T162" s="544"/>
      <c r="U162" s="545"/>
      <c r="V162" s="545"/>
      <c r="W162" s="582">
        <v>8750000</v>
      </c>
      <c r="X162" s="583"/>
      <c r="Y162" s="584">
        <v>8750000</v>
      </c>
      <c r="Z162" s="584">
        <v>8750000</v>
      </c>
      <c r="AA162" s="545"/>
      <c r="AB162" s="527"/>
      <c r="AC162" s="527"/>
      <c r="AD162" s="527"/>
      <c r="AE162" s="527"/>
      <c r="AF162" s="527"/>
      <c r="AG162" s="527"/>
      <c r="AH162" s="545"/>
      <c r="AI162" s="544"/>
      <c r="AJ162" s="544"/>
      <c r="AK162" s="545"/>
      <c r="AL162" s="546"/>
      <c r="AM162" s="585"/>
      <c r="AN162" s="585"/>
      <c r="AO162" s="585"/>
      <c r="AP162" s="585"/>
      <c r="AQ162" s="585"/>
      <c r="AR162" s="585"/>
      <c r="AS162" s="585"/>
      <c r="AT162" s="585"/>
      <c r="AU162" s="585"/>
      <c r="AV162" s="585"/>
      <c r="AW162" s="585"/>
      <c r="AX162" s="585"/>
      <c r="AY162" s="585"/>
      <c r="AZ162" s="585"/>
      <c r="BA162" s="585"/>
      <c r="BB162" s="580"/>
      <c r="BC162" s="579"/>
      <c r="BD162" s="579"/>
      <c r="BE162" s="579"/>
      <c r="BF162" s="579"/>
      <c r="BG162" s="579"/>
      <c r="BH162" s="579"/>
      <c r="BI162" s="579"/>
      <c r="BJ162" s="579"/>
      <c r="BK162" s="579"/>
      <c r="BL162" s="579"/>
      <c r="BM162" s="579"/>
      <c r="BN162" s="579"/>
      <c r="BO162" s="579"/>
      <c r="BP162" s="579"/>
      <c r="BQ162" s="579"/>
      <c r="BR162" s="579"/>
      <c r="BS162" s="579"/>
      <c r="BT162" s="579"/>
      <c r="BU162" s="579"/>
      <c r="BV162" s="579"/>
      <c r="BW162" s="579"/>
      <c r="BX162" s="579"/>
      <c r="BY162" s="579"/>
      <c r="BZ162" s="579"/>
      <c r="CA162" s="579"/>
      <c r="CB162" s="579"/>
      <c r="CC162" s="579"/>
      <c r="CD162" s="579"/>
      <c r="CE162" s="579"/>
      <c r="CF162" s="579"/>
      <c r="CG162" s="579"/>
      <c r="CH162" s="579"/>
      <c r="CI162" s="579"/>
      <c r="CJ162" s="579"/>
      <c r="CK162" s="579"/>
      <c r="CL162" s="579"/>
      <c r="CM162" s="579"/>
      <c r="CN162" s="579"/>
      <c r="CO162" s="579"/>
      <c r="CP162" s="579"/>
      <c r="CQ162" s="579"/>
      <c r="CR162" s="579"/>
      <c r="CS162" s="579"/>
      <c r="CT162" s="579"/>
      <c r="CU162" s="579"/>
      <c r="CV162" s="579"/>
      <c r="CW162" s="579"/>
      <c r="CX162" s="579"/>
      <c r="CY162" s="579"/>
      <c r="CZ162" s="579"/>
      <c r="DA162" s="579"/>
      <c r="DB162" s="579"/>
      <c r="DC162" s="579"/>
      <c r="DD162" s="579"/>
      <c r="DE162" s="579"/>
      <c r="DF162" s="579"/>
      <c r="DG162" s="579"/>
      <c r="DH162" s="579"/>
      <c r="DI162" s="579"/>
      <c r="DJ162" s="579"/>
      <c r="DK162" s="579"/>
      <c r="DL162" s="579"/>
      <c r="DM162" s="579"/>
      <c r="DN162" s="579"/>
      <c r="DO162" s="579"/>
      <c r="DP162" s="579"/>
      <c r="DQ162" s="579"/>
      <c r="DR162" s="579"/>
      <c r="DS162" s="579"/>
      <c r="DT162" s="579"/>
      <c r="DU162" s="579"/>
      <c r="DV162" s="579"/>
      <c r="DW162" s="579"/>
      <c r="DX162" s="579"/>
      <c r="DY162" s="579"/>
      <c r="DZ162" s="579"/>
      <c r="EA162" s="579"/>
      <c r="EB162" s="579"/>
      <c r="EC162" s="579"/>
      <c r="ED162" s="579"/>
      <c r="EE162" s="579"/>
      <c r="EF162" s="579"/>
      <c r="EG162" s="579"/>
      <c r="EH162" s="579"/>
      <c r="EI162" s="579"/>
      <c r="EJ162" s="579"/>
      <c r="EK162" s="579"/>
      <c r="EL162" s="579"/>
      <c r="EM162" s="579"/>
      <c r="EN162" s="579"/>
      <c r="EO162" s="579"/>
      <c r="EP162" s="579"/>
      <c r="EQ162" s="579"/>
      <c r="ER162" s="579"/>
      <c r="ES162" s="579"/>
      <c r="ET162" s="579"/>
      <c r="EU162" s="579"/>
      <c r="EV162" s="579"/>
      <c r="EW162" s="579"/>
      <c r="EX162" s="579"/>
      <c r="EY162" s="579"/>
      <c r="EZ162" s="579"/>
      <c r="FA162" s="579"/>
      <c r="FB162" s="579"/>
      <c r="FC162" s="579"/>
      <c r="FD162" s="579"/>
      <c r="FE162" s="579"/>
      <c r="FF162" s="579"/>
      <c r="FG162" s="579"/>
      <c r="FH162" s="579"/>
      <c r="FI162" s="579"/>
      <c r="FJ162" s="579"/>
      <c r="FK162" s="579"/>
      <c r="FL162" s="579"/>
      <c r="FM162" s="579"/>
      <c r="FN162" s="579"/>
      <c r="FO162" s="579"/>
      <c r="FP162" s="579"/>
      <c r="FQ162" s="579"/>
      <c r="FR162" s="579"/>
      <c r="FS162" s="579"/>
      <c r="FT162" s="579"/>
      <c r="FU162" s="579"/>
      <c r="FV162" s="579"/>
      <c r="FW162" s="579"/>
      <c r="FX162" s="579"/>
      <c r="FY162" s="579"/>
      <c r="FZ162" s="579"/>
      <c r="GA162" s="579"/>
      <c r="GB162" s="579"/>
      <c r="GC162" s="579"/>
      <c r="GD162" s="579"/>
      <c r="GE162" s="579"/>
      <c r="GF162" s="579"/>
      <c r="GG162" s="579"/>
      <c r="GH162" s="579"/>
      <c r="GI162" s="579"/>
      <c r="GJ162" s="579"/>
      <c r="GK162" s="579"/>
      <c r="GL162" s="579"/>
      <c r="GM162" s="579"/>
      <c r="GN162" s="579"/>
      <c r="GO162" s="579"/>
      <c r="GP162" s="579"/>
      <c r="GQ162" s="579"/>
      <c r="GR162" s="579"/>
      <c r="GS162" s="579"/>
      <c r="GT162" s="579"/>
      <c r="GU162" s="579"/>
      <c r="GV162" s="579"/>
      <c r="GW162" s="579"/>
      <c r="GX162" s="579"/>
      <c r="GY162" s="579"/>
      <c r="GZ162" s="579"/>
      <c r="HA162" s="579"/>
      <c r="HB162" s="579"/>
      <c r="HC162" s="579"/>
      <c r="HD162" s="579"/>
      <c r="HE162" s="579"/>
      <c r="HF162" s="579"/>
      <c r="HG162" s="579"/>
      <c r="HH162" s="579"/>
      <c r="HI162" s="579"/>
      <c r="HJ162" s="579"/>
      <c r="HK162" s="579"/>
      <c r="HL162" s="579"/>
      <c r="HM162" s="579"/>
      <c r="HN162" s="579"/>
      <c r="HO162" s="579"/>
      <c r="HP162" s="579"/>
      <c r="HQ162" s="579"/>
      <c r="HR162" s="579"/>
      <c r="HS162" s="579"/>
      <c r="HT162" s="579"/>
      <c r="HU162" s="579"/>
      <c r="HV162" s="579"/>
      <c r="HW162" s="579"/>
      <c r="HX162" s="579"/>
      <c r="HY162" s="579"/>
      <c r="HZ162" s="579"/>
      <c r="IA162" s="579"/>
      <c r="IB162" s="579"/>
      <c r="IC162" s="579"/>
      <c r="ID162" s="579"/>
      <c r="IE162" s="579"/>
      <c r="IF162" s="579"/>
      <c r="IG162" s="579"/>
      <c r="IH162" s="579"/>
      <c r="II162" s="579"/>
      <c r="IJ162" s="579"/>
      <c r="IK162" s="579"/>
      <c r="IL162" s="579"/>
      <c r="IM162" s="579"/>
      <c r="IN162" s="579"/>
      <c r="IO162" s="579"/>
      <c r="IP162" s="579"/>
      <c r="IQ162" s="579"/>
      <c r="IR162" s="579"/>
      <c r="IS162" s="579"/>
      <c r="IT162" s="579"/>
      <c r="IU162" s="579"/>
      <c r="IV162" s="579"/>
      <c r="IW162" s="579"/>
      <c r="IX162" s="579"/>
      <c r="IY162" s="579"/>
      <c r="IZ162" s="579"/>
      <c r="JA162" s="579"/>
      <c r="JB162" s="579"/>
      <c r="JC162" s="579"/>
      <c r="JD162" s="579"/>
      <c r="JE162" s="579"/>
      <c r="JF162" s="579"/>
      <c r="JG162" s="579"/>
      <c r="JH162" s="579"/>
      <c r="JI162" s="579"/>
      <c r="JJ162" s="579"/>
      <c r="JK162" s="579"/>
      <c r="JL162" s="579"/>
      <c r="JM162" s="579"/>
      <c r="JN162" s="579"/>
      <c r="JO162" s="579"/>
      <c r="JP162" s="579"/>
      <c r="JQ162" s="579"/>
      <c r="JR162" s="579"/>
      <c r="JS162" s="579"/>
      <c r="JT162" s="579"/>
      <c r="JU162" s="579"/>
      <c r="JV162" s="579"/>
      <c r="JW162" s="579"/>
      <c r="JX162" s="579"/>
      <c r="JY162" s="579"/>
      <c r="JZ162" s="579"/>
      <c r="KA162" s="579"/>
      <c r="KB162" s="579"/>
      <c r="KC162" s="579"/>
      <c r="KD162" s="579"/>
      <c r="KE162" s="579"/>
      <c r="KF162" s="579"/>
      <c r="KG162" s="579"/>
      <c r="KH162" s="579"/>
      <c r="KI162" s="579"/>
      <c r="KJ162" s="579"/>
      <c r="KK162" s="579"/>
      <c r="KL162" s="579"/>
      <c r="KM162" s="579"/>
      <c r="KN162" s="579"/>
      <c r="KO162" s="579"/>
      <c r="KP162" s="579"/>
      <c r="KQ162" s="579"/>
      <c r="KR162" s="579"/>
      <c r="KS162" s="579"/>
      <c r="KT162" s="579"/>
      <c r="KU162" s="579"/>
      <c r="KV162" s="579"/>
      <c r="KW162" s="579"/>
      <c r="KX162" s="579"/>
      <c r="KY162" s="579"/>
      <c r="KZ162" s="579"/>
      <c r="LA162" s="579"/>
      <c r="LB162" s="579"/>
      <c r="LC162" s="579"/>
      <c r="LD162" s="579"/>
      <c r="LE162" s="579"/>
      <c r="LF162" s="579"/>
      <c r="LG162" s="579"/>
      <c r="LH162" s="579"/>
      <c r="LI162" s="579"/>
      <c r="LJ162" s="579"/>
      <c r="LK162" s="579"/>
      <c r="LL162" s="579"/>
      <c r="LM162" s="579"/>
      <c r="LN162" s="579"/>
      <c r="LO162" s="579"/>
      <c r="LP162" s="579"/>
      <c r="LQ162" s="579"/>
      <c r="LR162" s="579"/>
      <c r="LS162" s="579"/>
      <c r="LT162" s="579"/>
      <c r="LU162" s="579"/>
      <c r="LV162" s="579"/>
      <c r="LW162" s="579"/>
      <c r="LX162" s="579"/>
      <c r="LY162" s="579"/>
      <c r="LZ162" s="579"/>
      <c r="MA162" s="579"/>
      <c r="MB162" s="579"/>
      <c r="MC162" s="579"/>
      <c r="MD162" s="579"/>
      <c r="ME162" s="579"/>
      <c r="MF162" s="579"/>
      <c r="MG162" s="579"/>
      <c r="MH162" s="579"/>
      <c r="MI162" s="579"/>
      <c r="MJ162" s="579"/>
      <c r="MK162" s="579"/>
      <c r="ML162" s="579"/>
      <c r="MM162" s="579"/>
      <c r="MN162" s="579"/>
      <c r="MO162" s="579"/>
      <c r="MP162" s="579"/>
      <c r="MQ162" s="579"/>
      <c r="MR162" s="579"/>
      <c r="MS162" s="579"/>
      <c r="MT162" s="579"/>
      <c r="MU162" s="579"/>
      <c r="MV162" s="579"/>
      <c r="MW162" s="579"/>
      <c r="MX162" s="579"/>
      <c r="MY162" s="579"/>
      <c r="MZ162" s="579"/>
      <c r="NA162" s="579"/>
      <c r="NB162" s="579"/>
      <c r="NC162" s="579"/>
      <c r="ND162" s="579"/>
      <c r="NE162" s="579"/>
      <c r="NF162" s="579"/>
      <c r="NG162" s="579"/>
      <c r="NH162" s="579"/>
      <c r="NI162" s="579"/>
      <c r="NJ162" s="579"/>
      <c r="NK162" s="579"/>
      <c r="NL162" s="579"/>
      <c r="NM162" s="579"/>
      <c r="NN162" s="579"/>
      <c r="NO162" s="579"/>
      <c r="NP162" s="579"/>
      <c r="NQ162" s="579"/>
      <c r="NR162" s="579"/>
      <c r="NS162" s="579"/>
      <c r="NT162" s="579"/>
      <c r="NU162" s="579"/>
      <c r="NV162" s="579"/>
      <c r="NW162" s="579"/>
      <c r="NX162" s="579"/>
      <c r="NY162" s="579"/>
      <c r="NZ162" s="579"/>
      <c r="OA162" s="579"/>
      <c r="OB162" s="579"/>
      <c r="OC162" s="579"/>
      <c r="OD162" s="579"/>
      <c r="OE162" s="579"/>
      <c r="OF162" s="579"/>
      <c r="OG162" s="579"/>
      <c r="OH162" s="579"/>
      <c r="OI162" s="579"/>
      <c r="OJ162" s="579"/>
      <c r="OK162" s="579"/>
      <c r="OL162" s="579"/>
      <c r="OM162" s="579"/>
      <c r="ON162" s="579"/>
      <c r="OO162" s="579"/>
      <c r="OP162" s="579"/>
      <c r="OQ162" s="579"/>
      <c r="OR162" s="579"/>
      <c r="OS162" s="579"/>
      <c r="OT162" s="579"/>
      <c r="OU162" s="579"/>
      <c r="OV162" s="579"/>
      <c r="OW162" s="579"/>
      <c r="OX162" s="579"/>
      <c r="OY162" s="579"/>
      <c r="OZ162" s="579"/>
      <c r="PA162" s="579"/>
      <c r="PB162" s="579"/>
      <c r="PC162" s="579"/>
      <c r="PD162" s="579"/>
      <c r="PE162" s="579"/>
      <c r="PF162" s="579"/>
      <c r="PG162" s="579"/>
      <c r="PH162" s="579"/>
      <c r="PI162" s="579"/>
      <c r="PJ162" s="579"/>
      <c r="PK162" s="579"/>
      <c r="PL162" s="579"/>
      <c r="PM162" s="579"/>
      <c r="PN162" s="579"/>
      <c r="PO162" s="579"/>
      <c r="PP162" s="579"/>
      <c r="PQ162" s="579"/>
      <c r="PR162" s="579"/>
      <c r="PS162" s="579"/>
      <c r="PT162" s="579"/>
      <c r="PU162" s="579"/>
      <c r="PV162" s="579"/>
      <c r="PW162" s="579"/>
      <c r="PX162" s="579"/>
      <c r="PY162" s="579"/>
      <c r="PZ162" s="579"/>
      <c r="QA162" s="579"/>
      <c r="QB162" s="579"/>
      <c r="QC162" s="579"/>
      <c r="QD162" s="579"/>
      <c r="QE162" s="579"/>
      <c r="QF162" s="579"/>
      <c r="QG162" s="579"/>
      <c r="QH162" s="579"/>
      <c r="QI162" s="579"/>
      <c r="QJ162" s="579"/>
      <c r="QK162" s="579"/>
      <c r="QL162" s="579"/>
      <c r="QM162" s="579"/>
      <c r="QN162" s="579"/>
      <c r="QO162" s="579"/>
      <c r="QP162" s="579"/>
      <c r="QQ162" s="579"/>
      <c r="QR162" s="579"/>
      <c r="QS162" s="579"/>
      <c r="QT162" s="579"/>
      <c r="QU162" s="579"/>
      <c r="QV162" s="579"/>
      <c r="QW162" s="579"/>
      <c r="QX162" s="579"/>
      <c r="QY162" s="579"/>
      <c r="QZ162" s="579"/>
      <c r="RA162" s="579"/>
      <c r="RB162" s="579"/>
      <c r="RC162" s="579"/>
      <c r="RD162" s="579"/>
      <c r="RE162" s="579"/>
      <c r="RF162" s="579"/>
      <c r="RG162" s="579"/>
      <c r="RH162" s="579"/>
      <c r="RI162" s="579"/>
      <c r="RJ162" s="579"/>
      <c r="RK162" s="579"/>
      <c r="RL162" s="579"/>
      <c r="RM162" s="579"/>
      <c r="RN162" s="579"/>
      <c r="RO162" s="579"/>
      <c r="RP162" s="579"/>
      <c r="RQ162" s="579"/>
      <c r="RR162" s="579"/>
      <c r="RS162" s="579"/>
      <c r="RT162" s="579"/>
      <c r="RU162" s="579"/>
      <c r="RV162" s="579"/>
      <c r="RW162" s="579"/>
      <c r="RX162" s="579"/>
      <c r="RY162" s="579"/>
      <c r="RZ162" s="579"/>
      <c r="SA162" s="579"/>
      <c r="SB162" s="579"/>
      <c r="SC162" s="579"/>
      <c r="SD162" s="579"/>
      <c r="SE162" s="579"/>
      <c r="SF162" s="579"/>
      <c r="SG162" s="579"/>
      <c r="SH162" s="579"/>
      <c r="SI162" s="579"/>
      <c r="SJ162" s="579"/>
      <c r="SK162" s="579"/>
      <c r="SL162" s="579"/>
      <c r="SM162" s="579"/>
      <c r="SN162" s="579"/>
      <c r="SO162" s="579"/>
      <c r="SP162" s="579"/>
      <c r="SQ162" s="579"/>
      <c r="SR162" s="579"/>
      <c r="SS162" s="579"/>
      <c r="ST162" s="579"/>
      <c r="SU162" s="579"/>
      <c r="SV162" s="579"/>
      <c r="SW162" s="579"/>
      <c r="SX162" s="579"/>
      <c r="SY162" s="579"/>
      <c r="SZ162" s="579"/>
      <c r="TA162" s="579"/>
      <c r="TB162" s="579"/>
      <c r="TC162" s="579"/>
      <c r="TD162" s="579"/>
      <c r="TE162" s="579"/>
      <c r="TF162" s="579"/>
      <c r="TG162" s="579"/>
      <c r="TH162" s="579"/>
      <c r="TI162" s="579"/>
      <c r="TJ162" s="579"/>
      <c r="TK162" s="579"/>
      <c r="TL162" s="579"/>
      <c r="TM162" s="579"/>
      <c r="TN162" s="579"/>
      <c r="TO162" s="579"/>
      <c r="TP162" s="579"/>
      <c r="TQ162" s="579"/>
      <c r="TR162" s="579"/>
      <c r="TS162" s="579"/>
      <c r="TT162" s="579"/>
      <c r="TU162" s="579"/>
      <c r="TV162" s="579"/>
      <c r="TW162" s="579"/>
      <c r="TX162" s="579"/>
      <c r="TY162" s="579"/>
      <c r="TZ162" s="579"/>
      <c r="UA162" s="579"/>
      <c r="UB162" s="579"/>
      <c r="UC162" s="579"/>
      <c r="UD162" s="579"/>
      <c r="UE162" s="579"/>
      <c r="UF162" s="579"/>
      <c r="UG162" s="579"/>
      <c r="UH162" s="579"/>
      <c r="UI162" s="579"/>
      <c r="UJ162" s="579"/>
      <c r="UK162" s="579"/>
      <c r="UL162" s="579"/>
      <c r="UM162" s="579"/>
      <c r="UN162" s="579"/>
      <c r="UO162" s="579"/>
      <c r="UP162" s="579"/>
      <c r="UQ162" s="579"/>
      <c r="UR162" s="579"/>
      <c r="US162" s="579"/>
      <c r="UT162" s="579"/>
      <c r="UU162" s="579"/>
      <c r="UV162" s="579"/>
      <c r="UW162" s="579"/>
      <c r="UX162" s="579"/>
      <c r="UY162" s="579"/>
      <c r="UZ162" s="579"/>
      <c r="VA162" s="579"/>
      <c r="VB162" s="579"/>
      <c r="VC162" s="579"/>
      <c r="VD162" s="579"/>
      <c r="VE162" s="579"/>
      <c r="VF162" s="579"/>
      <c r="VG162" s="579"/>
      <c r="VH162" s="579"/>
      <c r="VI162" s="579"/>
      <c r="VJ162" s="579"/>
      <c r="VK162" s="579"/>
      <c r="VL162" s="579"/>
      <c r="VM162" s="579"/>
      <c r="VN162" s="579"/>
      <c r="VO162" s="579"/>
      <c r="VP162" s="579"/>
      <c r="VQ162" s="579"/>
      <c r="VR162" s="579"/>
      <c r="VS162" s="579"/>
      <c r="VT162" s="579"/>
      <c r="VU162" s="579"/>
      <c r="VV162" s="579"/>
      <c r="VW162" s="579"/>
      <c r="VX162" s="579"/>
      <c r="VY162" s="579"/>
      <c r="VZ162" s="579"/>
      <c r="WA162" s="579"/>
      <c r="WB162" s="579"/>
      <c r="WC162" s="579"/>
      <c r="WD162" s="579"/>
      <c r="WE162" s="579"/>
      <c r="WF162" s="579"/>
      <c r="WG162" s="579"/>
      <c r="WH162" s="579"/>
      <c r="WI162" s="579"/>
      <c r="WJ162" s="579"/>
      <c r="WK162" s="579"/>
      <c r="WL162" s="579"/>
      <c r="WM162" s="579"/>
      <c r="WN162" s="579"/>
      <c r="WO162" s="579"/>
      <c r="WP162" s="579"/>
      <c r="WQ162" s="579"/>
      <c r="WR162" s="579"/>
      <c r="WS162" s="579"/>
      <c r="WT162" s="579"/>
      <c r="WU162" s="579"/>
      <c r="WV162" s="579"/>
      <c r="WW162" s="579"/>
      <c r="WX162" s="579"/>
      <c r="WY162" s="579"/>
      <c r="WZ162" s="579"/>
      <c r="XA162" s="579"/>
      <c r="XB162" s="579"/>
      <c r="XC162" s="579"/>
      <c r="XD162" s="579"/>
      <c r="XE162" s="579"/>
      <c r="XF162" s="579"/>
      <c r="XG162" s="579"/>
      <c r="XH162" s="579"/>
      <c r="XI162" s="579"/>
      <c r="XJ162" s="579"/>
      <c r="XK162" s="579"/>
      <c r="XL162" s="579"/>
      <c r="XM162" s="579"/>
      <c r="XN162" s="579"/>
      <c r="XO162" s="579"/>
      <c r="XP162" s="579"/>
      <c r="XQ162" s="579"/>
      <c r="XR162" s="579"/>
      <c r="XS162" s="579"/>
      <c r="XT162" s="579"/>
      <c r="XU162" s="579"/>
      <c r="XV162" s="579"/>
      <c r="XW162" s="579"/>
      <c r="XX162" s="579"/>
      <c r="XY162" s="579"/>
      <c r="XZ162" s="579"/>
      <c r="YA162" s="579"/>
      <c r="YB162" s="579"/>
      <c r="YC162" s="579"/>
      <c r="YD162" s="579"/>
      <c r="YE162" s="579"/>
      <c r="YF162" s="579"/>
      <c r="YG162" s="579"/>
      <c r="YH162" s="579"/>
      <c r="YI162" s="579"/>
      <c r="YJ162" s="579"/>
      <c r="YK162" s="579"/>
      <c r="YL162" s="579"/>
      <c r="YM162" s="579"/>
      <c r="YN162" s="579"/>
      <c r="YO162" s="579"/>
      <c r="YP162" s="579"/>
      <c r="YQ162" s="579"/>
      <c r="YR162" s="579"/>
      <c r="YS162" s="579"/>
      <c r="YT162" s="579"/>
      <c r="YU162" s="579"/>
      <c r="YV162" s="579"/>
      <c r="YW162" s="579"/>
      <c r="YX162" s="579"/>
      <c r="YY162" s="579"/>
      <c r="YZ162" s="579"/>
      <c r="ZA162" s="579"/>
      <c r="ZB162" s="579"/>
      <c r="ZC162" s="579"/>
      <c r="ZD162" s="579"/>
      <c r="ZE162" s="579"/>
      <c r="ZF162" s="579"/>
      <c r="ZG162" s="579"/>
      <c r="ZH162" s="579"/>
      <c r="ZI162" s="579"/>
      <c r="ZJ162" s="579"/>
      <c r="ZK162" s="579"/>
      <c r="ZL162" s="579"/>
      <c r="ZM162" s="579"/>
      <c r="ZN162" s="579"/>
      <c r="ZO162" s="579"/>
      <c r="ZP162" s="579"/>
      <c r="ZQ162" s="579"/>
      <c r="ZR162" s="579"/>
      <c r="ZS162" s="579"/>
      <c r="ZT162" s="579"/>
      <c r="ZU162" s="579"/>
      <c r="ZV162" s="579"/>
      <c r="ZW162" s="579"/>
      <c r="ZX162" s="579"/>
      <c r="ZY162" s="579"/>
      <c r="ZZ162" s="579"/>
      <c r="AAA162" s="579"/>
      <c r="AAB162" s="579"/>
      <c r="AAC162" s="579"/>
      <c r="AAD162" s="579"/>
      <c r="AAE162" s="579"/>
      <c r="AAF162" s="579"/>
      <c r="AAG162" s="579"/>
      <c r="AAH162" s="579"/>
      <c r="AAI162" s="579"/>
      <c r="AAJ162" s="579"/>
      <c r="AAK162" s="579"/>
      <c r="AAL162" s="579"/>
      <c r="AAM162" s="579"/>
      <c r="AAN162" s="579"/>
      <c r="AAO162" s="579"/>
      <c r="AAP162" s="579"/>
      <c r="AAQ162" s="579"/>
      <c r="AAR162" s="579"/>
      <c r="AAS162" s="579"/>
      <c r="AAT162" s="579"/>
      <c r="AAU162" s="579"/>
      <c r="AAV162" s="579"/>
      <c r="AAW162" s="579"/>
      <c r="AAX162" s="579"/>
      <c r="AAY162" s="579"/>
      <c r="AAZ162" s="579"/>
      <c r="ABA162" s="579"/>
      <c r="ABB162" s="579"/>
      <c r="ABC162" s="579"/>
      <c r="ABD162" s="579"/>
      <c r="ABE162" s="579"/>
      <c r="ABF162" s="579"/>
      <c r="ABG162" s="579"/>
      <c r="ABH162" s="579"/>
      <c r="ABI162" s="579"/>
      <c r="ABJ162" s="579"/>
      <c r="ABK162" s="579"/>
      <c r="ABL162" s="579"/>
      <c r="ABM162" s="579"/>
      <c r="ABN162" s="579"/>
      <c r="ABO162" s="579"/>
      <c r="ABP162" s="579"/>
      <c r="ABQ162" s="579"/>
      <c r="ABR162" s="579"/>
      <c r="ABS162" s="579"/>
      <c r="ABT162" s="579"/>
      <c r="ABU162" s="579"/>
      <c r="ABV162" s="579"/>
      <c r="ABW162" s="579"/>
      <c r="ABX162" s="579"/>
      <c r="ABY162" s="579"/>
      <c r="ABZ162" s="579"/>
      <c r="ACA162" s="579"/>
      <c r="ACB162" s="579"/>
      <c r="ACC162" s="579"/>
      <c r="ACD162" s="579"/>
      <c r="ACE162" s="579"/>
      <c r="ACF162" s="579"/>
      <c r="ACG162" s="579"/>
      <c r="ACH162" s="579"/>
      <c r="ACI162" s="579"/>
      <c r="ACJ162" s="579"/>
      <c r="ACK162" s="579"/>
      <c r="ACL162" s="579"/>
      <c r="ACM162" s="579"/>
      <c r="ACN162" s="579"/>
      <c r="ACO162" s="579"/>
      <c r="ACP162" s="579"/>
      <c r="ACQ162" s="579"/>
      <c r="ACR162" s="579"/>
      <c r="ACS162" s="579"/>
      <c r="ACT162" s="579"/>
      <c r="ACU162" s="579"/>
      <c r="ACV162" s="579"/>
      <c r="ACW162" s="579"/>
      <c r="ACX162" s="579"/>
      <c r="ACY162" s="579"/>
      <c r="ACZ162" s="579"/>
      <c r="ADA162" s="579"/>
      <c r="ADB162" s="579"/>
      <c r="ADC162" s="579"/>
      <c r="ADD162" s="579"/>
      <c r="ADE162" s="579"/>
      <c r="ADF162" s="579"/>
      <c r="ADG162" s="579"/>
      <c r="ADH162" s="579"/>
      <c r="ADI162" s="579"/>
      <c r="ADJ162" s="579"/>
      <c r="ADK162" s="579"/>
      <c r="ADL162" s="579"/>
      <c r="ADM162" s="579"/>
      <c r="ADN162" s="579"/>
      <c r="ADO162" s="579"/>
      <c r="ADP162" s="579"/>
      <c r="ADQ162" s="579"/>
      <c r="ADR162" s="579"/>
      <c r="ADS162" s="579"/>
      <c r="ADT162" s="579"/>
      <c r="ADU162" s="579"/>
      <c r="ADV162" s="579"/>
      <c r="ADW162" s="579"/>
      <c r="ADX162" s="579"/>
      <c r="ADY162" s="579"/>
      <c r="ADZ162" s="579"/>
      <c r="AEA162" s="579"/>
      <c r="AEB162" s="579"/>
      <c r="AEC162" s="579"/>
      <c r="AED162" s="579"/>
      <c r="AEE162" s="579"/>
      <c r="AEF162" s="579"/>
      <c r="AEG162" s="579"/>
      <c r="AEH162" s="579"/>
      <c r="AEI162" s="579"/>
      <c r="AEJ162" s="579"/>
      <c r="AEK162" s="579"/>
      <c r="AEL162" s="579"/>
      <c r="AEM162" s="579"/>
      <c r="AEN162" s="579"/>
      <c r="AEO162" s="579"/>
      <c r="AEP162" s="579"/>
      <c r="AEQ162" s="579"/>
      <c r="AER162" s="579"/>
      <c r="AES162" s="579"/>
      <c r="AET162" s="579"/>
      <c r="AEU162" s="579"/>
      <c r="AEV162" s="579"/>
      <c r="AEW162" s="579"/>
      <c r="AEX162" s="579"/>
      <c r="AEY162" s="579"/>
      <c r="AEZ162" s="579"/>
      <c r="AFA162" s="579"/>
      <c r="AFB162" s="579"/>
      <c r="AFC162" s="579"/>
      <c r="AFD162" s="579"/>
      <c r="AFE162" s="579"/>
      <c r="AFF162" s="579"/>
      <c r="AFG162" s="579"/>
      <c r="AFH162" s="579"/>
      <c r="AFI162" s="579"/>
      <c r="AFJ162" s="579"/>
      <c r="AFK162" s="579"/>
      <c r="AFL162" s="579"/>
      <c r="AFM162" s="579"/>
      <c r="AFN162" s="579"/>
      <c r="AFO162" s="579"/>
      <c r="AFP162" s="579"/>
      <c r="AFQ162" s="579"/>
      <c r="AFR162" s="579"/>
      <c r="AFS162" s="579"/>
      <c r="AFT162" s="579"/>
      <c r="AFU162" s="579"/>
      <c r="AFV162" s="579"/>
      <c r="AFW162" s="579"/>
      <c r="AFX162" s="579"/>
      <c r="AFY162" s="579"/>
      <c r="AFZ162" s="579"/>
      <c r="AGA162" s="579"/>
      <c r="AGB162" s="579"/>
      <c r="AGC162" s="579"/>
      <c r="AGD162" s="579"/>
      <c r="AGE162" s="579"/>
      <c r="AGF162" s="579"/>
      <c r="AGG162" s="579"/>
      <c r="AGH162" s="579"/>
      <c r="AGI162" s="579"/>
      <c r="AGJ162" s="579"/>
      <c r="AGK162" s="579"/>
      <c r="AGL162" s="579"/>
      <c r="AGM162" s="579"/>
      <c r="AGN162" s="579"/>
      <c r="AGO162" s="579"/>
      <c r="AGP162" s="579"/>
      <c r="AGQ162" s="579"/>
      <c r="AGR162" s="579"/>
      <c r="AGS162" s="579"/>
      <c r="AGT162" s="579"/>
      <c r="AGU162" s="579"/>
      <c r="AGV162" s="579"/>
      <c r="AGW162" s="579"/>
      <c r="AGX162" s="579"/>
      <c r="AGY162" s="579"/>
      <c r="AGZ162" s="579"/>
      <c r="AHA162" s="579"/>
      <c r="AHB162" s="579"/>
      <c r="AHC162" s="579"/>
      <c r="AHD162" s="579"/>
      <c r="AHE162" s="579"/>
      <c r="AHF162" s="579"/>
      <c r="AHG162" s="579"/>
      <c r="AHH162" s="579"/>
      <c r="AHI162" s="579"/>
      <c r="AHJ162" s="579"/>
      <c r="AHK162" s="579"/>
      <c r="AHL162" s="579"/>
      <c r="AHM162" s="579"/>
      <c r="AHN162" s="579"/>
      <c r="AHO162" s="579"/>
      <c r="AHP162" s="579"/>
      <c r="AHQ162" s="579"/>
      <c r="AHR162" s="579"/>
      <c r="AHS162" s="579"/>
      <c r="AHT162" s="579"/>
      <c r="AHU162" s="579"/>
      <c r="AHV162" s="579"/>
      <c r="AHW162" s="579"/>
      <c r="AHX162" s="579"/>
      <c r="AHY162" s="579"/>
      <c r="AHZ162" s="579"/>
      <c r="AIA162" s="579"/>
      <c r="AIB162" s="579"/>
      <c r="AIC162" s="579"/>
      <c r="AID162" s="579"/>
      <c r="AIE162" s="579"/>
      <c r="AIF162" s="579"/>
      <c r="AIG162" s="579"/>
      <c r="AIH162" s="579"/>
      <c r="AII162" s="579"/>
      <c r="AIJ162" s="579"/>
      <c r="AIK162" s="579"/>
      <c r="AIL162" s="579"/>
      <c r="AIM162" s="579"/>
      <c r="AIN162" s="579"/>
      <c r="AIO162" s="579"/>
      <c r="AIP162" s="579"/>
      <c r="AIQ162" s="579"/>
      <c r="AIR162" s="579"/>
      <c r="AIS162" s="579"/>
      <c r="AIT162" s="579"/>
      <c r="AIU162" s="579"/>
      <c r="AIV162" s="579"/>
      <c r="AIW162" s="579"/>
      <c r="AIX162" s="579"/>
      <c r="AIY162" s="579"/>
      <c r="AIZ162" s="579"/>
      <c r="AJA162" s="579"/>
      <c r="AJB162" s="579"/>
      <c r="AJC162" s="579"/>
      <c r="AJD162" s="579"/>
      <c r="AJE162" s="579"/>
      <c r="AJF162" s="579"/>
      <c r="AJG162" s="579"/>
      <c r="AJH162" s="579"/>
      <c r="AJI162" s="579"/>
      <c r="AJJ162" s="579"/>
      <c r="AJK162" s="579"/>
      <c r="AJL162" s="579"/>
      <c r="AJM162" s="579"/>
      <c r="AJN162" s="579"/>
      <c r="AJO162" s="579"/>
      <c r="AJP162" s="579"/>
      <c r="AJQ162" s="579"/>
      <c r="AJR162" s="579"/>
      <c r="AJS162" s="579"/>
      <c r="AJT162" s="579"/>
      <c r="AJU162" s="579"/>
      <c r="AJV162" s="579"/>
      <c r="AJW162" s="579"/>
      <c r="AJX162" s="579"/>
      <c r="AJY162" s="579"/>
      <c r="AJZ162" s="579"/>
      <c r="AKA162" s="579"/>
      <c r="AKB162" s="579"/>
      <c r="AKC162" s="579"/>
      <c r="AKD162" s="579"/>
      <c r="AKE162" s="579"/>
      <c r="AKF162" s="579"/>
      <c r="AKG162" s="579"/>
      <c r="AKH162" s="579"/>
      <c r="AKI162" s="579"/>
      <c r="AKJ162" s="579"/>
      <c r="AKK162" s="579"/>
      <c r="AKL162" s="579"/>
      <c r="AKM162" s="579"/>
      <c r="AKN162" s="579"/>
      <c r="AKO162" s="579"/>
      <c r="AKP162" s="579"/>
      <c r="AKQ162" s="579"/>
      <c r="AKR162" s="579"/>
      <c r="AKS162" s="579"/>
      <c r="AKT162" s="579"/>
      <c r="AKU162" s="579"/>
      <c r="AKV162" s="579"/>
      <c r="AKW162" s="579"/>
      <c r="AKX162" s="579"/>
      <c r="AKY162" s="579"/>
      <c r="AKZ162" s="579"/>
      <c r="ALA162" s="579"/>
      <c r="ALB162" s="579"/>
      <c r="ALC162" s="579"/>
      <c r="ALD162" s="579"/>
      <c r="ALE162" s="579"/>
      <c r="ALF162" s="579"/>
      <c r="ALG162" s="579"/>
      <c r="ALH162" s="579"/>
      <c r="ALI162" s="579"/>
      <c r="ALJ162" s="579"/>
      <c r="ALK162" s="579"/>
      <c r="ALL162" s="579"/>
      <c r="ALM162" s="579"/>
      <c r="ALN162" s="579"/>
      <c r="ALO162" s="579"/>
      <c r="ALP162" s="579"/>
      <c r="ALQ162" s="579"/>
      <c r="ALR162" s="579"/>
      <c r="ALS162" s="579"/>
      <c r="ALT162" s="579"/>
      <c r="ALU162" s="579"/>
      <c r="ALV162" s="579"/>
      <c r="ALW162" s="579"/>
      <c r="ALX162" s="579"/>
      <c r="ALY162" s="579"/>
      <c r="ALZ162" s="579"/>
      <c r="AMA162" s="579"/>
      <c r="AMB162" s="579"/>
      <c r="AMC162" s="579"/>
      <c r="AMD162" s="579"/>
      <c r="AME162" s="579"/>
      <c r="AMF162" s="579"/>
      <c r="AMG162" s="579"/>
      <c r="AMH162" s="579"/>
      <c r="AMI162" s="579"/>
      <c r="AMJ162" s="579"/>
      <c r="AMK162" s="579"/>
      <c r="AML162" s="579"/>
      <c r="AMM162" s="579"/>
      <c r="AMN162" s="579"/>
      <c r="AMO162" s="579"/>
      <c r="AMP162" s="579"/>
      <c r="AMQ162" s="579"/>
      <c r="AMR162" s="579"/>
      <c r="AMS162" s="579"/>
      <c r="AMT162" s="579"/>
      <c r="AMU162" s="579"/>
      <c r="AMV162" s="579"/>
      <c r="AMW162" s="579"/>
      <c r="AMX162" s="579"/>
      <c r="AMY162" s="579"/>
      <c r="AMZ162" s="579"/>
      <c r="ANA162" s="579"/>
      <c r="ANB162" s="579"/>
      <c r="ANC162" s="579"/>
      <c r="AND162" s="579"/>
      <c r="ANE162" s="579"/>
      <c r="ANF162" s="579"/>
      <c r="ANG162" s="579"/>
      <c r="ANH162" s="579"/>
      <c r="ANI162" s="579"/>
      <c r="ANJ162" s="579"/>
      <c r="ANK162" s="579"/>
      <c r="ANL162" s="579"/>
      <c r="ANM162" s="579"/>
      <c r="ANN162" s="579"/>
      <c r="ANO162" s="579"/>
      <c r="ANP162" s="579"/>
      <c r="ANQ162" s="579"/>
      <c r="ANR162" s="579"/>
      <c r="ANS162" s="579"/>
      <c r="ANT162" s="579"/>
      <c r="ANU162" s="579"/>
      <c r="ANV162" s="579"/>
      <c r="ANW162" s="579"/>
      <c r="ANX162" s="579"/>
      <c r="ANY162" s="579"/>
      <c r="ANZ162" s="579"/>
      <c r="AOA162" s="579"/>
      <c r="AOB162" s="579"/>
      <c r="AOC162" s="579"/>
      <c r="AOD162" s="579"/>
      <c r="AOE162" s="579"/>
      <c r="AOF162" s="579"/>
      <c r="AOG162" s="579"/>
      <c r="AOH162" s="579"/>
      <c r="AOI162" s="579"/>
      <c r="AOJ162" s="579"/>
      <c r="AOK162" s="579"/>
      <c r="AOL162" s="579"/>
      <c r="AOM162" s="579"/>
      <c r="AON162" s="579"/>
      <c r="AOO162" s="579"/>
      <c r="AOP162" s="579"/>
      <c r="AOQ162" s="579"/>
      <c r="AOR162" s="579"/>
      <c r="AOS162" s="579"/>
      <c r="AOT162" s="579"/>
      <c r="AOU162" s="579"/>
      <c r="AOV162" s="579"/>
      <c r="AOW162" s="579"/>
      <c r="AOX162" s="579"/>
      <c r="AOY162" s="579"/>
      <c r="AOZ162" s="579"/>
      <c r="APA162" s="579"/>
      <c r="APB162" s="579"/>
      <c r="APC162" s="579"/>
      <c r="APD162" s="579"/>
      <c r="APE162" s="579"/>
      <c r="APF162" s="579"/>
      <c r="APG162" s="579"/>
      <c r="APH162" s="579"/>
      <c r="API162" s="579"/>
      <c r="APJ162" s="579"/>
      <c r="APK162" s="579"/>
      <c r="APL162" s="579"/>
      <c r="APM162" s="579"/>
      <c r="APN162" s="579"/>
      <c r="APO162" s="579"/>
      <c r="APP162" s="579"/>
      <c r="APQ162" s="579"/>
      <c r="APR162" s="579"/>
      <c r="APS162" s="579"/>
      <c r="APT162" s="579"/>
      <c r="APU162" s="579"/>
      <c r="APV162" s="579"/>
      <c r="APW162" s="579"/>
      <c r="APX162" s="579"/>
      <c r="APY162" s="579"/>
      <c r="APZ162" s="579"/>
      <c r="AQA162" s="579"/>
      <c r="AQB162" s="579"/>
      <c r="AQC162" s="579"/>
      <c r="AQD162" s="579"/>
      <c r="AQE162" s="579"/>
      <c r="AQF162" s="579"/>
      <c r="AQG162" s="579"/>
      <c r="AQH162" s="579"/>
      <c r="AQI162" s="579"/>
      <c r="AQJ162" s="579"/>
      <c r="AQK162" s="579"/>
      <c r="AQL162" s="579"/>
      <c r="AQM162" s="579"/>
      <c r="AQN162" s="579"/>
      <c r="AQO162" s="579"/>
      <c r="AQP162" s="579"/>
      <c r="AQQ162" s="579"/>
      <c r="AQR162" s="579"/>
      <c r="AQS162" s="579"/>
      <c r="AQT162" s="579"/>
      <c r="AQU162" s="579"/>
      <c r="AQV162" s="579"/>
      <c r="AQW162" s="579"/>
      <c r="AQX162" s="579"/>
      <c r="AQY162" s="579"/>
      <c r="AQZ162" s="579"/>
      <c r="ARA162" s="579"/>
      <c r="ARB162" s="579"/>
      <c r="ARC162" s="579"/>
      <c r="ARD162" s="579"/>
      <c r="ARE162" s="579"/>
      <c r="ARF162" s="579"/>
      <c r="ARG162" s="579"/>
      <c r="ARH162" s="579"/>
      <c r="ARI162" s="579"/>
      <c r="ARJ162" s="579"/>
      <c r="ARK162" s="579"/>
      <c r="ARL162" s="579"/>
      <c r="ARM162" s="579"/>
      <c r="ARN162" s="579"/>
      <c r="ARO162" s="579"/>
      <c r="ARP162" s="579"/>
      <c r="ARQ162" s="579"/>
      <c r="ARR162" s="579"/>
      <c r="ARS162" s="579"/>
      <c r="ART162" s="579"/>
      <c r="ARU162" s="579"/>
      <c r="ARV162" s="579"/>
      <c r="ARW162" s="579"/>
      <c r="ARX162" s="579"/>
      <c r="ARY162" s="579"/>
      <c r="ARZ162" s="579"/>
      <c r="ASA162" s="579"/>
      <c r="ASB162" s="579"/>
      <c r="ASC162" s="579"/>
      <c r="ASD162" s="579"/>
      <c r="ASE162" s="579"/>
      <c r="ASF162" s="579"/>
      <c r="ASG162" s="579"/>
      <c r="ASH162" s="579"/>
      <c r="ASI162" s="579"/>
      <c r="ASJ162" s="579"/>
      <c r="ASK162" s="579"/>
      <c r="ASL162" s="579"/>
      <c r="ASM162" s="579"/>
      <c r="ASN162" s="579"/>
      <c r="ASO162" s="579"/>
      <c r="ASP162" s="579"/>
      <c r="ASQ162" s="579"/>
      <c r="ASR162" s="579"/>
      <c r="ASS162" s="579"/>
      <c r="AST162" s="579"/>
      <c r="ASU162" s="579"/>
      <c r="ASV162" s="579"/>
      <c r="ASW162" s="579"/>
      <c r="ASX162" s="579"/>
      <c r="ASY162" s="579"/>
      <c r="ASZ162" s="579"/>
      <c r="ATA162" s="579"/>
      <c r="ATB162" s="579"/>
      <c r="ATC162" s="579"/>
      <c r="ATD162" s="579"/>
      <c r="ATE162" s="579"/>
      <c r="ATF162" s="579"/>
      <c r="ATG162" s="579"/>
      <c r="ATH162" s="579"/>
      <c r="ATI162" s="579"/>
      <c r="ATJ162" s="579"/>
      <c r="ATK162" s="579"/>
      <c r="ATL162" s="579"/>
      <c r="ATM162" s="579"/>
      <c r="ATN162" s="579"/>
      <c r="ATO162" s="579"/>
      <c r="ATP162" s="579"/>
      <c r="ATQ162" s="579"/>
      <c r="ATR162" s="579"/>
      <c r="ATS162" s="579"/>
      <c r="ATT162" s="579"/>
      <c r="ATU162" s="579"/>
      <c r="ATV162" s="579"/>
      <c r="ATW162" s="579"/>
      <c r="ATX162" s="579"/>
      <c r="ATY162" s="579"/>
      <c r="ATZ162" s="579"/>
      <c r="AUA162" s="579"/>
      <c r="AUB162" s="579"/>
      <c r="AUC162" s="579"/>
      <c r="AUD162" s="579"/>
      <c r="AUE162" s="579"/>
      <c r="AUF162" s="579"/>
      <c r="AUG162" s="579"/>
      <c r="AUH162" s="579"/>
      <c r="AUI162" s="579"/>
      <c r="AUJ162" s="579"/>
      <c r="AUK162" s="579"/>
      <c r="AUL162" s="579"/>
      <c r="AUM162" s="579"/>
      <c r="AUN162" s="579"/>
      <c r="AUO162" s="579"/>
      <c r="AUP162" s="579"/>
      <c r="AUQ162" s="579"/>
      <c r="AUR162" s="579"/>
      <c r="AUS162" s="579"/>
      <c r="AUT162" s="579"/>
      <c r="AUU162" s="579"/>
      <c r="AUV162" s="579"/>
      <c r="AUW162" s="579"/>
      <c r="AUX162" s="579"/>
      <c r="AUY162" s="579"/>
      <c r="AUZ162" s="579"/>
      <c r="AVA162" s="579"/>
      <c r="AVB162" s="579"/>
      <c r="AVC162" s="579"/>
      <c r="AVD162" s="579"/>
      <c r="AVE162" s="579"/>
      <c r="AVF162" s="579"/>
      <c r="AVG162" s="579"/>
      <c r="AVH162" s="579"/>
      <c r="AVI162" s="579"/>
      <c r="AVJ162" s="579"/>
      <c r="AVK162" s="579"/>
      <c r="AVL162" s="579"/>
      <c r="AVM162" s="579"/>
      <c r="AVN162" s="579"/>
      <c r="AVO162" s="579"/>
      <c r="AVP162" s="579"/>
      <c r="AVQ162" s="579"/>
      <c r="AVR162" s="579"/>
      <c r="AVS162" s="579"/>
      <c r="AVT162" s="579"/>
      <c r="AVU162" s="579"/>
      <c r="AVV162" s="579"/>
      <c r="AVW162" s="579"/>
      <c r="AVX162" s="579"/>
      <c r="AVY162" s="579"/>
      <c r="AVZ162" s="579"/>
      <c r="AWA162" s="579"/>
      <c r="AWB162" s="579"/>
      <c r="AWC162" s="579"/>
      <c r="AWD162" s="579"/>
      <c r="AWE162" s="579"/>
      <c r="AWF162" s="579"/>
      <c r="AWG162" s="579"/>
      <c r="AWH162" s="579"/>
      <c r="AWI162" s="579"/>
      <c r="AWJ162" s="579"/>
      <c r="AWK162" s="579"/>
      <c r="AWL162" s="579"/>
      <c r="AWM162" s="579"/>
      <c r="AWN162" s="579"/>
      <c r="AWO162" s="579"/>
      <c r="AWP162" s="579"/>
      <c r="AWQ162" s="579"/>
      <c r="AWR162" s="579"/>
      <c r="AWS162" s="579"/>
      <c r="AWT162" s="579"/>
      <c r="AWU162" s="579"/>
      <c r="AWV162" s="579"/>
      <c r="AWW162" s="579"/>
      <c r="AWX162" s="579"/>
      <c r="AWY162" s="579"/>
      <c r="AWZ162" s="579"/>
      <c r="AXA162" s="579"/>
      <c r="AXB162" s="579"/>
      <c r="AXC162" s="579"/>
      <c r="AXD162" s="579"/>
      <c r="AXE162" s="579"/>
      <c r="AXF162" s="579"/>
      <c r="AXG162" s="579"/>
      <c r="AXH162" s="579"/>
      <c r="AXI162" s="579"/>
      <c r="AXJ162" s="579"/>
      <c r="AXK162" s="579"/>
      <c r="AXL162" s="579"/>
      <c r="AXM162" s="579"/>
      <c r="AXN162" s="579"/>
      <c r="AXO162" s="579"/>
      <c r="AXP162" s="579"/>
      <c r="AXQ162" s="579"/>
      <c r="AXR162" s="579"/>
      <c r="AXS162" s="579"/>
      <c r="AXT162" s="579"/>
      <c r="AXU162" s="579"/>
      <c r="AXV162" s="579"/>
      <c r="AXW162" s="579"/>
      <c r="AXX162" s="579"/>
      <c r="AXY162" s="579"/>
      <c r="AXZ162" s="579"/>
      <c r="AYA162" s="579"/>
      <c r="AYB162" s="579"/>
      <c r="AYC162" s="579"/>
      <c r="AYD162" s="579"/>
      <c r="AYE162" s="579"/>
      <c r="AYF162" s="579"/>
      <c r="AYG162" s="579"/>
      <c r="AYH162" s="579"/>
      <c r="AYI162" s="579"/>
      <c r="AYJ162" s="579"/>
      <c r="AYK162" s="579"/>
      <c r="AYL162" s="579"/>
      <c r="AYM162" s="579"/>
      <c r="AYN162" s="579"/>
      <c r="AYO162" s="579"/>
      <c r="AYP162" s="579"/>
      <c r="AYQ162" s="579"/>
      <c r="AYR162" s="579"/>
      <c r="AYS162" s="579"/>
      <c r="AYT162" s="579"/>
      <c r="AYU162" s="579"/>
      <c r="AYV162" s="579"/>
      <c r="AYW162" s="579"/>
      <c r="AYX162" s="579"/>
      <c r="AYY162" s="579"/>
      <c r="AYZ162" s="579"/>
      <c r="AZA162" s="579"/>
      <c r="AZB162" s="579"/>
      <c r="AZC162" s="579"/>
      <c r="AZD162" s="579"/>
      <c r="AZE162" s="579"/>
      <c r="AZF162" s="579"/>
      <c r="AZG162" s="579"/>
      <c r="AZH162" s="579"/>
      <c r="AZI162" s="579"/>
      <c r="AZJ162" s="579"/>
      <c r="AZK162" s="579"/>
      <c r="AZL162" s="579"/>
      <c r="AZM162" s="579"/>
      <c r="AZN162" s="579"/>
      <c r="AZO162" s="579"/>
      <c r="AZP162" s="579"/>
      <c r="AZQ162" s="579"/>
      <c r="AZR162" s="579"/>
      <c r="AZS162" s="579"/>
      <c r="AZT162" s="579"/>
      <c r="AZU162" s="579"/>
      <c r="AZV162" s="579"/>
      <c r="AZW162" s="579"/>
      <c r="AZX162" s="579"/>
      <c r="AZY162" s="579"/>
      <c r="AZZ162" s="579"/>
      <c r="BAA162" s="579"/>
      <c r="BAB162" s="579"/>
      <c r="BAC162" s="579"/>
      <c r="BAD162" s="579"/>
      <c r="BAE162" s="579"/>
      <c r="BAF162" s="579"/>
      <c r="BAG162" s="579"/>
      <c r="BAH162" s="579"/>
      <c r="BAI162" s="579"/>
      <c r="BAJ162" s="579"/>
      <c r="BAK162" s="579"/>
      <c r="BAL162" s="579"/>
      <c r="BAM162" s="579"/>
      <c r="BAN162" s="579"/>
      <c r="BAO162" s="579"/>
      <c r="BAP162" s="579"/>
      <c r="BAQ162" s="579"/>
      <c r="BAR162" s="579"/>
      <c r="BAS162" s="579"/>
      <c r="BAT162" s="579"/>
      <c r="BAU162" s="579"/>
      <c r="BAV162" s="579"/>
      <c r="BAW162" s="579"/>
      <c r="BAX162" s="579"/>
      <c r="BAY162" s="579"/>
      <c r="BAZ162" s="579"/>
      <c r="BBA162" s="579"/>
      <c r="BBB162" s="579"/>
      <c r="BBC162" s="579"/>
      <c r="BBD162" s="579"/>
      <c r="BBE162" s="579"/>
      <c r="BBF162" s="579"/>
      <c r="BBG162" s="579"/>
      <c r="BBH162" s="579"/>
      <c r="BBI162" s="579"/>
      <c r="BBJ162" s="579"/>
      <c r="BBK162" s="579"/>
      <c r="BBL162" s="579"/>
      <c r="BBM162" s="579"/>
      <c r="BBN162" s="579"/>
      <c r="BBO162" s="579"/>
      <c r="BBP162" s="579"/>
      <c r="BBQ162" s="579"/>
      <c r="BBR162" s="579"/>
      <c r="BBS162" s="579"/>
      <c r="BBT162" s="579"/>
      <c r="BBU162" s="579"/>
      <c r="BBV162" s="579"/>
      <c r="BBW162" s="579"/>
      <c r="BBX162" s="579"/>
      <c r="BBY162" s="579"/>
      <c r="BBZ162" s="579"/>
      <c r="BCA162" s="579"/>
      <c r="BCB162" s="579"/>
      <c r="BCC162" s="579"/>
      <c r="BCD162" s="579"/>
      <c r="BCE162" s="579"/>
      <c r="BCF162" s="579"/>
      <c r="BCG162" s="579"/>
      <c r="BCH162" s="579"/>
      <c r="BCI162" s="579"/>
      <c r="BCJ162" s="579"/>
      <c r="BCK162" s="579"/>
      <c r="BCL162" s="579"/>
      <c r="BCM162" s="579"/>
      <c r="BCN162" s="579"/>
      <c r="BCO162" s="579"/>
      <c r="BCP162" s="579"/>
      <c r="BCQ162" s="579"/>
      <c r="BCR162" s="579"/>
      <c r="BCS162" s="579"/>
      <c r="BCT162" s="579"/>
      <c r="BCU162" s="579"/>
      <c r="BCV162" s="579"/>
      <c r="BCW162" s="579"/>
      <c r="BCX162" s="579"/>
      <c r="BCY162" s="579"/>
      <c r="BCZ162" s="579"/>
      <c r="BDA162" s="579"/>
      <c r="BDB162" s="579"/>
      <c r="BDC162" s="579"/>
      <c r="BDD162" s="579"/>
      <c r="BDE162" s="579"/>
      <c r="BDF162" s="579"/>
      <c r="BDG162" s="579"/>
      <c r="BDH162" s="579"/>
      <c r="BDI162" s="579"/>
      <c r="BDJ162" s="579"/>
      <c r="BDK162" s="579"/>
      <c r="BDL162" s="579"/>
      <c r="BDM162" s="579"/>
      <c r="BDN162" s="579"/>
      <c r="BDO162" s="579"/>
      <c r="BDP162" s="579"/>
      <c r="BDQ162" s="579"/>
      <c r="BDR162" s="579"/>
      <c r="BDS162" s="579"/>
      <c r="BDT162" s="579"/>
      <c r="BDU162" s="579"/>
      <c r="BDV162" s="579"/>
      <c r="BDW162" s="579"/>
      <c r="BDX162" s="579"/>
      <c r="BDY162" s="579"/>
      <c r="BDZ162" s="579"/>
      <c r="BEA162" s="579"/>
      <c r="BEB162" s="579"/>
      <c r="BEC162" s="579"/>
      <c r="BED162" s="579"/>
      <c r="BEE162" s="579"/>
      <c r="BEF162" s="579"/>
      <c r="BEG162" s="579"/>
      <c r="BEH162" s="579"/>
      <c r="BEI162" s="579"/>
      <c r="BEJ162" s="579"/>
      <c r="BEK162" s="579"/>
      <c r="BEL162" s="579"/>
      <c r="BEM162" s="579"/>
      <c r="BEN162" s="579"/>
      <c r="BEO162" s="579"/>
      <c r="BEP162" s="579"/>
      <c r="BEQ162" s="579"/>
      <c r="BER162" s="579"/>
      <c r="BES162" s="579"/>
      <c r="BET162" s="579"/>
      <c r="BEU162" s="579"/>
      <c r="BEV162" s="579"/>
      <c r="BEW162" s="579"/>
      <c r="BEX162" s="579"/>
      <c r="BEY162" s="579"/>
      <c r="BEZ162" s="579"/>
      <c r="BFA162" s="579"/>
      <c r="BFB162" s="579"/>
      <c r="BFC162" s="579"/>
      <c r="BFD162" s="579"/>
      <c r="BFE162" s="579"/>
      <c r="BFF162" s="579"/>
      <c r="BFG162" s="579"/>
      <c r="BFH162" s="579"/>
      <c r="BFI162" s="579"/>
      <c r="BFJ162" s="579"/>
      <c r="BFK162" s="579"/>
      <c r="BFL162" s="579"/>
      <c r="BFM162" s="579"/>
      <c r="BFN162" s="579"/>
      <c r="BFO162" s="579"/>
      <c r="BFP162" s="579"/>
      <c r="BFQ162" s="579"/>
      <c r="BFR162" s="579"/>
      <c r="BFS162" s="579"/>
      <c r="BFT162" s="579"/>
      <c r="BFU162" s="579"/>
      <c r="BFV162" s="579"/>
      <c r="BFW162" s="579"/>
      <c r="BFX162" s="579"/>
      <c r="BFY162" s="579"/>
      <c r="BFZ162" s="579"/>
      <c r="BGA162" s="579"/>
      <c r="BGB162" s="579"/>
      <c r="BGC162" s="579"/>
      <c r="BGD162" s="579"/>
      <c r="BGE162" s="579"/>
      <c r="BGF162" s="579"/>
      <c r="BGG162" s="579"/>
      <c r="BGH162" s="579"/>
      <c r="BGI162" s="579"/>
      <c r="BGJ162" s="579"/>
      <c r="BGK162" s="579"/>
      <c r="BGL162" s="579"/>
      <c r="BGM162" s="579"/>
      <c r="BGN162" s="579"/>
      <c r="BGO162" s="579"/>
      <c r="BGP162" s="579"/>
      <c r="BGQ162" s="579"/>
      <c r="BGR162" s="579"/>
      <c r="BGS162" s="579"/>
      <c r="BGT162" s="579"/>
      <c r="BGU162" s="579"/>
      <c r="BGV162" s="579"/>
      <c r="BGW162" s="579"/>
      <c r="BGX162" s="579"/>
      <c r="BGY162" s="579"/>
      <c r="BGZ162" s="579"/>
      <c r="BHA162" s="579"/>
      <c r="BHB162" s="579"/>
      <c r="BHC162" s="579"/>
      <c r="BHD162" s="579"/>
      <c r="BHE162" s="579"/>
      <c r="BHF162" s="579"/>
      <c r="BHG162" s="579"/>
      <c r="BHH162" s="579"/>
      <c r="BHI162" s="579"/>
      <c r="BHJ162" s="579"/>
      <c r="BHK162" s="579"/>
      <c r="BHL162" s="579"/>
      <c r="BHM162" s="579"/>
      <c r="BHN162" s="579"/>
      <c r="BHO162" s="579"/>
      <c r="BHP162" s="579"/>
      <c r="BHQ162" s="579"/>
      <c r="BHR162" s="579"/>
      <c r="BHS162" s="579"/>
      <c r="BHT162" s="579"/>
      <c r="BHU162" s="579"/>
      <c r="BHV162" s="579"/>
      <c r="BHW162" s="579"/>
      <c r="BHX162" s="579"/>
      <c r="BHY162" s="579"/>
      <c r="BHZ162" s="579"/>
      <c r="BIA162" s="579"/>
      <c r="BIB162" s="579"/>
      <c r="BIC162" s="579"/>
      <c r="BID162" s="579"/>
      <c r="BIE162" s="579"/>
      <c r="BIF162" s="579"/>
      <c r="BIG162" s="579"/>
      <c r="BIH162" s="579"/>
      <c r="BII162" s="579"/>
      <c r="BIJ162" s="579"/>
      <c r="BIK162" s="579"/>
      <c r="BIL162" s="579"/>
      <c r="BIM162" s="579"/>
      <c r="BIN162" s="579"/>
      <c r="BIO162" s="579"/>
      <c r="BIP162" s="579"/>
      <c r="BIQ162" s="579"/>
      <c r="BIR162" s="579"/>
      <c r="BIS162" s="579"/>
      <c r="BIT162" s="579"/>
      <c r="BIU162" s="579"/>
      <c r="BIV162" s="579"/>
      <c r="BIW162" s="579"/>
      <c r="BIX162" s="579"/>
      <c r="BIY162" s="579"/>
      <c r="BIZ162" s="579"/>
      <c r="BJA162" s="579"/>
      <c r="BJB162" s="579"/>
      <c r="BJC162" s="579"/>
      <c r="BJD162" s="579"/>
      <c r="BJE162" s="579"/>
      <c r="BJF162" s="579"/>
      <c r="BJG162" s="579"/>
      <c r="BJH162" s="579"/>
      <c r="BJI162" s="579"/>
      <c r="BJJ162" s="579"/>
      <c r="BJK162" s="579"/>
      <c r="BJL162" s="579"/>
      <c r="BJM162" s="579"/>
      <c r="BJN162" s="579"/>
      <c r="BJO162" s="579"/>
      <c r="BJP162" s="579"/>
      <c r="BJQ162" s="579"/>
      <c r="BJR162" s="579"/>
      <c r="BJS162" s="579"/>
      <c r="BJT162" s="579"/>
      <c r="BJU162" s="579"/>
      <c r="BJV162" s="579"/>
      <c r="BJW162" s="579"/>
      <c r="BJX162" s="579"/>
      <c r="BJY162" s="579"/>
      <c r="BJZ162" s="579"/>
      <c r="BKA162" s="579"/>
      <c r="BKB162" s="579"/>
      <c r="BKC162" s="579"/>
      <c r="BKD162" s="579"/>
      <c r="BKE162" s="579"/>
      <c r="BKF162" s="579"/>
      <c r="BKG162" s="579"/>
      <c r="BKH162" s="579"/>
      <c r="BKI162" s="579"/>
      <c r="BKJ162" s="579"/>
      <c r="BKK162" s="579"/>
      <c r="BKL162" s="579"/>
      <c r="BKM162" s="579"/>
      <c r="BKN162" s="579"/>
      <c r="BKO162" s="579"/>
      <c r="BKP162" s="579"/>
      <c r="BKQ162" s="579"/>
      <c r="BKR162" s="579"/>
      <c r="BKS162" s="579"/>
      <c r="BKT162" s="579"/>
      <c r="BKU162" s="579"/>
      <c r="BKV162" s="579"/>
      <c r="BKW162" s="579"/>
      <c r="BKX162" s="579"/>
      <c r="BKY162" s="579"/>
      <c r="BKZ162" s="579"/>
      <c r="BLA162" s="579"/>
      <c r="BLB162" s="579"/>
      <c r="BLC162" s="579"/>
      <c r="BLD162" s="579"/>
      <c r="BLE162" s="579"/>
      <c r="BLF162" s="579"/>
      <c r="BLG162" s="579"/>
      <c r="BLH162" s="579"/>
      <c r="BLI162" s="579"/>
      <c r="BLJ162" s="579"/>
      <c r="BLK162" s="579"/>
      <c r="BLL162" s="579"/>
      <c r="BLM162" s="579"/>
      <c r="BLN162" s="579"/>
      <c r="BLO162" s="579"/>
      <c r="BLP162" s="579"/>
      <c r="BLQ162" s="579"/>
      <c r="BLR162" s="579"/>
      <c r="BLS162" s="579"/>
      <c r="BLT162" s="579"/>
      <c r="BLU162" s="579"/>
      <c r="BLV162" s="579"/>
      <c r="BLW162" s="579"/>
      <c r="BLX162" s="579"/>
      <c r="BLY162" s="579"/>
      <c r="BLZ162" s="579"/>
      <c r="BMA162" s="579"/>
      <c r="BMB162" s="579"/>
      <c r="BMC162" s="579"/>
      <c r="BMD162" s="579"/>
      <c r="BME162" s="579"/>
      <c r="BMF162" s="579"/>
      <c r="BMG162" s="579"/>
      <c r="BMH162" s="579"/>
      <c r="BMI162" s="579"/>
      <c r="BMJ162" s="579"/>
      <c r="BMK162" s="579"/>
      <c r="BML162" s="579"/>
      <c r="BMM162" s="579"/>
      <c r="BMN162" s="579"/>
      <c r="BMO162" s="579"/>
      <c r="BMP162" s="579"/>
      <c r="BMQ162" s="579"/>
      <c r="BMR162" s="579"/>
      <c r="BMS162" s="579"/>
      <c r="BMT162" s="579"/>
      <c r="BMU162" s="579"/>
      <c r="BMV162" s="579"/>
      <c r="BMW162" s="579"/>
      <c r="BMX162" s="579"/>
      <c r="BMY162" s="579"/>
      <c r="BMZ162" s="579"/>
      <c r="BNA162" s="579"/>
      <c r="BNB162" s="579"/>
      <c r="BNC162" s="579"/>
      <c r="BND162" s="579"/>
      <c r="BNE162" s="579"/>
      <c r="BNF162" s="579"/>
      <c r="BNG162" s="579"/>
      <c r="BNH162" s="579"/>
      <c r="BNI162" s="579"/>
      <c r="BNJ162" s="579"/>
      <c r="BNK162" s="579"/>
      <c r="BNL162" s="579"/>
      <c r="BNM162" s="579"/>
      <c r="BNN162" s="579"/>
      <c r="BNO162" s="579"/>
      <c r="BNP162" s="579"/>
      <c r="BNQ162" s="579"/>
      <c r="BNR162" s="579"/>
      <c r="BNS162" s="579"/>
      <c r="BNT162" s="579"/>
      <c r="BNU162" s="579"/>
      <c r="BNV162" s="579"/>
      <c r="BNW162" s="579"/>
      <c r="BNX162" s="579"/>
      <c r="BNY162" s="579"/>
      <c r="BNZ162" s="579"/>
      <c r="BOA162" s="579"/>
      <c r="BOB162" s="579"/>
      <c r="BOC162" s="579"/>
      <c r="BOD162" s="579"/>
      <c r="BOE162" s="579"/>
      <c r="BOF162" s="579"/>
      <c r="BOG162" s="579"/>
      <c r="BOH162" s="579"/>
      <c r="BOI162" s="579"/>
      <c r="BOJ162" s="579"/>
      <c r="BOK162" s="579"/>
      <c r="BOL162" s="579"/>
      <c r="BOM162" s="579"/>
      <c r="BON162" s="579"/>
      <c r="BOO162" s="579"/>
      <c r="BOP162" s="579"/>
      <c r="BOQ162" s="579"/>
      <c r="BOR162" s="579"/>
      <c r="BOS162" s="579"/>
      <c r="BOT162" s="579"/>
      <c r="BOU162" s="579"/>
      <c r="BOV162" s="579"/>
      <c r="BOW162" s="579"/>
      <c r="BOX162" s="579"/>
      <c r="BOY162" s="579"/>
      <c r="BOZ162" s="579"/>
      <c r="BPA162" s="579"/>
      <c r="BPB162" s="579"/>
      <c r="BPC162" s="579"/>
      <c r="BPD162" s="579"/>
      <c r="BPE162" s="579"/>
      <c r="BPF162" s="579"/>
      <c r="BPG162" s="579"/>
      <c r="BPH162" s="579"/>
      <c r="BPI162" s="579"/>
      <c r="BPJ162" s="579"/>
      <c r="BPK162" s="579"/>
      <c r="BPL162" s="579"/>
      <c r="BPM162" s="579"/>
      <c r="BPN162" s="579"/>
      <c r="BPO162" s="579"/>
      <c r="BPP162" s="579"/>
      <c r="BPQ162" s="579"/>
      <c r="BPR162" s="579"/>
      <c r="BPS162" s="579"/>
      <c r="BPT162" s="579"/>
      <c r="BPU162" s="579"/>
      <c r="BPV162" s="579"/>
      <c r="BPW162" s="579"/>
      <c r="BPX162" s="579"/>
      <c r="BPY162" s="579"/>
      <c r="BPZ162" s="579"/>
      <c r="BQA162" s="579"/>
      <c r="BQB162" s="579"/>
      <c r="BQC162" s="579"/>
      <c r="BQD162" s="579"/>
      <c r="BQE162" s="579"/>
      <c r="BQF162" s="579"/>
      <c r="BQG162" s="579"/>
      <c r="BQH162" s="579"/>
      <c r="BQI162" s="579"/>
      <c r="BQJ162" s="579"/>
      <c r="BQK162" s="579"/>
      <c r="BQL162" s="579"/>
      <c r="BQM162" s="579"/>
      <c r="BQN162" s="579"/>
      <c r="BQO162" s="579"/>
      <c r="BQP162" s="579"/>
      <c r="BQQ162" s="579"/>
      <c r="BQR162" s="579"/>
      <c r="BQS162" s="579"/>
      <c r="BQT162" s="579"/>
      <c r="BQU162" s="579"/>
      <c r="BQV162" s="579"/>
      <c r="BQW162" s="579"/>
      <c r="BQX162" s="579"/>
      <c r="BQY162" s="579"/>
      <c r="BQZ162" s="579"/>
      <c r="BRA162" s="579"/>
      <c r="BRB162" s="579"/>
      <c r="BRC162" s="579"/>
      <c r="BRD162" s="579"/>
      <c r="BRE162" s="579"/>
      <c r="BRF162" s="579"/>
      <c r="BRG162" s="579"/>
      <c r="BRH162" s="579"/>
      <c r="BRI162" s="579"/>
      <c r="BRJ162" s="579"/>
      <c r="BRK162" s="579"/>
      <c r="BRL162" s="579"/>
      <c r="BRM162" s="579"/>
      <c r="BRN162" s="579"/>
      <c r="BRO162" s="579"/>
      <c r="BRP162" s="579"/>
      <c r="BRQ162" s="579"/>
      <c r="BRR162" s="579"/>
      <c r="BRS162" s="579"/>
      <c r="BRT162" s="579"/>
      <c r="BRU162" s="579"/>
      <c r="BRV162" s="579"/>
      <c r="BRW162" s="579"/>
      <c r="BRX162" s="579"/>
      <c r="BRY162" s="579"/>
      <c r="BRZ162" s="579"/>
      <c r="BSA162" s="579"/>
      <c r="BSB162" s="579"/>
      <c r="BSC162" s="579"/>
      <c r="BSD162" s="579"/>
      <c r="BSE162" s="579"/>
      <c r="BSF162" s="579"/>
      <c r="BSG162" s="579"/>
      <c r="BSH162" s="579"/>
      <c r="BSI162" s="579"/>
      <c r="BSJ162" s="579"/>
      <c r="BSK162" s="579"/>
      <c r="BSL162" s="579"/>
      <c r="BSM162" s="579"/>
      <c r="BSN162" s="579"/>
      <c r="BSO162" s="579"/>
      <c r="BSP162" s="579"/>
      <c r="BSQ162" s="579"/>
      <c r="BSR162" s="579"/>
      <c r="BSS162" s="579"/>
      <c r="BST162" s="579"/>
      <c r="BSU162" s="579"/>
      <c r="BSV162" s="579"/>
      <c r="BSW162" s="579"/>
      <c r="BSX162" s="579"/>
      <c r="BSY162" s="579"/>
      <c r="BSZ162" s="579"/>
      <c r="BTA162" s="579"/>
      <c r="BTB162" s="579"/>
      <c r="BTC162" s="579"/>
      <c r="BTD162" s="579"/>
      <c r="BTE162" s="579"/>
      <c r="BTF162" s="579"/>
      <c r="BTG162" s="579"/>
      <c r="BTH162" s="579"/>
      <c r="BTI162" s="579"/>
      <c r="BTJ162" s="579"/>
      <c r="BTK162" s="579"/>
      <c r="BTL162" s="579"/>
      <c r="BTM162" s="579"/>
      <c r="BTN162" s="579"/>
      <c r="BTO162" s="579"/>
      <c r="BTP162" s="579"/>
      <c r="BTQ162" s="579"/>
      <c r="BTR162" s="579"/>
      <c r="BTS162" s="579"/>
      <c r="BTT162" s="579"/>
      <c r="BTU162" s="579"/>
      <c r="BTV162" s="579"/>
      <c r="BTW162" s="579"/>
      <c r="BTX162" s="579"/>
      <c r="BTY162" s="579"/>
      <c r="BTZ162" s="579"/>
      <c r="BUA162" s="579"/>
      <c r="BUB162" s="579"/>
      <c r="BUC162" s="579"/>
      <c r="BUD162" s="579"/>
      <c r="BUE162" s="579"/>
      <c r="BUF162" s="579"/>
      <c r="BUG162" s="579"/>
      <c r="BUH162" s="579"/>
      <c r="BUI162" s="579"/>
      <c r="BUJ162" s="579"/>
      <c r="BUK162" s="579"/>
      <c r="BUL162" s="579"/>
      <c r="BUM162" s="579"/>
      <c r="BUN162" s="579"/>
      <c r="BUO162" s="579"/>
      <c r="BUP162" s="579"/>
      <c r="BUQ162" s="579"/>
      <c r="BUR162" s="579"/>
      <c r="BUS162" s="579"/>
      <c r="BUT162" s="579"/>
      <c r="BUU162" s="579"/>
      <c r="BUV162" s="579"/>
      <c r="BUW162" s="579"/>
      <c r="BUX162" s="579"/>
      <c r="BUY162" s="579"/>
      <c r="BUZ162" s="579"/>
      <c r="BVA162" s="579"/>
      <c r="BVB162" s="579"/>
      <c r="BVC162" s="579"/>
      <c r="BVD162" s="579"/>
      <c r="BVE162" s="579"/>
      <c r="BVF162" s="579"/>
      <c r="BVG162" s="579"/>
      <c r="BVH162" s="579"/>
      <c r="BVI162" s="579"/>
      <c r="BVJ162" s="579"/>
      <c r="BVK162" s="579"/>
      <c r="BVL162" s="579"/>
      <c r="BVM162" s="579"/>
      <c r="BVN162" s="579"/>
      <c r="BVO162" s="579"/>
      <c r="BVP162" s="579"/>
      <c r="BVQ162" s="579"/>
      <c r="BVR162" s="579"/>
      <c r="BVS162" s="579"/>
      <c r="BVT162" s="579"/>
      <c r="BVU162" s="579"/>
      <c r="BVV162" s="579"/>
      <c r="BVW162" s="579"/>
      <c r="BVX162" s="579"/>
      <c r="BVY162" s="579"/>
      <c r="BVZ162" s="579"/>
      <c r="BWA162" s="579"/>
      <c r="BWB162" s="579"/>
      <c r="BWC162" s="579"/>
      <c r="BWD162" s="579"/>
      <c r="BWE162" s="579"/>
      <c r="BWF162" s="579"/>
      <c r="BWG162" s="579"/>
      <c r="BWH162" s="579"/>
      <c r="BWI162" s="579"/>
      <c r="BWJ162" s="579"/>
      <c r="BWK162" s="579"/>
      <c r="BWL162" s="579"/>
      <c r="BWM162" s="579"/>
      <c r="BWN162" s="579"/>
      <c r="BWO162" s="579"/>
      <c r="BWP162" s="579"/>
      <c r="BWQ162" s="579"/>
      <c r="BWR162" s="579"/>
      <c r="BWS162" s="579"/>
      <c r="BWT162" s="579"/>
      <c r="BWU162" s="579"/>
      <c r="BWV162" s="579"/>
      <c r="BWW162" s="579"/>
      <c r="BWX162" s="579"/>
      <c r="BWY162" s="579"/>
      <c r="BWZ162" s="579"/>
      <c r="BXA162" s="579"/>
      <c r="BXB162" s="579"/>
      <c r="BXC162" s="579"/>
      <c r="BXD162" s="579"/>
      <c r="BXE162" s="579"/>
      <c r="BXF162" s="579"/>
      <c r="BXG162" s="579"/>
      <c r="BXH162" s="579"/>
      <c r="BXI162" s="579"/>
      <c r="BXJ162" s="579"/>
      <c r="BXK162" s="579"/>
      <c r="BXL162" s="579"/>
      <c r="BXM162" s="579"/>
      <c r="BXN162" s="579"/>
      <c r="BXO162" s="579"/>
      <c r="BXP162" s="579"/>
      <c r="BXQ162" s="579"/>
      <c r="BXR162" s="579"/>
      <c r="BXS162" s="579"/>
      <c r="BXT162" s="579"/>
      <c r="BXU162" s="579"/>
      <c r="BXV162" s="579"/>
      <c r="BXW162" s="579"/>
      <c r="BXX162" s="579"/>
      <c r="BXY162" s="579"/>
      <c r="BXZ162" s="579"/>
      <c r="BYA162" s="579"/>
      <c r="BYB162" s="579"/>
      <c r="BYC162" s="579"/>
      <c r="BYD162" s="579"/>
      <c r="BYE162" s="579"/>
      <c r="BYF162" s="579"/>
      <c r="BYG162" s="579"/>
      <c r="BYH162" s="579"/>
      <c r="BYI162" s="579"/>
      <c r="BYJ162" s="579"/>
      <c r="BYK162" s="579"/>
      <c r="BYL162" s="579"/>
      <c r="BYM162" s="579"/>
      <c r="BYN162" s="579"/>
      <c r="BYO162" s="579"/>
      <c r="BYP162" s="579"/>
      <c r="BYQ162" s="579"/>
      <c r="BYR162" s="579"/>
      <c r="BYS162" s="579"/>
      <c r="BYT162" s="579"/>
      <c r="BYU162" s="579"/>
      <c r="BYV162" s="579"/>
      <c r="BYW162" s="579"/>
      <c r="BYX162" s="579"/>
      <c r="BYY162" s="579"/>
      <c r="BYZ162" s="579"/>
      <c r="BZA162" s="579"/>
      <c r="BZB162" s="579"/>
      <c r="BZC162" s="579"/>
      <c r="BZD162" s="579"/>
      <c r="BZE162" s="579"/>
      <c r="BZF162" s="579"/>
      <c r="BZG162" s="579"/>
      <c r="BZH162" s="579"/>
      <c r="BZI162" s="579"/>
      <c r="BZJ162" s="579"/>
      <c r="BZK162" s="579"/>
      <c r="BZL162" s="579"/>
      <c r="BZM162" s="579"/>
      <c r="BZN162" s="579"/>
      <c r="BZO162" s="579"/>
      <c r="BZP162" s="579"/>
      <c r="BZQ162" s="579"/>
      <c r="BZR162" s="579"/>
      <c r="BZS162" s="579"/>
      <c r="BZT162" s="579"/>
      <c r="BZU162" s="579"/>
      <c r="BZV162" s="579"/>
      <c r="BZW162" s="579"/>
      <c r="BZX162" s="579"/>
      <c r="BZY162" s="579"/>
      <c r="BZZ162" s="579"/>
      <c r="CAA162" s="579"/>
      <c r="CAB162" s="579"/>
      <c r="CAC162" s="579"/>
      <c r="CAD162" s="579"/>
      <c r="CAE162" s="579"/>
      <c r="CAF162" s="579"/>
      <c r="CAG162" s="579"/>
      <c r="CAH162" s="579"/>
      <c r="CAI162" s="579"/>
      <c r="CAJ162" s="579"/>
      <c r="CAK162" s="579"/>
      <c r="CAL162" s="579"/>
      <c r="CAM162" s="579"/>
      <c r="CAN162" s="579"/>
      <c r="CAO162" s="579"/>
      <c r="CAP162" s="579"/>
      <c r="CAQ162" s="579"/>
      <c r="CAR162" s="579"/>
      <c r="CAS162" s="579"/>
      <c r="CAT162" s="579"/>
      <c r="CAU162" s="579"/>
      <c r="CAV162" s="579"/>
      <c r="CAW162" s="579"/>
      <c r="CAX162" s="579"/>
      <c r="CAY162" s="579"/>
      <c r="CAZ162" s="579"/>
      <c r="CBA162" s="579"/>
      <c r="CBB162" s="579"/>
      <c r="CBC162" s="579"/>
      <c r="CBD162" s="579"/>
      <c r="CBE162" s="579"/>
      <c r="CBF162" s="579"/>
      <c r="CBG162" s="579"/>
      <c r="CBH162" s="579"/>
      <c r="CBI162" s="579"/>
      <c r="CBJ162" s="579"/>
      <c r="CBK162" s="579"/>
      <c r="CBL162" s="579"/>
      <c r="CBM162" s="579"/>
      <c r="CBN162" s="579"/>
      <c r="CBO162" s="579"/>
      <c r="CBP162" s="579"/>
      <c r="CBQ162" s="579"/>
      <c r="CBR162" s="579"/>
      <c r="CBS162" s="579"/>
      <c r="CBT162" s="579"/>
      <c r="CBU162" s="579"/>
      <c r="CBV162" s="579"/>
      <c r="CBW162" s="579"/>
      <c r="CBX162" s="579"/>
      <c r="CBY162" s="579"/>
      <c r="CBZ162" s="579"/>
      <c r="CCA162" s="579"/>
      <c r="CCB162" s="579"/>
      <c r="CCC162" s="579"/>
      <c r="CCD162" s="579"/>
      <c r="CCE162" s="579"/>
      <c r="CCF162" s="579"/>
      <c r="CCG162" s="579"/>
      <c r="CCH162" s="579"/>
      <c r="CCI162" s="579"/>
      <c r="CCJ162" s="579"/>
      <c r="CCK162" s="579"/>
      <c r="CCL162" s="579"/>
      <c r="CCM162" s="579"/>
      <c r="CCN162" s="579"/>
      <c r="CCO162" s="579"/>
      <c r="CCP162" s="579"/>
      <c r="CCQ162" s="579"/>
      <c r="CCR162" s="579"/>
      <c r="CCS162" s="579"/>
      <c r="CCT162" s="579"/>
      <c r="CCU162" s="579"/>
      <c r="CCV162" s="579"/>
      <c r="CCW162" s="579"/>
      <c r="CCX162" s="579"/>
      <c r="CCY162" s="579"/>
      <c r="CCZ162" s="579"/>
      <c r="CDA162" s="579"/>
      <c r="CDB162" s="579"/>
      <c r="CDC162" s="579"/>
      <c r="CDD162" s="579"/>
      <c r="CDE162" s="579"/>
      <c r="CDF162" s="579"/>
      <c r="CDG162" s="579"/>
      <c r="CDH162" s="579"/>
      <c r="CDI162" s="579"/>
      <c r="CDJ162" s="579"/>
      <c r="CDK162" s="579"/>
      <c r="CDL162" s="579"/>
      <c r="CDM162" s="579"/>
      <c r="CDN162" s="579"/>
      <c r="CDO162" s="579"/>
      <c r="CDP162" s="579"/>
      <c r="CDQ162" s="579"/>
      <c r="CDR162" s="579"/>
      <c r="CDS162" s="579"/>
      <c r="CDT162" s="579"/>
      <c r="CDU162" s="579"/>
      <c r="CDV162" s="579"/>
      <c r="CDW162" s="579"/>
      <c r="CDX162" s="579"/>
      <c r="CDY162" s="579"/>
      <c r="CDZ162" s="579"/>
      <c r="CEA162" s="579"/>
      <c r="CEB162" s="579"/>
      <c r="CEC162" s="579"/>
      <c r="CED162" s="579"/>
      <c r="CEE162" s="579"/>
      <c r="CEF162" s="579"/>
      <c r="CEG162" s="579"/>
      <c r="CEH162" s="579"/>
      <c r="CEI162" s="579"/>
      <c r="CEJ162" s="579"/>
      <c r="CEK162" s="579"/>
      <c r="CEL162" s="579"/>
      <c r="CEM162" s="579"/>
      <c r="CEN162" s="579"/>
      <c r="CEO162" s="579"/>
      <c r="CEP162" s="579"/>
      <c r="CEQ162" s="579"/>
      <c r="CER162" s="579"/>
      <c r="CES162" s="579"/>
      <c r="CET162" s="579"/>
      <c r="CEU162" s="579"/>
      <c r="CEV162" s="579"/>
      <c r="CEW162" s="579"/>
      <c r="CEX162" s="579"/>
      <c r="CEY162" s="579"/>
      <c r="CEZ162" s="579"/>
      <c r="CFA162" s="579"/>
      <c r="CFB162" s="579"/>
      <c r="CFC162" s="579"/>
      <c r="CFD162" s="579"/>
      <c r="CFE162" s="579"/>
      <c r="CFF162" s="579"/>
      <c r="CFG162" s="579"/>
      <c r="CFH162" s="579"/>
      <c r="CFI162" s="579"/>
      <c r="CFJ162" s="579"/>
      <c r="CFK162" s="579"/>
      <c r="CFL162" s="579"/>
      <c r="CFM162" s="579"/>
      <c r="CFN162" s="579"/>
      <c r="CFO162" s="579"/>
      <c r="CFP162" s="579"/>
      <c r="CFQ162" s="579"/>
      <c r="CFR162" s="579"/>
      <c r="CFS162" s="579"/>
      <c r="CFT162" s="579"/>
      <c r="CFU162" s="579"/>
      <c r="CFV162" s="579"/>
      <c r="CFW162" s="579"/>
      <c r="CFX162" s="579"/>
      <c r="CFY162" s="579"/>
      <c r="CFZ162" s="579"/>
      <c r="CGA162" s="579"/>
      <c r="CGB162" s="579"/>
      <c r="CGC162" s="579"/>
      <c r="CGD162" s="579"/>
      <c r="CGE162" s="579"/>
      <c r="CGF162" s="579"/>
      <c r="CGG162" s="579"/>
      <c r="CGH162" s="579"/>
      <c r="CGI162" s="579"/>
      <c r="CGJ162" s="579"/>
      <c r="CGK162" s="579"/>
      <c r="CGL162" s="579"/>
      <c r="CGM162" s="579"/>
      <c r="CGN162" s="579"/>
      <c r="CGO162" s="579"/>
      <c r="CGP162" s="579"/>
      <c r="CGQ162" s="579"/>
      <c r="CGR162" s="579"/>
      <c r="CGS162" s="579"/>
      <c r="CGT162" s="579"/>
      <c r="CGU162" s="579"/>
      <c r="CGV162" s="579"/>
      <c r="CGW162" s="579"/>
      <c r="CGX162" s="579"/>
      <c r="CGY162" s="579"/>
      <c r="CGZ162" s="579"/>
      <c r="CHA162" s="579"/>
      <c r="CHB162" s="579"/>
      <c r="CHC162" s="579"/>
      <c r="CHD162" s="579"/>
      <c r="CHE162" s="579"/>
      <c r="CHF162" s="579"/>
      <c r="CHG162" s="579"/>
      <c r="CHH162" s="579"/>
      <c r="CHI162" s="579"/>
      <c r="CHJ162" s="579"/>
      <c r="CHK162" s="579"/>
      <c r="CHL162" s="579"/>
      <c r="CHM162" s="579"/>
      <c r="CHN162" s="579"/>
      <c r="CHO162" s="579"/>
      <c r="CHP162" s="579"/>
      <c r="CHQ162" s="579"/>
      <c r="CHR162" s="579"/>
      <c r="CHS162" s="579"/>
      <c r="CHT162" s="579"/>
      <c r="CHU162" s="579"/>
      <c r="CHV162" s="579"/>
      <c r="CHW162" s="579"/>
      <c r="CHX162" s="579"/>
      <c r="CHY162" s="579"/>
      <c r="CHZ162" s="579"/>
      <c r="CIA162" s="579"/>
      <c r="CIB162" s="579"/>
      <c r="CIC162" s="579"/>
      <c r="CID162" s="579"/>
      <c r="CIE162" s="579"/>
      <c r="CIF162" s="579"/>
      <c r="CIG162" s="579"/>
      <c r="CIH162" s="579"/>
      <c r="CII162" s="579"/>
      <c r="CIJ162" s="579"/>
      <c r="CIK162" s="579"/>
      <c r="CIL162" s="579"/>
      <c r="CIM162" s="579"/>
      <c r="CIN162" s="579"/>
      <c r="CIO162" s="579"/>
      <c r="CIP162" s="579"/>
      <c r="CIQ162" s="579"/>
      <c r="CIR162" s="579"/>
      <c r="CIS162" s="579"/>
      <c r="CIT162" s="579"/>
      <c r="CIU162" s="579"/>
      <c r="CIV162" s="579"/>
      <c r="CIW162" s="579"/>
      <c r="CIX162" s="579"/>
      <c r="CIY162" s="579"/>
      <c r="CIZ162" s="579"/>
      <c r="CJA162" s="579"/>
      <c r="CJB162" s="579"/>
      <c r="CJC162" s="579"/>
      <c r="CJD162" s="579"/>
      <c r="CJE162" s="579"/>
      <c r="CJF162" s="579"/>
      <c r="CJG162" s="579"/>
      <c r="CJH162" s="579"/>
      <c r="CJI162" s="579"/>
      <c r="CJJ162" s="579"/>
      <c r="CJK162" s="579"/>
      <c r="CJL162" s="579"/>
      <c r="CJM162" s="579"/>
      <c r="CJN162" s="579"/>
      <c r="CJO162" s="579"/>
      <c r="CJP162" s="579"/>
      <c r="CJQ162" s="579"/>
      <c r="CJR162" s="579"/>
      <c r="CJS162" s="579"/>
      <c r="CJT162" s="579"/>
      <c r="CJU162" s="579"/>
      <c r="CJV162" s="579"/>
      <c r="CJW162" s="579"/>
      <c r="CJX162" s="579"/>
      <c r="CJY162" s="579"/>
      <c r="CJZ162" s="579"/>
      <c r="CKA162" s="579"/>
      <c r="CKB162" s="579"/>
      <c r="CKC162" s="579"/>
      <c r="CKD162" s="579"/>
      <c r="CKE162" s="579"/>
      <c r="CKF162" s="579"/>
      <c r="CKG162" s="579"/>
      <c r="CKH162" s="579"/>
      <c r="CKI162" s="579"/>
      <c r="CKJ162" s="579"/>
      <c r="CKK162" s="579"/>
      <c r="CKL162" s="579"/>
      <c r="CKM162" s="579"/>
      <c r="CKN162" s="579"/>
      <c r="CKO162" s="579"/>
      <c r="CKP162" s="579"/>
      <c r="CKQ162" s="579"/>
      <c r="CKR162" s="579"/>
      <c r="CKS162" s="579"/>
      <c r="CKT162" s="579"/>
      <c r="CKU162" s="579"/>
      <c r="CKV162" s="579"/>
      <c r="CKW162" s="579"/>
      <c r="CKX162" s="579"/>
      <c r="CKY162" s="579"/>
      <c r="CKZ162" s="579"/>
      <c r="CLA162" s="579"/>
      <c r="CLB162" s="579"/>
      <c r="CLC162" s="579"/>
      <c r="CLD162" s="579"/>
      <c r="CLE162" s="579"/>
      <c r="CLF162" s="579"/>
      <c r="CLG162" s="579"/>
      <c r="CLH162" s="579"/>
      <c r="CLI162" s="579"/>
      <c r="CLJ162" s="579"/>
      <c r="CLK162" s="579"/>
      <c r="CLL162" s="579"/>
      <c r="CLM162" s="579"/>
      <c r="CLN162" s="579"/>
      <c r="CLO162" s="579"/>
      <c r="CLP162" s="579"/>
      <c r="CLQ162" s="579"/>
      <c r="CLR162" s="579"/>
      <c r="CLS162" s="579"/>
      <c r="CLT162" s="579"/>
      <c r="CLU162" s="579"/>
      <c r="CLV162" s="579"/>
      <c r="CLW162" s="579"/>
      <c r="CLX162" s="579"/>
      <c r="CLY162" s="579"/>
      <c r="CLZ162" s="579"/>
      <c r="CMA162" s="579"/>
      <c r="CMB162" s="579"/>
      <c r="CMC162" s="579"/>
      <c r="CMD162" s="579"/>
      <c r="CME162" s="579"/>
      <c r="CMF162" s="579"/>
      <c r="CMG162" s="579"/>
      <c r="CMH162" s="579"/>
      <c r="CMI162" s="579"/>
      <c r="CMJ162" s="579"/>
      <c r="CMK162" s="579"/>
      <c r="CML162" s="579"/>
      <c r="CMM162" s="579"/>
      <c r="CMN162" s="579"/>
      <c r="CMO162" s="579"/>
      <c r="CMP162" s="579"/>
      <c r="CMQ162" s="579"/>
      <c r="CMR162" s="579"/>
      <c r="CMS162" s="579"/>
      <c r="CMT162" s="579"/>
      <c r="CMU162" s="579"/>
      <c r="CMV162" s="579"/>
      <c r="CMW162" s="579"/>
      <c r="CMX162" s="579"/>
      <c r="CMY162" s="579"/>
      <c r="CMZ162" s="579"/>
      <c r="CNA162" s="579"/>
      <c r="CNB162" s="579"/>
      <c r="CNC162" s="579"/>
      <c r="CND162" s="579"/>
      <c r="CNE162" s="579"/>
      <c r="CNF162" s="579"/>
      <c r="CNG162" s="579"/>
      <c r="CNH162" s="579"/>
      <c r="CNI162" s="579"/>
      <c r="CNJ162" s="579"/>
      <c r="CNK162" s="579"/>
      <c r="CNL162" s="579"/>
      <c r="CNM162" s="579"/>
      <c r="CNN162" s="579"/>
      <c r="CNO162" s="579"/>
      <c r="CNP162" s="579"/>
      <c r="CNQ162" s="579"/>
      <c r="CNR162" s="579"/>
      <c r="CNS162" s="579"/>
      <c r="CNT162" s="579"/>
      <c r="CNU162" s="579"/>
      <c r="CNV162" s="579"/>
      <c r="CNW162" s="579"/>
      <c r="CNX162" s="579"/>
      <c r="CNY162" s="579"/>
      <c r="CNZ162" s="579"/>
      <c r="COA162" s="579"/>
      <c r="COB162" s="579"/>
      <c r="COC162" s="579"/>
      <c r="COD162" s="579"/>
      <c r="COE162" s="579"/>
      <c r="COF162" s="579"/>
      <c r="COG162" s="579"/>
      <c r="COH162" s="579"/>
      <c r="COI162" s="579"/>
      <c r="COJ162" s="579"/>
      <c r="COK162" s="579"/>
      <c r="COL162" s="579"/>
      <c r="COM162" s="579"/>
      <c r="CON162" s="579"/>
      <c r="COO162" s="579"/>
      <c r="COP162" s="579"/>
      <c r="COQ162" s="579"/>
      <c r="COR162" s="579"/>
      <c r="COS162" s="579"/>
      <c r="COT162" s="579"/>
      <c r="COU162" s="579"/>
      <c r="COV162" s="579"/>
      <c r="COW162" s="579"/>
      <c r="COX162" s="579"/>
      <c r="COY162" s="579"/>
      <c r="COZ162" s="579"/>
      <c r="CPA162" s="579"/>
      <c r="CPB162" s="579"/>
      <c r="CPC162" s="579"/>
      <c r="CPD162" s="579"/>
      <c r="CPE162" s="579"/>
      <c r="CPF162" s="579"/>
      <c r="CPG162" s="579"/>
      <c r="CPH162" s="579"/>
      <c r="CPI162" s="579"/>
      <c r="CPJ162" s="579"/>
      <c r="CPK162" s="579"/>
      <c r="CPL162" s="579"/>
      <c r="CPM162" s="579"/>
      <c r="CPN162" s="579"/>
      <c r="CPO162" s="579"/>
      <c r="CPP162" s="579"/>
      <c r="CPQ162" s="579"/>
      <c r="CPR162" s="579"/>
      <c r="CPS162" s="579"/>
      <c r="CPT162" s="579"/>
      <c r="CPU162" s="579"/>
      <c r="CPV162" s="579"/>
      <c r="CPW162" s="579"/>
      <c r="CPX162" s="579"/>
      <c r="CPY162" s="579"/>
      <c r="CPZ162" s="579"/>
      <c r="CQA162" s="579"/>
      <c r="CQB162" s="579"/>
      <c r="CQC162" s="579"/>
      <c r="CQD162" s="579"/>
      <c r="CQE162" s="579"/>
      <c r="CQF162" s="579"/>
      <c r="CQG162" s="579"/>
      <c r="CQH162" s="579"/>
      <c r="CQI162" s="579"/>
      <c r="CQJ162" s="579"/>
      <c r="CQK162" s="579"/>
      <c r="CQL162" s="579"/>
      <c r="CQM162" s="579"/>
      <c r="CQN162" s="579"/>
      <c r="CQO162" s="579"/>
      <c r="CQP162" s="579"/>
      <c r="CQQ162" s="579"/>
      <c r="CQR162" s="579"/>
      <c r="CQS162" s="579"/>
      <c r="CQT162" s="579"/>
      <c r="CQU162" s="579"/>
      <c r="CQV162" s="579"/>
      <c r="CQW162" s="579"/>
      <c r="CQX162" s="579"/>
      <c r="CQY162" s="579"/>
      <c r="CQZ162" s="579"/>
      <c r="CRA162" s="579"/>
      <c r="CRB162" s="579"/>
      <c r="CRC162" s="579"/>
      <c r="CRD162" s="579"/>
      <c r="CRE162" s="579"/>
      <c r="CRF162" s="579"/>
      <c r="CRG162" s="579"/>
      <c r="CRH162" s="579"/>
      <c r="CRI162" s="579"/>
      <c r="CRJ162" s="579"/>
      <c r="CRK162" s="579"/>
      <c r="CRL162" s="579"/>
      <c r="CRM162" s="579"/>
      <c r="CRN162" s="579"/>
      <c r="CRO162" s="579"/>
      <c r="CRP162" s="579"/>
      <c r="CRQ162" s="579"/>
      <c r="CRR162" s="579"/>
      <c r="CRS162" s="579"/>
      <c r="CRT162" s="579"/>
      <c r="CRU162" s="579"/>
      <c r="CRV162" s="579"/>
      <c r="CRW162" s="579"/>
      <c r="CRX162" s="579"/>
      <c r="CRY162" s="579"/>
      <c r="CRZ162" s="579"/>
      <c r="CSA162" s="579"/>
      <c r="CSB162" s="579"/>
      <c r="CSC162" s="579"/>
      <c r="CSD162" s="579"/>
      <c r="CSE162" s="579"/>
      <c r="CSF162" s="579"/>
      <c r="CSG162" s="579"/>
      <c r="CSH162" s="579"/>
      <c r="CSI162" s="579"/>
      <c r="CSJ162" s="579"/>
      <c r="CSK162" s="579"/>
      <c r="CSL162" s="579"/>
      <c r="CSM162" s="579"/>
      <c r="CSN162" s="579"/>
      <c r="CSO162" s="579"/>
      <c r="CSP162" s="579"/>
      <c r="CSQ162" s="579"/>
      <c r="CSR162" s="579"/>
      <c r="CSS162" s="579"/>
      <c r="CST162" s="579"/>
      <c r="CSU162" s="579"/>
      <c r="CSV162" s="579"/>
      <c r="CSW162" s="579"/>
      <c r="CSX162" s="579"/>
      <c r="CSY162" s="579"/>
      <c r="CSZ162" s="579"/>
      <c r="CTA162" s="579"/>
      <c r="CTB162" s="579"/>
      <c r="CTC162" s="579"/>
      <c r="CTD162" s="579"/>
      <c r="CTE162" s="579"/>
      <c r="CTF162" s="579"/>
      <c r="CTG162" s="579"/>
      <c r="CTH162" s="579"/>
      <c r="CTI162" s="579"/>
      <c r="CTJ162" s="579"/>
      <c r="CTK162" s="579"/>
      <c r="CTL162" s="579"/>
      <c r="CTM162" s="579"/>
      <c r="CTN162" s="579"/>
      <c r="CTO162" s="579"/>
      <c r="CTP162" s="579"/>
      <c r="CTQ162" s="579"/>
      <c r="CTR162" s="579"/>
      <c r="CTS162" s="579"/>
      <c r="CTT162" s="579"/>
      <c r="CTU162" s="579"/>
      <c r="CTV162" s="579"/>
      <c r="CTW162" s="579"/>
      <c r="CTX162" s="579"/>
      <c r="CTY162" s="579"/>
      <c r="CTZ162" s="579"/>
      <c r="CUA162" s="579"/>
      <c r="CUB162" s="579"/>
      <c r="CUC162" s="579"/>
      <c r="CUD162" s="579"/>
      <c r="CUE162" s="579"/>
      <c r="CUF162" s="579"/>
      <c r="CUG162" s="579"/>
      <c r="CUH162" s="579"/>
      <c r="CUI162" s="579"/>
      <c r="CUJ162" s="579"/>
      <c r="CUK162" s="579"/>
      <c r="CUL162" s="579"/>
      <c r="CUM162" s="579"/>
      <c r="CUN162" s="579"/>
      <c r="CUO162" s="579"/>
      <c r="CUP162" s="579"/>
      <c r="CUQ162" s="579"/>
      <c r="CUR162" s="579"/>
      <c r="CUS162" s="579"/>
      <c r="CUT162" s="579"/>
      <c r="CUU162" s="579"/>
      <c r="CUV162" s="579"/>
      <c r="CUW162" s="579"/>
      <c r="CUX162" s="579"/>
      <c r="CUY162" s="579"/>
      <c r="CUZ162" s="579"/>
      <c r="CVA162" s="579"/>
      <c r="CVB162" s="579"/>
      <c r="CVC162" s="579"/>
      <c r="CVD162" s="579"/>
      <c r="CVE162" s="579"/>
      <c r="CVF162" s="579"/>
      <c r="CVG162" s="579"/>
      <c r="CVH162" s="579"/>
      <c r="CVI162" s="579"/>
      <c r="CVJ162" s="579"/>
      <c r="CVK162" s="579"/>
      <c r="CVL162" s="579"/>
      <c r="CVM162" s="579"/>
      <c r="CVN162" s="579"/>
      <c r="CVO162" s="579"/>
      <c r="CVP162" s="579"/>
      <c r="CVQ162" s="579"/>
      <c r="CVR162" s="579"/>
      <c r="CVS162" s="579"/>
      <c r="CVT162" s="579"/>
      <c r="CVU162" s="579"/>
      <c r="CVV162" s="579"/>
      <c r="CVW162" s="579"/>
      <c r="CVX162" s="579"/>
      <c r="CVY162" s="579"/>
      <c r="CVZ162" s="579"/>
      <c r="CWA162" s="579"/>
      <c r="CWB162" s="579"/>
      <c r="CWC162" s="579"/>
      <c r="CWD162" s="579"/>
      <c r="CWE162" s="579"/>
      <c r="CWF162" s="579"/>
      <c r="CWG162" s="579"/>
      <c r="CWH162" s="579"/>
      <c r="CWI162" s="579"/>
      <c r="CWJ162" s="579"/>
      <c r="CWK162" s="579"/>
      <c r="CWL162" s="579"/>
      <c r="CWM162" s="579"/>
      <c r="CWN162" s="579"/>
      <c r="CWO162" s="579"/>
      <c r="CWP162" s="579"/>
      <c r="CWQ162" s="579"/>
      <c r="CWR162" s="579"/>
      <c r="CWS162" s="579"/>
      <c r="CWT162" s="579"/>
      <c r="CWU162" s="579"/>
      <c r="CWV162" s="579"/>
      <c r="CWW162" s="579"/>
      <c r="CWX162" s="579"/>
      <c r="CWY162" s="579"/>
      <c r="CWZ162" s="579"/>
      <c r="CXA162" s="579"/>
      <c r="CXB162" s="579"/>
      <c r="CXC162" s="579"/>
      <c r="CXD162" s="579"/>
      <c r="CXE162" s="579"/>
      <c r="CXF162" s="579"/>
      <c r="CXG162" s="579"/>
      <c r="CXH162" s="579"/>
      <c r="CXI162" s="579"/>
      <c r="CXJ162" s="579"/>
      <c r="CXK162" s="579"/>
      <c r="CXL162" s="579"/>
      <c r="CXM162" s="579"/>
      <c r="CXN162" s="579"/>
      <c r="CXO162" s="579"/>
      <c r="CXP162" s="579"/>
      <c r="CXQ162" s="579"/>
      <c r="CXR162" s="579"/>
      <c r="CXS162" s="579"/>
      <c r="CXT162" s="579"/>
      <c r="CXU162" s="579"/>
      <c r="CXV162" s="579"/>
      <c r="CXW162" s="579"/>
      <c r="CXX162" s="579"/>
      <c r="CXY162" s="579"/>
      <c r="CXZ162" s="579"/>
      <c r="CYA162" s="579"/>
      <c r="CYB162" s="579"/>
      <c r="CYC162" s="579"/>
      <c r="CYD162" s="579"/>
      <c r="CYE162" s="579"/>
      <c r="CYF162" s="579"/>
      <c r="CYG162" s="579"/>
      <c r="CYH162" s="579"/>
      <c r="CYI162" s="579"/>
      <c r="CYJ162" s="579"/>
      <c r="CYK162" s="579"/>
      <c r="CYL162" s="579"/>
      <c r="CYM162" s="579"/>
      <c r="CYN162" s="579"/>
      <c r="CYO162" s="579"/>
      <c r="CYP162" s="579"/>
      <c r="CYQ162" s="579"/>
      <c r="CYR162" s="579"/>
      <c r="CYS162" s="579"/>
      <c r="CYT162" s="579"/>
      <c r="CYU162" s="579"/>
      <c r="CYV162" s="579"/>
      <c r="CYW162" s="579"/>
      <c r="CYX162" s="579"/>
      <c r="CYY162" s="579"/>
      <c r="CYZ162" s="579"/>
      <c r="CZA162" s="579"/>
      <c r="CZB162" s="579"/>
      <c r="CZC162" s="579"/>
      <c r="CZD162" s="579"/>
      <c r="CZE162" s="579"/>
      <c r="CZF162" s="579"/>
      <c r="CZG162" s="579"/>
      <c r="CZH162" s="579"/>
      <c r="CZI162" s="579"/>
      <c r="CZJ162" s="579"/>
      <c r="CZK162" s="579"/>
      <c r="CZL162" s="579"/>
      <c r="CZM162" s="579"/>
      <c r="CZN162" s="579"/>
      <c r="CZO162" s="579"/>
      <c r="CZP162" s="579"/>
      <c r="CZQ162" s="579"/>
      <c r="CZR162" s="579"/>
      <c r="CZS162" s="579"/>
      <c r="CZT162" s="579"/>
      <c r="CZU162" s="579"/>
      <c r="CZV162" s="579"/>
      <c r="CZW162" s="579"/>
      <c r="CZX162" s="579"/>
      <c r="CZY162" s="579"/>
      <c r="CZZ162" s="579"/>
      <c r="DAA162" s="579"/>
      <c r="DAB162" s="579"/>
      <c r="DAC162" s="579"/>
      <c r="DAD162" s="579"/>
      <c r="DAE162" s="579"/>
      <c r="DAF162" s="579"/>
      <c r="DAG162" s="579"/>
      <c r="DAH162" s="579"/>
      <c r="DAI162" s="579"/>
      <c r="DAJ162" s="579"/>
      <c r="DAK162" s="579"/>
      <c r="DAL162" s="579"/>
      <c r="DAM162" s="579"/>
      <c r="DAN162" s="579"/>
      <c r="DAO162" s="579"/>
      <c r="DAP162" s="579"/>
      <c r="DAQ162" s="579"/>
      <c r="DAR162" s="579"/>
      <c r="DAS162" s="579"/>
      <c r="DAT162" s="579"/>
      <c r="DAU162" s="579"/>
      <c r="DAV162" s="579"/>
      <c r="DAW162" s="579"/>
      <c r="DAX162" s="579"/>
      <c r="DAY162" s="579"/>
      <c r="DAZ162" s="579"/>
      <c r="DBA162" s="579"/>
      <c r="DBB162" s="579"/>
      <c r="DBC162" s="579"/>
      <c r="DBD162" s="579"/>
      <c r="DBE162" s="579"/>
      <c r="DBF162" s="579"/>
      <c r="DBG162" s="579"/>
      <c r="DBH162" s="579"/>
      <c r="DBI162" s="579"/>
      <c r="DBJ162" s="579"/>
      <c r="DBK162" s="579"/>
      <c r="DBL162" s="579"/>
      <c r="DBM162" s="579"/>
      <c r="DBN162" s="579"/>
      <c r="DBO162" s="579"/>
      <c r="DBP162" s="579"/>
      <c r="DBQ162" s="579"/>
      <c r="DBR162" s="579"/>
      <c r="DBS162" s="579"/>
      <c r="DBT162" s="579"/>
      <c r="DBU162" s="579"/>
      <c r="DBV162" s="579"/>
      <c r="DBW162" s="579"/>
      <c r="DBX162" s="579"/>
      <c r="DBY162" s="579"/>
      <c r="DBZ162" s="579"/>
      <c r="DCA162" s="579"/>
      <c r="DCB162" s="579"/>
      <c r="DCC162" s="579"/>
      <c r="DCD162" s="579"/>
      <c r="DCE162" s="579"/>
      <c r="DCF162" s="579"/>
      <c r="DCG162" s="579"/>
      <c r="DCH162" s="579"/>
      <c r="DCI162" s="579"/>
      <c r="DCJ162" s="579"/>
      <c r="DCK162" s="579"/>
      <c r="DCL162" s="579"/>
      <c r="DCM162" s="579"/>
      <c r="DCN162" s="579"/>
      <c r="DCO162" s="579"/>
      <c r="DCP162" s="579"/>
      <c r="DCQ162" s="579"/>
      <c r="DCR162" s="579"/>
      <c r="DCS162" s="579"/>
      <c r="DCT162" s="579"/>
      <c r="DCU162" s="579"/>
      <c r="DCV162" s="579"/>
      <c r="DCW162" s="579"/>
      <c r="DCX162" s="579"/>
      <c r="DCY162" s="579"/>
      <c r="DCZ162" s="579"/>
      <c r="DDA162" s="579"/>
      <c r="DDB162" s="579"/>
      <c r="DDC162" s="579"/>
      <c r="DDD162" s="579"/>
      <c r="DDE162" s="579"/>
      <c r="DDF162" s="579"/>
      <c r="DDG162" s="579"/>
      <c r="DDH162" s="579"/>
      <c r="DDI162" s="579"/>
      <c r="DDJ162" s="579"/>
      <c r="DDK162" s="579"/>
      <c r="DDL162" s="579"/>
      <c r="DDM162" s="579"/>
      <c r="DDN162" s="579"/>
      <c r="DDO162" s="579"/>
      <c r="DDP162" s="579"/>
      <c r="DDQ162" s="579"/>
      <c r="DDR162" s="579"/>
      <c r="DDS162" s="579"/>
      <c r="DDT162" s="579"/>
      <c r="DDU162" s="579"/>
      <c r="DDV162" s="579"/>
      <c r="DDW162" s="579"/>
      <c r="DDX162" s="579"/>
      <c r="DDY162" s="579"/>
      <c r="DDZ162" s="579"/>
      <c r="DEA162" s="579"/>
      <c r="DEB162" s="579"/>
      <c r="DEC162" s="579"/>
      <c r="DED162" s="579"/>
      <c r="DEE162" s="579"/>
      <c r="DEF162" s="579"/>
      <c r="DEG162" s="579"/>
      <c r="DEH162" s="579"/>
      <c r="DEI162" s="579"/>
      <c r="DEJ162" s="579"/>
      <c r="DEK162" s="579"/>
      <c r="DEL162" s="579"/>
      <c r="DEM162" s="579"/>
      <c r="DEN162" s="579"/>
      <c r="DEO162" s="579"/>
      <c r="DEP162" s="579"/>
      <c r="DEQ162" s="579"/>
      <c r="DER162" s="579"/>
      <c r="DES162" s="579"/>
      <c r="DET162" s="579"/>
      <c r="DEU162" s="579"/>
      <c r="DEV162" s="579"/>
      <c r="DEW162" s="579"/>
      <c r="DEX162" s="579"/>
      <c r="DEY162" s="579"/>
      <c r="DEZ162" s="579"/>
      <c r="DFA162" s="579"/>
      <c r="DFB162" s="579"/>
      <c r="DFC162" s="579"/>
      <c r="DFD162" s="579"/>
      <c r="DFE162" s="579"/>
      <c r="DFF162" s="579"/>
      <c r="DFG162" s="579"/>
      <c r="DFH162" s="579"/>
      <c r="DFI162" s="579"/>
      <c r="DFJ162" s="579"/>
      <c r="DFK162" s="579"/>
      <c r="DFL162" s="579"/>
      <c r="DFM162" s="579"/>
      <c r="DFN162" s="579"/>
      <c r="DFO162" s="579"/>
      <c r="DFP162" s="579"/>
      <c r="DFQ162" s="579"/>
      <c r="DFR162" s="579"/>
      <c r="DFS162" s="579"/>
      <c r="DFT162" s="579"/>
      <c r="DFU162" s="579"/>
      <c r="DFV162" s="579"/>
      <c r="DFW162" s="579"/>
      <c r="DFX162" s="579"/>
      <c r="DFY162" s="579"/>
      <c r="DFZ162" s="579"/>
      <c r="DGA162" s="579"/>
      <c r="DGB162" s="579"/>
      <c r="DGC162" s="579"/>
      <c r="DGD162" s="579"/>
      <c r="DGE162" s="579"/>
      <c r="DGF162" s="579"/>
      <c r="DGG162" s="579"/>
      <c r="DGH162" s="579"/>
      <c r="DGI162" s="579"/>
      <c r="DGJ162" s="579"/>
      <c r="DGK162" s="579"/>
      <c r="DGL162" s="579"/>
      <c r="DGM162" s="579"/>
      <c r="DGN162" s="579"/>
      <c r="DGO162" s="579"/>
      <c r="DGP162" s="579"/>
      <c r="DGQ162" s="579"/>
      <c r="DGR162" s="579"/>
      <c r="DGS162" s="579"/>
      <c r="DGT162" s="579"/>
      <c r="DGU162" s="579"/>
      <c r="DGV162" s="579"/>
      <c r="DGW162" s="579"/>
      <c r="DGX162" s="579"/>
      <c r="DGY162" s="579"/>
      <c r="DGZ162" s="579"/>
      <c r="DHA162" s="579"/>
      <c r="DHB162" s="579"/>
      <c r="DHC162" s="579"/>
      <c r="DHD162" s="579"/>
      <c r="DHE162" s="579"/>
      <c r="DHF162" s="579"/>
      <c r="DHG162" s="579"/>
      <c r="DHH162" s="579"/>
      <c r="DHI162" s="579"/>
      <c r="DHJ162" s="579"/>
      <c r="DHK162" s="579"/>
      <c r="DHL162" s="579"/>
      <c r="DHM162" s="579"/>
      <c r="DHN162" s="579"/>
      <c r="DHO162" s="579"/>
      <c r="DHP162" s="579"/>
      <c r="DHQ162" s="579"/>
      <c r="DHR162" s="579"/>
      <c r="DHS162" s="579"/>
      <c r="DHT162" s="579"/>
      <c r="DHU162" s="579"/>
      <c r="DHV162" s="579"/>
      <c r="DHW162" s="579"/>
      <c r="DHX162" s="579"/>
      <c r="DHY162" s="579"/>
      <c r="DHZ162" s="579"/>
      <c r="DIA162" s="579"/>
      <c r="DIB162" s="579"/>
      <c r="DIC162" s="579"/>
      <c r="DID162" s="579"/>
      <c r="DIE162" s="579"/>
      <c r="DIF162" s="579"/>
      <c r="DIG162" s="579"/>
      <c r="DIH162" s="579"/>
      <c r="DII162" s="579"/>
      <c r="DIJ162" s="579"/>
      <c r="DIK162" s="579"/>
      <c r="DIL162" s="579"/>
      <c r="DIM162" s="579"/>
      <c r="DIN162" s="579"/>
      <c r="DIO162" s="579"/>
      <c r="DIP162" s="579"/>
      <c r="DIQ162" s="579"/>
      <c r="DIR162" s="579"/>
      <c r="DIS162" s="579"/>
      <c r="DIT162" s="579"/>
      <c r="DIU162" s="579"/>
      <c r="DIV162" s="579"/>
      <c r="DIW162" s="579"/>
      <c r="DIX162" s="579"/>
      <c r="DIY162" s="579"/>
      <c r="DIZ162" s="579"/>
      <c r="DJA162" s="579"/>
      <c r="DJB162" s="579"/>
      <c r="DJC162" s="579"/>
      <c r="DJD162" s="579"/>
      <c r="DJE162" s="579"/>
      <c r="DJF162" s="579"/>
      <c r="DJG162" s="579"/>
      <c r="DJH162" s="579"/>
      <c r="DJI162" s="579"/>
      <c r="DJJ162" s="579"/>
      <c r="DJK162" s="579"/>
      <c r="DJL162" s="579"/>
      <c r="DJM162" s="579"/>
      <c r="DJN162" s="579"/>
      <c r="DJO162" s="579"/>
      <c r="DJP162" s="579"/>
      <c r="DJQ162" s="579"/>
      <c r="DJR162" s="579"/>
      <c r="DJS162" s="579"/>
      <c r="DJT162" s="579"/>
      <c r="DJU162" s="579"/>
      <c r="DJV162" s="579"/>
      <c r="DJW162" s="579"/>
      <c r="DJX162" s="579"/>
      <c r="DJY162" s="579"/>
      <c r="DJZ162" s="579"/>
      <c r="DKA162" s="579"/>
      <c r="DKB162" s="579"/>
      <c r="DKC162" s="579"/>
      <c r="DKD162" s="579"/>
      <c r="DKE162" s="579"/>
      <c r="DKF162" s="579"/>
      <c r="DKG162" s="579"/>
      <c r="DKH162" s="579"/>
      <c r="DKI162" s="579"/>
      <c r="DKJ162" s="579"/>
      <c r="DKK162" s="579"/>
      <c r="DKL162" s="579"/>
      <c r="DKM162" s="579"/>
      <c r="DKN162" s="579"/>
      <c r="DKO162" s="579"/>
      <c r="DKP162" s="579"/>
      <c r="DKQ162" s="579"/>
      <c r="DKR162" s="579"/>
      <c r="DKS162" s="579"/>
      <c r="DKT162" s="579"/>
      <c r="DKU162" s="579"/>
      <c r="DKV162" s="579"/>
      <c r="DKW162" s="579"/>
      <c r="DKX162" s="579"/>
      <c r="DKY162" s="579"/>
      <c r="DKZ162" s="579"/>
      <c r="DLA162" s="579"/>
      <c r="DLB162" s="579"/>
      <c r="DLC162" s="579"/>
      <c r="DLD162" s="579"/>
      <c r="DLE162" s="579"/>
      <c r="DLF162" s="579"/>
      <c r="DLG162" s="579"/>
      <c r="DLH162" s="579"/>
      <c r="DLI162" s="579"/>
      <c r="DLJ162" s="579"/>
      <c r="DLK162" s="579"/>
      <c r="DLL162" s="579"/>
      <c r="DLM162" s="579"/>
      <c r="DLN162" s="579"/>
      <c r="DLO162" s="579"/>
      <c r="DLP162" s="579"/>
      <c r="DLQ162" s="579"/>
      <c r="DLR162" s="579"/>
      <c r="DLS162" s="579"/>
      <c r="DLT162" s="579"/>
      <c r="DLU162" s="579"/>
      <c r="DLV162" s="579"/>
      <c r="DLW162" s="579"/>
      <c r="DLX162" s="579"/>
      <c r="DLY162" s="579"/>
      <c r="DLZ162" s="579"/>
      <c r="DMA162" s="579"/>
      <c r="DMB162" s="579"/>
      <c r="DMC162" s="579"/>
      <c r="DMD162" s="579"/>
      <c r="DME162" s="579"/>
      <c r="DMF162" s="579"/>
      <c r="DMG162" s="579"/>
      <c r="DMH162" s="579"/>
      <c r="DMI162" s="579"/>
      <c r="DMJ162" s="579"/>
      <c r="DMK162" s="579"/>
      <c r="DML162" s="579"/>
      <c r="DMM162" s="579"/>
      <c r="DMN162" s="579"/>
      <c r="DMO162" s="579"/>
      <c r="DMP162" s="579"/>
      <c r="DMQ162" s="579"/>
      <c r="DMR162" s="579"/>
      <c r="DMS162" s="579"/>
      <c r="DMT162" s="579"/>
      <c r="DMU162" s="579"/>
      <c r="DMV162" s="579"/>
      <c r="DMW162" s="579"/>
      <c r="DMX162" s="579"/>
      <c r="DMY162" s="579"/>
      <c r="DMZ162" s="579"/>
      <c r="DNA162" s="579"/>
      <c r="DNB162" s="579"/>
      <c r="DNC162" s="579"/>
      <c r="DND162" s="579"/>
      <c r="DNE162" s="579"/>
      <c r="DNF162" s="579"/>
      <c r="DNG162" s="579"/>
      <c r="DNH162" s="579"/>
      <c r="DNI162" s="579"/>
      <c r="DNJ162" s="579"/>
      <c r="DNK162" s="579"/>
      <c r="DNL162" s="579"/>
      <c r="DNM162" s="579"/>
      <c r="DNN162" s="579"/>
      <c r="DNO162" s="579"/>
      <c r="DNP162" s="579"/>
      <c r="DNQ162" s="579"/>
      <c r="DNR162" s="579"/>
      <c r="DNS162" s="579"/>
      <c r="DNT162" s="579"/>
      <c r="DNU162" s="579"/>
      <c r="DNV162" s="579"/>
      <c r="DNW162" s="579"/>
      <c r="DNX162" s="579"/>
      <c r="DNY162" s="579"/>
      <c r="DNZ162" s="579"/>
      <c r="DOA162" s="579"/>
      <c r="DOB162" s="579"/>
      <c r="DOC162" s="579"/>
      <c r="DOD162" s="579"/>
      <c r="DOE162" s="579"/>
      <c r="DOF162" s="579"/>
      <c r="DOG162" s="579"/>
      <c r="DOH162" s="579"/>
      <c r="DOI162" s="579"/>
      <c r="DOJ162" s="579"/>
      <c r="DOK162" s="579"/>
      <c r="DOL162" s="579"/>
      <c r="DOM162" s="579"/>
      <c r="DON162" s="579"/>
      <c r="DOO162" s="579"/>
      <c r="DOP162" s="579"/>
      <c r="DOQ162" s="579"/>
      <c r="DOR162" s="579"/>
      <c r="DOS162" s="579"/>
      <c r="DOT162" s="579"/>
      <c r="DOU162" s="579"/>
      <c r="DOV162" s="579"/>
      <c r="DOW162" s="579"/>
      <c r="DOX162" s="579"/>
      <c r="DOY162" s="579"/>
      <c r="DOZ162" s="579"/>
      <c r="DPA162" s="579"/>
      <c r="DPB162" s="579"/>
      <c r="DPC162" s="579"/>
      <c r="DPD162" s="579"/>
      <c r="DPE162" s="579"/>
      <c r="DPF162" s="579"/>
      <c r="DPG162" s="579"/>
      <c r="DPH162" s="579"/>
      <c r="DPI162" s="579"/>
      <c r="DPJ162" s="579"/>
      <c r="DPK162" s="579"/>
      <c r="DPL162" s="579"/>
      <c r="DPM162" s="579"/>
      <c r="DPN162" s="579"/>
      <c r="DPO162" s="579"/>
      <c r="DPP162" s="579"/>
      <c r="DPQ162" s="579"/>
      <c r="DPR162" s="579"/>
      <c r="DPS162" s="579"/>
      <c r="DPT162" s="579"/>
      <c r="DPU162" s="579"/>
      <c r="DPV162" s="579"/>
      <c r="DPW162" s="579"/>
      <c r="DPX162" s="579"/>
      <c r="DPY162" s="579"/>
      <c r="DPZ162" s="579"/>
      <c r="DQA162" s="579"/>
      <c r="DQB162" s="579"/>
      <c r="DQC162" s="579"/>
      <c r="DQD162" s="579"/>
      <c r="DQE162" s="579"/>
      <c r="DQF162" s="579"/>
      <c r="DQG162" s="579"/>
      <c r="DQH162" s="579"/>
      <c r="DQI162" s="579"/>
      <c r="DQJ162" s="579"/>
      <c r="DQK162" s="579"/>
      <c r="DQL162" s="579"/>
      <c r="DQM162" s="579"/>
      <c r="DQN162" s="579"/>
      <c r="DQO162" s="579"/>
      <c r="DQP162" s="579"/>
      <c r="DQQ162" s="579"/>
      <c r="DQR162" s="579"/>
      <c r="DQS162" s="579"/>
      <c r="DQT162" s="579"/>
      <c r="DQU162" s="579"/>
      <c r="DQV162" s="579"/>
      <c r="DQW162" s="579"/>
      <c r="DQX162" s="579"/>
      <c r="DQY162" s="579"/>
      <c r="DQZ162" s="579"/>
      <c r="DRA162" s="579"/>
      <c r="DRB162" s="579"/>
      <c r="DRC162" s="579"/>
      <c r="DRD162" s="579"/>
      <c r="DRE162" s="579"/>
      <c r="DRF162" s="579"/>
      <c r="DRG162" s="579"/>
      <c r="DRH162" s="579"/>
      <c r="DRI162" s="579"/>
      <c r="DRJ162" s="579"/>
      <c r="DRK162" s="579"/>
      <c r="DRL162" s="579"/>
      <c r="DRM162" s="579"/>
      <c r="DRN162" s="579"/>
      <c r="DRO162" s="579"/>
      <c r="DRP162" s="579"/>
      <c r="DRQ162" s="579"/>
      <c r="DRR162" s="579"/>
      <c r="DRS162" s="579"/>
      <c r="DRT162" s="579"/>
      <c r="DRU162" s="579"/>
      <c r="DRV162" s="579"/>
      <c r="DRW162" s="579"/>
      <c r="DRX162" s="579"/>
      <c r="DRY162" s="579"/>
      <c r="DRZ162" s="579"/>
      <c r="DSA162" s="579"/>
      <c r="DSB162" s="579"/>
      <c r="DSC162" s="579"/>
      <c r="DSD162" s="579"/>
      <c r="DSE162" s="579"/>
      <c r="DSF162" s="579"/>
      <c r="DSG162" s="579"/>
      <c r="DSH162" s="579"/>
      <c r="DSI162" s="579"/>
      <c r="DSJ162" s="579"/>
      <c r="DSK162" s="579"/>
      <c r="DSL162" s="579"/>
      <c r="DSM162" s="579"/>
      <c r="DSN162" s="579"/>
      <c r="DSO162" s="579"/>
      <c r="DSP162" s="579"/>
      <c r="DSQ162" s="579"/>
      <c r="DSR162" s="579"/>
      <c r="DSS162" s="579"/>
      <c r="DST162" s="579"/>
      <c r="DSU162" s="579"/>
      <c r="DSV162" s="579"/>
      <c r="DSW162" s="579"/>
      <c r="DSX162" s="579"/>
      <c r="DSY162" s="579"/>
      <c r="DSZ162" s="579"/>
      <c r="DTA162" s="579"/>
      <c r="DTB162" s="579"/>
      <c r="DTC162" s="579"/>
      <c r="DTD162" s="579"/>
      <c r="DTE162" s="579"/>
      <c r="DTF162" s="579"/>
      <c r="DTG162" s="579"/>
      <c r="DTH162" s="579"/>
      <c r="DTI162" s="579"/>
      <c r="DTJ162" s="579"/>
      <c r="DTK162" s="579"/>
      <c r="DTL162" s="579"/>
      <c r="DTM162" s="579"/>
      <c r="DTN162" s="579"/>
      <c r="DTO162" s="579"/>
      <c r="DTP162" s="579"/>
      <c r="DTQ162" s="579"/>
      <c r="DTR162" s="579"/>
      <c r="DTS162" s="579"/>
      <c r="DTT162" s="579"/>
      <c r="DTU162" s="579"/>
      <c r="DTV162" s="579"/>
      <c r="DTW162" s="579"/>
      <c r="DTX162" s="579"/>
      <c r="DTY162" s="579"/>
      <c r="DTZ162" s="579"/>
      <c r="DUA162" s="579"/>
      <c r="DUB162" s="579"/>
      <c r="DUC162" s="579"/>
      <c r="DUD162" s="579"/>
      <c r="DUE162" s="579"/>
      <c r="DUF162" s="579"/>
      <c r="DUG162" s="579"/>
      <c r="DUH162" s="579"/>
      <c r="DUI162" s="579"/>
      <c r="DUJ162" s="579"/>
      <c r="DUK162" s="579"/>
      <c r="DUL162" s="579"/>
      <c r="DUM162" s="579"/>
      <c r="DUN162" s="579"/>
      <c r="DUO162" s="579"/>
      <c r="DUP162" s="579"/>
      <c r="DUQ162" s="579"/>
      <c r="DUR162" s="579"/>
      <c r="DUS162" s="579"/>
      <c r="DUT162" s="579"/>
      <c r="DUU162" s="579"/>
      <c r="DUV162" s="579"/>
      <c r="DUW162" s="579"/>
      <c r="DUX162" s="579"/>
      <c r="DUY162" s="579"/>
      <c r="DUZ162" s="579"/>
      <c r="DVA162" s="579"/>
      <c r="DVB162" s="579"/>
      <c r="DVC162" s="579"/>
      <c r="DVD162" s="579"/>
      <c r="DVE162" s="579"/>
      <c r="DVF162" s="579"/>
      <c r="DVG162" s="579"/>
      <c r="DVH162" s="579"/>
      <c r="DVI162" s="579"/>
      <c r="DVJ162" s="579"/>
      <c r="DVK162" s="579"/>
      <c r="DVL162" s="579"/>
      <c r="DVM162" s="579"/>
      <c r="DVN162" s="579"/>
      <c r="DVO162" s="579"/>
      <c r="DVP162" s="579"/>
      <c r="DVQ162" s="579"/>
      <c r="DVR162" s="579"/>
      <c r="DVS162" s="579"/>
      <c r="DVT162" s="579"/>
      <c r="DVU162" s="579"/>
      <c r="DVV162" s="579"/>
      <c r="DVW162" s="579"/>
      <c r="DVX162" s="579"/>
      <c r="DVY162" s="579"/>
      <c r="DVZ162" s="579"/>
      <c r="DWA162" s="579"/>
      <c r="DWB162" s="579"/>
      <c r="DWC162" s="579"/>
      <c r="DWD162" s="579"/>
      <c r="DWE162" s="579"/>
      <c r="DWF162" s="579"/>
      <c r="DWG162" s="579"/>
      <c r="DWH162" s="579"/>
      <c r="DWI162" s="579"/>
      <c r="DWJ162" s="579"/>
      <c r="DWK162" s="579"/>
      <c r="DWL162" s="579"/>
      <c r="DWM162" s="579"/>
      <c r="DWN162" s="579"/>
      <c r="DWO162" s="579"/>
      <c r="DWP162" s="579"/>
      <c r="DWQ162" s="579"/>
      <c r="DWR162" s="579"/>
      <c r="DWS162" s="579"/>
      <c r="DWT162" s="579"/>
      <c r="DWU162" s="579"/>
      <c r="DWV162" s="579"/>
      <c r="DWW162" s="579"/>
      <c r="DWX162" s="579"/>
      <c r="DWY162" s="579"/>
      <c r="DWZ162" s="579"/>
      <c r="DXA162" s="579"/>
      <c r="DXB162" s="579"/>
      <c r="DXC162" s="579"/>
      <c r="DXD162" s="579"/>
      <c r="DXE162" s="579"/>
      <c r="DXF162" s="579"/>
      <c r="DXG162" s="579"/>
      <c r="DXH162" s="579"/>
      <c r="DXI162" s="579"/>
      <c r="DXJ162" s="579"/>
      <c r="DXK162" s="579"/>
      <c r="DXL162" s="579"/>
      <c r="DXM162" s="579"/>
      <c r="DXN162" s="579"/>
      <c r="DXO162" s="579"/>
      <c r="DXP162" s="579"/>
      <c r="DXQ162" s="579"/>
      <c r="DXR162" s="579"/>
      <c r="DXS162" s="579"/>
      <c r="DXT162" s="579"/>
      <c r="DXU162" s="579"/>
      <c r="DXV162" s="579"/>
      <c r="DXW162" s="579"/>
      <c r="DXX162" s="579"/>
      <c r="DXY162" s="579"/>
      <c r="DXZ162" s="579"/>
      <c r="DYA162" s="579"/>
      <c r="DYB162" s="579"/>
      <c r="DYC162" s="579"/>
      <c r="DYD162" s="579"/>
      <c r="DYE162" s="579"/>
      <c r="DYF162" s="579"/>
      <c r="DYG162" s="579"/>
      <c r="DYH162" s="579"/>
      <c r="DYI162" s="579"/>
      <c r="DYJ162" s="579"/>
      <c r="DYK162" s="579"/>
      <c r="DYL162" s="579"/>
      <c r="DYM162" s="579"/>
      <c r="DYN162" s="579"/>
      <c r="DYO162" s="579"/>
      <c r="DYP162" s="579"/>
      <c r="DYQ162" s="579"/>
      <c r="DYR162" s="579"/>
      <c r="DYS162" s="579"/>
      <c r="DYT162" s="579"/>
      <c r="DYU162" s="579"/>
      <c r="DYV162" s="579"/>
      <c r="DYW162" s="579"/>
      <c r="DYX162" s="579"/>
      <c r="DYY162" s="579"/>
      <c r="DYZ162" s="579"/>
      <c r="DZA162" s="579"/>
      <c r="DZB162" s="579"/>
      <c r="DZC162" s="579"/>
      <c r="DZD162" s="579"/>
      <c r="DZE162" s="579"/>
      <c r="DZF162" s="579"/>
      <c r="DZG162" s="579"/>
      <c r="DZH162" s="579"/>
      <c r="DZI162" s="579"/>
      <c r="DZJ162" s="579"/>
      <c r="DZK162" s="579"/>
      <c r="DZL162" s="579"/>
      <c r="DZM162" s="579"/>
      <c r="DZN162" s="579"/>
      <c r="DZO162" s="579"/>
      <c r="DZP162" s="579"/>
      <c r="DZQ162" s="579"/>
      <c r="DZR162" s="579"/>
      <c r="DZS162" s="579"/>
      <c r="DZT162" s="579"/>
      <c r="DZU162" s="579"/>
      <c r="DZV162" s="579"/>
      <c r="DZW162" s="579"/>
      <c r="DZX162" s="579"/>
      <c r="DZY162" s="579"/>
      <c r="DZZ162" s="579"/>
      <c r="EAA162" s="579"/>
      <c r="EAB162" s="579"/>
      <c r="EAC162" s="579"/>
      <c r="EAD162" s="579"/>
      <c r="EAE162" s="579"/>
      <c r="EAF162" s="579"/>
      <c r="EAG162" s="579"/>
      <c r="EAH162" s="579"/>
      <c r="EAI162" s="579"/>
      <c r="EAJ162" s="579"/>
      <c r="EAK162" s="579"/>
      <c r="EAL162" s="579"/>
      <c r="EAM162" s="579"/>
      <c r="EAN162" s="579"/>
      <c r="EAO162" s="579"/>
      <c r="EAP162" s="579"/>
      <c r="EAQ162" s="579"/>
      <c r="EAR162" s="579"/>
      <c r="EAS162" s="579"/>
      <c r="EAT162" s="579"/>
      <c r="EAU162" s="579"/>
      <c r="EAV162" s="579"/>
      <c r="EAW162" s="579"/>
      <c r="EAX162" s="579"/>
      <c r="EAY162" s="579"/>
      <c r="EAZ162" s="579"/>
      <c r="EBA162" s="579"/>
      <c r="EBB162" s="579"/>
      <c r="EBC162" s="579"/>
      <c r="EBD162" s="579"/>
      <c r="EBE162" s="579"/>
      <c r="EBF162" s="579"/>
      <c r="EBG162" s="579"/>
      <c r="EBH162" s="579"/>
      <c r="EBI162" s="579"/>
      <c r="EBJ162" s="579"/>
      <c r="EBK162" s="579"/>
      <c r="EBL162" s="579"/>
      <c r="EBM162" s="579"/>
      <c r="EBN162" s="579"/>
      <c r="EBO162" s="579"/>
      <c r="EBP162" s="579"/>
      <c r="EBQ162" s="579"/>
      <c r="EBR162" s="579"/>
      <c r="EBS162" s="579"/>
      <c r="EBT162" s="579"/>
      <c r="EBU162" s="579"/>
      <c r="EBV162" s="579"/>
      <c r="EBW162" s="579"/>
      <c r="EBX162" s="579"/>
      <c r="EBY162" s="579"/>
      <c r="EBZ162" s="579"/>
      <c r="ECA162" s="579"/>
      <c r="ECB162" s="579"/>
      <c r="ECC162" s="579"/>
      <c r="ECD162" s="579"/>
      <c r="ECE162" s="579"/>
      <c r="ECF162" s="579"/>
      <c r="ECG162" s="579"/>
      <c r="ECH162" s="579"/>
      <c r="ECI162" s="579"/>
      <c r="ECJ162" s="579"/>
      <c r="ECK162" s="579"/>
      <c r="ECL162" s="579"/>
      <c r="ECM162" s="579"/>
      <c r="ECN162" s="579"/>
      <c r="ECO162" s="579"/>
      <c r="ECP162" s="579"/>
      <c r="ECQ162" s="579"/>
      <c r="ECR162" s="579"/>
      <c r="ECS162" s="579"/>
      <c r="ECT162" s="579"/>
      <c r="ECU162" s="579"/>
      <c r="ECV162" s="579"/>
      <c r="ECW162" s="579"/>
      <c r="ECX162" s="579"/>
      <c r="ECY162" s="579"/>
      <c r="ECZ162" s="579"/>
      <c r="EDA162" s="579"/>
      <c r="EDB162" s="579"/>
      <c r="EDC162" s="579"/>
      <c r="EDD162" s="579"/>
      <c r="EDE162" s="579"/>
      <c r="EDF162" s="579"/>
      <c r="EDG162" s="579"/>
      <c r="EDH162" s="579"/>
      <c r="EDI162" s="579"/>
      <c r="EDJ162" s="579"/>
      <c r="EDK162" s="579"/>
      <c r="EDL162" s="579"/>
      <c r="EDM162" s="579"/>
      <c r="EDN162" s="579"/>
      <c r="EDO162" s="579"/>
      <c r="EDP162" s="579"/>
      <c r="EDQ162" s="579"/>
      <c r="EDR162" s="579"/>
      <c r="EDS162" s="579"/>
      <c r="EDT162" s="579"/>
      <c r="EDU162" s="579"/>
      <c r="EDV162" s="579"/>
      <c r="EDW162" s="579"/>
      <c r="EDX162" s="579"/>
      <c r="EDY162" s="579"/>
      <c r="EDZ162" s="579"/>
      <c r="EEA162" s="579"/>
      <c r="EEB162" s="579"/>
      <c r="EEC162" s="579"/>
      <c r="EED162" s="579"/>
      <c r="EEE162" s="579"/>
      <c r="EEF162" s="579"/>
      <c r="EEG162" s="579"/>
      <c r="EEH162" s="579"/>
      <c r="EEI162" s="579"/>
      <c r="EEJ162" s="579"/>
      <c r="EEK162" s="579"/>
      <c r="EEL162" s="579"/>
      <c r="EEM162" s="579"/>
      <c r="EEN162" s="579"/>
      <c r="EEO162" s="579"/>
      <c r="EEP162" s="579"/>
      <c r="EEQ162" s="579"/>
      <c r="EER162" s="579"/>
      <c r="EES162" s="579"/>
      <c r="EET162" s="579"/>
      <c r="EEU162" s="579"/>
      <c r="EEV162" s="579"/>
      <c r="EEW162" s="579"/>
      <c r="EEX162" s="579"/>
      <c r="EEY162" s="579"/>
      <c r="EEZ162" s="579"/>
      <c r="EFA162" s="579"/>
      <c r="EFB162" s="579"/>
      <c r="EFC162" s="579"/>
      <c r="EFD162" s="579"/>
      <c r="EFE162" s="579"/>
      <c r="EFF162" s="579"/>
      <c r="EFG162" s="579"/>
      <c r="EFH162" s="579"/>
      <c r="EFI162" s="579"/>
      <c r="EFJ162" s="579"/>
      <c r="EFK162" s="579"/>
      <c r="EFL162" s="579"/>
      <c r="EFM162" s="579"/>
      <c r="EFN162" s="579"/>
      <c r="EFO162" s="579"/>
      <c r="EFP162" s="579"/>
      <c r="EFQ162" s="579"/>
      <c r="EFR162" s="579"/>
      <c r="EFS162" s="579"/>
      <c r="EFT162" s="579"/>
      <c r="EFU162" s="579"/>
      <c r="EFV162" s="579"/>
      <c r="EFW162" s="579"/>
      <c r="EFX162" s="579"/>
      <c r="EFY162" s="579"/>
      <c r="EFZ162" s="579"/>
      <c r="EGA162" s="579"/>
      <c r="EGB162" s="579"/>
      <c r="EGC162" s="579"/>
      <c r="EGD162" s="579"/>
      <c r="EGE162" s="579"/>
      <c r="EGF162" s="579"/>
      <c r="EGG162" s="579"/>
      <c r="EGH162" s="579"/>
      <c r="EGI162" s="579"/>
      <c r="EGJ162" s="579"/>
      <c r="EGK162" s="579"/>
      <c r="EGL162" s="579"/>
      <c r="EGM162" s="579"/>
      <c r="EGN162" s="579"/>
      <c r="EGO162" s="579"/>
      <c r="EGP162" s="579"/>
      <c r="EGQ162" s="579"/>
      <c r="EGR162" s="579"/>
      <c r="EGS162" s="579"/>
      <c r="EGT162" s="579"/>
      <c r="EGU162" s="579"/>
      <c r="EGV162" s="579"/>
      <c r="EGW162" s="579"/>
      <c r="EGX162" s="579"/>
      <c r="EGY162" s="579"/>
      <c r="EGZ162" s="579"/>
      <c r="EHA162" s="579"/>
      <c r="EHB162" s="579"/>
      <c r="EHC162" s="579"/>
      <c r="EHD162" s="579"/>
      <c r="EHE162" s="579"/>
      <c r="EHF162" s="579"/>
      <c r="EHG162" s="579"/>
      <c r="EHH162" s="579"/>
      <c r="EHI162" s="579"/>
      <c r="EHJ162" s="579"/>
      <c r="EHK162" s="579"/>
      <c r="EHL162" s="579"/>
      <c r="EHM162" s="579"/>
      <c r="EHN162" s="579"/>
      <c r="EHO162" s="579"/>
      <c r="EHP162" s="579"/>
      <c r="EHQ162" s="579"/>
      <c r="EHR162" s="579"/>
      <c r="EHS162" s="579"/>
      <c r="EHT162" s="579"/>
      <c r="EHU162" s="579"/>
      <c r="EHV162" s="579"/>
      <c r="EHW162" s="579"/>
      <c r="EHX162" s="579"/>
      <c r="EHY162" s="579"/>
      <c r="EHZ162" s="579"/>
      <c r="EIA162" s="579"/>
      <c r="EIB162" s="579"/>
      <c r="EIC162" s="579"/>
      <c r="EID162" s="579"/>
      <c r="EIE162" s="579"/>
      <c r="EIF162" s="579"/>
      <c r="EIG162" s="579"/>
      <c r="EIH162" s="579"/>
      <c r="EII162" s="579"/>
      <c r="EIJ162" s="579"/>
      <c r="EIK162" s="579"/>
      <c r="EIL162" s="579"/>
      <c r="EIM162" s="579"/>
      <c r="EIN162" s="579"/>
      <c r="EIO162" s="579"/>
      <c r="EIP162" s="579"/>
      <c r="EIQ162" s="579"/>
      <c r="EIR162" s="579"/>
      <c r="EIS162" s="579"/>
      <c r="EIT162" s="579"/>
      <c r="EIU162" s="579"/>
      <c r="EIV162" s="579"/>
      <c r="EIW162" s="579"/>
      <c r="EIX162" s="579"/>
      <c r="EIY162" s="579"/>
      <c r="EIZ162" s="579"/>
      <c r="EJA162" s="579"/>
      <c r="EJB162" s="579"/>
      <c r="EJC162" s="579"/>
      <c r="EJD162" s="579"/>
      <c r="EJE162" s="579"/>
      <c r="EJF162" s="579"/>
      <c r="EJG162" s="579"/>
      <c r="EJH162" s="579"/>
      <c r="EJI162" s="579"/>
      <c r="EJJ162" s="579"/>
      <c r="EJK162" s="579"/>
      <c r="EJL162" s="579"/>
      <c r="EJM162" s="579"/>
      <c r="EJN162" s="579"/>
      <c r="EJO162" s="579"/>
      <c r="EJP162" s="579"/>
      <c r="EJQ162" s="579"/>
      <c r="EJR162" s="579"/>
      <c r="EJS162" s="579"/>
      <c r="EJT162" s="579"/>
      <c r="EJU162" s="579"/>
      <c r="EJV162" s="579"/>
      <c r="EJW162" s="579"/>
      <c r="EJX162" s="579"/>
      <c r="EJY162" s="579"/>
      <c r="EJZ162" s="579"/>
      <c r="EKA162" s="579"/>
      <c r="EKB162" s="579"/>
      <c r="EKC162" s="579"/>
      <c r="EKD162" s="579"/>
      <c r="EKE162" s="579"/>
      <c r="EKF162" s="579"/>
      <c r="EKG162" s="579"/>
      <c r="EKH162" s="579"/>
      <c r="EKI162" s="579"/>
      <c r="EKJ162" s="579"/>
      <c r="EKK162" s="579"/>
      <c r="EKL162" s="579"/>
      <c r="EKM162" s="579"/>
      <c r="EKN162" s="579"/>
      <c r="EKO162" s="579"/>
      <c r="EKP162" s="579"/>
      <c r="EKQ162" s="579"/>
      <c r="EKR162" s="579"/>
      <c r="EKS162" s="579"/>
      <c r="EKT162" s="579"/>
      <c r="EKU162" s="579"/>
      <c r="EKV162" s="579"/>
      <c r="EKW162" s="579"/>
      <c r="EKX162" s="579"/>
      <c r="EKY162" s="579"/>
      <c r="EKZ162" s="579"/>
      <c r="ELA162" s="579"/>
      <c r="ELB162" s="579"/>
      <c r="ELC162" s="579"/>
      <c r="ELD162" s="579"/>
      <c r="ELE162" s="579"/>
      <c r="ELF162" s="579"/>
      <c r="ELG162" s="579"/>
      <c r="ELH162" s="579"/>
      <c r="ELI162" s="579"/>
      <c r="ELJ162" s="579"/>
      <c r="ELK162" s="579"/>
      <c r="ELL162" s="579"/>
      <c r="ELM162" s="579"/>
      <c r="ELN162" s="579"/>
      <c r="ELO162" s="579"/>
      <c r="ELP162" s="579"/>
      <c r="ELQ162" s="579"/>
      <c r="ELR162" s="579"/>
      <c r="ELS162" s="579"/>
      <c r="ELT162" s="579"/>
      <c r="ELU162" s="579"/>
      <c r="ELV162" s="579"/>
      <c r="ELW162" s="579"/>
      <c r="ELX162" s="579"/>
      <c r="ELY162" s="579"/>
      <c r="ELZ162" s="579"/>
      <c r="EMA162" s="579"/>
      <c r="EMB162" s="579"/>
      <c r="EMC162" s="579"/>
      <c r="EMD162" s="579"/>
      <c r="EME162" s="579"/>
      <c r="EMF162" s="579"/>
      <c r="EMG162" s="579"/>
      <c r="EMH162" s="579"/>
      <c r="EMI162" s="579"/>
      <c r="EMJ162" s="579"/>
      <c r="EMK162" s="579"/>
      <c r="EML162" s="579"/>
      <c r="EMM162" s="579"/>
      <c r="EMN162" s="579"/>
      <c r="EMO162" s="579"/>
      <c r="EMP162" s="579"/>
      <c r="EMQ162" s="579"/>
      <c r="EMR162" s="579"/>
      <c r="EMS162" s="579"/>
      <c r="EMT162" s="579"/>
      <c r="EMU162" s="579"/>
      <c r="EMV162" s="579"/>
      <c r="EMW162" s="579"/>
      <c r="EMX162" s="579"/>
      <c r="EMY162" s="579"/>
      <c r="EMZ162" s="579"/>
      <c r="ENA162" s="579"/>
      <c r="ENB162" s="579"/>
      <c r="ENC162" s="579"/>
      <c r="END162" s="579"/>
      <c r="ENE162" s="579"/>
      <c r="ENF162" s="579"/>
      <c r="ENG162" s="579"/>
      <c r="ENH162" s="579"/>
      <c r="ENI162" s="579"/>
      <c r="ENJ162" s="579"/>
      <c r="ENK162" s="579"/>
      <c r="ENL162" s="579"/>
      <c r="ENM162" s="579"/>
      <c r="ENN162" s="579"/>
      <c r="ENO162" s="579"/>
      <c r="ENP162" s="579"/>
      <c r="ENQ162" s="579"/>
      <c r="ENR162" s="579"/>
      <c r="ENS162" s="579"/>
      <c r="ENT162" s="579"/>
      <c r="ENU162" s="579"/>
      <c r="ENV162" s="579"/>
      <c r="ENW162" s="579"/>
      <c r="ENX162" s="579"/>
      <c r="ENY162" s="579"/>
      <c r="ENZ162" s="579"/>
      <c r="EOA162" s="579"/>
      <c r="EOB162" s="579"/>
      <c r="EOC162" s="579"/>
      <c r="EOD162" s="579"/>
      <c r="EOE162" s="579"/>
      <c r="EOF162" s="579"/>
      <c r="EOG162" s="579"/>
      <c r="EOH162" s="579"/>
      <c r="EOI162" s="579"/>
      <c r="EOJ162" s="579"/>
      <c r="EOK162" s="579"/>
      <c r="EOL162" s="579"/>
      <c r="EOM162" s="579"/>
      <c r="EON162" s="579"/>
      <c r="EOO162" s="579"/>
      <c r="EOP162" s="579"/>
      <c r="EOQ162" s="579"/>
      <c r="EOR162" s="579"/>
      <c r="EOS162" s="579"/>
      <c r="EOT162" s="579"/>
      <c r="EOU162" s="579"/>
      <c r="EOV162" s="579"/>
      <c r="EOW162" s="579"/>
      <c r="EOX162" s="579"/>
      <c r="EOY162" s="579"/>
      <c r="EOZ162" s="579"/>
      <c r="EPA162" s="579"/>
      <c r="EPB162" s="579"/>
      <c r="EPC162" s="579"/>
      <c r="EPD162" s="579"/>
      <c r="EPE162" s="579"/>
      <c r="EPF162" s="579"/>
      <c r="EPG162" s="579"/>
      <c r="EPH162" s="579"/>
      <c r="EPI162" s="579"/>
      <c r="EPJ162" s="579"/>
      <c r="EPK162" s="579"/>
      <c r="EPL162" s="579"/>
      <c r="EPM162" s="579"/>
      <c r="EPN162" s="579"/>
      <c r="EPO162" s="579"/>
      <c r="EPP162" s="579"/>
      <c r="EPQ162" s="579"/>
      <c r="EPR162" s="579"/>
      <c r="EPS162" s="579"/>
      <c r="EPT162" s="579"/>
      <c r="EPU162" s="579"/>
      <c r="EPV162" s="579"/>
      <c r="EPW162" s="579"/>
      <c r="EPX162" s="579"/>
      <c r="EPY162" s="579"/>
      <c r="EPZ162" s="579"/>
      <c r="EQA162" s="579"/>
      <c r="EQB162" s="579"/>
      <c r="EQC162" s="579"/>
      <c r="EQD162" s="579"/>
      <c r="EQE162" s="579"/>
      <c r="EQF162" s="579"/>
      <c r="EQG162" s="579"/>
      <c r="EQH162" s="579"/>
      <c r="EQI162" s="579"/>
      <c r="EQJ162" s="579"/>
      <c r="EQK162" s="579"/>
      <c r="EQL162" s="579"/>
      <c r="EQM162" s="579"/>
      <c r="EQN162" s="579"/>
      <c r="EQO162" s="579"/>
      <c r="EQP162" s="579"/>
      <c r="EQQ162" s="579"/>
      <c r="EQR162" s="579"/>
      <c r="EQS162" s="579"/>
      <c r="EQT162" s="579"/>
      <c r="EQU162" s="579"/>
      <c r="EQV162" s="579"/>
      <c r="EQW162" s="579"/>
      <c r="EQX162" s="579"/>
      <c r="EQY162" s="579"/>
      <c r="EQZ162" s="579"/>
      <c r="ERA162" s="579"/>
      <c r="ERB162" s="579"/>
      <c r="ERC162" s="579"/>
      <c r="ERD162" s="579"/>
      <c r="ERE162" s="579"/>
      <c r="ERF162" s="579"/>
      <c r="ERG162" s="579"/>
      <c r="ERH162" s="579"/>
      <c r="ERI162" s="579"/>
      <c r="ERJ162" s="579"/>
      <c r="ERK162" s="579"/>
      <c r="ERL162" s="579"/>
      <c r="ERM162" s="579"/>
      <c r="ERN162" s="579"/>
      <c r="ERO162" s="579"/>
      <c r="ERP162" s="579"/>
      <c r="ERQ162" s="579"/>
      <c r="ERR162" s="579"/>
      <c r="ERS162" s="579"/>
      <c r="ERT162" s="579"/>
      <c r="ERU162" s="579"/>
      <c r="ERV162" s="579"/>
      <c r="ERW162" s="579"/>
      <c r="ERX162" s="579"/>
      <c r="ERY162" s="579"/>
      <c r="ERZ162" s="579"/>
      <c r="ESA162" s="579"/>
      <c r="ESB162" s="579"/>
      <c r="ESC162" s="579"/>
      <c r="ESD162" s="579"/>
      <c r="ESE162" s="579"/>
      <c r="ESF162" s="579"/>
      <c r="ESG162" s="579"/>
      <c r="ESH162" s="579"/>
      <c r="ESI162" s="579"/>
      <c r="ESJ162" s="579"/>
      <c r="ESK162" s="579"/>
      <c r="ESL162" s="579"/>
      <c r="ESM162" s="579"/>
      <c r="ESN162" s="579"/>
      <c r="ESO162" s="579"/>
      <c r="ESP162" s="579"/>
      <c r="ESQ162" s="579"/>
      <c r="ESR162" s="579"/>
      <c r="ESS162" s="579"/>
      <c r="EST162" s="579"/>
      <c r="ESU162" s="579"/>
      <c r="ESV162" s="579"/>
      <c r="ESW162" s="579"/>
      <c r="ESX162" s="579"/>
      <c r="ESY162" s="579"/>
      <c r="ESZ162" s="579"/>
      <c r="ETA162" s="579"/>
      <c r="ETB162" s="579"/>
      <c r="ETC162" s="579"/>
      <c r="ETD162" s="579"/>
      <c r="ETE162" s="579"/>
      <c r="ETF162" s="579"/>
      <c r="ETG162" s="579"/>
      <c r="ETH162" s="579"/>
      <c r="ETI162" s="579"/>
      <c r="ETJ162" s="579"/>
      <c r="ETK162" s="579"/>
      <c r="ETL162" s="579"/>
      <c r="ETM162" s="579"/>
      <c r="ETN162" s="579"/>
      <c r="ETO162" s="579"/>
      <c r="ETP162" s="579"/>
      <c r="ETQ162" s="579"/>
      <c r="ETR162" s="579"/>
      <c r="ETS162" s="579"/>
      <c r="ETT162" s="579"/>
      <c r="ETU162" s="579"/>
      <c r="ETV162" s="579"/>
      <c r="ETW162" s="579"/>
      <c r="ETX162" s="579"/>
      <c r="ETY162" s="579"/>
      <c r="ETZ162" s="579"/>
      <c r="EUA162" s="579"/>
      <c r="EUB162" s="579"/>
      <c r="EUC162" s="579"/>
      <c r="EUD162" s="579"/>
      <c r="EUE162" s="579"/>
      <c r="EUF162" s="579"/>
      <c r="EUG162" s="579"/>
      <c r="EUH162" s="579"/>
      <c r="EUI162" s="579"/>
      <c r="EUJ162" s="579"/>
      <c r="EUK162" s="579"/>
      <c r="EUL162" s="579"/>
      <c r="EUM162" s="579"/>
      <c r="EUN162" s="579"/>
      <c r="EUO162" s="579"/>
      <c r="EUP162" s="579"/>
      <c r="EUQ162" s="579"/>
      <c r="EUR162" s="579"/>
      <c r="EUS162" s="579"/>
      <c r="EUT162" s="579"/>
      <c r="EUU162" s="579"/>
      <c r="EUV162" s="579"/>
      <c r="EUW162" s="579"/>
      <c r="EUX162" s="579"/>
      <c r="EUY162" s="579"/>
      <c r="EUZ162" s="579"/>
      <c r="EVA162" s="579"/>
      <c r="EVB162" s="579"/>
      <c r="EVC162" s="579"/>
      <c r="EVD162" s="579"/>
      <c r="EVE162" s="579"/>
      <c r="EVF162" s="579"/>
      <c r="EVG162" s="579"/>
      <c r="EVH162" s="579"/>
      <c r="EVI162" s="579"/>
      <c r="EVJ162" s="579"/>
      <c r="EVK162" s="579"/>
      <c r="EVL162" s="579"/>
      <c r="EVM162" s="579"/>
      <c r="EVN162" s="579"/>
      <c r="EVO162" s="579"/>
      <c r="EVP162" s="579"/>
      <c r="EVQ162" s="579"/>
      <c r="EVR162" s="579"/>
      <c r="EVS162" s="579"/>
      <c r="EVT162" s="579"/>
      <c r="EVU162" s="579"/>
      <c r="EVV162" s="579"/>
      <c r="EVW162" s="579"/>
      <c r="EVX162" s="579"/>
      <c r="EVY162" s="579"/>
      <c r="EVZ162" s="579"/>
      <c r="EWA162" s="579"/>
      <c r="EWB162" s="579"/>
      <c r="EWC162" s="579"/>
      <c r="EWD162" s="579"/>
      <c r="EWE162" s="579"/>
      <c r="EWF162" s="579"/>
      <c r="EWG162" s="579"/>
      <c r="EWH162" s="579"/>
      <c r="EWI162" s="579"/>
      <c r="EWJ162" s="579"/>
      <c r="EWK162" s="579"/>
      <c r="EWL162" s="579"/>
      <c r="EWM162" s="579"/>
      <c r="EWN162" s="579"/>
      <c r="EWO162" s="579"/>
      <c r="EWP162" s="579"/>
      <c r="EWQ162" s="579"/>
      <c r="EWR162" s="579"/>
      <c r="EWS162" s="579"/>
      <c r="EWT162" s="579"/>
      <c r="EWU162" s="579"/>
      <c r="EWV162" s="579"/>
      <c r="EWW162" s="579"/>
      <c r="EWX162" s="579"/>
      <c r="EWY162" s="579"/>
      <c r="EWZ162" s="579"/>
      <c r="EXA162" s="579"/>
      <c r="EXB162" s="579"/>
      <c r="EXC162" s="579"/>
      <c r="EXD162" s="579"/>
      <c r="EXE162" s="579"/>
      <c r="EXF162" s="579"/>
      <c r="EXG162" s="579"/>
      <c r="EXH162" s="579"/>
      <c r="EXI162" s="579"/>
      <c r="EXJ162" s="579"/>
      <c r="EXK162" s="579"/>
      <c r="EXL162" s="579"/>
      <c r="EXM162" s="579"/>
      <c r="EXN162" s="579"/>
      <c r="EXO162" s="579"/>
      <c r="EXP162" s="579"/>
      <c r="EXQ162" s="579"/>
      <c r="EXR162" s="579"/>
      <c r="EXS162" s="579"/>
      <c r="EXT162" s="579"/>
      <c r="EXU162" s="579"/>
      <c r="EXV162" s="579"/>
      <c r="EXW162" s="579"/>
      <c r="EXX162" s="579"/>
      <c r="EXY162" s="579"/>
      <c r="EXZ162" s="579"/>
      <c r="EYA162" s="579"/>
      <c r="EYB162" s="579"/>
      <c r="EYC162" s="579"/>
      <c r="EYD162" s="579"/>
      <c r="EYE162" s="579"/>
      <c r="EYF162" s="579"/>
      <c r="EYG162" s="579"/>
      <c r="EYH162" s="579"/>
      <c r="EYI162" s="579"/>
      <c r="EYJ162" s="579"/>
      <c r="EYK162" s="579"/>
      <c r="EYL162" s="579"/>
      <c r="EYM162" s="579"/>
      <c r="EYN162" s="579"/>
      <c r="EYO162" s="579"/>
      <c r="EYP162" s="579"/>
      <c r="EYQ162" s="579"/>
      <c r="EYR162" s="579"/>
      <c r="EYS162" s="579"/>
      <c r="EYT162" s="579"/>
      <c r="EYU162" s="579"/>
      <c r="EYV162" s="579"/>
      <c r="EYW162" s="579"/>
      <c r="EYX162" s="579"/>
      <c r="EYY162" s="579"/>
      <c r="EYZ162" s="579"/>
      <c r="EZA162" s="579"/>
      <c r="EZB162" s="579"/>
      <c r="EZC162" s="579"/>
      <c r="EZD162" s="579"/>
      <c r="EZE162" s="579"/>
      <c r="EZF162" s="579"/>
      <c r="EZG162" s="579"/>
      <c r="EZH162" s="579"/>
      <c r="EZI162" s="579"/>
      <c r="EZJ162" s="579"/>
      <c r="EZK162" s="579"/>
      <c r="EZL162" s="579"/>
      <c r="EZM162" s="579"/>
      <c r="EZN162" s="579"/>
      <c r="EZO162" s="579"/>
      <c r="EZP162" s="579"/>
      <c r="EZQ162" s="579"/>
      <c r="EZR162" s="579"/>
      <c r="EZS162" s="579"/>
      <c r="EZT162" s="579"/>
      <c r="EZU162" s="579"/>
      <c r="EZV162" s="579"/>
      <c r="EZW162" s="579"/>
      <c r="EZX162" s="579"/>
      <c r="EZY162" s="579"/>
      <c r="EZZ162" s="579"/>
      <c r="FAA162" s="579"/>
      <c r="FAB162" s="579"/>
      <c r="FAC162" s="579"/>
      <c r="FAD162" s="579"/>
      <c r="FAE162" s="579"/>
      <c r="FAF162" s="579"/>
      <c r="FAG162" s="579"/>
      <c r="FAH162" s="579"/>
      <c r="FAI162" s="579"/>
      <c r="FAJ162" s="579"/>
      <c r="FAK162" s="579"/>
      <c r="FAL162" s="579"/>
      <c r="FAM162" s="579"/>
      <c r="FAN162" s="579"/>
      <c r="FAO162" s="579"/>
      <c r="FAP162" s="579"/>
      <c r="FAQ162" s="579"/>
      <c r="FAR162" s="579"/>
      <c r="FAS162" s="579"/>
      <c r="FAT162" s="579"/>
      <c r="FAU162" s="579"/>
      <c r="FAV162" s="579"/>
      <c r="FAW162" s="579"/>
      <c r="FAX162" s="579"/>
      <c r="FAY162" s="579"/>
      <c r="FAZ162" s="579"/>
      <c r="FBA162" s="579"/>
      <c r="FBB162" s="579"/>
      <c r="FBC162" s="579"/>
      <c r="FBD162" s="579"/>
      <c r="FBE162" s="579"/>
      <c r="FBF162" s="579"/>
      <c r="FBG162" s="579"/>
      <c r="FBH162" s="579"/>
      <c r="FBI162" s="579"/>
      <c r="FBJ162" s="579"/>
      <c r="FBK162" s="579"/>
      <c r="FBL162" s="579"/>
      <c r="FBM162" s="579"/>
      <c r="FBN162" s="579"/>
      <c r="FBO162" s="579"/>
      <c r="FBP162" s="579"/>
      <c r="FBQ162" s="579"/>
      <c r="FBR162" s="579"/>
      <c r="FBS162" s="579"/>
      <c r="FBT162" s="579"/>
      <c r="FBU162" s="579"/>
      <c r="FBV162" s="579"/>
      <c r="FBW162" s="579"/>
      <c r="FBX162" s="579"/>
      <c r="FBY162" s="579"/>
      <c r="FBZ162" s="579"/>
      <c r="FCA162" s="579"/>
      <c r="FCB162" s="579"/>
      <c r="FCC162" s="579"/>
      <c r="FCD162" s="579"/>
      <c r="FCE162" s="579"/>
      <c r="FCF162" s="579"/>
      <c r="FCG162" s="579"/>
      <c r="FCH162" s="579"/>
      <c r="FCI162" s="579"/>
      <c r="FCJ162" s="579"/>
      <c r="FCK162" s="579"/>
      <c r="FCL162" s="579"/>
      <c r="FCM162" s="579"/>
      <c r="FCN162" s="579"/>
      <c r="FCO162" s="579"/>
      <c r="FCP162" s="579"/>
      <c r="FCQ162" s="579"/>
      <c r="FCR162" s="579"/>
      <c r="FCS162" s="579"/>
      <c r="FCT162" s="579"/>
      <c r="FCU162" s="579"/>
      <c r="FCV162" s="579"/>
      <c r="FCW162" s="579"/>
      <c r="FCX162" s="579"/>
      <c r="FCY162" s="579"/>
      <c r="FCZ162" s="579"/>
      <c r="FDA162" s="579"/>
      <c r="FDB162" s="579"/>
      <c r="FDC162" s="579"/>
      <c r="FDD162" s="579"/>
      <c r="FDE162" s="579"/>
      <c r="FDF162" s="579"/>
      <c r="FDG162" s="579"/>
      <c r="FDH162" s="579"/>
      <c r="FDI162" s="579"/>
      <c r="FDJ162" s="579"/>
      <c r="FDK162" s="579"/>
      <c r="FDL162" s="579"/>
      <c r="FDM162" s="579"/>
      <c r="FDN162" s="579"/>
      <c r="FDO162" s="579"/>
      <c r="FDP162" s="579"/>
      <c r="FDQ162" s="579"/>
      <c r="FDR162" s="579"/>
      <c r="FDS162" s="579"/>
      <c r="FDT162" s="579"/>
      <c r="FDU162" s="579"/>
      <c r="FDV162" s="579"/>
      <c r="FDW162" s="579"/>
      <c r="FDX162" s="579"/>
      <c r="FDY162" s="579"/>
      <c r="FDZ162" s="579"/>
      <c r="FEA162" s="579"/>
      <c r="FEB162" s="579"/>
      <c r="FEC162" s="579"/>
      <c r="FED162" s="579"/>
      <c r="FEE162" s="579"/>
      <c r="FEF162" s="579"/>
      <c r="FEG162" s="579"/>
      <c r="FEH162" s="579"/>
      <c r="FEI162" s="579"/>
      <c r="FEJ162" s="579"/>
      <c r="FEK162" s="579"/>
      <c r="FEL162" s="579"/>
      <c r="FEM162" s="579"/>
      <c r="FEN162" s="579"/>
      <c r="FEO162" s="579"/>
      <c r="FEP162" s="579"/>
      <c r="FEQ162" s="579"/>
      <c r="FER162" s="579"/>
      <c r="FES162" s="579"/>
      <c r="FET162" s="579"/>
      <c r="FEU162" s="579"/>
      <c r="FEV162" s="579"/>
      <c r="FEW162" s="579"/>
      <c r="FEX162" s="579"/>
      <c r="FEY162" s="579"/>
      <c r="FEZ162" s="579"/>
      <c r="FFA162" s="579"/>
      <c r="FFB162" s="579"/>
      <c r="FFC162" s="579"/>
      <c r="FFD162" s="579"/>
      <c r="FFE162" s="579"/>
      <c r="FFF162" s="579"/>
      <c r="FFG162" s="579"/>
      <c r="FFH162" s="579"/>
      <c r="FFI162" s="579"/>
      <c r="FFJ162" s="579"/>
      <c r="FFK162" s="579"/>
      <c r="FFL162" s="579"/>
      <c r="FFM162" s="579"/>
      <c r="FFN162" s="579"/>
      <c r="FFO162" s="579"/>
      <c r="FFP162" s="579"/>
      <c r="FFQ162" s="579"/>
      <c r="FFR162" s="579"/>
      <c r="FFS162" s="579"/>
      <c r="FFT162" s="579"/>
      <c r="FFU162" s="579"/>
      <c r="FFV162" s="579"/>
      <c r="FFW162" s="579"/>
      <c r="FFX162" s="579"/>
      <c r="FFY162" s="579"/>
      <c r="FFZ162" s="579"/>
      <c r="FGA162" s="579"/>
      <c r="FGB162" s="579"/>
      <c r="FGC162" s="579"/>
      <c r="FGD162" s="579"/>
      <c r="FGE162" s="579"/>
      <c r="FGF162" s="579"/>
      <c r="FGG162" s="579"/>
      <c r="FGH162" s="579"/>
      <c r="FGI162" s="579"/>
      <c r="FGJ162" s="579"/>
      <c r="FGK162" s="579"/>
      <c r="FGL162" s="579"/>
      <c r="FGM162" s="579"/>
      <c r="FGN162" s="579"/>
      <c r="FGO162" s="579"/>
      <c r="FGP162" s="579"/>
      <c r="FGQ162" s="579"/>
      <c r="FGR162" s="579"/>
      <c r="FGS162" s="579"/>
      <c r="FGT162" s="579"/>
      <c r="FGU162" s="579"/>
      <c r="FGV162" s="579"/>
      <c r="FGW162" s="579"/>
      <c r="FGX162" s="579"/>
      <c r="FGY162" s="579"/>
      <c r="FGZ162" s="579"/>
      <c r="FHA162" s="579"/>
      <c r="FHB162" s="579"/>
      <c r="FHC162" s="579"/>
      <c r="FHD162" s="579"/>
      <c r="FHE162" s="579"/>
      <c r="FHF162" s="579"/>
      <c r="FHG162" s="579"/>
      <c r="FHH162" s="579"/>
      <c r="FHI162" s="579"/>
      <c r="FHJ162" s="579"/>
      <c r="FHK162" s="579"/>
      <c r="FHL162" s="579"/>
      <c r="FHM162" s="579"/>
      <c r="FHN162" s="579"/>
      <c r="FHO162" s="579"/>
      <c r="FHP162" s="579"/>
      <c r="FHQ162" s="579"/>
      <c r="FHR162" s="579"/>
      <c r="FHS162" s="579"/>
      <c r="FHT162" s="579"/>
      <c r="FHU162" s="579"/>
      <c r="FHV162" s="579"/>
      <c r="FHW162" s="579"/>
      <c r="FHX162" s="579"/>
      <c r="FHY162" s="579"/>
      <c r="FHZ162" s="579"/>
      <c r="FIA162" s="579"/>
      <c r="FIB162" s="579"/>
      <c r="FIC162" s="579"/>
      <c r="FID162" s="579"/>
      <c r="FIE162" s="579"/>
      <c r="FIF162" s="579"/>
      <c r="FIG162" s="579"/>
      <c r="FIH162" s="579"/>
      <c r="FII162" s="579"/>
      <c r="FIJ162" s="579"/>
      <c r="FIK162" s="579"/>
      <c r="FIL162" s="579"/>
      <c r="FIM162" s="579"/>
      <c r="FIN162" s="579"/>
      <c r="FIO162" s="579"/>
      <c r="FIP162" s="579"/>
      <c r="FIQ162" s="579"/>
      <c r="FIR162" s="579"/>
      <c r="FIS162" s="579"/>
      <c r="FIT162" s="579"/>
      <c r="FIU162" s="579"/>
      <c r="FIV162" s="579"/>
      <c r="FIW162" s="579"/>
      <c r="FIX162" s="579"/>
      <c r="FIY162" s="579"/>
      <c r="FIZ162" s="579"/>
      <c r="FJA162" s="579"/>
      <c r="FJB162" s="579"/>
      <c r="FJC162" s="579"/>
      <c r="FJD162" s="579"/>
      <c r="FJE162" s="579"/>
      <c r="FJF162" s="579"/>
      <c r="FJG162" s="579"/>
      <c r="FJH162" s="579"/>
      <c r="FJI162" s="579"/>
      <c r="FJJ162" s="579"/>
      <c r="FJK162" s="579"/>
      <c r="FJL162" s="579"/>
      <c r="FJM162" s="579"/>
      <c r="FJN162" s="579"/>
      <c r="FJO162" s="579"/>
      <c r="FJP162" s="579"/>
      <c r="FJQ162" s="579"/>
      <c r="FJR162" s="579"/>
      <c r="FJS162" s="579"/>
      <c r="FJT162" s="579"/>
      <c r="FJU162" s="579"/>
      <c r="FJV162" s="579"/>
      <c r="FJW162" s="579"/>
      <c r="FJX162" s="579"/>
      <c r="FJY162" s="579"/>
      <c r="FJZ162" s="579"/>
      <c r="FKA162" s="579"/>
      <c r="FKB162" s="579"/>
      <c r="FKC162" s="579"/>
      <c r="FKD162" s="579"/>
      <c r="FKE162" s="579"/>
      <c r="FKF162" s="579"/>
      <c r="FKG162" s="579"/>
      <c r="FKH162" s="579"/>
      <c r="FKI162" s="579"/>
      <c r="FKJ162" s="579"/>
      <c r="FKK162" s="579"/>
      <c r="FKL162" s="579"/>
      <c r="FKM162" s="579"/>
      <c r="FKN162" s="579"/>
      <c r="FKO162" s="579"/>
      <c r="FKP162" s="579"/>
      <c r="FKQ162" s="579"/>
      <c r="FKR162" s="579"/>
      <c r="FKS162" s="579"/>
      <c r="FKT162" s="579"/>
      <c r="FKU162" s="579"/>
      <c r="FKV162" s="579"/>
      <c r="FKW162" s="579"/>
      <c r="FKX162" s="579"/>
      <c r="FKY162" s="579"/>
      <c r="FKZ162" s="579"/>
      <c r="FLA162" s="579"/>
      <c r="FLB162" s="579"/>
      <c r="FLC162" s="579"/>
      <c r="FLD162" s="579"/>
      <c r="FLE162" s="579"/>
      <c r="FLF162" s="579"/>
      <c r="FLG162" s="579"/>
      <c r="FLH162" s="579"/>
      <c r="FLI162" s="579"/>
      <c r="FLJ162" s="579"/>
      <c r="FLK162" s="579"/>
      <c r="FLL162" s="579"/>
      <c r="FLM162" s="579"/>
      <c r="FLN162" s="579"/>
      <c r="FLO162" s="579"/>
      <c r="FLP162" s="579"/>
      <c r="FLQ162" s="579"/>
      <c r="FLR162" s="579"/>
      <c r="FLS162" s="579"/>
      <c r="FLT162" s="579"/>
      <c r="FLU162" s="579"/>
      <c r="FLV162" s="579"/>
      <c r="FLW162" s="579"/>
      <c r="FLX162" s="579"/>
      <c r="FLY162" s="579"/>
      <c r="FLZ162" s="579"/>
      <c r="FMA162" s="579"/>
      <c r="FMB162" s="579"/>
      <c r="FMC162" s="579"/>
      <c r="FMD162" s="579"/>
      <c r="FME162" s="579"/>
      <c r="FMF162" s="579"/>
      <c r="FMG162" s="579"/>
      <c r="FMH162" s="579"/>
      <c r="FMI162" s="579"/>
      <c r="FMJ162" s="579"/>
      <c r="FMK162" s="579"/>
      <c r="FML162" s="579"/>
      <c r="FMM162" s="579"/>
      <c r="FMN162" s="579"/>
      <c r="FMO162" s="579"/>
      <c r="FMP162" s="579"/>
      <c r="FMQ162" s="579"/>
      <c r="FMR162" s="579"/>
      <c r="FMS162" s="579"/>
      <c r="FMT162" s="579"/>
      <c r="FMU162" s="579"/>
      <c r="FMV162" s="579"/>
      <c r="FMW162" s="579"/>
      <c r="FMX162" s="579"/>
      <c r="FMY162" s="579"/>
      <c r="FMZ162" s="579"/>
      <c r="FNA162" s="579"/>
      <c r="FNB162" s="579"/>
      <c r="FNC162" s="579"/>
      <c r="FND162" s="579"/>
      <c r="FNE162" s="579"/>
      <c r="FNF162" s="579"/>
      <c r="FNG162" s="579"/>
      <c r="FNH162" s="579"/>
      <c r="FNI162" s="579"/>
      <c r="FNJ162" s="579"/>
      <c r="FNK162" s="579"/>
      <c r="FNL162" s="579"/>
      <c r="FNM162" s="579"/>
      <c r="FNN162" s="579"/>
      <c r="FNO162" s="579"/>
      <c r="FNP162" s="579"/>
      <c r="FNQ162" s="579"/>
      <c r="FNR162" s="579"/>
      <c r="FNS162" s="579"/>
      <c r="FNT162" s="579"/>
      <c r="FNU162" s="579"/>
      <c r="FNV162" s="579"/>
      <c r="FNW162" s="579"/>
      <c r="FNX162" s="579"/>
      <c r="FNY162" s="579"/>
      <c r="FNZ162" s="579"/>
      <c r="FOA162" s="579"/>
      <c r="FOB162" s="579"/>
      <c r="FOC162" s="579"/>
      <c r="FOD162" s="579"/>
      <c r="FOE162" s="579"/>
      <c r="FOF162" s="579"/>
      <c r="FOG162" s="579"/>
      <c r="FOH162" s="579"/>
      <c r="FOI162" s="579"/>
      <c r="FOJ162" s="579"/>
      <c r="FOK162" s="579"/>
      <c r="FOL162" s="579"/>
      <c r="FOM162" s="579"/>
      <c r="FON162" s="579"/>
      <c r="FOO162" s="579"/>
      <c r="FOP162" s="579"/>
      <c r="FOQ162" s="579"/>
      <c r="FOR162" s="579"/>
      <c r="FOS162" s="579"/>
      <c r="FOT162" s="579"/>
      <c r="FOU162" s="579"/>
      <c r="FOV162" s="579"/>
      <c r="FOW162" s="579"/>
      <c r="FOX162" s="579"/>
      <c r="FOY162" s="579"/>
      <c r="FOZ162" s="579"/>
      <c r="FPA162" s="579"/>
      <c r="FPB162" s="579"/>
      <c r="FPC162" s="579"/>
      <c r="FPD162" s="579"/>
      <c r="FPE162" s="579"/>
      <c r="FPF162" s="579"/>
      <c r="FPG162" s="579"/>
      <c r="FPH162" s="579"/>
      <c r="FPI162" s="579"/>
      <c r="FPJ162" s="579"/>
      <c r="FPK162" s="579"/>
      <c r="FPL162" s="579"/>
      <c r="FPM162" s="579"/>
      <c r="FPN162" s="579"/>
      <c r="FPO162" s="579"/>
      <c r="FPP162" s="579"/>
      <c r="FPQ162" s="579"/>
      <c r="FPR162" s="579"/>
      <c r="FPS162" s="579"/>
      <c r="FPT162" s="579"/>
      <c r="FPU162" s="579"/>
      <c r="FPV162" s="579"/>
      <c r="FPW162" s="579"/>
      <c r="FPX162" s="579"/>
      <c r="FPY162" s="579"/>
      <c r="FPZ162" s="579"/>
      <c r="FQA162" s="579"/>
      <c r="FQB162" s="579"/>
      <c r="FQC162" s="579"/>
      <c r="FQD162" s="579"/>
      <c r="FQE162" s="579"/>
      <c r="FQF162" s="579"/>
      <c r="FQG162" s="579"/>
      <c r="FQH162" s="579"/>
      <c r="FQI162" s="579"/>
      <c r="FQJ162" s="579"/>
      <c r="FQK162" s="579"/>
      <c r="FQL162" s="579"/>
      <c r="FQM162" s="579"/>
      <c r="FQN162" s="579"/>
      <c r="FQO162" s="579"/>
      <c r="FQP162" s="579"/>
      <c r="FQQ162" s="579"/>
      <c r="FQR162" s="579"/>
      <c r="FQS162" s="579"/>
      <c r="FQT162" s="579"/>
      <c r="FQU162" s="579"/>
      <c r="FQV162" s="579"/>
      <c r="FQW162" s="579"/>
      <c r="FQX162" s="579"/>
      <c r="FQY162" s="579"/>
      <c r="FQZ162" s="579"/>
      <c r="FRA162" s="579"/>
      <c r="FRB162" s="579"/>
      <c r="FRC162" s="579"/>
      <c r="FRD162" s="579"/>
      <c r="FRE162" s="579"/>
      <c r="FRF162" s="579"/>
      <c r="FRG162" s="579"/>
      <c r="FRH162" s="579"/>
      <c r="FRI162" s="579"/>
      <c r="FRJ162" s="579"/>
      <c r="FRK162" s="579"/>
      <c r="FRL162" s="579"/>
      <c r="FRM162" s="579"/>
      <c r="FRN162" s="579"/>
      <c r="FRO162" s="579"/>
      <c r="FRP162" s="579"/>
      <c r="FRQ162" s="579"/>
      <c r="FRR162" s="579"/>
      <c r="FRS162" s="579"/>
      <c r="FRT162" s="579"/>
      <c r="FRU162" s="579"/>
      <c r="FRV162" s="579"/>
      <c r="FRW162" s="579"/>
      <c r="FRX162" s="579"/>
      <c r="FRY162" s="579"/>
      <c r="FRZ162" s="579"/>
      <c r="FSA162" s="579"/>
      <c r="FSB162" s="579"/>
      <c r="FSC162" s="579"/>
      <c r="FSD162" s="579"/>
      <c r="FSE162" s="579"/>
      <c r="FSF162" s="579"/>
      <c r="FSG162" s="579"/>
      <c r="FSH162" s="579"/>
      <c r="FSI162" s="579"/>
      <c r="FSJ162" s="579"/>
      <c r="FSK162" s="579"/>
      <c r="FSL162" s="579"/>
      <c r="FSM162" s="579"/>
      <c r="FSN162" s="579"/>
      <c r="FSO162" s="579"/>
      <c r="FSP162" s="579"/>
      <c r="FSQ162" s="579"/>
      <c r="FSR162" s="579"/>
      <c r="FSS162" s="579"/>
      <c r="FST162" s="579"/>
      <c r="FSU162" s="579"/>
      <c r="FSV162" s="579"/>
      <c r="FSW162" s="579"/>
      <c r="FSX162" s="579"/>
      <c r="FSY162" s="579"/>
      <c r="FSZ162" s="579"/>
      <c r="FTA162" s="579"/>
      <c r="FTB162" s="579"/>
      <c r="FTC162" s="579"/>
      <c r="FTD162" s="579"/>
      <c r="FTE162" s="579"/>
      <c r="FTF162" s="579"/>
      <c r="FTG162" s="579"/>
      <c r="FTH162" s="579"/>
      <c r="FTI162" s="579"/>
      <c r="FTJ162" s="579"/>
      <c r="FTK162" s="579"/>
      <c r="FTL162" s="579"/>
      <c r="FTM162" s="579"/>
      <c r="FTN162" s="579"/>
      <c r="FTO162" s="579"/>
      <c r="FTP162" s="579"/>
      <c r="FTQ162" s="579"/>
      <c r="FTR162" s="579"/>
      <c r="FTS162" s="579"/>
      <c r="FTT162" s="579"/>
      <c r="FTU162" s="579"/>
      <c r="FTV162" s="579"/>
      <c r="FTW162" s="579"/>
      <c r="FTX162" s="579"/>
      <c r="FTY162" s="579"/>
      <c r="FTZ162" s="579"/>
      <c r="FUA162" s="579"/>
      <c r="FUB162" s="579"/>
      <c r="FUC162" s="579"/>
      <c r="FUD162" s="579"/>
      <c r="FUE162" s="579"/>
      <c r="FUF162" s="579"/>
      <c r="FUG162" s="579"/>
      <c r="FUH162" s="579"/>
      <c r="FUI162" s="579"/>
      <c r="FUJ162" s="579"/>
      <c r="FUK162" s="579"/>
      <c r="FUL162" s="579"/>
      <c r="FUM162" s="579"/>
      <c r="FUN162" s="579"/>
      <c r="FUO162" s="579"/>
      <c r="FUP162" s="579"/>
      <c r="FUQ162" s="579"/>
      <c r="FUR162" s="579"/>
      <c r="FUS162" s="579"/>
      <c r="FUT162" s="579"/>
      <c r="FUU162" s="579"/>
      <c r="FUV162" s="579"/>
      <c r="FUW162" s="579"/>
      <c r="FUX162" s="579"/>
      <c r="FUY162" s="579"/>
      <c r="FUZ162" s="579"/>
      <c r="FVA162" s="579"/>
      <c r="FVB162" s="579"/>
      <c r="FVC162" s="579"/>
      <c r="FVD162" s="579"/>
      <c r="FVE162" s="579"/>
      <c r="FVF162" s="579"/>
      <c r="FVG162" s="579"/>
      <c r="FVH162" s="579"/>
      <c r="FVI162" s="579"/>
      <c r="FVJ162" s="579"/>
      <c r="FVK162" s="579"/>
      <c r="FVL162" s="579"/>
      <c r="FVM162" s="579"/>
      <c r="FVN162" s="579"/>
      <c r="FVO162" s="579"/>
      <c r="FVP162" s="579"/>
      <c r="FVQ162" s="579"/>
      <c r="FVR162" s="579"/>
      <c r="FVS162" s="579"/>
      <c r="FVT162" s="579"/>
      <c r="FVU162" s="579"/>
      <c r="FVV162" s="579"/>
      <c r="FVW162" s="579"/>
      <c r="FVX162" s="579"/>
      <c r="FVY162" s="579"/>
      <c r="FVZ162" s="579"/>
      <c r="FWA162" s="579"/>
      <c r="FWB162" s="579"/>
      <c r="FWC162" s="579"/>
      <c r="FWD162" s="579"/>
      <c r="FWE162" s="579"/>
      <c r="FWF162" s="579"/>
      <c r="FWG162" s="579"/>
      <c r="FWH162" s="579"/>
      <c r="FWI162" s="579"/>
      <c r="FWJ162" s="579"/>
      <c r="FWK162" s="579"/>
      <c r="FWL162" s="579"/>
      <c r="FWM162" s="579"/>
      <c r="FWN162" s="579"/>
      <c r="FWO162" s="579"/>
      <c r="FWP162" s="579"/>
      <c r="FWQ162" s="579"/>
      <c r="FWR162" s="579"/>
      <c r="FWS162" s="579"/>
      <c r="FWT162" s="579"/>
      <c r="FWU162" s="579"/>
      <c r="FWV162" s="579"/>
      <c r="FWW162" s="579"/>
      <c r="FWX162" s="579"/>
      <c r="FWY162" s="579"/>
      <c r="FWZ162" s="579"/>
      <c r="FXA162" s="579"/>
      <c r="FXB162" s="579"/>
      <c r="FXC162" s="579"/>
      <c r="FXD162" s="579"/>
      <c r="FXE162" s="579"/>
      <c r="FXF162" s="579"/>
      <c r="FXG162" s="579"/>
      <c r="FXH162" s="579"/>
      <c r="FXI162" s="579"/>
      <c r="FXJ162" s="579"/>
      <c r="FXK162" s="579"/>
      <c r="FXL162" s="579"/>
      <c r="FXM162" s="579"/>
      <c r="FXN162" s="579"/>
      <c r="FXO162" s="579"/>
      <c r="FXP162" s="579"/>
      <c r="FXQ162" s="579"/>
      <c r="FXR162" s="579"/>
      <c r="FXS162" s="579"/>
      <c r="FXT162" s="579"/>
      <c r="FXU162" s="579"/>
      <c r="FXV162" s="579"/>
      <c r="FXW162" s="579"/>
      <c r="FXX162" s="579"/>
      <c r="FXY162" s="579"/>
      <c r="FXZ162" s="579"/>
      <c r="FYA162" s="579"/>
      <c r="FYB162" s="579"/>
      <c r="FYC162" s="579"/>
      <c r="FYD162" s="579"/>
      <c r="FYE162" s="579"/>
      <c r="FYF162" s="579"/>
      <c r="FYG162" s="579"/>
      <c r="FYH162" s="579"/>
      <c r="FYI162" s="579"/>
      <c r="FYJ162" s="579"/>
      <c r="FYK162" s="579"/>
      <c r="FYL162" s="579"/>
      <c r="FYM162" s="579"/>
      <c r="FYN162" s="579"/>
      <c r="FYO162" s="579"/>
      <c r="FYP162" s="579"/>
      <c r="FYQ162" s="579"/>
      <c r="FYR162" s="579"/>
      <c r="FYS162" s="579"/>
      <c r="FYT162" s="579"/>
      <c r="FYU162" s="579"/>
      <c r="FYV162" s="579"/>
      <c r="FYW162" s="579"/>
      <c r="FYX162" s="579"/>
      <c r="FYY162" s="579"/>
      <c r="FYZ162" s="579"/>
      <c r="FZA162" s="579"/>
      <c r="FZB162" s="579"/>
      <c r="FZC162" s="579"/>
      <c r="FZD162" s="579"/>
      <c r="FZE162" s="579"/>
      <c r="FZF162" s="579"/>
      <c r="FZG162" s="579"/>
      <c r="FZH162" s="579"/>
      <c r="FZI162" s="579"/>
      <c r="FZJ162" s="579"/>
      <c r="FZK162" s="579"/>
      <c r="FZL162" s="579"/>
      <c r="FZM162" s="579"/>
      <c r="FZN162" s="579"/>
      <c r="FZO162" s="579"/>
      <c r="FZP162" s="579"/>
      <c r="FZQ162" s="579"/>
      <c r="FZR162" s="579"/>
      <c r="FZS162" s="579"/>
      <c r="FZT162" s="579"/>
      <c r="FZU162" s="579"/>
      <c r="FZV162" s="579"/>
      <c r="FZW162" s="579"/>
      <c r="FZX162" s="579"/>
      <c r="FZY162" s="579"/>
      <c r="FZZ162" s="579"/>
      <c r="GAA162" s="579"/>
      <c r="GAB162" s="579"/>
      <c r="GAC162" s="579"/>
      <c r="GAD162" s="579"/>
      <c r="GAE162" s="579"/>
      <c r="GAF162" s="579"/>
      <c r="GAG162" s="579"/>
      <c r="GAH162" s="579"/>
      <c r="GAI162" s="579"/>
      <c r="GAJ162" s="579"/>
      <c r="GAK162" s="579"/>
      <c r="GAL162" s="579"/>
      <c r="GAM162" s="579"/>
      <c r="GAN162" s="579"/>
      <c r="GAO162" s="579"/>
      <c r="GAP162" s="579"/>
      <c r="GAQ162" s="579"/>
      <c r="GAR162" s="579"/>
      <c r="GAS162" s="579"/>
      <c r="GAT162" s="579"/>
      <c r="GAU162" s="579"/>
      <c r="GAV162" s="579"/>
      <c r="GAW162" s="579"/>
      <c r="GAX162" s="579"/>
      <c r="GAY162" s="579"/>
      <c r="GAZ162" s="579"/>
      <c r="GBA162" s="579"/>
      <c r="GBB162" s="579"/>
      <c r="GBC162" s="579"/>
      <c r="GBD162" s="579"/>
      <c r="GBE162" s="579"/>
      <c r="GBF162" s="579"/>
      <c r="GBG162" s="579"/>
      <c r="GBH162" s="579"/>
      <c r="GBI162" s="579"/>
      <c r="GBJ162" s="579"/>
      <c r="GBK162" s="579"/>
      <c r="GBL162" s="579"/>
      <c r="GBM162" s="579"/>
      <c r="GBN162" s="579"/>
      <c r="GBO162" s="579"/>
      <c r="GBP162" s="579"/>
      <c r="GBQ162" s="579"/>
      <c r="GBR162" s="579"/>
      <c r="GBS162" s="579"/>
      <c r="GBT162" s="579"/>
      <c r="GBU162" s="579"/>
      <c r="GBV162" s="579"/>
      <c r="GBW162" s="579"/>
      <c r="GBX162" s="579"/>
      <c r="GBY162" s="579"/>
      <c r="GBZ162" s="579"/>
      <c r="GCA162" s="579"/>
      <c r="GCB162" s="579"/>
      <c r="GCC162" s="579"/>
      <c r="GCD162" s="579"/>
      <c r="GCE162" s="579"/>
      <c r="GCF162" s="579"/>
      <c r="GCG162" s="579"/>
      <c r="GCH162" s="579"/>
      <c r="GCI162" s="579"/>
      <c r="GCJ162" s="579"/>
      <c r="GCK162" s="579"/>
      <c r="GCL162" s="579"/>
      <c r="GCM162" s="579"/>
      <c r="GCN162" s="579"/>
      <c r="GCO162" s="579"/>
      <c r="GCP162" s="579"/>
      <c r="GCQ162" s="579"/>
      <c r="GCR162" s="579"/>
      <c r="GCS162" s="579"/>
      <c r="GCT162" s="579"/>
      <c r="GCU162" s="579"/>
      <c r="GCV162" s="579"/>
      <c r="GCW162" s="579"/>
      <c r="GCX162" s="579"/>
      <c r="GCY162" s="579"/>
      <c r="GCZ162" s="579"/>
      <c r="GDA162" s="579"/>
      <c r="GDB162" s="579"/>
      <c r="GDC162" s="579"/>
      <c r="GDD162" s="579"/>
      <c r="GDE162" s="579"/>
      <c r="GDF162" s="579"/>
      <c r="GDG162" s="579"/>
      <c r="GDH162" s="579"/>
      <c r="GDI162" s="579"/>
      <c r="GDJ162" s="579"/>
      <c r="GDK162" s="579"/>
      <c r="GDL162" s="579"/>
      <c r="GDM162" s="579"/>
      <c r="GDN162" s="579"/>
      <c r="GDO162" s="579"/>
      <c r="GDP162" s="579"/>
      <c r="GDQ162" s="579"/>
      <c r="GDR162" s="579"/>
      <c r="GDS162" s="579"/>
      <c r="GDT162" s="579"/>
      <c r="GDU162" s="579"/>
      <c r="GDV162" s="579"/>
      <c r="GDW162" s="579"/>
      <c r="GDX162" s="579"/>
      <c r="GDY162" s="579"/>
      <c r="GDZ162" s="579"/>
      <c r="GEA162" s="579"/>
      <c r="GEB162" s="579"/>
      <c r="GEC162" s="579"/>
      <c r="GED162" s="579"/>
      <c r="GEE162" s="579"/>
      <c r="GEF162" s="579"/>
      <c r="GEG162" s="579"/>
      <c r="GEH162" s="579"/>
      <c r="GEI162" s="579"/>
      <c r="GEJ162" s="579"/>
      <c r="GEK162" s="579"/>
      <c r="GEL162" s="579"/>
      <c r="GEM162" s="579"/>
      <c r="GEN162" s="579"/>
      <c r="GEO162" s="579"/>
      <c r="GEP162" s="579"/>
      <c r="GEQ162" s="579"/>
      <c r="GER162" s="579"/>
      <c r="GES162" s="579"/>
      <c r="GET162" s="579"/>
      <c r="GEU162" s="579"/>
      <c r="GEV162" s="579"/>
      <c r="GEW162" s="579"/>
      <c r="GEX162" s="579"/>
      <c r="GEY162" s="579"/>
      <c r="GEZ162" s="579"/>
      <c r="GFA162" s="579"/>
      <c r="GFB162" s="579"/>
      <c r="GFC162" s="579"/>
      <c r="GFD162" s="579"/>
      <c r="GFE162" s="579"/>
      <c r="GFF162" s="579"/>
      <c r="GFG162" s="579"/>
      <c r="GFH162" s="579"/>
      <c r="GFI162" s="579"/>
      <c r="GFJ162" s="579"/>
      <c r="GFK162" s="579"/>
      <c r="GFL162" s="579"/>
      <c r="GFM162" s="579"/>
      <c r="GFN162" s="579"/>
      <c r="GFO162" s="579"/>
      <c r="GFP162" s="579"/>
      <c r="GFQ162" s="579"/>
      <c r="GFR162" s="579"/>
      <c r="GFS162" s="579"/>
      <c r="GFT162" s="579"/>
      <c r="GFU162" s="579"/>
      <c r="GFV162" s="579"/>
      <c r="GFW162" s="579"/>
      <c r="GFX162" s="579"/>
      <c r="GFY162" s="579"/>
      <c r="GFZ162" s="579"/>
      <c r="GGA162" s="579"/>
      <c r="GGB162" s="579"/>
      <c r="GGC162" s="579"/>
      <c r="GGD162" s="579"/>
      <c r="GGE162" s="579"/>
      <c r="GGF162" s="579"/>
      <c r="GGG162" s="579"/>
      <c r="GGH162" s="579"/>
      <c r="GGI162" s="579"/>
      <c r="GGJ162" s="579"/>
      <c r="GGK162" s="579"/>
      <c r="GGL162" s="579"/>
      <c r="GGM162" s="579"/>
      <c r="GGN162" s="579"/>
      <c r="GGO162" s="579"/>
      <c r="GGP162" s="579"/>
      <c r="GGQ162" s="579"/>
      <c r="GGR162" s="579"/>
      <c r="GGS162" s="579"/>
      <c r="GGT162" s="579"/>
      <c r="GGU162" s="579"/>
      <c r="GGV162" s="579"/>
      <c r="GGW162" s="579"/>
      <c r="GGX162" s="579"/>
      <c r="GGY162" s="579"/>
      <c r="GGZ162" s="579"/>
      <c r="GHA162" s="579"/>
      <c r="GHB162" s="579"/>
      <c r="GHC162" s="579"/>
      <c r="GHD162" s="579"/>
      <c r="GHE162" s="579"/>
      <c r="GHF162" s="579"/>
      <c r="GHG162" s="579"/>
      <c r="GHH162" s="579"/>
      <c r="GHI162" s="579"/>
      <c r="GHJ162" s="579"/>
      <c r="GHK162" s="579"/>
      <c r="GHL162" s="579"/>
      <c r="GHM162" s="579"/>
      <c r="GHN162" s="579"/>
      <c r="GHO162" s="579"/>
      <c r="GHP162" s="579"/>
      <c r="GHQ162" s="579"/>
      <c r="GHR162" s="579"/>
      <c r="GHS162" s="579"/>
      <c r="GHT162" s="579"/>
      <c r="GHU162" s="579"/>
      <c r="GHV162" s="579"/>
      <c r="GHW162" s="579"/>
      <c r="GHX162" s="579"/>
      <c r="GHY162" s="579"/>
      <c r="GHZ162" s="579"/>
      <c r="GIA162" s="579"/>
      <c r="GIB162" s="579"/>
      <c r="GIC162" s="579"/>
      <c r="GID162" s="579"/>
      <c r="GIE162" s="579"/>
      <c r="GIF162" s="579"/>
      <c r="GIG162" s="579"/>
      <c r="GIH162" s="579"/>
      <c r="GII162" s="579"/>
      <c r="GIJ162" s="579"/>
      <c r="GIK162" s="579"/>
      <c r="GIL162" s="579"/>
      <c r="GIM162" s="579"/>
      <c r="GIN162" s="579"/>
      <c r="GIO162" s="579"/>
      <c r="GIP162" s="579"/>
      <c r="GIQ162" s="579"/>
      <c r="GIR162" s="579"/>
      <c r="GIS162" s="579"/>
      <c r="GIT162" s="579"/>
      <c r="GIU162" s="579"/>
      <c r="GIV162" s="579"/>
      <c r="GIW162" s="579"/>
      <c r="GIX162" s="579"/>
      <c r="GIY162" s="579"/>
      <c r="GIZ162" s="579"/>
      <c r="GJA162" s="579"/>
      <c r="GJB162" s="579"/>
      <c r="GJC162" s="579"/>
      <c r="GJD162" s="579"/>
      <c r="GJE162" s="579"/>
      <c r="GJF162" s="579"/>
      <c r="GJG162" s="579"/>
      <c r="GJH162" s="579"/>
      <c r="GJI162" s="579"/>
      <c r="GJJ162" s="579"/>
      <c r="GJK162" s="579"/>
      <c r="GJL162" s="579"/>
      <c r="GJM162" s="579"/>
      <c r="GJN162" s="579"/>
      <c r="GJO162" s="579"/>
      <c r="GJP162" s="579"/>
      <c r="GJQ162" s="579"/>
      <c r="GJR162" s="579"/>
      <c r="GJS162" s="579"/>
      <c r="GJT162" s="579"/>
      <c r="GJU162" s="579"/>
      <c r="GJV162" s="579"/>
      <c r="GJW162" s="579"/>
      <c r="GJX162" s="579"/>
      <c r="GJY162" s="579"/>
      <c r="GJZ162" s="579"/>
      <c r="GKA162" s="579"/>
      <c r="GKB162" s="579"/>
      <c r="GKC162" s="579"/>
      <c r="GKD162" s="579"/>
      <c r="GKE162" s="579"/>
      <c r="GKF162" s="579"/>
      <c r="GKG162" s="579"/>
      <c r="GKH162" s="579"/>
      <c r="GKI162" s="579"/>
      <c r="GKJ162" s="579"/>
      <c r="GKK162" s="579"/>
      <c r="GKL162" s="579"/>
      <c r="GKM162" s="579"/>
      <c r="GKN162" s="579"/>
      <c r="GKO162" s="579"/>
      <c r="GKP162" s="579"/>
      <c r="GKQ162" s="579"/>
      <c r="GKR162" s="579"/>
      <c r="GKS162" s="579"/>
      <c r="GKT162" s="579"/>
      <c r="GKU162" s="579"/>
      <c r="GKV162" s="579"/>
      <c r="GKW162" s="579"/>
      <c r="GKX162" s="579"/>
      <c r="GKY162" s="579"/>
      <c r="GKZ162" s="579"/>
      <c r="GLA162" s="579"/>
      <c r="GLB162" s="579"/>
      <c r="GLC162" s="579"/>
      <c r="GLD162" s="579"/>
      <c r="GLE162" s="579"/>
      <c r="GLF162" s="579"/>
      <c r="GLG162" s="579"/>
      <c r="GLH162" s="579"/>
      <c r="GLI162" s="579"/>
      <c r="GLJ162" s="579"/>
      <c r="GLK162" s="579"/>
      <c r="GLL162" s="579"/>
      <c r="GLM162" s="579"/>
      <c r="GLN162" s="579"/>
      <c r="GLO162" s="579"/>
      <c r="GLP162" s="579"/>
      <c r="GLQ162" s="579"/>
      <c r="GLR162" s="579"/>
      <c r="GLS162" s="579"/>
      <c r="GLT162" s="579"/>
      <c r="GLU162" s="579"/>
      <c r="GLV162" s="579"/>
      <c r="GLW162" s="579"/>
      <c r="GLX162" s="579"/>
      <c r="GLY162" s="579"/>
      <c r="GLZ162" s="579"/>
      <c r="GMA162" s="579"/>
      <c r="GMB162" s="579"/>
      <c r="GMC162" s="579"/>
      <c r="GMD162" s="579"/>
      <c r="GME162" s="579"/>
      <c r="GMF162" s="579"/>
      <c r="GMG162" s="579"/>
      <c r="GMH162" s="579"/>
      <c r="GMI162" s="579"/>
      <c r="GMJ162" s="579"/>
      <c r="GMK162" s="579"/>
      <c r="GML162" s="579"/>
      <c r="GMM162" s="579"/>
      <c r="GMN162" s="579"/>
      <c r="GMO162" s="579"/>
      <c r="GMP162" s="579"/>
      <c r="GMQ162" s="579"/>
      <c r="GMR162" s="579"/>
      <c r="GMS162" s="579"/>
      <c r="GMT162" s="579"/>
      <c r="GMU162" s="579"/>
      <c r="GMV162" s="579"/>
      <c r="GMW162" s="579"/>
      <c r="GMX162" s="579"/>
      <c r="GMY162" s="579"/>
      <c r="GMZ162" s="579"/>
      <c r="GNA162" s="579"/>
      <c r="GNB162" s="579"/>
      <c r="GNC162" s="579"/>
      <c r="GND162" s="579"/>
      <c r="GNE162" s="579"/>
      <c r="GNF162" s="579"/>
      <c r="GNG162" s="579"/>
      <c r="GNH162" s="579"/>
      <c r="GNI162" s="579"/>
      <c r="GNJ162" s="579"/>
      <c r="GNK162" s="579"/>
      <c r="GNL162" s="579"/>
      <c r="GNM162" s="579"/>
      <c r="GNN162" s="579"/>
      <c r="GNO162" s="579"/>
      <c r="GNP162" s="579"/>
      <c r="GNQ162" s="579"/>
      <c r="GNR162" s="579"/>
      <c r="GNS162" s="579"/>
      <c r="GNT162" s="579"/>
      <c r="GNU162" s="579"/>
      <c r="GNV162" s="579"/>
      <c r="GNW162" s="579"/>
      <c r="GNX162" s="579"/>
      <c r="GNY162" s="579"/>
      <c r="GNZ162" s="579"/>
      <c r="GOA162" s="579"/>
      <c r="GOB162" s="579"/>
      <c r="GOC162" s="579"/>
      <c r="GOD162" s="579"/>
      <c r="GOE162" s="579"/>
      <c r="GOF162" s="579"/>
      <c r="GOG162" s="579"/>
      <c r="GOH162" s="579"/>
      <c r="GOI162" s="579"/>
      <c r="GOJ162" s="579"/>
      <c r="GOK162" s="579"/>
      <c r="GOL162" s="579"/>
      <c r="GOM162" s="579"/>
      <c r="GON162" s="579"/>
      <c r="GOO162" s="579"/>
      <c r="GOP162" s="579"/>
      <c r="GOQ162" s="579"/>
      <c r="GOR162" s="579"/>
      <c r="GOS162" s="579"/>
      <c r="GOT162" s="579"/>
      <c r="GOU162" s="579"/>
      <c r="GOV162" s="579"/>
      <c r="GOW162" s="579"/>
      <c r="GOX162" s="579"/>
      <c r="GOY162" s="579"/>
      <c r="GOZ162" s="579"/>
      <c r="GPA162" s="579"/>
      <c r="GPB162" s="579"/>
      <c r="GPC162" s="579"/>
      <c r="GPD162" s="579"/>
      <c r="GPE162" s="579"/>
      <c r="GPF162" s="579"/>
      <c r="GPG162" s="579"/>
      <c r="GPH162" s="579"/>
      <c r="GPI162" s="579"/>
      <c r="GPJ162" s="579"/>
      <c r="GPK162" s="579"/>
      <c r="GPL162" s="579"/>
      <c r="GPM162" s="579"/>
      <c r="GPN162" s="579"/>
      <c r="GPO162" s="579"/>
      <c r="GPP162" s="579"/>
      <c r="GPQ162" s="579"/>
      <c r="GPR162" s="579"/>
      <c r="GPS162" s="579"/>
      <c r="GPT162" s="579"/>
      <c r="GPU162" s="579"/>
      <c r="GPV162" s="579"/>
      <c r="GPW162" s="579"/>
      <c r="GPX162" s="579"/>
      <c r="GPY162" s="579"/>
      <c r="GPZ162" s="579"/>
      <c r="GQA162" s="579"/>
      <c r="GQB162" s="579"/>
      <c r="GQC162" s="579"/>
      <c r="GQD162" s="579"/>
      <c r="GQE162" s="579"/>
      <c r="GQF162" s="579"/>
      <c r="GQG162" s="579"/>
      <c r="GQH162" s="579"/>
      <c r="GQI162" s="579"/>
      <c r="GQJ162" s="579"/>
      <c r="GQK162" s="579"/>
      <c r="GQL162" s="579"/>
      <c r="GQM162" s="579"/>
      <c r="GQN162" s="579"/>
      <c r="GQO162" s="579"/>
      <c r="GQP162" s="579"/>
      <c r="GQQ162" s="579"/>
      <c r="GQR162" s="579"/>
      <c r="GQS162" s="579"/>
      <c r="GQT162" s="579"/>
      <c r="GQU162" s="579"/>
      <c r="GQV162" s="579"/>
      <c r="GQW162" s="579"/>
      <c r="GQX162" s="579"/>
      <c r="GQY162" s="579"/>
      <c r="GQZ162" s="579"/>
      <c r="GRA162" s="579"/>
      <c r="GRB162" s="579"/>
      <c r="GRC162" s="579"/>
      <c r="GRD162" s="579"/>
      <c r="GRE162" s="579"/>
      <c r="GRF162" s="579"/>
      <c r="GRG162" s="579"/>
      <c r="GRH162" s="579"/>
      <c r="GRI162" s="579"/>
      <c r="GRJ162" s="579"/>
      <c r="GRK162" s="579"/>
      <c r="GRL162" s="579"/>
      <c r="GRM162" s="579"/>
      <c r="GRN162" s="579"/>
      <c r="GRO162" s="579"/>
      <c r="GRP162" s="579"/>
      <c r="GRQ162" s="579"/>
      <c r="GRR162" s="579"/>
      <c r="GRS162" s="579"/>
      <c r="GRT162" s="579"/>
      <c r="GRU162" s="579"/>
      <c r="GRV162" s="579"/>
      <c r="GRW162" s="579"/>
      <c r="GRX162" s="579"/>
      <c r="GRY162" s="579"/>
      <c r="GRZ162" s="579"/>
      <c r="GSA162" s="579"/>
      <c r="GSB162" s="579"/>
      <c r="GSC162" s="579"/>
      <c r="GSD162" s="579"/>
      <c r="GSE162" s="579"/>
      <c r="GSF162" s="579"/>
      <c r="GSG162" s="579"/>
      <c r="GSH162" s="579"/>
      <c r="GSI162" s="579"/>
      <c r="GSJ162" s="579"/>
      <c r="GSK162" s="579"/>
      <c r="GSL162" s="579"/>
      <c r="GSM162" s="579"/>
      <c r="GSN162" s="579"/>
      <c r="GSO162" s="579"/>
      <c r="GSP162" s="579"/>
      <c r="GSQ162" s="579"/>
      <c r="GSR162" s="579"/>
      <c r="GSS162" s="579"/>
      <c r="GST162" s="579"/>
      <c r="GSU162" s="579"/>
      <c r="GSV162" s="579"/>
      <c r="GSW162" s="579"/>
      <c r="GSX162" s="579"/>
      <c r="GSY162" s="579"/>
      <c r="GSZ162" s="579"/>
      <c r="GTA162" s="579"/>
      <c r="GTB162" s="579"/>
      <c r="GTC162" s="579"/>
      <c r="GTD162" s="579"/>
      <c r="GTE162" s="579"/>
      <c r="GTF162" s="579"/>
      <c r="GTG162" s="579"/>
      <c r="GTH162" s="579"/>
      <c r="GTI162" s="579"/>
      <c r="GTJ162" s="579"/>
      <c r="GTK162" s="579"/>
      <c r="GTL162" s="579"/>
      <c r="GTM162" s="579"/>
      <c r="GTN162" s="579"/>
      <c r="GTO162" s="579"/>
      <c r="GTP162" s="579"/>
      <c r="GTQ162" s="579"/>
      <c r="GTR162" s="579"/>
      <c r="GTS162" s="579"/>
      <c r="GTT162" s="579"/>
      <c r="GTU162" s="579"/>
      <c r="GTV162" s="579"/>
      <c r="GTW162" s="579"/>
      <c r="GTX162" s="579"/>
      <c r="GTY162" s="579"/>
      <c r="GTZ162" s="579"/>
      <c r="GUA162" s="579"/>
      <c r="GUB162" s="579"/>
      <c r="GUC162" s="579"/>
      <c r="GUD162" s="579"/>
      <c r="GUE162" s="579"/>
      <c r="GUF162" s="579"/>
      <c r="GUG162" s="579"/>
      <c r="GUH162" s="579"/>
      <c r="GUI162" s="579"/>
      <c r="GUJ162" s="579"/>
      <c r="GUK162" s="579"/>
      <c r="GUL162" s="579"/>
      <c r="GUM162" s="579"/>
      <c r="GUN162" s="579"/>
      <c r="GUO162" s="579"/>
      <c r="GUP162" s="579"/>
      <c r="GUQ162" s="579"/>
      <c r="GUR162" s="579"/>
      <c r="GUS162" s="579"/>
      <c r="GUT162" s="579"/>
      <c r="GUU162" s="579"/>
      <c r="GUV162" s="579"/>
      <c r="GUW162" s="579"/>
      <c r="GUX162" s="579"/>
      <c r="GUY162" s="579"/>
      <c r="GUZ162" s="579"/>
      <c r="GVA162" s="579"/>
      <c r="GVB162" s="579"/>
      <c r="GVC162" s="579"/>
      <c r="GVD162" s="579"/>
      <c r="GVE162" s="579"/>
      <c r="GVF162" s="579"/>
      <c r="GVG162" s="579"/>
      <c r="GVH162" s="579"/>
      <c r="GVI162" s="579"/>
      <c r="GVJ162" s="579"/>
      <c r="GVK162" s="579"/>
      <c r="GVL162" s="579"/>
      <c r="GVM162" s="579"/>
      <c r="GVN162" s="579"/>
      <c r="GVO162" s="579"/>
      <c r="GVP162" s="579"/>
      <c r="GVQ162" s="579"/>
      <c r="GVR162" s="579"/>
      <c r="GVS162" s="579"/>
      <c r="GVT162" s="579"/>
      <c r="GVU162" s="579"/>
      <c r="GVV162" s="579"/>
      <c r="GVW162" s="579"/>
      <c r="GVX162" s="579"/>
      <c r="GVY162" s="579"/>
      <c r="GVZ162" s="579"/>
      <c r="GWA162" s="579"/>
      <c r="GWB162" s="579"/>
      <c r="GWC162" s="579"/>
      <c r="GWD162" s="579"/>
      <c r="GWE162" s="579"/>
      <c r="GWF162" s="579"/>
      <c r="GWG162" s="579"/>
      <c r="GWH162" s="579"/>
      <c r="GWI162" s="579"/>
      <c r="GWJ162" s="579"/>
      <c r="GWK162" s="579"/>
      <c r="GWL162" s="579"/>
      <c r="GWM162" s="579"/>
      <c r="GWN162" s="579"/>
      <c r="GWO162" s="579"/>
      <c r="GWP162" s="579"/>
      <c r="GWQ162" s="579"/>
      <c r="GWR162" s="579"/>
      <c r="GWS162" s="579"/>
      <c r="GWT162" s="579"/>
      <c r="GWU162" s="579"/>
      <c r="GWV162" s="579"/>
      <c r="GWW162" s="579"/>
      <c r="GWX162" s="579"/>
      <c r="GWY162" s="579"/>
      <c r="GWZ162" s="579"/>
      <c r="GXA162" s="579"/>
      <c r="GXB162" s="579"/>
      <c r="GXC162" s="579"/>
      <c r="GXD162" s="579"/>
      <c r="GXE162" s="579"/>
      <c r="GXF162" s="579"/>
      <c r="GXG162" s="579"/>
      <c r="GXH162" s="579"/>
      <c r="GXI162" s="579"/>
      <c r="GXJ162" s="579"/>
      <c r="GXK162" s="579"/>
      <c r="GXL162" s="579"/>
      <c r="GXM162" s="579"/>
      <c r="GXN162" s="579"/>
      <c r="GXO162" s="579"/>
      <c r="GXP162" s="579"/>
      <c r="GXQ162" s="579"/>
      <c r="GXR162" s="579"/>
      <c r="GXS162" s="579"/>
      <c r="GXT162" s="579"/>
      <c r="GXU162" s="579"/>
      <c r="GXV162" s="579"/>
      <c r="GXW162" s="579"/>
      <c r="GXX162" s="579"/>
      <c r="GXY162" s="579"/>
      <c r="GXZ162" s="579"/>
      <c r="GYA162" s="579"/>
      <c r="GYB162" s="579"/>
      <c r="GYC162" s="579"/>
      <c r="GYD162" s="579"/>
      <c r="GYE162" s="579"/>
      <c r="GYF162" s="579"/>
      <c r="GYG162" s="579"/>
      <c r="GYH162" s="579"/>
      <c r="GYI162" s="579"/>
      <c r="GYJ162" s="579"/>
      <c r="GYK162" s="579"/>
      <c r="GYL162" s="579"/>
      <c r="GYM162" s="579"/>
      <c r="GYN162" s="579"/>
      <c r="GYO162" s="579"/>
      <c r="GYP162" s="579"/>
      <c r="GYQ162" s="579"/>
      <c r="GYR162" s="579"/>
      <c r="GYS162" s="579"/>
      <c r="GYT162" s="579"/>
      <c r="GYU162" s="579"/>
      <c r="GYV162" s="579"/>
      <c r="GYW162" s="579"/>
      <c r="GYX162" s="579"/>
      <c r="GYY162" s="579"/>
      <c r="GYZ162" s="579"/>
      <c r="GZA162" s="579"/>
      <c r="GZB162" s="579"/>
      <c r="GZC162" s="579"/>
      <c r="GZD162" s="579"/>
      <c r="GZE162" s="579"/>
      <c r="GZF162" s="579"/>
      <c r="GZG162" s="579"/>
      <c r="GZH162" s="579"/>
      <c r="GZI162" s="579"/>
      <c r="GZJ162" s="579"/>
      <c r="GZK162" s="579"/>
      <c r="GZL162" s="579"/>
      <c r="GZM162" s="579"/>
      <c r="GZN162" s="579"/>
      <c r="GZO162" s="579"/>
      <c r="GZP162" s="579"/>
      <c r="GZQ162" s="579"/>
      <c r="GZR162" s="579"/>
      <c r="GZS162" s="579"/>
      <c r="GZT162" s="579"/>
      <c r="GZU162" s="579"/>
      <c r="GZV162" s="579"/>
      <c r="GZW162" s="579"/>
      <c r="GZX162" s="579"/>
      <c r="GZY162" s="579"/>
      <c r="GZZ162" s="579"/>
      <c r="HAA162" s="579"/>
      <c r="HAB162" s="579"/>
      <c r="HAC162" s="579"/>
      <c r="HAD162" s="579"/>
      <c r="HAE162" s="579"/>
      <c r="HAF162" s="579"/>
      <c r="HAG162" s="579"/>
      <c r="HAH162" s="579"/>
      <c r="HAI162" s="579"/>
      <c r="HAJ162" s="579"/>
      <c r="HAK162" s="579"/>
      <c r="HAL162" s="579"/>
      <c r="HAM162" s="579"/>
      <c r="HAN162" s="579"/>
      <c r="HAO162" s="579"/>
      <c r="HAP162" s="579"/>
      <c r="HAQ162" s="579"/>
      <c r="HAR162" s="579"/>
      <c r="HAS162" s="579"/>
      <c r="HAT162" s="579"/>
      <c r="HAU162" s="579"/>
      <c r="HAV162" s="579"/>
      <c r="HAW162" s="579"/>
      <c r="HAX162" s="579"/>
      <c r="HAY162" s="579"/>
      <c r="HAZ162" s="579"/>
      <c r="HBA162" s="579"/>
      <c r="HBB162" s="579"/>
      <c r="HBC162" s="579"/>
      <c r="HBD162" s="579"/>
      <c r="HBE162" s="579"/>
      <c r="HBF162" s="579"/>
      <c r="HBG162" s="579"/>
      <c r="HBH162" s="579"/>
      <c r="HBI162" s="579"/>
      <c r="HBJ162" s="579"/>
      <c r="HBK162" s="579"/>
      <c r="HBL162" s="579"/>
      <c r="HBM162" s="579"/>
      <c r="HBN162" s="579"/>
      <c r="HBO162" s="579"/>
      <c r="HBP162" s="579"/>
      <c r="HBQ162" s="579"/>
      <c r="HBR162" s="579"/>
      <c r="HBS162" s="579"/>
      <c r="HBT162" s="579"/>
      <c r="HBU162" s="579"/>
      <c r="HBV162" s="579"/>
      <c r="HBW162" s="579"/>
      <c r="HBX162" s="579"/>
      <c r="HBY162" s="579"/>
      <c r="HBZ162" s="579"/>
      <c r="HCA162" s="579"/>
      <c r="HCB162" s="579"/>
      <c r="HCC162" s="579"/>
      <c r="HCD162" s="579"/>
      <c r="HCE162" s="579"/>
      <c r="HCF162" s="579"/>
      <c r="HCG162" s="579"/>
      <c r="HCH162" s="579"/>
      <c r="HCI162" s="579"/>
      <c r="HCJ162" s="579"/>
      <c r="HCK162" s="579"/>
      <c r="HCL162" s="579"/>
      <c r="HCM162" s="579"/>
      <c r="HCN162" s="579"/>
      <c r="HCO162" s="579"/>
      <c r="HCP162" s="579"/>
      <c r="HCQ162" s="579"/>
      <c r="HCR162" s="579"/>
      <c r="HCS162" s="579"/>
      <c r="HCT162" s="579"/>
      <c r="HCU162" s="579"/>
      <c r="HCV162" s="579"/>
      <c r="HCW162" s="579"/>
      <c r="HCX162" s="579"/>
      <c r="HCY162" s="579"/>
      <c r="HCZ162" s="579"/>
      <c r="HDA162" s="579"/>
      <c r="HDB162" s="579"/>
      <c r="HDC162" s="579"/>
      <c r="HDD162" s="579"/>
      <c r="HDE162" s="579"/>
      <c r="HDF162" s="579"/>
      <c r="HDG162" s="579"/>
      <c r="HDH162" s="579"/>
      <c r="HDI162" s="579"/>
      <c r="HDJ162" s="579"/>
      <c r="HDK162" s="579"/>
      <c r="HDL162" s="579"/>
      <c r="HDM162" s="579"/>
      <c r="HDN162" s="579"/>
      <c r="HDO162" s="579"/>
      <c r="HDP162" s="579"/>
      <c r="HDQ162" s="579"/>
      <c r="HDR162" s="579"/>
      <c r="HDS162" s="579"/>
      <c r="HDT162" s="579"/>
      <c r="HDU162" s="579"/>
      <c r="HDV162" s="579"/>
      <c r="HDW162" s="579"/>
      <c r="HDX162" s="579"/>
      <c r="HDY162" s="579"/>
      <c r="HDZ162" s="579"/>
      <c r="HEA162" s="579"/>
      <c r="HEB162" s="579"/>
      <c r="HEC162" s="579"/>
      <c r="HED162" s="579"/>
      <c r="HEE162" s="579"/>
      <c r="HEF162" s="579"/>
      <c r="HEG162" s="579"/>
      <c r="HEH162" s="579"/>
      <c r="HEI162" s="579"/>
      <c r="HEJ162" s="579"/>
      <c r="HEK162" s="579"/>
      <c r="HEL162" s="579"/>
      <c r="HEM162" s="579"/>
      <c r="HEN162" s="579"/>
      <c r="HEO162" s="579"/>
      <c r="HEP162" s="579"/>
      <c r="HEQ162" s="579"/>
      <c r="HER162" s="579"/>
      <c r="HES162" s="579"/>
      <c r="HET162" s="579"/>
      <c r="HEU162" s="579"/>
      <c r="HEV162" s="579"/>
      <c r="HEW162" s="579"/>
      <c r="HEX162" s="579"/>
      <c r="HEY162" s="579"/>
      <c r="HEZ162" s="579"/>
      <c r="HFA162" s="579"/>
      <c r="HFB162" s="579"/>
      <c r="HFC162" s="579"/>
      <c r="HFD162" s="579"/>
      <c r="HFE162" s="579"/>
      <c r="HFF162" s="579"/>
      <c r="HFG162" s="579"/>
      <c r="HFH162" s="579"/>
      <c r="HFI162" s="579"/>
      <c r="HFJ162" s="579"/>
      <c r="HFK162" s="579"/>
      <c r="HFL162" s="579"/>
      <c r="HFM162" s="579"/>
      <c r="HFN162" s="579"/>
      <c r="HFO162" s="579"/>
      <c r="HFP162" s="579"/>
      <c r="HFQ162" s="579"/>
      <c r="HFR162" s="579"/>
      <c r="HFS162" s="579"/>
      <c r="HFT162" s="579"/>
      <c r="HFU162" s="579"/>
      <c r="HFV162" s="579"/>
      <c r="HFW162" s="579"/>
      <c r="HFX162" s="579"/>
      <c r="HFY162" s="579"/>
      <c r="HFZ162" s="579"/>
      <c r="HGA162" s="579"/>
      <c r="HGB162" s="579"/>
      <c r="HGC162" s="579"/>
      <c r="HGD162" s="579"/>
      <c r="HGE162" s="579"/>
      <c r="HGF162" s="579"/>
      <c r="HGG162" s="579"/>
      <c r="HGH162" s="579"/>
      <c r="HGI162" s="579"/>
      <c r="HGJ162" s="579"/>
      <c r="HGK162" s="579"/>
      <c r="HGL162" s="579"/>
      <c r="HGM162" s="579"/>
      <c r="HGN162" s="579"/>
      <c r="HGO162" s="579"/>
      <c r="HGP162" s="579"/>
      <c r="HGQ162" s="579"/>
      <c r="HGR162" s="579"/>
      <c r="HGS162" s="579"/>
      <c r="HGT162" s="579"/>
      <c r="HGU162" s="579"/>
      <c r="HGV162" s="579"/>
      <c r="HGW162" s="579"/>
      <c r="HGX162" s="579"/>
      <c r="HGY162" s="579"/>
      <c r="HGZ162" s="579"/>
      <c r="HHA162" s="579"/>
      <c r="HHB162" s="579"/>
      <c r="HHC162" s="579"/>
      <c r="HHD162" s="579"/>
      <c r="HHE162" s="579"/>
      <c r="HHF162" s="579"/>
      <c r="HHG162" s="579"/>
      <c r="HHH162" s="579"/>
      <c r="HHI162" s="579"/>
      <c r="HHJ162" s="579"/>
      <c r="HHK162" s="579"/>
      <c r="HHL162" s="579"/>
      <c r="HHM162" s="579"/>
      <c r="HHN162" s="579"/>
      <c r="HHO162" s="579"/>
      <c r="HHP162" s="579"/>
      <c r="HHQ162" s="579"/>
      <c r="HHR162" s="579"/>
      <c r="HHS162" s="579"/>
      <c r="HHT162" s="579"/>
      <c r="HHU162" s="579"/>
      <c r="HHV162" s="579"/>
      <c r="HHW162" s="579"/>
      <c r="HHX162" s="579"/>
      <c r="HHY162" s="579"/>
      <c r="HHZ162" s="579"/>
      <c r="HIA162" s="579"/>
      <c r="HIB162" s="579"/>
      <c r="HIC162" s="579"/>
      <c r="HID162" s="579"/>
      <c r="HIE162" s="579"/>
      <c r="HIF162" s="579"/>
      <c r="HIG162" s="579"/>
      <c r="HIH162" s="579"/>
      <c r="HII162" s="579"/>
      <c r="HIJ162" s="579"/>
      <c r="HIK162" s="579"/>
      <c r="HIL162" s="579"/>
      <c r="HIM162" s="579"/>
      <c r="HIN162" s="579"/>
      <c r="HIO162" s="579"/>
      <c r="HIP162" s="579"/>
      <c r="HIQ162" s="579"/>
      <c r="HIR162" s="579"/>
      <c r="HIS162" s="579"/>
      <c r="HIT162" s="579"/>
      <c r="HIU162" s="579"/>
      <c r="HIV162" s="579"/>
      <c r="HIW162" s="579"/>
      <c r="HIX162" s="579"/>
      <c r="HIY162" s="579"/>
      <c r="HIZ162" s="579"/>
      <c r="HJA162" s="579"/>
      <c r="HJB162" s="579"/>
      <c r="HJC162" s="579"/>
      <c r="HJD162" s="579"/>
      <c r="HJE162" s="579"/>
      <c r="HJF162" s="579"/>
      <c r="HJG162" s="579"/>
      <c r="HJH162" s="579"/>
      <c r="HJI162" s="579"/>
      <c r="HJJ162" s="579"/>
      <c r="HJK162" s="579"/>
      <c r="HJL162" s="579"/>
      <c r="HJM162" s="579"/>
      <c r="HJN162" s="579"/>
      <c r="HJO162" s="579"/>
      <c r="HJP162" s="579"/>
      <c r="HJQ162" s="579"/>
      <c r="HJR162" s="579"/>
      <c r="HJS162" s="579"/>
      <c r="HJT162" s="579"/>
      <c r="HJU162" s="579"/>
      <c r="HJV162" s="579"/>
      <c r="HJW162" s="579"/>
      <c r="HJX162" s="579"/>
      <c r="HJY162" s="579"/>
      <c r="HJZ162" s="579"/>
      <c r="HKA162" s="579"/>
      <c r="HKB162" s="579"/>
      <c r="HKC162" s="579"/>
      <c r="HKD162" s="579"/>
      <c r="HKE162" s="579"/>
      <c r="HKF162" s="579"/>
      <c r="HKG162" s="579"/>
      <c r="HKH162" s="579"/>
      <c r="HKI162" s="579"/>
      <c r="HKJ162" s="579"/>
      <c r="HKK162" s="579"/>
      <c r="HKL162" s="579"/>
      <c r="HKM162" s="579"/>
      <c r="HKN162" s="579"/>
      <c r="HKO162" s="579"/>
      <c r="HKP162" s="579"/>
      <c r="HKQ162" s="579"/>
      <c r="HKR162" s="579"/>
      <c r="HKS162" s="579"/>
      <c r="HKT162" s="579"/>
      <c r="HKU162" s="579"/>
      <c r="HKV162" s="579"/>
      <c r="HKW162" s="579"/>
      <c r="HKX162" s="579"/>
      <c r="HKY162" s="579"/>
      <c r="HKZ162" s="579"/>
      <c r="HLA162" s="579"/>
      <c r="HLB162" s="579"/>
      <c r="HLC162" s="579"/>
      <c r="HLD162" s="579"/>
      <c r="HLE162" s="579"/>
      <c r="HLF162" s="579"/>
      <c r="HLG162" s="579"/>
      <c r="HLH162" s="579"/>
      <c r="HLI162" s="579"/>
      <c r="HLJ162" s="579"/>
      <c r="HLK162" s="579"/>
      <c r="HLL162" s="579"/>
      <c r="HLM162" s="579"/>
      <c r="HLN162" s="579"/>
      <c r="HLO162" s="579"/>
      <c r="HLP162" s="579"/>
      <c r="HLQ162" s="579"/>
      <c r="HLR162" s="579"/>
      <c r="HLS162" s="579"/>
      <c r="HLT162" s="579"/>
      <c r="HLU162" s="579"/>
      <c r="HLV162" s="579"/>
      <c r="HLW162" s="579"/>
      <c r="HLX162" s="579"/>
      <c r="HLY162" s="579"/>
      <c r="HLZ162" s="579"/>
      <c r="HMA162" s="579"/>
      <c r="HMB162" s="579"/>
      <c r="HMC162" s="579"/>
      <c r="HMD162" s="579"/>
      <c r="HME162" s="579"/>
      <c r="HMF162" s="579"/>
      <c r="HMG162" s="579"/>
      <c r="HMH162" s="579"/>
      <c r="HMI162" s="579"/>
      <c r="HMJ162" s="579"/>
      <c r="HMK162" s="579"/>
      <c r="HML162" s="579"/>
      <c r="HMM162" s="579"/>
      <c r="HMN162" s="579"/>
      <c r="HMO162" s="579"/>
      <c r="HMP162" s="579"/>
      <c r="HMQ162" s="579"/>
      <c r="HMR162" s="579"/>
      <c r="HMS162" s="579"/>
      <c r="HMT162" s="579"/>
      <c r="HMU162" s="579"/>
      <c r="HMV162" s="579"/>
      <c r="HMW162" s="579"/>
      <c r="HMX162" s="579"/>
      <c r="HMY162" s="579"/>
      <c r="HMZ162" s="579"/>
      <c r="HNA162" s="579"/>
      <c r="HNB162" s="579"/>
      <c r="HNC162" s="579"/>
      <c r="HND162" s="579"/>
      <c r="HNE162" s="579"/>
      <c r="HNF162" s="579"/>
      <c r="HNG162" s="579"/>
      <c r="HNH162" s="579"/>
      <c r="HNI162" s="579"/>
      <c r="HNJ162" s="579"/>
      <c r="HNK162" s="579"/>
      <c r="HNL162" s="579"/>
      <c r="HNM162" s="579"/>
      <c r="HNN162" s="579"/>
      <c r="HNO162" s="579"/>
      <c r="HNP162" s="579"/>
      <c r="HNQ162" s="579"/>
      <c r="HNR162" s="579"/>
      <c r="HNS162" s="579"/>
      <c r="HNT162" s="579"/>
      <c r="HNU162" s="579"/>
      <c r="HNV162" s="579"/>
      <c r="HNW162" s="579"/>
      <c r="HNX162" s="579"/>
      <c r="HNY162" s="579"/>
      <c r="HNZ162" s="579"/>
      <c r="HOA162" s="579"/>
      <c r="HOB162" s="579"/>
      <c r="HOC162" s="579"/>
      <c r="HOD162" s="579"/>
      <c r="HOE162" s="579"/>
      <c r="HOF162" s="579"/>
      <c r="HOG162" s="579"/>
      <c r="HOH162" s="579"/>
      <c r="HOI162" s="579"/>
      <c r="HOJ162" s="579"/>
      <c r="HOK162" s="579"/>
      <c r="HOL162" s="579"/>
      <c r="HOM162" s="579"/>
      <c r="HON162" s="579"/>
      <c r="HOO162" s="579"/>
      <c r="HOP162" s="579"/>
      <c r="HOQ162" s="579"/>
      <c r="HOR162" s="579"/>
      <c r="HOS162" s="579"/>
      <c r="HOT162" s="579"/>
      <c r="HOU162" s="579"/>
      <c r="HOV162" s="579"/>
      <c r="HOW162" s="579"/>
      <c r="HOX162" s="579"/>
      <c r="HOY162" s="579"/>
      <c r="HOZ162" s="579"/>
      <c r="HPA162" s="579"/>
      <c r="HPB162" s="579"/>
      <c r="HPC162" s="579"/>
      <c r="HPD162" s="579"/>
      <c r="HPE162" s="579"/>
      <c r="HPF162" s="579"/>
      <c r="HPG162" s="579"/>
      <c r="HPH162" s="579"/>
      <c r="HPI162" s="579"/>
      <c r="HPJ162" s="579"/>
      <c r="HPK162" s="579"/>
      <c r="HPL162" s="579"/>
      <c r="HPM162" s="579"/>
      <c r="HPN162" s="579"/>
      <c r="HPO162" s="579"/>
      <c r="HPP162" s="579"/>
      <c r="HPQ162" s="579"/>
      <c r="HPR162" s="579"/>
      <c r="HPS162" s="579"/>
      <c r="HPT162" s="579"/>
      <c r="HPU162" s="579"/>
      <c r="HPV162" s="579"/>
      <c r="HPW162" s="579"/>
      <c r="HPX162" s="579"/>
      <c r="HPY162" s="579"/>
      <c r="HPZ162" s="579"/>
      <c r="HQA162" s="579"/>
      <c r="HQB162" s="579"/>
      <c r="HQC162" s="579"/>
      <c r="HQD162" s="579"/>
      <c r="HQE162" s="579"/>
      <c r="HQF162" s="579"/>
      <c r="HQG162" s="579"/>
      <c r="HQH162" s="579"/>
      <c r="HQI162" s="579"/>
      <c r="HQJ162" s="579"/>
      <c r="HQK162" s="579"/>
      <c r="HQL162" s="579"/>
      <c r="HQM162" s="579"/>
      <c r="HQN162" s="579"/>
      <c r="HQO162" s="579"/>
      <c r="HQP162" s="579"/>
      <c r="HQQ162" s="579"/>
      <c r="HQR162" s="579"/>
      <c r="HQS162" s="579"/>
      <c r="HQT162" s="579"/>
      <c r="HQU162" s="579"/>
      <c r="HQV162" s="579"/>
      <c r="HQW162" s="579"/>
      <c r="HQX162" s="579"/>
      <c r="HQY162" s="579"/>
      <c r="HQZ162" s="579"/>
      <c r="HRA162" s="579"/>
      <c r="HRB162" s="579"/>
      <c r="HRC162" s="579"/>
      <c r="HRD162" s="579"/>
      <c r="HRE162" s="579"/>
      <c r="HRF162" s="579"/>
      <c r="HRG162" s="579"/>
      <c r="HRH162" s="579"/>
      <c r="HRI162" s="579"/>
      <c r="HRJ162" s="579"/>
      <c r="HRK162" s="579"/>
      <c r="HRL162" s="579"/>
      <c r="HRM162" s="579"/>
      <c r="HRN162" s="579"/>
      <c r="HRO162" s="579"/>
      <c r="HRP162" s="579"/>
      <c r="HRQ162" s="579"/>
      <c r="HRR162" s="579"/>
      <c r="HRS162" s="579"/>
      <c r="HRT162" s="579"/>
      <c r="HRU162" s="579"/>
      <c r="HRV162" s="579"/>
      <c r="HRW162" s="579"/>
      <c r="HRX162" s="579"/>
      <c r="HRY162" s="579"/>
      <c r="HRZ162" s="579"/>
      <c r="HSA162" s="579"/>
      <c r="HSB162" s="579"/>
      <c r="HSC162" s="579"/>
      <c r="HSD162" s="579"/>
      <c r="HSE162" s="579"/>
      <c r="HSF162" s="579"/>
      <c r="HSG162" s="579"/>
      <c r="HSH162" s="579"/>
      <c r="HSI162" s="579"/>
      <c r="HSJ162" s="579"/>
      <c r="HSK162" s="579"/>
      <c r="HSL162" s="579"/>
      <c r="HSM162" s="579"/>
      <c r="HSN162" s="579"/>
      <c r="HSO162" s="579"/>
      <c r="HSP162" s="579"/>
      <c r="HSQ162" s="579"/>
      <c r="HSR162" s="579"/>
      <c r="HSS162" s="579"/>
      <c r="HST162" s="579"/>
      <c r="HSU162" s="579"/>
      <c r="HSV162" s="579"/>
      <c r="HSW162" s="579"/>
      <c r="HSX162" s="579"/>
      <c r="HSY162" s="579"/>
      <c r="HSZ162" s="579"/>
      <c r="HTA162" s="579"/>
      <c r="HTB162" s="579"/>
      <c r="HTC162" s="579"/>
      <c r="HTD162" s="579"/>
      <c r="HTE162" s="579"/>
      <c r="HTF162" s="579"/>
      <c r="HTG162" s="579"/>
      <c r="HTH162" s="579"/>
      <c r="HTI162" s="579"/>
      <c r="HTJ162" s="579"/>
      <c r="HTK162" s="579"/>
      <c r="HTL162" s="579"/>
      <c r="HTM162" s="579"/>
      <c r="HTN162" s="579"/>
      <c r="HTO162" s="579"/>
      <c r="HTP162" s="579"/>
      <c r="HTQ162" s="579"/>
      <c r="HTR162" s="579"/>
      <c r="HTS162" s="579"/>
      <c r="HTT162" s="579"/>
      <c r="HTU162" s="579"/>
      <c r="HTV162" s="579"/>
      <c r="HTW162" s="579"/>
      <c r="HTX162" s="579"/>
      <c r="HTY162" s="579"/>
      <c r="HTZ162" s="579"/>
      <c r="HUA162" s="579"/>
      <c r="HUB162" s="579"/>
      <c r="HUC162" s="579"/>
      <c r="HUD162" s="579"/>
      <c r="HUE162" s="579"/>
      <c r="HUF162" s="579"/>
      <c r="HUG162" s="579"/>
      <c r="HUH162" s="579"/>
      <c r="HUI162" s="579"/>
      <c r="HUJ162" s="579"/>
      <c r="HUK162" s="579"/>
      <c r="HUL162" s="579"/>
      <c r="HUM162" s="579"/>
      <c r="HUN162" s="579"/>
      <c r="HUO162" s="579"/>
      <c r="HUP162" s="579"/>
      <c r="HUQ162" s="579"/>
      <c r="HUR162" s="579"/>
      <c r="HUS162" s="579"/>
      <c r="HUT162" s="579"/>
      <c r="HUU162" s="579"/>
      <c r="HUV162" s="579"/>
      <c r="HUW162" s="579"/>
      <c r="HUX162" s="579"/>
      <c r="HUY162" s="579"/>
      <c r="HUZ162" s="579"/>
      <c r="HVA162" s="579"/>
      <c r="HVB162" s="579"/>
      <c r="HVC162" s="579"/>
      <c r="HVD162" s="579"/>
      <c r="HVE162" s="579"/>
      <c r="HVF162" s="579"/>
      <c r="HVG162" s="579"/>
      <c r="HVH162" s="579"/>
      <c r="HVI162" s="579"/>
      <c r="HVJ162" s="579"/>
      <c r="HVK162" s="579"/>
      <c r="HVL162" s="579"/>
      <c r="HVM162" s="579"/>
      <c r="HVN162" s="579"/>
      <c r="HVO162" s="579"/>
      <c r="HVP162" s="579"/>
      <c r="HVQ162" s="579"/>
      <c r="HVR162" s="579"/>
      <c r="HVS162" s="579"/>
      <c r="HVT162" s="579"/>
      <c r="HVU162" s="579"/>
      <c r="HVV162" s="579"/>
      <c r="HVW162" s="579"/>
      <c r="HVX162" s="579"/>
      <c r="HVY162" s="579"/>
      <c r="HVZ162" s="579"/>
      <c r="HWA162" s="579"/>
      <c r="HWB162" s="579"/>
      <c r="HWC162" s="579"/>
      <c r="HWD162" s="579"/>
      <c r="HWE162" s="579"/>
      <c r="HWF162" s="579"/>
      <c r="HWG162" s="579"/>
      <c r="HWH162" s="579"/>
      <c r="HWI162" s="579"/>
      <c r="HWJ162" s="579"/>
      <c r="HWK162" s="579"/>
      <c r="HWL162" s="579"/>
      <c r="HWM162" s="579"/>
      <c r="HWN162" s="579"/>
      <c r="HWO162" s="579"/>
      <c r="HWP162" s="579"/>
      <c r="HWQ162" s="579"/>
      <c r="HWR162" s="579"/>
      <c r="HWS162" s="579"/>
      <c r="HWT162" s="579"/>
      <c r="HWU162" s="579"/>
      <c r="HWV162" s="579"/>
      <c r="HWW162" s="579"/>
      <c r="HWX162" s="579"/>
      <c r="HWY162" s="579"/>
      <c r="HWZ162" s="579"/>
      <c r="HXA162" s="579"/>
      <c r="HXB162" s="579"/>
      <c r="HXC162" s="579"/>
      <c r="HXD162" s="579"/>
      <c r="HXE162" s="579"/>
      <c r="HXF162" s="579"/>
      <c r="HXG162" s="579"/>
      <c r="HXH162" s="579"/>
      <c r="HXI162" s="579"/>
      <c r="HXJ162" s="579"/>
      <c r="HXK162" s="579"/>
      <c r="HXL162" s="579"/>
      <c r="HXM162" s="579"/>
      <c r="HXN162" s="579"/>
      <c r="HXO162" s="579"/>
      <c r="HXP162" s="579"/>
      <c r="HXQ162" s="579"/>
      <c r="HXR162" s="579"/>
      <c r="HXS162" s="579"/>
      <c r="HXT162" s="579"/>
      <c r="HXU162" s="579"/>
      <c r="HXV162" s="579"/>
      <c r="HXW162" s="579"/>
      <c r="HXX162" s="579"/>
      <c r="HXY162" s="579"/>
      <c r="HXZ162" s="579"/>
      <c r="HYA162" s="579"/>
      <c r="HYB162" s="579"/>
      <c r="HYC162" s="579"/>
      <c r="HYD162" s="579"/>
      <c r="HYE162" s="579"/>
      <c r="HYF162" s="579"/>
      <c r="HYG162" s="579"/>
      <c r="HYH162" s="579"/>
      <c r="HYI162" s="579"/>
      <c r="HYJ162" s="579"/>
      <c r="HYK162" s="579"/>
      <c r="HYL162" s="579"/>
      <c r="HYM162" s="579"/>
      <c r="HYN162" s="579"/>
      <c r="HYO162" s="579"/>
      <c r="HYP162" s="579"/>
      <c r="HYQ162" s="579"/>
      <c r="HYR162" s="579"/>
      <c r="HYS162" s="579"/>
      <c r="HYT162" s="579"/>
      <c r="HYU162" s="579"/>
      <c r="HYV162" s="579"/>
      <c r="HYW162" s="579"/>
      <c r="HYX162" s="579"/>
      <c r="HYY162" s="579"/>
      <c r="HYZ162" s="579"/>
      <c r="HZA162" s="579"/>
      <c r="HZB162" s="579"/>
      <c r="HZC162" s="579"/>
      <c r="HZD162" s="579"/>
      <c r="HZE162" s="579"/>
      <c r="HZF162" s="579"/>
      <c r="HZG162" s="579"/>
      <c r="HZH162" s="579"/>
      <c r="HZI162" s="579"/>
      <c r="HZJ162" s="579"/>
      <c r="HZK162" s="579"/>
      <c r="HZL162" s="579"/>
      <c r="HZM162" s="579"/>
      <c r="HZN162" s="579"/>
      <c r="HZO162" s="579"/>
      <c r="HZP162" s="579"/>
      <c r="HZQ162" s="579"/>
      <c r="HZR162" s="579"/>
      <c r="HZS162" s="579"/>
      <c r="HZT162" s="579"/>
      <c r="HZU162" s="579"/>
      <c r="HZV162" s="579"/>
      <c r="HZW162" s="579"/>
      <c r="HZX162" s="579"/>
      <c r="HZY162" s="579"/>
      <c r="HZZ162" s="579"/>
      <c r="IAA162" s="579"/>
      <c r="IAB162" s="579"/>
      <c r="IAC162" s="579"/>
      <c r="IAD162" s="579"/>
      <c r="IAE162" s="579"/>
      <c r="IAF162" s="579"/>
      <c r="IAG162" s="579"/>
      <c r="IAH162" s="579"/>
      <c r="IAI162" s="579"/>
      <c r="IAJ162" s="579"/>
      <c r="IAK162" s="579"/>
      <c r="IAL162" s="579"/>
      <c r="IAM162" s="579"/>
      <c r="IAN162" s="579"/>
      <c r="IAO162" s="579"/>
      <c r="IAP162" s="579"/>
      <c r="IAQ162" s="579"/>
      <c r="IAR162" s="579"/>
      <c r="IAS162" s="579"/>
      <c r="IAT162" s="579"/>
      <c r="IAU162" s="579"/>
      <c r="IAV162" s="579"/>
      <c r="IAW162" s="579"/>
      <c r="IAX162" s="579"/>
      <c r="IAY162" s="579"/>
      <c r="IAZ162" s="579"/>
      <c r="IBA162" s="579"/>
      <c r="IBB162" s="579"/>
      <c r="IBC162" s="579"/>
      <c r="IBD162" s="579"/>
      <c r="IBE162" s="579"/>
      <c r="IBF162" s="579"/>
      <c r="IBG162" s="579"/>
      <c r="IBH162" s="579"/>
      <c r="IBI162" s="579"/>
      <c r="IBJ162" s="579"/>
      <c r="IBK162" s="579"/>
      <c r="IBL162" s="579"/>
      <c r="IBM162" s="579"/>
      <c r="IBN162" s="579"/>
      <c r="IBO162" s="579"/>
      <c r="IBP162" s="579"/>
      <c r="IBQ162" s="579"/>
      <c r="IBR162" s="579"/>
      <c r="IBS162" s="579"/>
      <c r="IBT162" s="579"/>
      <c r="IBU162" s="579"/>
      <c r="IBV162" s="579"/>
      <c r="IBW162" s="579"/>
      <c r="IBX162" s="579"/>
      <c r="IBY162" s="579"/>
      <c r="IBZ162" s="579"/>
      <c r="ICA162" s="579"/>
      <c r="ICB162" s="579"/>
      <c r="ICC162" s="579"/>
      <c r="ICD162" s="579"/>
      <c r="ICE162" s="579"/>
      <c r="ICF162" s="579"/>
      <c r="ICG162" s="579"/>
      <c r="ICH162" s="579"/>
      <c r="ICI162" s="579"/>
      <c r="ICJ162" s="579"/>
      <c r="ICK162" s="579"/>
      <c r="ICL162" s="579"/>
      <c r="ICM162" s="579"/>
      <c r="ICN162" s="579"/>
      <c r="ICO162" s="579"/>
      <c r="ICP162" s="579"/>
      <c r="ICQ162" s="579"/>
      <c r="ICR162" s="579"/>
      <c r="ICS162" s="579"/>
      <c r="ICT162" s="579"/>
      <c r="ICU162" s="579"/>
      <c r="ICV162" s="579"/>
      <c r="ICW162" s="579"/>
      <c r="ICX162" s="579"/>
      <c r="ICY162" s="579"/>
      <c r="ICZ162" s="579"/>
      <c r="IDA162" s="579"/>
      <c r="IDB162" s="579"/>
      <c r="IDC162" s="579"/>
      <c r="IDD162" s="579"/>
      <c r="IDE162" s="579"/>
      <c r="IDF162" s="579"/>
      <c r="IDG162" s="579"/>
      <c r="IDH162" s="579"/>
      <c r="IDI162" s="579"/>
      <c r="IDJ162" s="579"/>
      <c r="IDK162" s="579"/>
      <c r="IDL162" s="579"/>
      <c r="IDM162" s="579"/>
      <c r="IDN162" s="579"/>
      <c r="IDO162" s="579"/>
      <c r="IDP162" s="579"/>
      <c r="IDQ162" s="579"/>
      <c r="IDR162" s="579"/>
      <c r="IDS162" s="579"/>
      <c r="IDT162" s="579"/>
      <c r="IDU162" s="579"/>
      <c r="IDV162" s="579"/>
      <c r="IDW162" s="579"/>
      <c r="IDX162" s="579"/>
      <c r="IDY162" s="579"/>
      <c r="IDZ162" s="579"/>
      <c r="IEA162" s="579"/>
      <c r="IEB162" s="579"/>
      <c r="IEC162" s="579"/>
      <c r="IED162" s="579"/>
      <c r="IEE162" s="579"/>
      <c r="IEF162" s="579"/>
      <c r="IEG162" s="579"/>
      <c r="IEH162" s="579"/>
      <c r="IEI162" s="579"/>
      <c r="IEJ162" s="579"/>
      <c r="IEK162" s="579"/>
      <c r="IEL162" s="579"/>
      <c r="IEM162" s="579"/>
      <c r="IEN162" s="579"/>
      <c r="IEO162" s="579"/>
      <c r="IEP162" s="579"/>
      <c r="IEQ162" s="579"/>
      <c r="IER162" s="579"/>
      <c r="IES162" s="579"/>
      <c r="IET162" s="579"/>
      <c r="IEU162" s="579"/>
      <c r="IEV162" s="579"/>
      <c r="IEW162" s="579"/>
      <c r="IEX162" s="579"/>
      <c r="IEY162" s="579"/>
      <c r="IEZ162" s="579"/>
      <c r="IFA162" s="579"/>
      <c r="IFB162" s="579"/>
      <c r="IFC162" s="579"/>
      <c r="IFD162" s="579"/>
      <c r="IFE162" s="579"/>
      <c r="IFF162" s="579"/>
      <c r="IFG162" s="579"/>
      <c r="IFH162" s="579"/>
      <c r="IFI162" s="579"/>
      <c r="IFJ162" s="579"/>
      <c r="IFK162" s="579"/>
      <c r="IFL162" s="579"/>
      <c r="IFM162" s="579"/>
      <c r="IFN162" s="579"/>
      <c r="IFO162" s="579"/>
      <c r="IFP162" s="579"/>
      <c r="IFQ162" s="579"/>
      <c r="IFR162" s="579"/>
      <c r="IFS162" s="579"/>
      <c r="IFT162" s="579"/>
      <c r="IFU162" s="579"/>
      <c r="IFV162" s="579"/>
      <c r="IFW162" s="579"/>
      <c r="IFX162" s="579"/>
      <c r="IFY162" s="579"/>
      <c r="IFZ162" s="579"/>
      <c r="IGA162" s="579"/>
      <c r="IGB162" s="579"/>
      <c r="IGC162" s="579"/>
      <c r="IGD162" s="579"/>
      <c r="IGE162" s="579"/>
      <c r="IGF162" s="579"/>
      <c r="IGG162" s="579"/>
      <c r="IGH162" s="579"/>
      <c r="IGI162" s="579"/>
      <c r="IGJ162" s="579"/>
      <c r="IGK162" s="579"/>
      <c r="IGL162" s="579"/>
      <c r="IGM162" s="579"/>
      <c r="IGN162" s="579"/>
      <c r="IGO162" s="579"/>
      <c r="IGP162" s="579"/>
      <c r="IGQ162" s="579"/>
      <c r="IGR162" s="579"/>
      <c r="IGS162" s="579"/>
      <c r="IGT162" s="579"/>
      <c r="IGU162" s="579"/>
      <c r="IGV162" s="579"/>
      <c r="IGW162" s="579"/>
      <c r="IGX162" s="579"/>
      <c r="IGY162" s="579"/>
      <c r="IGZ162" s="579"/>
      <c r="IHA162" s="579"/>
      <c r="IHB162" s="579"/>
      <c r="IHC162" s="579"/>
      <c r="IHD162" s="579"/>
      <c r="IHE162" s="579"/>
      <c r="IHF162" s="579"/>
      <c r="IHG162" s="579"/>
      <c r="IHH162" s="579"/>
      <c r="IHI162" s="579"/>
      <c r="IHJ162" s="579"/>
      <c r="IHK162" s="579"/>
      <c r="IHL162" s="579"/>
      <c r="IHM162" s="579"/>
      <c r="IHN162" s="579"/>
      <c r="IHO162" s="579"/>
      <c r="IHP162" s="579"/>
      <c r="IHQ162" s="579"/>
      <c r="IHR162" s="579"/>
      <c r="IHS162" s="579"/>
      <c r="IHT162" s="579"/>
      <c r="IHU162" s="579"/>
      <c r="IHV162" s="579"/>
      <c r="IHW162" s="579"/>
      <c r="IHX162" s="579"/>
      <c r="IHY162" s="579"/>
      <c r="IHZ162" s="579"/>
      <c r="IIA162" s="579"/>
      <c r="IIB162" s="579"/>
      <c r="IIC162" s="579"/>
      <c r="IID162" s="579"/>
      <c r="IIE162" s="579"/>
      <c r="IIF162" s="579"/>
      <c r="IIG162" s="579"/>
      <c r="IIH162" s="579"/>
      <c r="III162" s="579"/>
      <c r="IIJ162" s="579"/>
      <c r="IIK162" s="579"/>
      <c r="IIL162" s="579"/>
      <c r="IIM162" s="579"/>
      <c r="IIN162" s="579"/>
      <c r="IIO162" s="579"/>
      <c r="IIP162" s="579"/>
      <c r="IIQ162" s="579"/>
      <c r="IIR162" s="579"/>
      <c r="IIS162" s="579"/>
      <c r="IIT162" s="579"/>
      <c r="IIU162" s="579"/>
      <c r="IIV162" s="579"/>
      <c r="IIW162" s="579"/>
      <c r="IIX162" s="579"/>
      <c r="IIY162" s="579"/>
      <c r="IIZ162" s="579"/>
      <c r="IJA162" s="579"/>
      <c r="IJB162" s="579"/>
      <c r="IJC162" s="579"/>
      <c r="IJD162" s="579"/>
      <c r="IJE162" s="579"/>
      <c r="IJF162" s="579"/>
      <c r="IJG162" s="579"/>
      <c r="IJH162" s="579"/>
      <c r="IJI162" s="579"/>
      <c r="IJJ162" s="579"/>
      <c r="IJK162" s="579"/>
      <c r="IJL162" s="579"/>
      <c r="IJM162" s="579"/>
      <c r="IJN162" s="579"/>
      <c r="IJO162" s="579"/>
      <c r="IJP162" s="579"/>
      <c r="IJQ162" s="579"/>
      <c r="IJR162" s="579"/>
      <c r="IJS162" s="579"/>
      <c r="IJT162" s="579"/>
      <c r="IJU162" s="579"/>
      <c r="IJV162" s="579"/>
      <c r="IJW162" s="579"/>
      <c r="IJX162" s="579"/>
      <c r="IJY162" s="579"/>
      <c r="IJZ162" s="579"/>
      <c r="IKA162" s="579"/>
      <c r="IKB162" s="579"/>
      <c r="IKC162" s="579"/>
      <c r="IKD162" s="579"/>
      <c r="IKE162" s="579"/>
      <c r="IKF162" s="579"/>
      <c r="IKG162" s="579"/>
      <c r="IKH162" s="579"/>
      <c r="IKI162" s="579"/>
      <c r="IKJ162" s="579"/>
      <c r="IKK162" s="579"/>
      <c r="IKL162" s="579"/>
      <c r="IKM162" s="579"/>
      <c r="IKN162" s="579"/>
      <c r="IKO162" s="579"/>
      <c r="IKP162" s="579"/>
      <c r="IKQ162" s="579"/>
      <c r="IKR162" s="579"/>
      <c r="IKS162" s="579"/>
      <c r="IKT162" s="579"/>
      <c r="IKU162" s="579"/>
      <c r="IKV162" s="579"/>
      <c r="IKW162" s="579"/>
      <c r="IKX162" s="579"/>
      <c r="IKY162" s="579"/>
      <c r="IKZ162" s="579"/>
      <c r="ILA162" s="579"/>
      <c r="ILB162" s="579"/>
      <c r="ILC162" s="579"/>
      <c r="ILD162" s="579"/>
      <c r="ILE162" s="579"/>
      <c r="ILF162" s="579"/>
      <c r="ILG162" s="579"/>
      <c r="ILH162" s="579"/>
      <c r="ILI162" s="579"/>
      <c r="ILJ162" s="579"/>
      <c r="ILK162" s="579"/>
      <c r="ILL162" s="579"/>
      <c r="ILM162" s="579"/>
      <c r="ILN162" s="579"/>
      <c r="ILO162" s="579"/>
      <c r="ILP162" s="579"/>
      <c r="ILQ162" s="579"/>
      <c r="ILR162" s="579"/>
      <c r="ILS162" s="579"/>
      <c r="ILT162" s="579"/>
      <c r="ILU162" s="579"/>
      <c r="ILV162" s="579"/>
      <c r="ILW162" s="579"/>
      <c r="ILX162" s="579"/>
      <c r="ILY162" s="579"/>
      <c r="ILZ162" s="579"/>
      <c r="IMA162" s="579"/>
      <c r="IMB162" s="579"/>
      <c r="IMC162" s="579"/>
      <c r="IMD162" s="579"/>
      <c r="IME162" s="579"/>
      <c r="IMF162" s="579"/>
      <c r="IMG162" s="579"/>
      <c r="IMH162" s="579"/>
      <c r="IMI162" s="579"/>
      <c r="IMJ162" s="579"/>
      <c r="IMK162" s="579"/>
      <c r="IML162" s="579"/>
      <c r="IMM162" s="579"/>
      <c r="IMN162" s="579"/>
      <c r="IMO162" s="579"/>
      <c r="IMP162" s="579"/>
      <c r="IMQ162" s="579"/>
      <c r="IMR162" s="579"/>
      <c r="IMS162" s="579"/>
      <c r="IMT162" s="579"/>
      <c r="IMU162" s="579"/>
      <c r="IMV162" s="579"/>
      <c r="IMW162" s="579"/>
      <c r="IMX162" s="579"/>
      <c r="IMY162" s="579"/>
      <c r="IMZ162" s="579"/>
      <c r="INA162" s="579"/>
      <c r="INB162" s="579"/>
      <c r="INC162" s="579"/>
      <c r="IND162" s="579"/>
      <c r="INE162" s="579"/>
      <c r="INF162" s="579"/>
      <c r="ING162" s="579"/>
      <c r="INH162" s="579"/>
      <c r="INI162" s="579"/>
      <c r="INJ162" s="579"/>
      <c r="INK162" s="579"/>
      <c r="INL162" s="579"/>
      <c r="INM162" s="579"/>
      <c r="INN162" s="579"/>
      <c r="INO162" s="579"/>
      <c r="INP162" s="579"/>
      <c r="INQ162" s="579"/>
      <c r="INR162" s="579"/>
      <c r="INS162" s="579"/>
      <c r="INT162" s="579"/>
      <c r="INU162" s="579"/>
      <c r="INV162" s="579"/>
      <c r="INW162" s="579"/>
      <c r="INX162" s="579"/>
      <c r="INY162" s="579"/>
      <c r="INZ162" s="579"/>
      <c r="IOA162" s="579"/>
      <c r="IOB162" s="579"/>
      <c r="IOC162" s="579"/>
      <c r="IOD162" s="579"/>
      <c r="IOE162" s="579"/>
      <c r="IOF162" s="579"/>
      <c r="IOG162" s="579"/>
      <c r="IOH162" s="579"/>
      <c r="IOI162" s="579"/>
      <c r="IOJ162" s="579"/>
      <c r="IOK162" s="579"/>
      <c r="IOL162" s="579"/>
      <c r="IOM162" s="579"/>
      <c r="ION162" s="579"/>
      <c r="IOO162" s="579"/>
      <c r="IOP162" s="579"/>
      <c r="IOQ162" s="579"/>
      <c r="IOR162" s="579"/>
      <c r="IOS162" s="579"/>
      <c r="IOT162" s="579"/>
      <c r="IOU162" s="579"/>
      <c r="IOV162" s="579"/>
      <c r="IOW162" s="579"/>
      <c r="IOX162" s="579"/>
      <c r="IOY162" s="579"/>
      <c r="IOZ162" s="579"/>
      <c r="IPA162" s="579"/>
      <c r="IPB162" s="579"/>
      <c r="IPC162" s="579"/>
      <c r="IPD162" s="579"/>
      <c r="IPE162" s="579"/>
      <c r="IPF162" s="579"/>
      <c r="IPG162" s="579"/>
      <c r="IPH162" s="579"/>
      <c r="IPI162" s="579"/>
      <c r="IPJ162" s="579"/>
      <c r="IPK162" s="579"/>
      <c r="IPL162" s="579"/>
      <c r="IPM162" s="579"/>
      <c r="IPN162" s="579"/>
      <c r="IPO162" s="579"/>
      <c r="IPP162" s="579"/>
      <c r="IPQ162" s="579"/>
      <c r="IPR162" s="579"/>
      <c r="IPS162" s="579"/>
      <c r="IPT162" s="579"/>
      <c r="IPU162" s="579"/>
      <c r="IPV162" s="579"/>
      <c r="IPW162" s="579"/>
      <c r="IPX162" s="579"/>
      <c r="IPY162" s="579"/>
      <c r="IPZ162" s="579"/>
      <c r="IQA162" s="579"/>
      <c r="IQB162" s="579"/>
      <c r="IQC162" s="579"/>
      <c r="IQD162" s="579"/>
      <c r="IQE162" s="579"/>
      <c r="IQF162" s="579"/>
      <c r="IQG162" s="579"/>
      <c r="IQH162" s="579"/>
      <c r="IQI162" s="579"/>
      <c r="IQJ162" s="579"/>
      <c r="IQK162" s="579"/>
      <c r="IQL162" s="579"/>
      <c r="IQM162" s="579"/>
      <c r="IQN162" s="579"/>
      <c r="IQO162" s="579"/>
      <c r="IQP162" s="579"/>
      <c r="IQQ162" s="579"/>
      <c r="IQR162" s="579"/>
      <c r="IQS162" s="579"/>
      <c r="IQT162" s="579"/>
      <c r="IQU162" s="579"/>
      <c r="IQV162" s="579"/>
      <c r="IQW162" s="579"/>
      <c r="IQX162" s="579"/>
      <c r="IQY162" s="579"/>
      <c r="IQZ162" s="579"/>
      <c r="IRA162" s="579"/>
      <c r="IRB162" s="579"/>
      <c r="IRC162" s="579"/>
      <c r="IRD162" s="579"/>
      <c r="IRE162" s="579"/>
      <c r="IRF162" s="579"/>
      <c r="IRG162" s="579"/>
      <c r="IRH162" s="579"/>
      <c r="IRI162" s="579"/>
      <c r="IRJ162" s="579"/>
      <c r="IRK162" s="579"/>
      <c r="IRL162" s="579"/>
      <c r="IRM162" s="579"/>
      <c r="IRN162" s="579"/>
      <c r="IRO162" s="579"/>
      <c r="IRP162" s="579"/>
      <c r="IRQ162" s="579"/>
      <c r="IRR162" s="579"/>
      <c r="IRS162" s="579"/>
      <c r="IRT162" s="579"/>
      <c r="IRU162" s="579"/>
      <c r="IRV162" s="579"/>
      <c r="IRW162" s="579"/>
      <c r="IRX162" s="579"/>
      <c r="IRY162" s="579"/>
      <c r="IRZ162" s="579"/>
      <c r="ISA162" s="579"/>
      <c r="ISB162" s="579"/>
      <c r="ISC162" s="579"/>
      <c r="ISD162" s="579"/>
      <c r="ISE162" s="579"/>
      <c r="ISF162" s="579"/>
      <c r="ISG162" s="579"/>
      <c r="ISH162" s="579"/>
      <c r="ISI162" s="579"/>
      <c r="ISJ162" s="579"/>
      <c r="ISK162" s="579"/>
      <c r="ISL162" s="579"/>
      <c r="ISM162" s="579"/>
      <c r="ISN162" s="579"/>
      <c r="ISO162" s="579"/>
      <c r="ISP162" s="579"/>
      <c r="ISQ162" s="579"/>
      <c r="ISR162" s="579"/>
      <c r="ISS162" s="579"/>
      <c r="IST162" s="579"/>
      <c r="ISU162" s="579"/>
      <c r="ISV162" s="579"/>
      <c r="ISW162" s="579"/>
      <c r="ISX162" s="579"/>
      <c r="ISY162" s="579"/>
      <c r="ISZ162" s="579"/>
      <c r="ITA162" s="579"/>
      <c r="ITB162" s="579"/>
      <c r="ITC162" s="579"/>
      <c r="ITD162" s="579"/>
      <c r="ITE162" s="579"/>
      <c r="ITF162" s="579"/>
      <c r="ITG162" s="579"/>
      <c r="ITH162" s="579"/>
      <c r="ITI162" s="579"/>
      <c r="ITJ162" s="579"/>
      <c r="ITK162" s="579"/>
      <c r="ITL162" s="579"/>
      <c r="ITM162" s="579"/>
      <c r="ITN162" s="579"/>
      <c r="ITO162" s="579"/>
      <c r="ITP162" s="579"/>
      <c r="ITQ162" s="579"/>
      <c r="ITR162" s="579"/>
      <c r="ITS162" s="579"/>
      <c r="ITT162" s="579"/>
      <c r="ITU162" s="579"/>
      <c r="ITV162" s="579"/>
      <c r="ITW162" s="579"/>
      <c r="ITX162" s="579"/>
      <c r="ITY162" s="579"/>
      <c r="ITZ162" s="579"/>
      <c r="IUA162" s="579"/>
      <c r="IUB162" s="579"/>
      <c r="IUC162" s="579"/>
      <c r="IUD162" s="579"/>
      <c r="IUE162" s="579"/>
      <c r="IUF162" s="579"/>
      <c r="IUG162" s="579"/>
      <c r="IUH162" s="579"/>
      <c r="IUI162" s="579"/>
      <c r="IUJ162" s="579"/>
      <c r="IUK162" s="579"/>
      <c r="IUL162" s="579"/>
      <c r="IUM162" s="579"/>
      <c r="IUN162" s="579"/>
      <c r="IUO162" s="579"/>
      <c r="IUP162" s="579"/>
      <c r="IUQ162" s="579"/>
      <c r="IUR162" s="579"/>
      <c r="IUS162" s="579"/>
      <c r="IUT162" s="579"/>
      <c r="IUU162" s="579"/>
      <c r="IUV162" s="579"/>
      <c r="IUW162" s="579"/>
      <c r="IUX162" s="579"/>
      <c r="IUY162" s="579"/>
      <c r="IUZ162" s="579"/>
      <c r="IVA162" s="579"/>
      <c r="IVB162" s="579"/>
      <c r="IVC162" s="579"/>
      <c r="IVD162" s="579"/>
      <c r="IVE162" s="579"/>
      <c r="IVF162" s="579"/>
      <c r="IVG162" s="579"/>
      <c r="IVH162" s="579"/>
      <c r="IVI162" s="579"/>
      <c r="IVJ162" s="579"/>
      <c r="IVK162" s="579"/>
      <c r="IVL162" s="579"/>
      <c r="IVM162" s="579"/>
      <c r="IVN162" s="579"/>
      <c r="IVO162" s="579"/>
      <c r="IVP162" s="579"/>
      <c r="IVQ162" s="579"/>
      <c r="IVR162" s="579"/>
      <c r="IVS162" s="579"/>
      <c r="IVT162" s="579"/>
      <c r="IVU162" s="579"/>
      <c r="IVV162" s="579"/>
      <c r="IVW162" s="579"/>
      <c r="IVX162" s="579"/>
      <c r="IVY162" s="579"/>
      <c r="IVZ162" s="579"/>
      <c r="IWA162" s="579"/>
      <c r="IWB162" s="579"/>
      <c r="IWC162" s="579"/>
      <c r="IWD162" s="579"/>
      <c r="IWE162" s="579"/>
      <c r="IWF162" s="579"/>
      <c r="IWG162" s="579"/>
      <c r="IWH162" s="579"/>
      <c r="IWI162" s="579"/>
      <c r="IWJ162" s="579"/>
      <c r="IWK162" s="579"/>
      <c r="IWL162" s="579"/>
      <c r="IWM162" s="579"/>
      <c r="IWN162" s="579"/>
      <c r="IWO162" s="579"/>
      <c r="IWP162" s="579"/>
      <c r="IWQ162" s="579"/>
      <c r="IWR162" s="579"/>
      <c r="IWS162" s="579"/>
      <c r="IWT162" s="579"/>
      <c r="IWU162" s="579"/>
      <c r="IWV162" s="579"/>
      <c r="IWW162" s="579"/>
      <c r="IWX162" s="579"/>
      <c r="IWY162" s="579"/>
      <c r="IWZ162" s="579"/>
      <c r="IXA162" s="579"/>
      <c r="IXB162" s="579"/>
      <c r="IXC162" s="579"/>
      <c r="IXD162" s="579"/>
      <c r="IXE162" s="579"/>
      <c r="IXF162" s="579"/>
      <c r="IXG162" s="579"/>
      <c r="IXH162" s="579"/>
      <c r="IXI162" s="579"/>
      <c r="IXJ162" s="579"/>
      <c r="IXK162" s="579"/>
      <c r="IXL162" s="579"/>
      <c r="IXM162" s="579"/>
      <c r="IXN162" s="579"/>
      <c r="IXO162" s="579"/>
      <c r="IXP162" s="579"/>
      <c r="IXQ162" s="579"/>
      <c r="IXR162" s="579"/>
      <c r="IXS162" s="579"/>
      <c r="IXT162" s="579"/>
      <c r="IXU162" s="579"/>
      <c r="IXV162" s="579"/>
      <c r="IXW162" s="579"/>
      <c r="IXX162" s="579"/>
      <c r="IXY162" s="579"/>
      <c r="IXZ162" s="579"/>
      <c r="IYA162" s="579"/>
      <c r="IYB162" s="579"/>
      <c r="IYC162" s="579"/>
      <c r="IYD162" s="579"/>
      <c r="IYE162" s="579"/>
      <c r="IYF162" s="579"/>
      <c r="IYG162" s="579"/>
      <c r="IYH162" s="579"/>
      <c r="IYI162" s="579"/>
      <c r="IYJ162" s="579"/>
      <c r="IYK162" s="579"/>
      <c r="IYL162" s="579"/>
      <c r="IYM162" s="579"/>
      <c r="IYN162" s="579"/>
      <c r="IYO162" s="579"/>
      <c r="IYP162" s="579"/>
      <c r="IYQ162" s="579"/>
      <c r="IYR162" s="579"/>
      <c r="IYS162" s="579"/>
      <c r="IYT162" s="579"/>
      <c r="IYU162" s="579"/>
      <c r="IYV162" s="579"/>
      <c r="IYW162" s="579"/>
      <c r="IYX162" s="579"/>
      <c r="IYY162" s="579"/>
      <c r="IYZ162" s="579"/>
      <c r="IZA162" s="579"/>
      <c r="IZB162" s="579"/>
      <c r="IZC162" s="579"/>
      <c r="IZD162" s="579"/>
      <c r="IZE162" s="579"/>
      <c r="IZF162" s="579"/>
      <c r="IZG162" s="579"/>
      <c r="IZH162" s="579"/>
      <c r="IZI162" s="579"/>
      <c r="IZJ162" s="579"/>
      <c r="IZK162" s="579"/>
      <c r="IZL162" s="579"/>
      <c r="IZM162" s="579"/>
      <c r="IZN162" s="579"/>
      <c r="IZO162" s="579"/>
      <c r="IZP162" s="579"/>
      <c r="IZQ162" s="579"/>
      <c r="IZR162" s="579"/>
      <c r="IZS162" s="579"/>
      <c r="IZT162" s="579"/>
      <c r="IZU162" s="579"/>
      <c r="IZV162" s="579"/>
      <c r="IZW162" s="579"/>
      <c r="IZX162" s="579"/>
      <c r="IZY162" s="579"/>
      <c r="IZZ162" s="579"/>
      <c r="JAA162" s="579"/>
      <c r="JAB162" s="579"/>
      <c r="JAC162" s="579"/>
      <c r="JAD162" s="579"/>
      <c r="JAE162" s="579"/>
      <c r="JAF162" s="579"/>
      <c r="JAG162" s="579"/>
      <c r="JAH162" s="579"/>
      <c r="JAI162" s="579"/>
      <c r="JAJ162" s="579"/>
      <c r="JAK162" s="579"/>
      <c r="JAL162" s="579"/>
      <c r="JAM162" s="579"/>
      <c r="JAN162" s="579"/>
      <c r="JAO162" s="579"/>
      <c r="JAP162" s="579"/>
      <c r="JAQ162" s="579"/>
      <c r="JAR162" s="579"/>
      <c r="JAS162" s="579"/>
      <c r="JAT162" s="579"/>
      <c r="JAU162" s="579"/>
      <c r="JAV162" s="579"/>
      <c r="JAW162" s="579"/>
      <c r="JAX162" s="579"/>
      <c r="JAY162" s="579"/>
      <c r="JAZ162" s="579"/>
      <c r="JBA162" s="579"/>
      <c r="JBB162" s="579"/>
      <c r="JBC162" s="579"/>
      <c r="JBD162" s="579"/>
      <c r="JBE162" s="579"/>
      <c r="JBF162" s="579"/>
      <c r="JBG162" s="579"/>
      <c r="JBH162" s="579"/>
      <c r="JBI162" s="579"/>
      <c r="JBJ162" s="579"/>
      <c r="JBK162" s="579"/>
      <c r="JBL162" s="579"/>
      <c r="JBM162" s="579"/>
      <c r="JBN162" s="579"/>
      <c r="JBO162" s="579"/>
      <c r="JBP162" s="579"/>
      <c r="JBQ162" s="579"/>
      <c r="JBR162" s="579"/>
      <c r="JBS162" s="579"/>
      <c r="JBT162" s="579"/>
      <c r="JBU162" s="579"/>
      <c r="JBV162" s="579"/>
      <c r="JBW162" s="579"/>
      <c r="JBX162" s="579"/>
      <c r="JBY162" s="579"/>
      <c r="JBZ162" s="579"/>
      <c r="JCA162" s="579"/>
      <c r="JCB162" s="579"/>
      <c r="JCC162" s="579"/>
      <c r="JCD162" s="579"/>
      <c r="JCE162" s="579"/>
      <c r="JCF162" s="579"/>
      <c r="JCG162" s="579"/>
      <c r="JCH162" s="579"/>
      <c r="JCI162" s="579"/>
      <c r="JCJ162" s="579"/>
      <c r="JCK162" s="579"/>
      <c r="JCL162" s="579"/>
      <c r="JCM162" s="579"/>
      <c r="JCN162" s="579"/>
      <c r="JCO162" s="579"/>
      <c r="JCP162" s="579"/>
      <c r="JCQ162" s="579"/>
      <c r="JCR162" s="579"/>
      <c r="JCS162" s="579"/>
      <c r="JCT162" s="579"/>
      <c r="JCU162" s="579"/>
      <c r="JCV162" s="579"/>
      <c r="JCW162" s="579"/>
      <c r="JCX162" s="579"/>
      <c r="JCY162" s="579"/>
      <c r="JCZ162" s="579"/>
      <c r="JDA162" s="579"/>
      <c r="JDB162" s="579"/>
      <c r="JDC162" s="579"/>
      <c r="JDD162" s="579"/>
      <c r="JDE162" s="579"/>
      <c r="JDF162" s="579"/>
      <c r="JDG162" s="579"/>
      <c r="JDH162" s="579"/>
      <c r="JDI162" s="579"/>
      <c r="JDJ162" s="579"/>
      <c r="JDK162" s="579"/>
      <c r="JDL162" s="579"/>
      <c r="JDM162" s="579"/>
      <c r="JDN162" s="579"/>
      <c r="JDO162" s="579"/>
      <c r="JDP162" s="579"/>
      <c r="JDQ162" s="579"/>
      <c r="JDR162" s="579"/>
      <c r="JDS162" s="579"/>
      <c r="JDT162" s="579"/>
      <c r="JDU162" s="579"/>
      <c r="JDV162" s="579"/>
      <c r="JDW162" s="579"/>
      <c r="JDX162" s="579"/>
      <c r="JDY162" s="579"/>
      <c r="JDZ162" s="579"/>
      <c r="JEA162" s="579"/>
      <c r="JEB162" s="579"/>
      <c r="JEC162" s="579"/>
      <c r="JED162" s="579"/>
      <c r="JEE162" s="579"/>
      <c r="JEF162" s="579"/>
      <c r="JEG162" s="579"/>
      <c r="JEH162" s="579"/>
      <c r="JEI162" s="579"/>
      <c r="JEJ162" s="579"/>
      <c r="JEK162" s="579"/>
      <c r="JEL162" s="579"/>
      <c r="JEM162" s="579"/>
      <c r="JEN162" s="579"/>
      <c r="JEO162" s="579"/>
      <c r="JEP162" s="579"/>
      <c r="JEQ162" s="579"/>
      <c r="JER162" s="579"/>
      <c r="JES162" s="579"/>
      <c r="JET162" s="579"/>
      <c r="JEU162" s="579"/>
      <c r="JEV162" s="579"/>
      <c r="JEW162" s="579"/>
      <c r="JEX162" s="579"/>
      <c r="JEY162" s="579"/>
      <c r="JEZ162" s="579"/>
      <c r="JFA162" s="579"/>
      <c r="JFB162" s="579"/>
      <c r="JFC162" s="579"/>
      <c r="JFD162" s="579"/>
      <c r="JFE162" s="579"/>
      <c r="JFF162" s="579"/>
      <c r="JFG162" s="579"/>
      <c r="JFH162" s="579"/>
      <c r="JFI162" s="579"/>
      <c r="JFJ162" s="579"/>
      <c r="JFK162" s="579"/>
      <c r="JFL162" s="579"/>
      <c r="JFM162" s="579"/>
      <c r="JFN162" s="579"/>
      <c r="JFO162" s="579"/>
      <c r="JFP162" s="579"/>
      <c r="JFQ162" s="579"/>
      <c r="JFR162" s="579"/>
      <c r="JFS162" s="579"/>
      <c r="JFT162" s="579"/>
      <c r="JFU162" s="579"/>
      <c r="JFV162" s="579"/>
      <c r="JFW162" s="579"/>
      <c r="JFX162" s="579"/>
      <c r="JFY162" s="579"/>
      <c r="JFZ162" s="579"/>
      <c r="JGA162" s="579"/>
      <c r="JGB162" s="579"/>
      <c r="JGC162" s="579"/>
      <c r="JGD162" s="579"/>
      <c r="JGE162" s="579"/>
      <c r="JGF162" s="579"/>
      <c r="JGG162" s="579"/>
      <c r="JGH162" s="579"/>
      <c r="JGI162" s="579"/>
      <c r="JGJ162" s="579"/>
      <c r="JGK162" s="579"/>
      <c r="JGL162" s="579"/>
      <c r="JGM162" s="579"/>
      <c r="JGN162" s="579"/>
      <c r="JGO162" s="579"/>
      <c r="JGP162" s="579"/>
      <c r="JGQ162" s="579"/>
      <c r="JGR162" s="579"/>
      <c r="JGS162" s="579"/>
      <c r="JGT162" s="579"/>
      <c r="JGU162" s="579"/>
      <c r="JGV162" s="579"/>
      <c r="JGW162" s="579"/>
      <c r="JGX162" s="579"/>
      <c r="JGY162" s="579"/>
      <c r="JGZ162" s="579"/>
      <c r="JHA162" s="579"/>
      <c r="JHB162" s="579"/>
      <c r="JHC162" s="579"/>
      <c r="JHD162" s="579"/>
      <c r="JHE162" s="579"/>
      <c r="JHF162" s="579"/>
      <c r="JHG162" s="579"/>
      <c r="JHH162" s="579"/>
      <c r="JHI162" s="579"/>
      <c r="JHJ162" s="579"/>
      <c r="JHK162" s="579"/>
      <c r="JHL162" s="579"/>
      <c r="JHM162" s="579"/>
      <c r="JHN162" s="579"/>
      <c r="JHO162" s="579"/>
      <c r="JHP162" s="579"/>
      <c r="JHQ162" s="579"/>
      <c r="JHR162" s="579"/>
      <c r="JHS162" s="579"/>
      <c r="JHT162" s="579"/>
      <c r="JHU162" s="579"/>
      <c r="JHV162" s="579"/>
      <c r="JHW162" s="579"/>
      <c r="JHX162" s="579"/>
      <c r="JHY162" s="579"/>
      <c r="JHZ162" s="579"/>
      <c r="JIA162" s="579"/>
      <c r="JIB162" s="579"/>
      <c r="JIC162" s="579"/>
      <c r="JID162" s="579"/>
      <c r="JIE162" s="579"/>
      <c r="JIF162" s="579"/>
      <c r="JIG162" s="579"/>
      <c r="JIH162" s="579"/>
      <c r="JII162" s="579"/>
      <c r="JIJ162" s="579"/>
      <c r="JIK162" s="579"/>
      <c r="JIL162" s="579"/>
      <c r="JIM162" s="579"/>
      <c r="JIN162" s="579"/>
      <c r="JIO162" s="579"/>
      <c r="JIP162" s="579"/>
      <c r="JIQ162" s="579"/>
      <c r="JIR162" s="579"/>
      <c r="JIS162" s="579"/>
      <c r="JIT162" s="579"/>
      <c r="JIU162" s="579"/>
      <c r="JIV162" s="579"/>
      <c r="JIW162" s="579"/>
      <c r="JIX162" s="579"/>
      <c r="JIY162" s="579"/>
      <c r="JIZ162" s="579"/>
      <c r="JJA162" s="579"/>
      <c r="JJB162" s="579"/>
      <c r="JJC162" s="579"/>
      <c r="JJD162" s="579"/>
      <c r="JJE162" s="579"/>
      <c r="JJF162" s="579"/>
      <c r="JJG162" s="579"/>
      <c r="JJH162" s="579"/>
      <c r="JJI162" s="579"/>
      <c r="JJJ162" s="579"/>
      <c r="JJK162" s="579"/>
      <c r="JJL162" s="579"/>
      <c r="JJM162" s="579"/>
      <c r="JJN162" s="579"/>
      <c r="JJO162" s="579"/>
      <c r="JJP162" s="579"/>
      <c r="JJQ162" s="579"/>
      <c r="JJR162" s="579"/>
      <c r="JJS162" s="579"/>
      <c r="JJT162" s="579"/>
      <c r="JJU162" s="579"/>
      <c r="JJV162" s="579"/>
      <c r="JJW162" s="579"/>
      <c r="JJX162" s="579"/>
      <c r="JJY162" s="579"/>
      <c r="JJZ162" s="579"/>
      <c r="JKA162" s="579"/>
      <c r="JKB162" s="579"/>
      <c r="JKC162" s="579"/>
      <c r="JKD162" s="579"/>
      <c r="JKE162" s="579"/>
      <c r="JKF162" s="579"/>
      <c r="JKG162" s="579"/>
      <c r="JKH162" s="579"/>
      <c r="JKI162" s="579"/>
      <c r="JKJ162" s="579"/>
      <c r="JKK162" s="579"/>
      <c r="JKL162" s="579"/>
      <c r="JKM162" s="579"/>
      <c r="JKN162" s="579"/>
      <c r="JKO162" s="579"/>
      <c r="JKP162" s="579"/>
      <c r="JKQ162" s="579"/>
      <c r="JKR162" s="579"/>
      <c r="JKS162" s="579"/>
      <c r="JKT162" s="579"/>
      <c r="JKU162" s="579"/>
      <c r="JKV162" s="579"/>
      <c r="JKW162" s="579"/>
      <c r="JKX162" s="579"/>
      <c r="JKY162" s="579"/>
      <c r="JKZ162" s="579"/>
      <c r="JLA162" s="579"/>
      <c r="JLB162" s="579"/>
      <c r="JLC162" s="579"/>
      <c r="JLD162" s="579"/>
      <c r="JLE162" s="579"/>
      <c r="JLF162" s="579"/>
      <c r="JLG162" s="579"/>
      <c r="JLH162" s="579"/>
      <c r="JLI162" s="579"/>
      <c r="JLJ162" s="579"/>
      <c r="JLK162" s="579"/>
      <c r="JLL162" s="579"/>
      <c r="JLM162" s="579"/>
      <c r="JLN162" s="579"/>
      <c r="JLO162" s="579"/>
      <c r="JLP162" s="579"/>
      <c r="JLQ162" s="579"/>
      <c r="JLR162" s="579"/>
      <c r="JLS162" s="579"/>
      <c r="JLT162" s="579"/>
      <c r="JLU162" s="579"/>
      <c r="JLV162" s="579"/>
      <c r="JLW162" s="579"/>
      <c r="JLX162" s="579"/>
      <c r="JLY162" s="579"/>
      <c r="JLZ162" s="579"/>
      <c r="JMA162" s="579"/>
      <c r="JMB162" s="579"/>
      <c r="JMC162" s="579"/>
      <c r="JMD162" s="579"/>
      <c r="JME162" s="579"/>
      <c r="JMF162" s="579"/>
      <c r="JMG162" s="579"/>
      <c r="JMH162" s="579"/>
      <c r="JMI162" s="579"/>
      <c r="JMJ162" s="579"/>
      <c r="JMK162" s="579"/>
      <c r="JML162" s="579"/>
      <c r="JMM162" s="579"/>
      <c r="JMN162" s="579"/>
      <c r="JMO162" s="579"/>
      <c r="JMP162" s="579"/>
      <c r="JMQ162" s="579"/>
      <c r="JMR162" s="579"/>
      <c r="JMS162" s="579"/>
      <c r="JMT162" s="579"/>
      <c r="JMU162" s="579"/>
      <c r="JMV162" s="579"/>
      <c r="JMW162" s="579"/>
      <c r="JMX162" s="579"/>
      <c r="JMY162" s="579"/>
      <c r="JMZ162" s="579"/>
      <c r="JNA162" s="579"/>
      <c r="JNB162" s="579"/>
      <c r="JNC162" s="579"/>
      <c r="JND162" s="579"/>
      <c r="JNE162" s="579"/>
      <c r="JNF162" s="579"/>
      <c r="JNG162" s="579"/>
      <c r="JNH162" s="579"/>
      <c r="JNI162" s="579"/>
      <c r="JNJ162" s="579"/>
      <c r="JNK162" s="579"/>
      <c r="JNL162" s="579"/>
      <c r="JNM162" s="579"/>
      <c r="JNN162" s="579"/>
      <c r="JNO162" s="579"/>
      <c r="JNP162" s="579"/>
      <c r="JNQ162" s="579"/>
      <c r="JNR162" s="579"/>
      <c r="JNS162" s="579"/>
      <c r="JNT162" s="579"/>
      <c r="JNU162" s="579"/>
      <c r="JNV162" s="579"/>
      <c r="JNW162" s="579"/>
      <c r="JNX162" s="579"/>
      <c r="JNY162" s="579"/>
      <c r="JNZ162" s="579"/>
      <c r="JOA162" s="579"/>
      <c r="JOB162" s="579"/>
      <c r="JOC162" s="579"/>
      <c r="JOD162" s="579"/>
      <c r="JOE162" s="579"/>
      <c r="JOF162" s="579"/>
      <c r="JOG162" s="579"/>
      <c r="JOH162" s="579"/>
      <c r="JOI162" s="579"/>
      <c r="JOJ162" s="579"/>
      <c r="JOK162" s="579"/>
      <c r="JOL162" s="579"/>
      <c r="JOM162" s="579"/>
      <c r="JON162" s="579"/>
      <c r="JOO162" s="579"/>
      <c r="JOP162" s="579"/>
      <c r="JOQ162" s="579"/>
      <c r="JOR162" s="579"/>
      <c r="JOS162" s="579"/>
      <c r="JOT162" s="579"/>
      <c r="JOU162" s="579"/>
      <c r="JOV162" s="579"/>
      <c r="JOW162" s="579"/>
      <c r="JOX162" s="579"/>
      <c r="JOY162" s="579"/>
      <c r="JOZ162" s="579"/>
      <c r="JPA162" s="579"/>
      <c r="JPB162" s="579"/>
      <c r="JPC162" s="579"/>
      <c r="JPD162" s="579"/>
      <c r="JPE162" s="579"/>
      <c r="JPF162" s="579"/>
      <c r="JPG162" s="579"/>
      <c r="JPH162" s="579"/>
      <c r="JPI162" s="579"/>
      <c r="JPJ162" s="579"/>
      <c r="JPK162" s="579"/>
      <c r="JPL162" s="579"/>
      <c r="JPM162" s="579"/>
      <c r="JPN162" s="579"/>
      <c r="JPO162" s="579"/>
      <c r="JPP162" s="579"/>
      <c r="JPQ162" s="579"/>
      <c r="JPR162" s="579"/>
      <c r="JPS162" s="579"/>
      <c r="JPT162" s="579"/>
      <c r="JPU162" s="579"/>
      <c r="JPV162" s="579"/>
      <c r="JPW162" s="579"/>
      <c r="JPX162" s="579"/>
      <c r="JPY162" s="579"/>
      <c r="JPZ162" s="579"/>
      <c r="JQA162" s="579"/>
      <c r="JQB162" s="579"/>
      <c r="JQC162" s="579"/>
      <c r="JQD162" s="579"/>
      <c r="JQE162" s="579"/>
      <c r="JQF162" s="579"/>
      <c r="JQG162" s="579"/>
      <c r="JQH162" s="579"/>
      <c r="JQI162" s="579"/>
      <c r="JQJ162" s="579"/>
      <c r="JQK162" s="579"/>
      <c r="JQL162" s="579"/>
      <c r="JQM162" s="579"/>
      <c r="JQN162" s="579"/>
      <c r="JQO162" s="579"/>
      <c r="JQP162" s="579"/>
      <c r="JQQ162" s="579"/>
      <c r="JQR162" s="579"/>
      <c r="JQS162" s="579"/>
      <c r="JQT162" s="579"/>
      <c r="JQU162" s="579"/>
      <c r="JQV162" s="579"/>
      <c r="JQW162" s="579"/>
      <c r="JQX162" s="579"/>
      <c r="JQY162" s="579"/>
      <c r="JQZ162" s="579"/>
      <c r="JRA162" s="579"/>
      <c r="JRB162" s="579"/>
      <c r="JRC162" s="579"/>
      <c r="JRD162" s="579"/>
      <c r="JRE162" s="579"/>
      <c r="JRF162" s="579"/>
      <c r="JRG162" s="579"/>
      <c r="JRH162" s="579"/>
      <c r="JRI162" s="579"/>
      <c r="JRJ162" s="579"/>
      <c r="JRK162" s="579"/>
      <c r="JRL162" s="579"/>
      <c r="JRM162" s="579"/>
      <c r="JRN162" s="579"/>
      <c r="JRO162" s="579"/>
      <c r="JRP162" s="579"/>
      <c r="JRQ162" s="579"/>
      <c r="JRR162" s="579"/>
      <c r="JRS162" s="579"/>
      <c r="JRT162" s="579"/>
      <c r="JRU162" s="579"/>
      <c r="JRV162" s="579"/>
      <c r="JRW162" s="579"/>
      <c r="JRX162" s="579"/>
      <c r="JRY162" s="579"/>
      <c r="JRZ162" s="579"/>
      <c r="JSA162" s="579"/>
      <c r="JSB162" s="579"/>
      <c r="JSC162" s="579"/>
      <c r="JSD162" s="579"/>
      <c r="JSE162" s="579"/>
      <c r="JSF162" s="579"/>
      <c r="JSG162" s="579"/>
      <c r="JSH162" s="579"/>
      <c r="JSI162" s="579"/>
      <c r="JSJ162" s="579"/>
      <c r="JSK162" s="579"/>
      <c r="JSL162" s="579"/>
      <c r="JSM162" s="579"/>
      <c r="JSN162" s="579"/>
      <c r="JSO162" s="579"/>
      <c r="JSP162" s="579"/>
      <c r="JSQ162" s="579"/>
      <c r="JSR162" s="579"/>
      <c r="JSS162" s="579"/>
      <c r="JST162" s="579"/>
      <c r="JSU162" s="579"/>
      <c r="JSV162" s="579"/>
      <c r="JSW162" s="579"/>
      <c r="JSX162" s="579"/>
      <c r="JSY162" s="579"/>
      <c r="JSZ162" s="579"/>
      <c r="JTA162" s="579"/>
      <c r="JTB162" s="579"/>
      <c r="JTC162" s="579"/>
      <c r="JTD162" s="579"/>
      <c r="JTE162" s="579"/>
      <c r="JTF162" s="579"/>
      <c r="JTG162" s="579"/>
      <c r="JTH162" s="579"/>
      <c r="JTI162" s="579"/>
      <c r="JTJ162" s="579"/>
      <c r="JTK162" s="579"/>
      <c r="JTL162" s="579"/>
      <c r="JTM162" s="579"/>
      <c r="JTN162" s="579"/>
      <c r="JTO162" s="579"/>
      <c r="JTP162" s="579"/>
      <c r="JTQ162" s="579"/>
      <c r="JTR162" s="579"/>
      <c r="JTS162" s="579"/>
      <c r="JTT162" s="579"/>
      <c r="JTU162" s="579"/>
      <c r="JTV162" s="579"/>
      <c r="JTW162" s="579"/>
      <c r="JTX162" s="579"/>
      <c r="JTY162" s="579"/>
      <c r="JTZ162" s="579"/>
      <c r="JUA162" s="579"/>
      <c r="JUB162" s="579"/>
      <c r="JUC162" s="579"/>
      <c r="JUD162" s="579"/>
      <c r="JUE162" s="579"/>
      <c r="JUF162" s="579"/>
      <c r="JUG162" s="579"/>
      <c r="JUH162" s="579"/>
      <c r="JUI162" s="579"/>
      <c r="JUJ162" s="579"/>
      <c r="JUK162" s="579"/>
      <c r="JUL162" s="579"/>
      <c r="JUM162" s="579"/>
      <c r="JUN162" s="579"/>
      <c r="JUO162" s="579"/>
      <c r="JUP162" s="579"/>
      <c r="JUQ162" s="579"/>
      <c r="JUR162" s="579"/>
      <c r="JUS162" s="579"/>
      <c r="JUT162" s="579"/>
      <c r="JUU162" s="579"/>
      <c r="JUV162" s="579"/>
      <c r="JUW162" s="579"/>
      <c r="JUX162" s="579"/>
      <c r="JUY162" s="579"/>
      <c r="JUZ162" s="579"/>
      <c r="JVA162" s="579"/>
      <c r="JVB162" s="579"/>
      <c r="JVC162" s="579"/>
      <c r="JVD162" s="579"/>
      <c r="JVE162" s="579"/>
      <c r="JVF162" s="579"/>
      <c r="JVG162" s="579"/>
      <c r="JVH162" s="579"/>
      <c r="JVI162" s="579"/>
      <c r="JVJ162" s="579"/>
      <c r="JVK162" s="579"/>
      <c r="JVL162" s="579"/>
      <c r="JVM162" s="579"/>
      <c r="JVN162" s="579"/>
      <c r="JVO162" s="579"/>
      <c r="JVP162" s="579"/>
      <c r="JVQ162" s="579"/>
      <c r="JVR162" s="579"/>
      <c r="JVS162" s="579"/>
      <c r="JVT162" s="579"/>
      <c r="JVU162" s="579"/>
      <c r="JVV162" s="579"/>
      <c r="JVW162" s="579"/>
      <c r="JVX162" s="579"/>
      <c r="JVY162" s="579"/>
      <c r="JVZ162" s="579"/>
      <c r="JWA162" s="579"/>
      <c r="JWB162" s="579"/>
      <c r="JWC162" s="579"/>
      <c r="JWD162" s="579"/>
      <c r="JWE162" s="579"/>
      <c r="JWF162" s="579"/>
      <c r="JWG162" s="579"/>
      <c r="JWH162" s="579"/>
      <c r="JWI162" s="579"/>
      <c r="JWJ162" s="579"/>
      <c r="JWK162" s="579"/>
      <c r="JWL162" s="579"/>
      <c r="JWM162" s="579"/>
      <c r="JWN162" s="579"/>
      <c r="JWO162" s="579"/>
      <c r="JWP162" s="579"/>
      <c r="JWQ162" s="579"/>
      <c r="JWR162" s="579"/>
      <c r="JWS162" s="579"/>
      <c r="JWT162" s="579"/>
      <c r="JWU162" s="579"/>
      <c r="JWV162" s="579"/>
      <c r="JWW162" s="579"/>
      <c r="JWX162" s="579"/>
      <c r="JWY162" s="579"/>
      <c r="JWZ162" s="579"/>
      <c r="JXA162" s="579"/>
      <c r="JXB162" s="579"/>
      <c r="JXC162" s="579"/>
      <c r="JXD162" s="579"/>
      <c r="JXE162" s="579"/>
      <c r="JXF162" s="579"/>
      <c r="JXG162" s="579"/>
      <c r="JXH162" s="579"/>
      <c r="JXI162" s="579"/>
      <c r="JXJ162" s="579"/>
      <c r="JXK162" s="579"/>
      <c r="JXL162" s="579"/>
      <c r="JXM162" s="579"/>
      <c r="JXN162" s="579"/>
      <c r="JXO162" s="579"/>
      <c r="JXP162" s="579"/>
      <c r="JXQ162" s="579"/>
      <c r="JXR162" s="579"/>
      <c r="JXS162" s="579"/>
      <c r="JXT162" s="579"/>
      <c r="JXU162" s="579"/>
      <c r="JXV162" s="579"/>
      <c r="JXW162" s="579"/>
      <c r="JXX162" s="579"/>
      <c r="JXY162" s="579"/>
      <c r="JXZ162" s="579"/>
      <c r="JYA162" s="579"/>
      <c r="JYB162" s="579"/>
      <c r="JYC162" s="579"/>
      <c r="JYD162" s="579"/>
      <c r="JYE162" s="579"/>
      <c r="JYF162" s="579"/>
      <c r="JYG162" s="579"/>
      <c r="JYH162" s="579"/>
      <c r="JYI162" s="579"/>
      <c r="JYJ162" s="579"/>
      <c r="JYK162" s="579"/>
      <c r="JYL162" s="579"/>
      <c r="JYM162" s="579"/>
      <c r="JYN162" s="579"/>
      <c r="JYO162" s="579"/>
      <c r="JYP162" s="579"/>
      <c r="JYQ162" s="579"/>
      <c r="JYR162" s="579"/>
      <c r="JYS162" s="579"/>
      <c r="JYT162" s="579"/>
      <c r="JYU162" s="579"/>
      <c r="JYV162" s="579"/>
      <c r="JYW162" s="579"/>
      <c r="JYX162" s="579"/>
      <c r="JYY162" s="579"/>
      <c r="JYZ162" s="579"/>
      <c r="JZA162" s="579"/>
      <c r="JZB162" s="579"/>
      <c r="JZC162" s="579"/>
      <c r="JZD162" s="579"/>
      <c r="JZE162" s="579"/>
      <c r="JZF162" s="579"/>
      <c r="JZG162" s="579"/>
      <c r="JZH162" s="579"/>
      <c r="JZI162" s="579"/>
      <c r="JZJ162" s="579"/>
      <c r="JZK162" s="579"/>
      <c r="JZL162" s="579"/>
      <c r="JZM162" s="579"/>
      <c r="JZN162" s="579"/>
      <c r="JZO162" s="579"/>
      <c r="JZP162" s="579"/>
      <c r="JZQ162" s="579"/>
      <c r="JZR162" s="579"/>
      <c r="JZS162" s="579"/>
      <c r="JZT162" s="579"/>
      <c r="JZU162" s="579"/>
      <c r="JZV162" s="579"/>
      <c r="JZW162" s="579"/>
      <c r="JZX162" s="579"/>
      <c r="JZY162" s="579"/>
      <c r="JZZ162" s="579"/>
      <c r="KAA162" s="579"/>
      <c r="KAB162" s="579"/>
      <c r="KAC162" s="579"/>
      <c r="KAD162" s="579"/>
      <c r="KAE162" s="579"/>
      <c r="KAF162" s="579"/>
      <c r="KAG162" s="579"/>
      <c r="KAH162" s="579"/>
      <c r="KAI162" s="579"/>
      <c r="KAJ162" s="579"/>
      <c r="KAK162" s="579"/>
      <c r="KAL162" s="579"/>
      <c r="KAM162" s="579"/>
      <c r="KAN162" s="579"/>
      <c r="KAO162" s="579"/>
      <c r="KAP162" s="579"/>
      <c r="KAQ162" s="579"/>
      <c r="KAR162" s="579"/>
      <c r="KAS162" s="579"/>
      <c r="KAT162" s="579"/>
      <c r="KAU162" s="579"/>
      <c r="KAV162" s="579"/>
      <c r="KAW162" s="579"/>
      <c r="KAX162" s="579"/>
      <c r="KAY162" s="579"/>
      <c r="KAZ162" s="579"/>
      <c r="KBA162" s="579"/>
      <c r="KBB162" s="579"/>
      <c r="KBC162" s="579"/>
      <c r="KBD162" s="579"/>
      <c r="KBE162" s="579"/>
      <c r="KBF162" s="579"/>
      <c r="KBG162" s="579"/>
      <c r="KBH162" s="579"/>
      <c r="KBI162" s="579"/>
      <c r="KBJ162" s="579"/>
      <c r="KBK162" s="579"/>
      <c r="KBL162" s="579"/>
      <c r="KBM162" s="579"/>
      <c r="KBN162" s="579"/>
      <c r="KBO162" s="579"/>
      <c r="KBP162" s="579"/>
      <c r="KBQ162" s="579"/>
      <c r="KBR162" s="579"/>
      <c r="KBS162" s="579"/>
      <c r="KBT162" s="579"/>
      <c r="KBU162" s="579"/>
      <c r="KBV162" s="579"/>
      <c r="KBW162" s="579"/>
      <c r="KBX162" s="579"/>
      <c r="KBY162" s="579"/>
      <c r="KBZ162" s="579"/>
      <c r="KCA162" s="579"/>
      <c r="KCB162" s="579"/>
      <c r="KCC162" s="579"/>
      <c r="KCD162" s="579"/>
      <c r="KCE162" s="579"/>
      <c r="KCF162" s="579"/>
      <c r="KCG162" s="579"/>
      <c r="KCH162" s="579"/>
      <c r="KCI162" s="579"/>
      <c r="KCJ162" s="579"/>
      <c r="KCK162" s="579"/>
      <c r="KCL162" s="579"/>
      <c r="KCM162" s="579"/>
      <c r="KCN162" s="579"/>
      <c r="KCO162" s="579"/>
      <c r="KCP162" s="579"/>
      <c r="KCQ162" s="579"/>
      <c r="KCR162" s="579"/>
      <c r="KCS162" s="579"/>
      <c r="KCT162" s="579"/>
      <c r="KCU162" s="579"/>
      <c r="KCV162" s="579"/>
      <c r="KCW162" s="579"/>
      <c r="KCX162" s="579"/>
      <c r="KCY162" s="579"/>
      <c r="KCZ162" s="579"/>
      <c r="KDA162" s="579"/>
      <c r="KDB162" s="579"/>
      <c r="KDC162" s="579"/>
      <c r="KDD162" s="579"/>
      <c r="KDE162" s="579"/>
      <c r="KDF162" s="579"/>
      <c r="KDG162" s="579"/>
      <c r="KDH162" s="579"/>
      <c r="KDI162" s="579"/>
      <c r="KDJ162" s="579"/>
      <c r="KDK162" s="579"/>
      <c r="KDL162" s="579"/>
      <c r="KDM162" s="579"/>
      <c r="KDN162" s="579"/>
      <c r="KDO162" s="579"/>
      <c r="KDP162" s="579"/>
      <c r="KDQ162" s="579"/>
      <c r="KDR162" s="579"/>
      <c r="KDS162" s="579"/>
      <c r="KDT162" s="579"/>
      <c r="KDU162" s="579"/>
      <c r="KDV162" s="579"/>
      <c r="KDW162" s="579"/>
      <c r="KDX162" s="579"/>
      <c r="KDY162" s="579"/>
      <c r="KDZ162" s="579"/>
      <c r="KEA162" s="579"/>
      <c r="KEB162" s="579"/>
      <c r="KEC162" s="579"/>
      <c r="KED162" s="579"/>
      <c r="KEE162" s="579"/>
      <c r="KEF162" s="579"/>
      <c r="KEG162" s="579"/>
      <c r="KEH162" s="579"/>
      <c r="KEI162" s="579"/>
      <c r="KEJ162" s="579"/>
      <c r="KEK162" s="579"/>
      <c r="KEL162" s="579"/>
      <c r="KEM162" s="579"/>
      <c r="KEN162" s="579"/>
      <c r="KEO162" s="579"/>
      <c r="KEP162" s="579"/>
      <c r="KEQ162" s="579"/>
      <c r="KER162" s="579"/>
      <c r="KES162" s="579"/>
      <c r="KET162" s="579"/>
      <c r="KEU162" s="579"/>
      <c r="KEV162" s="579"/>
      <c r="KEW162" s="579"/>
      <c r="KEX162" s="579"/>
      <c r="KEY162" s="579"/>
      <c r="KEZ162" s="579"/>
      <c r="KFA162" s="579"/>
      <c r="KFB162" s="579"/>
      <c r="KFC162" s="579"/>
      <c r="KFD162" s="579"/>
      <c r="KFE162" s="579"/>
      <c r="KFF162" s="579"/>
      <c r="KFG162" s="579"/>
      <c r="KFH162" s="579"/>
      <c r="KFI162" s="579"/>
      <c r="KFJ162" s="579"/>
      <c r="KFK162" s="579"/>
      <c r="KFL162" s="579"/>
      <c r="KFM162" s="579"/>
      <c r="KFN162" s="579"/>
      <c r="KFO162" s="579"/>
      <c r="KFP162" s="579"/>
      <c r="KFQ162" s="579"/>
      <c r="KFR162" s="579"/>
      <c r="KFS162" s="579"/>
      <c r="KFT162" s="579"/>
      <c r="KFU162" s="579"/>
      <c r="KFV162" s="579"/>
      <c r="KFW162" s="579"/>
      <c r="KFX162" s="579"/>
      <c r="KFY162" s="579"/>
      <c r="KFZ162" s="579"/>
      <c r="KGA162" s="579"/>
      <c r="KGB162" s="579"/>
      <c r="KGC162" s="579"/>
      <c r="KGD162" s="579"/>
      <c r="KGE162" s="579"/>
      <c r="KGF162" s="579"/>
      <c r="KGG162" s="579"/>
      <c r="KGH162" s="579"/>
      <c r="KGI162" s="579"/>
      <c r="KGJ162" s="579"/>
      <c r="KGK162" s="579"/>
      <c r="KGL162" s="579"/>
      <c r="KGM162" s="579"/>
      <c r="KGN162" s="579"/>
      <c r="KGO162" s="579"/>
      <c r="KGP162" s="579"/>
      <c r="KGQ162" s="579"/>
      <c r="KGR162" s="579"/>
      <c r="KGS162" s="579"/>
      <c r="KGT162" s="579"/>
      <c r="KGU162" s="579"/>
      <c r="KGV162" s="579"/>
      <c r="KGW162" s="579"/>
      <c r="KGX162" s="579"/>
      <c r="KGY162" s="579"/>
      <c r="KGZ162" s="579"/>
      <c r="KHA162" s="579"/>
      <c r="KHB162" s="579"/>
      <c r="KHC162" s="579"/>
      <c r="KHD162" s="579"/>
      <c r="KHE162" s="579"/>
      <c r="KHF162" s="579"/>
      <c r="KHG162" s="579"/>
      <c r="KHH162" s="579"/>
      <c r="KHI162" s="579"/>
      <c r="KHJ162" s="579"/>
      <c r="KHK162" s="579"/>
      <c r="KHL162" s="579"/>
      <c r="KHM162" s="579"/>
      <c r="KHN162" s="579"/>
      <c r="KHO162" s="579"/>
      <c r="KHP162" s="579"/>
      <c r="KHQ162" s="579"/>
      <c r="KHR162" s="579"/>
      <c r="KHS162" s="579"/>
      <c r="KHT162" s="579"/>
      <c r="KHU162" s="579"/>
      <c r="KHV162" s="579"/>
      <c r="KHW162" s="579"/>
      <c r="KHX162" s="579"/>
      <c r="KHY162" s="579"/>
      <c r="KHZ162" s="579"/>
      <c r="KIA162" s="579"/>
      <c r="KIB162" s="579"/>
      <c r="KIC162" s="579"/>
      <c r="KID162" s="579"/>
      <c r="KIE162" s="579"/>
      <c r="KIF162" s="579"/>
      <c r="KIG162" s="579"/>
      <c r="KIH162" s="579"/>
      <c r="KII162" s="579"/>
      <c r="KIJ162" s="579"/>
      <c r="KIK162" s="579"/>
      <c r="KIL162" s="579"/>
      <c r="KIM162" s="579"/>
      <c r="KIN162" s="579"/>
      <c r="KIO162" s="579"/>
      <c r="KIP162" s="579"/>
      <c r="KIQ162" s="579"/>
      <c r="KIR162" s="579"/>
      <c r="KIS162" s="579"/>
      <c r="KIT162" s="579"/>
      <c r="KIU162" s="579"/>
      <c r="KIV162" s="579"/>
      <c r="KIW162" s="579"/>
      <c r="KIX162" s="579"/>
      <c r="KIY162" s="579"/>
      <c r="KIZ162" s="579"/>
      <c r="KJA162" s="579"/>
      <c r="KJB162" s="579"/>
      <c r="KJC162" s="579"/>
      <c r="KJD162" s="579"/>
      <c r="KJE162" s="579"/>
      <c r="KJF162" s="579"/>
      <c r="KJG162" s="579"/>
      <c r="KJH162" s="579"/>
      <c r="KJI162" s="579"/>
      <c r="KJJ162" s="579"/>
      <c r="KJK162" s="579"/>
      <c r="KJL162" s="579"/>
      <c r="KJM162" s="579"/>
      <c r="KJN162" s="579"/>
      <c r="KJO162" s="579"/>
      <c r="KJP162" s="579"/>
      <c r="KJQ162" s="579"/>
      <c r="KJR162" s="579"/>
      <c r="KJS162" s="579"/>
      <c r="KJT162" s="579"/>
      <c r="KJU162" s="579"/>
      <c r="KJV162" s="579"/>
      <c r="KJW162" s="579"/>
      <c r="KJX162" s="579"/>
      <c r="KJY162" s="579"/>
      <c r="KJZ162" s="579"/>
      <c r="KKA162" s="579"/>
      <c r="KKB162" s="579"/>
      <c r="KKC162" s="579"/>
      <c r="KKD162" s="579"/>
      <c r="KKE162" s="579"/>
      <c r="KKF162" s="579"/>
      <c r="KKG162" s="579"/>
      <c r="KKH162" s="579"/>
      <c r="KKI162" s="579"/>
      <c r="KKJ162" s="579"/>
      <c r="KKK162" s="579"/>
      <c r="KKL162" s="579"/>
      <c r="KKM162" s="579"/>
      <c r="KKN162" s="579"/>
      <c r="KKO162" s="579"/>
      <c r="KKP162" s="579"/>
      <c r="KKQ162" s="579"/>
      <c r="KKR162" s="579"/>
      <c r="KKS162" s="579"/>
      <c r="KKT162" s="579"/>
      <c r="KKU162" s="579"/>
      <c r="KKV162" s="579"/>
      <c r="KKW162" s="579"/>
      <c r="KKX162" s="579"/>
      <c r="KKY162" s="579"/>
      <c r="KKZ162" s="579"/>
      <c r="KLA162" s="579"/>
      <c r="KLB162" s="579"/>
      <c r="KLC162" s="579"/>
      <c r="KLD162" s="579"/>
      <c r="KLE162" s="579"/>
      <c r="KLF162" s="579"/>
      <c r="KLG162" s="579"/>
      <c r="KLH162" s="579"/>
      <c r="KLI162" s="579"/>
      <c r="KLJ162" s="579"/>
      <c r="KLK162" s="579"/>
      <c r="KLL162" s="579"/>
      <c r="KLM162" s="579"/>
      <c r="KLN162" s="579"/>
      <c r="KLO162" s="579"/>
      <c r="KLP162" s="579"/>
      <c r="KLQ162" s="579"/>
      <c r="KLR162" s="579"/>
      <c r="KLS162" s="579"/>
      <c r="KLT162" s="579"/>
      <c r="KLU162" s="579"/>
      <c r="KLV162" s="579"/>
      <c r="KLW162" s="579"/>
      <c r="KLX162" s="579"/>
      <c r="KLY162" s="579"/>
      <c r="KLZ162" s="579"/>
      <c r="KMA162" s="579"/>
      <c r="KMB162" s="579"/>
      <c r="KMC162" s="579"/>
      <c r="KMD162" s="579"/>
      <c r="KME162" s="579"/>
      <c r="KMF162" s="579"/>
      <c r="KMG162" s="579"/>
      <c r="KMH162" s="579"/>
      <c r="KMI162" s="579"/>
      <c r="KMJ162" s="579"/>
      <c r="KMK162" s="579"/>
      <c r="KML162" s="579"/>
      <c r="KMM162" s="579"/>
      <c r="KMN162" s="579"/>
      <c r="KMO162" s="579"/>
      <c r="KMP162" s="579"/>
      <c r="KMQ162" s="579"/>
      <c r="KMR162" s="579"/>
      <c r="KMS162" s="579"/>
      <c r="KMT162" s="579"/>
      <c r="KMU162" s="579"/>
      <c r="KMV162" s="579"/>
      <c r="KMW162" s="579"/>
      <c r="KMX162" s="579"/>
      <c r="KMY162" s="579"/>
      <c r="KMZ162" s="579"/>
      <c r="KNA162" s="579"/>
      <c r="KNB162" s="579"/>
      <c r="KNC162" s="579"/>
      <c r="KND162" s="579"/>
      <c r="KNE162" s="579"/>
      <c r="KNF162" s="579"/>
      <c r="KNG162" s="579"/>
      <c r="KNH162" s="579"/>
      <c r="KNI162" s="579"/>
      <c r="KNJ162" s="579"/>
      <c r="KNK162" s="579"/>
      <c r="KNL162" s="579"/>
      <c r="KNM162" s="579"/>
      <c r="KNN162" s="579"/>
      <c r="KNO162" s="579"/>
      <c r="KNP162" s="579"/>
      <c r="KNQ162" s="579"/>
      <c r="KNR162" s="579"/>
      <c r="KNS162" s="579"/>
      <c r="KNT162" s="579"/>
      <c r="KNU162" s="579"/>
      <c r="KNV162" s="579"/>
      <c r="KNW162" s="579"/>
      <c r="KNX162" s="579"/>
      <c r="KNY162" s="579"/>
      <c r="KNZ162" s="579"/>
      <c r="KOA162" s="579"/>
      <c r="KOB162" s="579"/>
      <c r="KOC162" s="579"/>
      <c r="KOD162" s="579"/>
      <c r="KOE162" s="579"/>
      <c r="KOF162" s="579"/>
      <c r="KOG162" s="579"/>
      <c r="KOH162" s="579"/>
      <c r="KOI162" s="579"/>
      <c r="KOJ162" s="579"/>
      <c r="KOK162" s="579"/>
      <c r="KOL162" s="579"/>
      <c r="KOM162" s="579"/>
      <c r="KON162" s="579"/>
      <c r="KOO162" s="579"/>
      <c r="KOP162" s="579"/>
      <c r="KOQ162" s="579"/>
      <c r="KOR162" s="579"/>
      <c r="KOS162" s="579"/>
      <c r="KOT162" s="579"/>
      <c r="KOU162" s="579"/>
      <c r="KOV162" s="579"/>
      <c r="KOW162" s="579"/>
      <c r="KOX162" s="579"/>
      <c r="KOY162" s="579"/>
      <c r="KOZ162" s="579"/>
      <c r="KPA162" s="579"/>
      <c r="KPB162" s="579"/>
      <c r="KPC162" s="579"/>
      <c r="KPD162" s="579"/>
      <c r="KPE162" s="579"/>
      <c r="KPF162" s="579"/>
      <c r="KPG162" s="579"/>
      <c r="KPH162" s="579"/>
      <c r="KPI162" s="579"/>
      <c r="KPJ162" s="579"/>
      <c r="KPK162" s="579"/>
      <c r="KPL162" s="579"/>
      <c r="KPM162" s="579"/>
      <c r="KPN162" s="579"/>
      <c r="KPO162" s="579"/>
      <c r="KPP162" s="579"/>
      <c r="KPQ162" s="579"/>
      <c r="KPR162" s="579"/>
      <c r="KPS162" s="579"/>
      <c r="KPT162" s="579"/>
      <c r="KPU162" s="579"/>
      <c r="KPV162" s="579"/>
      <c r="KPW162" s="579"/>
      <c r="KPX162" s="579"/>
      <c r="KPY162" s="579"/>
      <c r="KPZ162" s="579"/>
      <c r="KQA162" s="579"/>
      <c r="KQB162" s="579"/>
      <c r="KQC162" s="579"/>
      <c r="KQD162" s="579"/>
      <c r="KQE162" s="579"/>
      <c r="KQF162" s="579"/>
      <c r="KQG162" s="579"/>
      <c r="KQH162" s="579"/>
      <c r="KQI162" s="579"/>
      <c r="KQJ162" s="579"/>
      <c r="KQK162" s="579"/>
      <c r="KQL162" s="579"/>
      <c r="KQM162" s="579"/>
      <c r="KQN162" s="579"/>
      <c r="KQO162" s="579"/>
      <c r="KQP162" s="579"/>
      <c r="KQQ162" s="579"/>
      <c r="KQR162" s="579"/>
      <c r="KQS162" s="579"/>
      <c r="KQT162" s="579"/>
      <c r="KQU162" s="579"/>
      <c r="KQV162" s="579"/>
      <c r="KQW162" s="579"/>
      <c r="KQX162" s="579"/>
      <c r="KQY162" s="579"/>
      <c r="KQZ162" s="579"/>
      <c r="KRA162" s="579"/>
      <c r="KRB162" s="579"/>
      <c r="KRC162" s="579"/>
      <c r="KRD162" s="579"/>
      <c r="KRE162" s="579"/>
      <c r="KRF162" s="579"/>
      <c r="KRG162" s="579"/>
      <c r="KRH162" s="579"/>
      <c r="KRI162" s="579"/>
      <c r="KRJ162" s="579"/>
      <c r="KRK162" s="579"/>
      <c r="KRL162" s="579"/>
      <c r="KRM162" s="579"/>
      <c r="KRN162" s="579"/>
      <c r="KRO162" s="579"/>
      <c r="KRP162" s="579"/>
      <c r="KRQ162" s="579"/>
      <c r="KRR162" s="579"/>
      <c r="KRS162" s="579"/>
      <c r="KRT162" s="579"/>
      <c r="KRU162" s="579"/>
      <c r="KRV162" s="579"/>
      <c r="KRW162" s="579"/>
      <c r="KRX162" s="579"/>
      <c r="KRY162" s="579"/>
      <c r="KRZ162" s="579"/>
      <c r="KSA162" s="579"/>
      <c r="KSB162" s="579"/>
      <c r="KSC162" s="579"/>
      <c r="KSD162" s="579"/>
      <c r="KSE162" s="579"/>
      <c r="KSF162" s="579"/>
      <c r="KSG162" s="579"/>
      <c r="KSH162" s="579"/>
      <c r="KSI162" s="579"/>
      <c r="KSJ162" s="579"/>
      <c r="KSK162" s="579"/>
      <c r="KSL162" s="579"/>
      <c r="KSM162" s="579"/>
      <c r="KSN162" s="579"/>
      <c r="KSO162" s="579"/>
      <c r="KSP162" s="579"/>
      <c r="KSQ162" s="579"/>
      <c r="KSR162" s="579"/>
      <c r="KSS162" s="579"/>
      <c r="KST162" s="579"/>
      <c r="KSU162" s="579"/>
      <c r="KSV162" s="579"/>
      <c r="KSW162" s="579"/>
      <c r="KSX162" s="579"/>
      <c r="KSY162" s="579"/>
      <c r="KSZ162" s="579"/>
      <c r="KTA162" s="579"/>
      <c r="KTB162" s="579"/>
      <c r="KTC162" s="579"/>
      <c r="KTD162" s="579"/>
      <c r="KTE162" s="579"/>
      <c r="KTF162" s="579"/>
      <c r="KTG162" s="579"/>
      <c r="KTH162" s="579"/>
      <c r="KTI162" s="579"/>
      <c r="KTJ162" s="579"/>
      <c r="KTK162" s="579"/>
      <c r="KTL162" s="579"/>
      <c r="KTM162" s="579"/>
      <c r="KTN162" s="579"/>
      <c r="KTO162" s="579"/>
      <c r="KTP162" s="579"/>
      <c r="KTQ162" s="579"/>
      <c r="KTR162" s="579"/>
      <c r="KTS162" s="579"/>
      <c r="KTT162" s="579"/>
      <c r="KTU162" s="579"/>
      <c r="KTV162" s="579"/>
      <c r="KTW162" s="579"/>
      <c r="KTX162" s="579"/>
      <c r="KTY162" s="579"/>
      <c r="KTZ162" s="579"/>
      <c r="KUA162" s="579"/>
      <c r="KUB162" s="579"/>
      <c r="KUC162" s="579"/>
      <c r="KUD162" s="579"/>
      <c r="KUE162" s="579"/>
      <c r="KUF162" s="579"/>
      <c r="KUG162" s="579"/>
      <c r="KUH162" s="579"/>
      <c r="KUI162" s="579"/>
      <c r="KUJ162" s="579"/>
      <c r="KUK162" s="579"/>
      <c r="KUL162" s="579"/>
      <c r="KUM162" s="579"/>
      <c r="KUN162" s="579"/>
      <c r="KUO162" s="579"/>
      <c r="KUP162" s="579"/>
      <c r="KUQ162" s="579"/>
      <c r="KUR162" s="579"/>
      <c r="KUS162" s="579"/>
      <c r="KUT162" s="579"/>
      <c r="KUU162" s="579"/>
      <c r="KUV162" s="579"/>
      <c r="KUW162" s="579"/>
      <c r="KUX162" s="579"/>
      <c r="KUY162" s="579"/>
      <c r="KUZ162" s="579"/>
      <c r="KVA162" s="579"/>
      <c r="KVB162" s="579"/>
      <c r="KVC162" s="579"/>
      <c r="KVD162" s="579"/>
      <c r="KVE162" s="579"/>
      <c r="KVF162" s="579"/>
      <c r="KVG162" s="579"/>
      <c r="KVH162" s="579"/>
      <c r="KVI162" s="579"/>
      <c r="KVJ162" s="579"/>
      <c r="KVK162" s="579"/>
      <c r="KVL162" s="579"/>
      <c r="KVM162" s="579"/>
      <c r="KVN162" s="579"/>
      <c r="KVO162" s="579"/>
      <c r="KVP162" s="579"/>
      <c r="KVQ162" s="579"/>
      <c r="KVR162" s="579"/>
      <c r="KVS162" s="579"/>
      <c r="KVT162" s="579"/>
      <c r="KVU162" s="579"/>
      <c r="KVV162" s="579"/>
      <c r="KVW162" s="579"/>
      <c r="KVX162" s="579"/>
      <c r="KVY162" s="579"/>
      <c r="KVZ162" s="579"/>
      <c r="KWA162" s="579"/>
      <c r="KWB162" s="579"/>
      <c r="KWC162" s="579"/>
      <c r="KWD162" s="579"/>
      <c r="KWE162" s="579"/>
      <c r="KWF162" s="579"/>
      <c r="KWG162" s="579"/>
      <c r="KWH162" s="579"/>
      <c r="KWI162" s="579"/>
      <c r="KWJ162" s="579"/>
      <c r="KWK162" s="579"/>
      <c r="KWL162" s="579"/>
      <c r="KWM162" s="579"/>
      <c r="KWN162" s="579"/>
      <c r="KWO162" s="579"/>
      <c r="KWP162" s="579"/>
      <c r="KWQ162" s="579"/>
      <c r="KWR162" s="579"/>
      <c r="KWS162" s="579"/>
      <c r="KWT162" s="579"/>
      <c r="KWU162" s="579"/>
      <c r="KWV162" s="579"/>
      <c r="KWW162" s="579"/>
      <c r="KWX162" s="579"/>
      <c r="KWY162" s="579"/>
      <c r="KWZ162" s="579"/>
      <c r="KXA162" s="579"/>
      <c r="KXB162" s="579"/>
      <c r="KXC162" s="579"/>
      <c r="KXD162" s="579"/>
      <c r="KXE162" s="579"/>
      <c r="KXF162" s="579"/>
      <c r="KXG162" s="579"/>
      <c r="KXH162" s="579"/>
      <c r="KXI162" s="579"/>
      <c r="KXJ162" s="579"/>
      <c r="KXK162" s="579"/>
      <c r="KXL162" s="579"/>
      <c r="KXM162" s="579"/>
      <c r="KXN162" s="579"/>
      <c r="KXO162" s="579"/>
      <c r="KXP162" s="579"/>
      <c r="KXQ162" s="579"/>
      <c r="KXR162" s="579"/>
      <c r="KXS162" s="579"/>
      <c r="KXT162" s="579"/>
      <c r="KXU162" s="579"/>
      <c r="KXV162" s="579"/>
      <c r="KXW162" s="579"/>
      <c r="KXX162" s="579"/>
      <c r="KXY162" s="579"/>
      <c r="KXZ162" s="579"/>
      <c r="KYA162" s="579"/>
      <c r="KYB162" s="579"/>
      <c r="KYC162" s="579"/>
      <c r="KYD162" s="579"/>
      <c r="KYE162" s="579"/>
      <c r="KYF162" s="579"/>
      <c r="KYG162" s="579"/>
      <c r="KYH162" s="579"/>
      <c r="KYI162" s="579"/>
      <c r="KYJ162" s="579"/>
      <c r="KYK162" s="579"/>
      <c r="KYL162" s="579"/>
      <c r="KYM162" s="579"/>
      <c r="KYN162" s="579"/>
      <c r="KYO162" s="579"/>
      <c r="KYP162" s="579"/>
      <c r="KYQ162" s="579"/>
      <c r="KYR162" s="579"/>
      <c r="KYS162" s="579"/>
      <c r="KYT162" s="579"/>
      <c r="KYU162" s="579"/>
      <c r="KYV162" s="579"/>
      <c r="KYW162" s="579"/>
      <c r="KYX162" s="579"/>
      <c r="KYY162" s="579"/>
      <c r="KYZ162" s="579"/>
      <c r="KZA162" s="579"/>
      <c r="KZB162" s="579"/>
      <c r="KZC162" s="579"/>
      <c r="KZD162" s="579"/>
      <c r="KZE162" s="579"/>
      <c r="KZF162" s="579"/>
      <c r="KZG162" s="579"/>
      <c r="KZH162" s="579"/>
      <c r="KZI162" s="579"/>
      <c r="KZJ162" s="579"/>
      <c r="KZK162" s="579"/>
      <c r="KZL162" s="579"/>
      <c r="KZM162" s="579"/>
      <c r="KZN162" s="579"/>
      <c r="KZO162" s="579"/>
      <c r="KZP162" s="579"/>
      <c r="KZQ162" s="579"/>
      <c r="KZR162" s="579"/>
      <c r="KZS162" s="579"/>
      <c r="KZT162" s="579"/>
      <c r="KZU162" s="579"/>
      <c r="KZV162" s="579"/>
      <c r="KZW162" s="579"/>
      <c r="KZX162" s="579"/>
      <c r="KZY162" s="579"/>
      <c r="KZZ162" s="579"/>
      <c r="LAA162" s="579"/>
      <c r="LAB162" s="579"/>
      <c r="LAC162" s="579"/>
      <c r="LAD162" s="579"/>
      <c r="LAE162" s="579"/>
      <c r="LAF162" s="579"/>
      <c r="LAG162" s="579"/>
      <c r="LAH162" s="579"/>
      <c r="LAI162" s="579"/>
      <c r="LAJ162" s="579"/>
      <c r="LAK162" s="579"/>
      <c r="LAL162" s="579"/>
      <c r="LAM162" s="579"/>
      <c r="LAN162" s="579"/>
      <c r="LAO162" s="579"/>
      <c r="LAP162" s="579"/>
      <c r="LAQ162" s="579"/>
      <c r="LAR162" s="579"/>
      <c r="LAS162" s="579"/>
      <c r="LAT162" s="579"/>
      <c r="LAU162" s="579"/>
      <c r="LAV162" s="579"/>
      <c r="LAW162" s="579"/>
      <c r="LAX162" s="579"/>
      <c r="LAY162" s="579"/>
      <c r="LAZ162" s="579"/>
      <c r="LBA162" s="579"/>
      <c r="LBB162" s="579"/>
      <c r="LBC162" s="579"/>
      <c r="LBD162" s="579"/>
      <c r="LBE162" s="579"/>
      <c r="LBF162" s="579"/>
      <c r="LBG162" s="579"/>
      <c r="LBH162" s="579"/>
      <c r="LBI162" s="579"/>
      <c r="LBJ162" s="579"/>
      <c r="LBK162" s="579"/>
      <c r="LBL162" s="579"/>
      <c r="LBM162" s="579"/>
      <c r="LBN162" s="579"/>
      <c r="LBO162" s="579"/>
      <c r="LBP162" s="579"/>
      <c r="LBQ162" s="579"/>
      <c r="LBR162" s="579"/>
      <c r="LBS162" s="579"/>
      <c r="LBT162" s="579"/>
      <c r="LBU162" s="579"/>
      <c r="LBV162" s="579"/>
      <c r="LBW162" s="579"/>
      <c r="LBX162" s="579"/>
      <c r="LBY162" s="579"/>
      <c r="LBZ162" s="579"/>
      <c r="LCA162" s="579"/>
      <c r="LCB162" s="579"/>
      <c r="LCC162" s="579"/>
      <c r="LCD162" s="579"/>
      <c r="LCE162" s="579"/>
      <c r="LCF162" s="579"/>
      <c r="LCG162" s="579"/>
      <c r="LCH162" s="579"/>
      <c r="LCI162" s="579"/>
      <c r="LCJ162" s="579"/>
      <c r="LCK162" s="579"/>
      <c r="LCL162" s="579"/>
      <c r="LCM162" s="579"/>
      <c r="LCN162" s="579"/>
      <c r="LCO162" s="579"/>
      <c r="LCP162" s="579"/>
      <c r="LCQ162" s="579"/>
      <c r="LCR162" s="579"/>
      <c r="LCS162" s="579"/>
      <c r="LCT162" s="579"/>
      <c r="LCU162" s="579"/>
      <c r="LCV162" s="579"/>
      <c r="LCW162" s="579"/>
      <c r="LCX162" s="579"/>
      <c r="LCY162" s="579"/>
      <c r="LCZ162" s="579"/>
      <c r="LDA162" s="579"/>
      <c r="LDB162" s="579"/>
      <c r="LDC162" s="579"/>
      <c r="LDD162" s="579"/>
      <c r="LDE162" s="579"/>
      <c r="LDF162" s="579"/>
      <c r="LDG162" s="579"/>
      <c r="LDH162" s="579"/>
      <c r="LDI162" s="579"/>
      <c r="LDJ162" s="579"/>
      <c r="LDK162" s="579"/>
      <c r="LDL162" s="579"/>
      <c r="LDM162" s="579"/>
      <c r="LDN162" s="579"/>
      <c r="LDO162" s="579"/>
      <c r="LDP162" s="579"/>
      <c r="LDQ162" s="579"/>
      <c r="LDR162" s="579"/>
      <c r="LDS162" s="579"/>
      <c r="LDT162" s="579"/>
      <c r="LDU162" s="579"/>
      <c r="LDV162" s="579"/>
      <c r="LDW162" s="579"/>
      <c r="LDX162" s="579"/>
      <c r="LDY162" s="579"/>
      <c r="LDZ162" s="579"/>
      <c r="LEA162" s="579"/>
      <c r="LEB162" s="579"/>
      <c r="LEC162" s="579"/>
      <c r="LED162" s="579"/>
      <c r="LEE162" s="579"/>
      <c r="LEF162" s="579"/>
      <c r="LEG162" s="579"/>
      <c r="LEH162" s="579"/>
      <c r="LEI162" s="579"/>
      <c r="LEJ162" s="579"/>
      <c r="LEK162" s="579"/>
      <c r="LEL162" s="579"/>
      <c r="LEM162" s="579"/>
      <c r="LEN162" s="579"/>
      <c r="LEO162" s="579"/>
      <c r="LEP162" s="579"/>
      <c r="LEQ162" s="579"/>
      <c r="LER162" s="579"/>
      <c r="LES162" s="579"/>
      <c r="LET162" s="579"/>
      <c r="LEU162" s="579"/>
      <c r="LEV162" s="579"/>
      <c r="LEW162" s="579"/>
      <c r="LEX162" s="579"/>
      <c r="LEY162" s="579"/>
      <c r="LEZ162" s="579"/>
      <c r="LFA162" s="579"/>
      <c r="LFB162" s="579"/>
      <c r="LFC162" s="579"/>
      <c r="LFD162" s="579"/>
      <c r="LFE162" s="579"/>
      <c r="LFF162" s="579"/>
      <c r="LFG162" s="579"/>
      <c r="LFH162" s="579"/>
      <c r="LFI162" s="579"/>
      <c r="LFJ162" s="579"/>
      <c r="LFK162" s="579"/>
      <c r="LFL162" s="579"/>
      <c r="LFM162" s="579"/>
      <c r="LFN162" s="579"/>
      <c r="LFO162" s="579"/>
      <c r="LFP162" s="579"/>
      <c r="LFQ162" s="579"/>
      <c r="LFR162" s="579"/>
      <c r="LFS162" s="579"/>
      <c r="LFT162" s="579"/>
      <c r="LFU162" s="579"/>
      <c r="LFV162" s="579"/>
      <c r="LFW162" s="579"/>
      <c r="LFX162" s="579"/>
      <c r="LFY162" s="579"/>
      <c r="LFZ162" s="579"/>
      <c r="LGA162" s="579"/>
      <c r="LGB162" s="579"/>
      <c r="LGC162" s="579"/>
      <c r="LGD162" s="579"/>
      <c r="LGE162" s="579"/>
      <c r="LGF162" s="579"/>
      <c r="LGG162" s="579"/>
      <c r="LGH162" s="579"/>
      <c r="LGI162" s="579"/>
      <c r="LGJ162" s="579"/>
      <c r="LGK162" s="579"/>
      <c r="LGL162" s="579"/>
      <c r="LGM162" s="579"/>
      <c r="LGN162" s="579"/>
      <c r="LGO162" s="579"/>
      <c r="LGP162" s="579"/>
      <c r="LGQ162" s="579"/>
      <c r="LGR162" s="579"/>
      <c r="LGS162" s="579"/>
      <c r="LGT162" s="579"/>
      <c r="LGU162" s="579"/>
      <c r="LGV162" s="579"/>
      <c r="LGW162" s="579"/>
      <c r="LGX162" s="579"/>
      <c r="LGY162" s="579"/>
      <c r="LGZ162" s="579"/>
      <c r="LHA162" s="579"/>
      <c r="LHB162" s="579"/>
      <c r="LHC162" s="579"/>
      <c r="LHD162" s="579"/>
      <c r="LHE162" s="579"/>
      <c r="LHF162" s="579"/>
      <c r="LHG162" s="579"/>
      <c r="LHH162" s="579"/>
      <c r="LHI162" s="579"/>
      <c r="LHJ162" s="579"/>
      <c r="LHK162" s="579"/>
      <c r="LHL162" s="579"/>
      <c r="LHM162" s="579"/>
      <c r="LHN162" s="579"/>
      <c r="LHO162" s="579"/>
      <c r="LHP162" s="579"/>
      <c r="LHQ162" s="579"/>
      <c r="LHR162" s="579"/>
      <c r="LHS162" s="579"/>
      <c r="LHT162" s="579"/>
      <c r="LHU162" s="579"/>
      <c r="LHV162" s="579"/>
      <c r="LHW162" s="579"/>
      <c r="LHX162" s="579"/>
      <c r="LHY162" s="579"/>
      <c r="LHZ162" s="579"/>
      <c r="LIA162" s="579"/>
      <c r="LIB162" s="579"/>
      <c r="LIC162" s="579"/>
      <c r="LID162" s="579"/>
      <c r="LIE162" s="579"/>
      <c r="LIF162" s="579"/>
      <c r="LIG162" s="579"/>
      <c r="LIH162" s="579"/>
      <c r="LII162" s="579"/>
      <c r="LIJ162" s="579"/>
      <c r="LIK162" s="579"/>
      <c r="LIL162" s="579"/>
      <c r="LIM162" s="579"/>
      <c r="LIN162" s="579"/>
      <c r="LIO162" s="579"/>
      <c r="LIP162" s="579"/>
      <c r="LIQ162" s="579"/>
      <c r="LIR162" s="579"/>
      <c r="LIS162" s="579"/>
      <c r="LIT162" s="579"/>
      <c r="LIU162" s="579"/>
      <c r="LIV162" s="579"/>
      <c r="LIW162" s="579"/>
      <c r="LIX162" s="579"/>
      <c r="LIY162" s="579"/>
      <c r="LIZ162" s="579"/>
      <c r="LJA162" s="579"/>
      <c r="LJB162" s="579"/>
      <c r="LJC162" s="579"/>
      <c r="LJD162" s="579"/>
      <c r="LJE162" s="579"/>
      <c r="LJF162" s="579"/>
      <c r="LJG162" s="579"/>
      <c r="LJH162" s="579"/>
      <c r="LJI162" s="579"/>
      <c r="LJJ162" s="579"/>
      <c r="LJK162" s="579"/>
      <c r="LJL162" s="579"/>
      <c r="LJM162" s="579"/>
      <c r="LJN162" s="579"/>
      <c r="LJO162" s="579"/>
      <c r="LJP162" s="579"/>
      <c r="LJQ162" s="579"/>
      <c r="LJR162" s="579"/>
      <c r="LJS162" s="579"/>
      <c r="LJT162" s="579"/>
      <c r="LJU162" s="579"/>
      <c r="LJV162" s="579"/>
      <c r="LJW162" s="579"/>
      <c r="LJX162" s="579"/>
      <c r="LJY162" s="579"/>
      <c r="LJZ162" s="579"/>
      <c r="LKA162" s="579"/>
      <c r="LKB162" s="579"/>
      <c r="LKC162" s="579"/>
      <c r="LKD162" s="579"/>
      <c r="LKE162" s="579"/>
      <c r="LKF162" s="579"/>
      <c r="LKG162" s="579"/>
      <c r="LKH162" s="579"/>
      <c r="LKI162" s="579"/>
      <c r="LKJ162" s="579"/>
      <c r="LKK162" s="579"/>
      <c r="LKL162" s="579"/>
      <c r="LKM162" s="579"/>
      <c r="LKN162" s="579"/>
      <c r="LKO162" s="579"/>
      <c r="LKP162" s="579"/>
      <c r="LKQ162" s="579"/>
      <c r="LKR162" s="579"/>
      <c r="LKS162" s="579"/>
      <c r="LKT162" s="579"/>
      <c r="LKU162" s="579"/>
      <c r="LKV162" s="579"/>
      <c r="LKW162" s="579"/>
      <c r="LKX162" s="579"/>
      <c r="LKY162" s="579"/>
      <c r="LKZ162" s="579"/>
      <c r="LLA162" s="579"/>
      <c r="LLB162" s="579"/>
      <c r="LLC162" s="579"/>
      <c r="LLD162" s="579"/>
      <c r="LLE162" s="579"/>
      <c r="LLF162" s="579"/>
      <c r="LLG162" s="579"/>
      <c r="LLH162" s="579"/>
      <c r="LLI162" s="579"/>
      <c r="LLJ162" s="579"/>
      <c r="LLK162" s="579"/>
      <c r="LLL162" s="579"/>
      <c r="LLM162" s="579"/>
      <c r="LLN162" s="579"/>
      <c r="LLO162" s="579"/>
      <c r="LLP162" s="579"/>
      <c r="LLQ162" s="579"/>
      <c r="LLR162" s="579"/>
      <c r="LLS162" s="579"/>
      <c r="LLT162" s="579"/>
      <c r="LLU162" s="579"/>
      <c r="LLV162" s="579"/>
      <c r="LLW162" s="579"/>
      <c r="LLX162" s="579"/>
      <c r="LLY162" s="579"/>
      <c r="LLZ162" s="579"/>
      <c r="LMA162" s="579"/>
      <c r="LMB162" s="579"/>
      <c r="LMC162" s="579"/>
      <c r="LMD162" s="579"/>
      <c r="LME162" s="579"/>
      <c r="LMF162" s="579"/>
      <c r="LMG162" s="579"/>
      <c r="LMH162" s="579"/>
      <c r="LMI162" s="579"/>
      <c r="LMJ162" s="579"/>
      <c r="LMK162" s="579"/>
      <c r="LML162" s="579"/>
      <c r="LMM162" s="579"/>
      <c r="LMN162" s="579"/>
      <c r="LMO162" s="579"/>
      <c r="LMP162" s="579"/>
      <c r="LMQ162" s="579"/>
      <c r="LMR162" s="579"/>
      <c r="LMS162" s="579"/>
      <c r="LMT162" s="579"/>
      <c r="LMU162" s="579"/>
      <c r="LMV162" s="579"/>
      <c r="LMW162" s="579"/>
      <c r="LMX162" s="579"/>
      <c r="LMY162" s="579"/>
      <c r="LMZ162" s="579"/>
      <c r="LNA162" s="579"/>
      <c r="LNB162" s="579"/>
      <c r="LNC162" s="579"/>
      <c r="LND162" s="579"/>
      <c r="LNE162" s="579"/>
      <c r="LNF162" s="579"/>
      <c r="LNG162" s="579"/>
      <c r="LNH162" s="579"/>
      <c r="LNI162" s="579"/>
      <c r="LNJ162" s="579"/>
      <c r="LNK162" s="579"/>
      <c r="LNL162" s="579"/>
      <c r="LNM162" s="579"/>
      <c r="LNN162" s="579"/>
      <c r="LNO162" s="579"/>
      <c r="LNP162" s="579"/>
      <c r="LNQ162" s="579"/>
      <c r="LNR162" s="579"/>
      <c r="LNS162" s="579"/>
      <c r="LNT162" s="579"/>
      <c r="LNU162" s="579"/>
      <c r="LNV162" s="579"/>
      <c r="LNW162" s="579"/>
      <c r="LNX162" s="579"/>
      <c r="LNY162" s="579"/>
      <c r="LNZ162" s="579"/>
      <c r="LOA162" s="579"/>
      <c r="LOB162" s="579"/>
      <c r="LOC162" s="579"/>
      <c r="LOD162" s="579"/>
      <c r="LOE162" s="579"/>
      <c r="LOF162" s="579"/>
      <c r="LOG162" s="579"/>
      <c r="LOH162" s="579"/>
      <c r="LOI162" s="579"/>
      <c r="LOJ162" s="579"/>
      <c r="LOK162" s="579"/>
      <c r="LOL162" s="579"/>
      <c r="LOM162" s="579"/>
      <c r="LON162" s="579"/>
      <c r="LOO162" s="579"/>
      <c r="LOP162" s="579"/>
      <c r="LOQ162" s="579"/>
      <c r="LOR162" s="579"/>
      <c r="LOS162" s="579"/>
      <c r="LOT162" s="579"/>
      <c r="LOU162" s="579"/>
      <c r="LOV162" s="579"/>
      <c r="LOW162" s="579"/>
      <c r="LOX162" s="579"/>
      <c r="LOY162" s="579"/>
      <c r="LOZ162" s="579"/>
      <c r="LPA162" s="579"/>
      <c r="LPB162" s="579"/>
      <c r="LPC162" s="579"/>
      <c r="LPD162" s="579"/>
      <c r="LPE162" s="579"/>
      <c r="LPF162" s="579"/>
      <c r="LPG162" s="579"/>
      <c r="LPH162" s="579"/>
      <c r="LPI162" s="579"/>
      <c r="LPJ162" s="579"/>
      <c r="LPK162" s="579"/>
      <c r="LPL162" s="579"/>
      <c r="LPM162" s="579"/>
      <c r="LPN162" s="579"/>
      <c r="LPO162" s="579"/>
      <c r="LPP162" s="579"/>
      <c r="LPQ162" s="579"/>
      <c r="LPR162" s="579"/>
      <c r="LPS162" s="579"/>
      <c r="LPT162" s="579"/>
      <c r="LPU162" s="579"/>
      <c r="LPV162" s="579"/>
      <c r="LPW162" s="579"/>
      <c r="LPX162" s="579"/>
      <c r="LPY162" s="579"/>
      <c r="LPZ162" s="579"/>
      <c r="LQA162" s="579"/>
      <c r="LQB162" s="579"/>
      <c r="LQC162" s="579"/>
      <c r="LQD162" s="579"/>
      <c r="LQE162" s="579"/>
      <c r="LQF162" s="579"/>
      <c r="LQG162" s="579"/>
      <c r="LQH162" s="579"/>
      <c r="LQI162" s="579"/>
      <c r="LQJ162" s="579"/>
      <c r="LQK162" s="579"/>
      <c r="LQL162" s="579"/>
      <c r="LQM162" s="579"/>
      <c r="LQN162" s="579"/>
      <c r="LQO162" s="579"/>
      <c r="LQP162" s="579"/>
      <c r="LQQ162" s="579"/>
      <c r="LQR162" s="579"/>
      <c r="LQS162" s="579"/>
      <c r="LQT162" s="579"/>
      <c r="LQU162" s="579"/>
      <c r="LQV162" s="579"/>
      <c r="LQW162" s="579"/>
      <c r="LQX162" s="579"/>
      <c r="LQY162" s="579"/>
      <c r="LQZ162" s="579"/>
      <c r="LRA162" s="579"/>
      <c r="LRB162" s="579"/>
      <c r="LRC162" s="579"/>
      <c r="LRD162" s="579"/>
      <c r="LRE162" s="579"/>
      <c r="LRF162" s="579"/>
      <c r="LRG162" s="579"/>
      <c r="LRH162" s="579"/>
      <c r="LRI162" s="579"/>
      <c r="LRJ162" s="579"/>
      <c r="LRK162" s="579"/>
      <c r="LRL162" s="579"/>
      <c r="LRM162" s="579"/>
      <c r="LRN162" s="579"/>
      <c r="LRO162" s="579"/>
      <c r="LRP162" s="579"/>
      <c r="LRQ162" s="579"/>
      <c r="LRR162" s="579"/>
      <c r="LRS162" s="579"/>
      <c r="LRT162" s="579"/>
      <c r="LRU162" s="579"/>
      <c r="LRV162" s="579"/>
      <c r="LRW162" s="579"/>
      <c r="LRX162" s="579"/>
      <c r="LRY162" s="579"/>
      <c r="LRZ162" s="579"/>
      <c r="LSA162" s="579"/>
      <c r="LSB162" s="579"/>
      <c r="LSC162" s="579"/>
      <c r="LSD162" s="579"/>
      <c r="LSE162" s="579"/>
      <c r="LSF162" s="579"/>
      <c r="LSG162" s="579"/>
      <c r="LSH162" s="579"/>
      <c r="LSI162" s="579"/>
      <c r="LSJ162" s="579"/>
      <c r="LSK162" s="579"/>
      <c r="LSL162" s="579"/>
      <c r="LSM162" s="579"/>
      <c r="LSN162" s="579"/>
      <c r="LSO162" s="579"/>
      <c r="LSP162" s="579"/>
      <c r="LSQ162" s="579"/>
      <c r="LSR162" s="579"/>
      <c r="LSS162" s="579"/>
      <c r="LST162" s="579"/>
      <c r="LSU162" s="579"/>
      <c r="LSV162" s="579"/>
      <c r="LSW162" s="579"/>
      <c r="LSX162" s="579"/>
      <c r="LSY162" s="579"/>
      <c r="LSZ162" s="579"/>
      <c r="LTA162" s="579"/>
      <c r="LTB162" s="579"/>
      <c r="LTC162" s="579"/>
      <c r="LTD162" s="579"/>
      <c r="LTE162" s="579"/>
      <c r="LTF162" s="579"/>
      <c r="LTG162" s="579"/>
      <c r="LTH162" s="579"/>
      <c r="LTI162" s="579"/>
      <c r="LTJ162" s="579"/>
      <c r="LTK162" s="579"/>
      <c r="LTL162" s="579"/>
      <c r="LTM162" s="579"/>
      <c r="LTN162" s="579"/>
      <c r="LTO162" s="579"/>
      <c r="LTP162" s="579"/>
      <c r="LTQ162" s="579"/>
      <c r="LTR162" s="579"/>
      <c r="LTS162" s="579"/>
      <c r="LTT162" s="579"/>
      <c r="LTU162" s="579"/>
      <c r="LTV162" s="579"/>
      <c r="LTW162" s="579"/>
      <c r="LTX162" s="579"/>
      <c r="LTY162" s="579"/>
      <c r="LTZ162" s="579"/>
      <c r="LUA162" s="579"/>
      <c r="LUB162" s="579"/>
      <c r="LUC162" s="579"/>
      <c r="LUD162" s="579"/>
      <c r="LUE162" s="579"/>
      <c r="LUF162" s="579"/>
      <c r="LUG162" s="579"/>
      <c r="LUH162" s="579"/>
      <c r="LUI162" s="579"/>
      <c r="LUJ162" s="579"/>
      <c r="LUK162" s="579"/>
      <c r="LUL162" s="579"/>
      <c r="LUM162" s="579"/>
      <c r="LUN162" s="579"/>
      <c r="LUO162" s="579"/>
      <c r="LUP162" s="579"/>
      <c r="LUQ162" s="579"/>
      <c r="LUR162" s="579"/>
      <c r="LUS162" s="579"/>
      <c r="LUT162" s="579"/>
      <c r="LUU162" s="579"/>
      <c r="LUV162" s="579"/>
      <c r="LUW162" s="579"/>
      <c r="LUX162" s="579"/>
      <c r="LUY162" s="579"/>
      <c r="LUZ162" s="579"/>
      <c r="LVA162" s="579"/>
      <c r="LVB162" s="579"/>
      <c r="LVC162" s="579"/>
      <c r="LVD162" s="579"/>
      <c r="LVE162" s="579"/>
      <c r="LVF162" s="579"/>
      <c r="LVG162" s="579"/>
      <c r="LVH162" s="579"/>
      <c r="LVI162" s="579"/>
      <c r="LVJ162" s="579"/>
      <c r="LVK162" s="579"/>
      <c r="LVL162" s="579"/>
      <c r="LVM162" s="579"/>
      <c r="LVN162" s="579"/>
      <c r="LVO162" s="579"/>
      <c r="LVP162" s="579"/>
      <c r="LVQ162" s="579"/>
      <c r="LVR162" s="579"/>
      <c r="LVS162" s="579"/>
      <c r="LVT162" s="579"/>
      <c r="LVU162" s="579"/>
      <c r="LVV162" s="579"/>
      <c r="LVW162" s="579"/>
      <c r="LVX162" s="579"/>
      <c r="LVY162" s="579"/>
      <c r="LVZ162" s="579"/>
      <c r="LWA162" s="579"/>
      <c r="LWB162" s="579"/>
      <c r="LWC162" s="579"/>
      <c r="LWD162" s="579"/>
      <c r="LWE162" s="579"/>
      <c r="LWF162" s="579"/>
      <c r="LWG162" s="579"/>
      <c r="LWH162" s="579"/>
      <c r="LWI162" s="579"/>
      <c r="LWJ162" s="579"/>
      <c r="LWK162" s="579"/>
      <c r="LWL162" s="579"/>
      <c r="LWM162" s="579"/>
      <c r="LWN162" s="579"/>
      <c r="LWO162" s="579"/>
      <c r="LWP162" s="579"/>
      <c r="LWQ162" s="579"/>
      <c r="LWR162" s="579"/>
      <c r="LWS162" s="579"/>
      <c r="LWT162" s="579"/>
      <c r="LWU162" s="579"/>
      <c r="LWV162" s="579"/>
      <c r="LWW162" s="579"/>
      <c r="LWX162" s="579"/>
      <c r="LWY162" s="579"/>
      <c r="LWZ162" s="579"/>
      <c r="LXA162" s="579"/>
      <c r="LXB162" s="579"/>
      <c r="LXC162" s="579"/>
      <c r="LXD162" s="579"/>
      <c r="LXE162" s="579"/>
      <c r="LXF162" s="579"/>
      <c r="LXG162" s="579"/>
      <c r="LXH162" s="579"/>
      <c r="LXI162" s="579"/>
      <c r="LXJ162" s="579"/>
      <c r="LXK162" s="579"/>
      <c r="LXL162" s="579"/>
      <c r="LXM162" s="579"/>
      <c r="LXN162" s="579"/>
      <c r="LXO162" s="579"/>
      <c r="LXP162" s="579"/>
      <c r="LXQ162" s="579"/>
      <c r="LXR162" s="579"/>
      <c r="LXS162" s="579"/>
      <c r="LXT162" s="579"/>
      <c r="LXU162" s="579"/>
      <c r="LXV162" s="579"/>
      <c r="LXW162" s="579"/>
      <c r="LXX162" s="579"/>
      <c r="LXY162" s="579"/>
      <c r="LXZ162" s="579"/>
      <c r="LYA162" s="579"/>
      <c r="LYB162" s="579"/>
      <c r="LYC162" s="579"/>
      <c r="LYD162" s="579"/>
      <c r="LYE162" s="579"/>
      <c r="LYF162" s="579"/>
      <c r="LYG162" s="579"/>
      <c r="LYH162" s="579"/>
      <c r="LYI162" s="579"/>
      <c r="LYJ162" s="579"/>
      <c r="LYK162" s="579"/>
      <c r="LYL162" s="579"/>
      <c r="LYM162" s="579"/>
      <c r="LYN162" s="579"/>
      <c r="LYO162" s="579"/>
      <c r="LYP162" s="579"/>
      <c r="LYQ162" s="579"/>
      <c r="LYR162" s="579"/>
      <c r="LYS162" s="579"/>
      <c r="LYT162" s="579"/>
      <c r="LYU162" s="579"/>
      <c r="LYV162" s="579"/>
      <c r="LYW162" s="579"/>
      <c r="LYX162" s="579"/>
      <c r="LYY162" s="579"/>
      <c r="LYZ162" s="579"/>
      <c r="LZA162" s="579"/>
      <c r="LZB162" s="579"/>
      <c r="LZC162" s="579"/>
      <c r="LZD162" s="579"/>
      <c r="LZE162" s="579"/>
      <c r="LZF162" s="579"/>
      <c r="LZG162" s="579"/>
      <c r="LZH162" s="579"/>
      <c r="LZI162" s="579"/>
      <c r="LZJ162" s="579"/>
      <c r="LZK162" s="579"/>
      <c r="LZL162" s="579"/>
      <c r="LZM162" s="579"/>
      <c r="LZN162" s="579"/>
      <c r="LZO162" s="579"/>
      <c r="LZP162" s="579"/>
      <c r="LZQ162" s="579"/>
      <c r="LZR162" s="579"/>
      <c r="LZS162" s="579"/>
      <c r="LZT162" s="579"/>
      <c r="LZU162" s="579"/>
      <c r="LZV162" s="579"/>
      <c r="LZW162" s="579"/>
      <c r="LZX162" s="579"/>
      <c r="LZY162" s="579"/>
      <c r="LZZ162" s="579"/>
      <c r="MAA162" s="579"/>
      <c r="MAB162" s="579"/>
      <c r="MAC162" s="579"/>
      <c r="MAD162" s="579"/>
      <c r="MAE162" s="579"/>
      <c r="MAF162" s="579"/>
      <c r="MAG162" s="579"/>
      <c r="MAH162" s="579"/>
      <c r="MAI162" s="579"/>
      <c r="MAJ162" s="579"/>
      <c r="MAK162" s="579"/>
      <c r="MAL162" s="579"/>
      <c r="MAM162" s="579"/>
      <c r="MAN162" s="579"/>
      <c r="MAO162" s="579"/>
      <c r="MAP162" s="579"/>
      <c r="MAQ162" s="579"/>
      <c r="MAR162" s="579"/>
      <c r="MAS162" s="579"/>
      <c r="MAT162" s="579"/>
      <c r="MAU162" s="579"/>
      <c r="MAV162" s="579"/>
      <c r="MAW162" s="579"/>
      <c r="MAX162" s="579"/>
      <c r="MAY162" s="579"/>
      <c r="MAZ162" s="579"/>
      <c r="MBA162" s="579"/>
      <c r="MBB162" s="579"/>
      <c r="MBC162" s="579"/>
      <c r="MBD162" s="579"/>
      <c r="MBE162" s="579"/>
      <c r="MBF162" s="579"/>
      <c r="MBG162" s="579"/>
      <c r="MBH162" s="579"/>
      <c r="MBI162" s="579"/>
      <c r="MBJ162" s="579"/>
      <c r="MBK162" s="579"/>
      <c r="MBL162" s="579"/>
      <c r="MBM162" s="579"/>
      <c r="MBN162" s="579"/>
      <c r="MBO162" s="579"/>
      <c r="MBP162" s="579"/>
      <c r="MBQ162" s="579"/>
      <c r="MBR162" s="579"/>
      <c r="MBS162" s="579"/>
      <c r="MBT162" s="579"/>
      <c r="MBU162" s="579"/>
      <c r="MBV162" s="579"/>
      <c r="MBW162" s="579"/>
      <c r="MBX162" s="579"/>
      <c r="MBY162" s="579"/>
      <c r="MBZ162" s="579"/>
      <c r="MCA162" s="579"/>
      <c r="MCB162" s="579"/>
      <c r="MCC162" s="579"/>
      <c r="MCD162" s="579"/>
      <c r="MCE162" s="579"/>
      <c r="MCF162" s="579"/>
      <c r="MCG162" s="579"/>
      <c r="MCH162" s="579"/>
      <c r="MCI162" s="579"/>
      <c r="MCJ162" s="579"/>
      <c r="MCK162" s="579"/>
      <c r="MCL162" s="579"/>
      <c r="MCM162" s="579"/>
      <c r="MCN162" s="579"/>
      <c r="MCO162" s="579"/>
      <c r="MCP162" s="579"/>
      <c r="MCQ162" s="579"/>
      <c r="MCR162" s="579"/>
      <c r="MCS162" s="579"/>
      <c r="MCT162" s="579"/>
      <c r="MCU162" s="579"/>
      <c r="MCV162" s="579"/>
      <c r="MCW162" s="579"/>
      <c r="MCX162" s="579"/>
      <c r="MCY162" s="579"/>
      <c r="MCZ162" s="579"/>
      <c r="MDA162" s="579"/>
      <c r="MDB162" s="579"/>
      <c r="MDC162" s="579"/>
      <c r="MDD162" s="579"/>
      <c r="MDE162" s="579"/>
      <c r="MDF162" s="579"/>
      <c r="MDG162" s="579"/>
      <c r="MDH162" s="579"/>
      <c r="MDI162" s="579"/>
      <c r="MDJ162" s="579"/>
      <c r="MDK162" s="579"/>
      <c r="MDL162" s="579"/>
      <c r="MDM162" s="579"/>
      <c r="MDN162" s="579"/>
      <c r="MDO162" s="579"/>
      <c r="MDP162" s="579"/>
      <c r="MDQ162" s="579"/>
      <c r="MDR162" s="579"/>
      <c r="MDS162" s="579"/>
      <c r="MDT162" s="579"/>
      <c r="MDU162" s="579"/>
      <c r="MDV162" s="579"/>
      <c r="MDW162" s="579"/>
      <c r="MDX162" s="579"/>
      <c r="MDY162" s="579"/>
      <c r="MDZ162" s="579"/>
      <c r="MEA162" s="579"/>
      <c r="MEB162" s="579"/>
      <c r="MEC162" s="579"/>
      <c r="MED162" s="579"/>
      <c r="MEE162" s="579"/>
      <c r="MEF162" s="579"/>
      <c r="MEG162" s="579"/>
      <c r="MEH162" s="579"/>
      <c r="MEI162" s="579"/>
      <c r="MEJ162" s="579"/>
      <c r="MEK162" s="579"/>
      <c r="MEL162" s="579"/>
      <c r="MEM162" s="579"/>
      <c r="MEN162" s="579"/>
      <c r="MEO162" s="579"/>
      <c r="MEP162" s="579"/>
      <c r="MEQ162" s="579"/>
      <c r="MER162" s="579"/>
      <c r="MES162" s="579"/>
      <c r="MET162" s="579"/>
      <c r="MEU162" s="579"/>
      <c r="MEV162" s="579"/>
      <c r="MEW162" s="579"/>
      <c r="MEX162" s="579"/>
      <c r="MEY162" s="579"/>
      <c r="MEZ162" s="579"/>
      <c r="MFA162" s="579"/>
      <c r="MFB162" s="579"/>
      <c r="MFC162" s="579"/>
      <c r="MFD162" s="579"/>
      <c r="MFE162" s="579"/>
      <c r="MFF162" s="579"/>
      <c r="MFG162" s="579"/>
      <c r="MFH162" s="579"/>
      <c r="MFI162" s="579"/>
      <c r="MFJ162" s="579"/>
      <c r="MFK162" s="579"/>
      <c r="MFL162" s="579"/>
      <c r="MFM162" s="579"/>
      <c r="MFN162" s="579"/>
      <c r="MFO162" s="579"/>
      <c r="MFP162" s="579"/>
      <c r="MFQ162" s="579"/>
      <c r="MFR162" s="579"/>
      <c r="MFS162" s="579"/>
      <c r="MFT162" s="579"/>
      <c r="MFU162" s="579"/>
      <c r="MFV162" s="579"/>
      <c r="MFW162" s="579"/>
      <c r="MFX162" s="579"/>
      <c r="MFY162" s="579"/>
      <c r="MFZ162" s="579"/>
      <c r="MGA162" s="579"/>
      <c r="MGB162" s="579"/>
      <c r="MGC162" s="579"/>
      <c r="MGD162" s="579"/>
      <c r="MGE162" s="579"/>
      <c r="MGF162" s="579"/>
      <c r="MGG162" s="579"/>
      <c r="MGH162" s="579"/>
      <c r="MGI162" s="579"/>
      <c r="MGJ162" s="579"/>
      <c r="MGK162" s="579"/>
      <c r="MGL162" s="579"/>
      <c r="MGM162" s="579"/>
      <c r="MGN162" s="579"/>
      <c r="MGO162" s="579"/>
      <c r="MGP162" s="579"/>
      <c r="MGQ162" s="579"/>
      <c r="MGR162" s="579"/>
      <c r="MGS162" s="579"/>
      <c r="MGT162" s="579"/>
      <c r="MGU162" s="579"/>
      <c r="MGV162" s="579"/>
      <c r="MGW162" s="579"/>
      <c r="MGX162" s="579"/>
      <c r="MGY162" s="579"/>
      <c r="MGZ162" s="579"/>
      <c r="MHA162" s="579"/>
      <c r="MHB162" s="579"/>
      <c r="MHC162" s="579"/>
      <c r="MHD162" s="579"/>
      <c r="MHE162" s="579"/>
      <c r="MHF162" s="579"/>
      <c r="MHG162" s="579"/>
      <c r="MHH162" s="579"/>
      <c r="MHI162" s="579"/>
      <c r="MHJ162" s="579"/>
      <c r="MHK162" s="579"/>
      <c r="MHL162" s="579"/>
      <c r="MHM162" s="579"/>
      <c r="MHN162" s="579"/>
      <c r="MHO162" s="579"/>
      <c r="MHP162" s="579"/>
      <c r="MHQ162" s="579"/>
      <c r="MHR162" s="579"/>
      <c r="MHS162" s="579"/>
      <c r="MHT162" s="579"/>
      <c r="MHU162" s="579"/>
      <c r="MHV162" s="579"/>
      <c r="MHW162" s="579"/>
      <c r="MHX162" s="579"/>
      <c r="MHY162" s="579"/>
      <c r="MHZ162" s="579"/>
      <c r="MIA162" s="579"/>
      <c r="MIB162" s="579"/>
      <c r="MIC162" s="579"/>
      <c r="MID162" s="579"/>
      <c r="MIE162" s="579"/>
      <c r="MIF162" s="579"/>
      <c r="MIG162" s="579"/>
      <c r="MIH162" s="579"/>
      <c r="MII162" s="579"/>
      <c r="MIJ162" s="579"/>
      <c r="MIK162" s="579"/>
      <c r="MIL162" s="579"/>
      <c r="MIM162" s="579"/>
      <c r="MIN162" s="579"/>
      <c r="MIO162" s="579"/>
      <c r="MIP162" s="579"/>
      <c r="MIQ162" s="579"/>
      <c r="MIR162" s="579"/>
      <c r="MIS162" s="579"/>
      <c r="MIT162" s="579"/>
      <c r="MIU162" s="579"/>
      <c r="MIV162" s="579"/>
      <c r="MIW162" s="579"/>
      <c r="MIX162" s="579"/>
      <c r="MIY162" s="579"/>
      <c r="MIZ162" s="579"/>
      <c r="MJA162" s="579"/>
      <c r="MJB162" s="579"/>
      <c r="MJC162" s="579"/>
      <c r="MJD162" s="579"/>
      <c r="MJE162" s="579"/>
      <c r="MJF162" s="579"/>
      <c r="MJG162" s="579"/>
      <c r="MJH162" s="579"/>
      <c r="MJI162" s="579"/>
      <c r="MJJ162" s="579"/>
      <c r="MJK162" s="579"/>
      <c r="MJL162" s="579"/>
      <c r="MJM162" s="579"/>
      <c r="MJN162" s="579"/>
      <c r="MJO162" s="579"/>
      <c r="MJP162" s="579"/>
      <c r="MJQ162" s="579"/>
      <c r="MJR162" s="579"/>
      <c r="MJS162" s="579"/>
      <c r="MJT162" s="579"/>
      <c r="MJU162" s="579"/>
      <c r="MJV162" s="579"/>
      <c r="MJW162" s="579"/>
      <c r="MJX162" s="579"/>
      <c r="MJY162" s="579"/>
      <c r="MJZ162" s="579"/>
      <c r="MKA162" s="579"/>
      <c r="MKB162" s="579"/>
      <c r="MKC162" s="579"/>
      <c r="MKD162" s="579"/>
      <c r="MKE162" s="579"/>
      <c r="MKF162" s="579"/>
      <c r="MKG162" s="579"/>
      <c r="MKH162" s="579"/>
      <c r="MKI162" s="579"/>
      <c r="MKJ162" s="579"/>
      <c r="MKK162" s="579"/>
      <c r="MKL162" s="579"/>
      <c r="MKM162" s="579"/>
      <c r="MKN162" s="579"/>
      <c r="MKO162" s="579"/>
      <c r="MKP162" s="579"/>
      <c r="MKQ162" s="579"/>
      <c r="MKR162" s="579"/>
      <c r="MKS162" s="579"/>
      <c r="MKT162" s="579"/>
      <c r="MKU162" s="579"/>
      <c r="MKV162" s="579"/>
      <c r="MKW162" s="579"/>
      <c r="MKX162" s="579"/>
      <c r="MKY162" s="579"/>
      <c r="MKZ162" s="579"/>
      <c r="MLA162" s="579"/>
      <c r="MLB162" s="579"/>
      <c r="MLC162" s="579"/>
      <c r="MLD162" s="579"/>
      <c r="MLE162" s="579"/>
      <c r="MLF162" s="579"/>
      <c r="MLG162" s="579"/>
      <c r="MLH162" s="579"/>
      <c r="MLI162" s="579"/>
      <c r="MLJ162" s="579"/>
      <c r="MLK162" s="579"/>
      <c r="MLL162" s="579"/>
      <c r="MLM162" s="579"/>
      <c r="MLN162" s="579"/>
      <c r="MLO162" s="579"/>
      <c r="MLP162" s="579"/>
      <c r="MLQ162" s="579"/>
      <c r="MLR162" s="579"/>
      <c r="MLS162" s="579"/>
      <c r="MLT162" s="579"/>
      <c r="MLU162" s="579"/>
      <c r="MLV162" s="579"/>
      <c r="MLW162" s="579"/>
      <c r="MLX162" s="579"/>
      <c r="MLY162" s="579"/>
      <c r="MLZ162" s="579"/>
      <c r="MMA162" s="579"/>
      <c r="MMB162" s="579"/>
      <c r="MMC162" s="579"/>
      <c r="MMD162" s="579"/>
      <c r="MME162" s="579"/>
      <c r="MMF162" s="579"/>
      <c r="MMG162" s="579"/>
      <c r="MMH162" s="579"/>
      <c r="MMI162" s="579"/>
      <c r="MMJ162" s="579"/>
      <c r="MMK162" s="579"/>
      <c r="MML162" s="579"/>
      <c r="MMM162" s="579"/>
      <c r="MMN162" s="579"/>
      <c r="MMO162" s="579"/>
      <c r="MMP162" s="579"/>
      <c r="MMQ162" s="579"/>
      <c r="MMR162" s="579"/>
      <c r="MMS162" s="579"/>
      <c r="MMT162" s="579"/>
      <c r="MMU162" s="579"/>
      <c r="MMV162" s="579"/>
      <c r="MMW162" s="579"/>
      <c r="MMX162" s="579"/>
      <c r="MMY162" s="579"/>
      <c r="MMZ162" s="579"/>
      <c r="MNA162" s="579"/>
      <c r="MNB162" s="579"/>
      <c r="MNC162" s="579"/>
      <c r="MND162" s="579"/>
      <c r="MNE162" s="579"/>
      <c r="MNF162" s="579"/>
      <c r="MNG162" s="579"/>
      <c r="MNH162" s="579"/>
      <c r="MNI162" s="579"/>
      <c r="MNJ162" s="579"/>
      <c r="MNK162" s="579"/>
      <c r="MNL162" s="579"/>
      <c r="MNM162" s="579"/>
      <c r="MNN162" s="579"/>
      <c r="MNO162" s="579"/>
      <c r="MNP162" s="579"/>
      <c r="MNQ162" s="579"/>
      <c r="MNR162" s="579"/>
      <c r="MNS162" s="579"/>
      <c r="MNT162" s="579"/>
      <c r="MNU162" s="579"/>
      <c r="MNV162" s="579"/>
      <c r="MNW162" s="579"/>
      <c r="MNX162" s="579"/>
      <c r="MNY162" s="579"/>
      <c r="MNZ162" s="579"/>
      <c r="MOA162" s="579"/>
      <c r="MOB162" s="579"/>
      <c r="MOC162" s="579"/>
      <c r="MOD162" s="579"/>
      <c r="MOE162" s="579"/>
      <c r="MOF162" s="579"/>
      <c r="MOG162" s="579"/>
      <c r="MOH162" s="579"/>
      <c r="MOI162" s="579"/>
      <c r="MOJ162" s="579"/>
      <c r="MOK162" s="579"/>
      <c r="MOL162" s="579"/>
      <c r="MOM162" s="579"/>
      <c r="MON162" s="579"/>
      <c r="MOO162" s="579"/>
      <c r="MOP162" s="579"/>
      <c r="MOQ162" s="579"/>
      <c r="MOR162" s="579"/>
      <c r="MOS162" s="579"/>
      <c r="MOT162" s="579"/>
      <c r="MOU162" s="579"/>
      <c r="MOV162" s="579"/>
      <c r="MOW162" s="579"/>
      <c r="MOX162" s="579"/>
      <c r="MOY162" s="579"/>
      <c r="MOZ162" s="579"/>
      <c r="MPA162" s="579"/>
      <c r="MPB162" s="579"/>
      <c r="MPC162" s="579"/>
      <c r="MPD162" s="579"/>
      <c r="MPE162" s="579"/>
      <c r="MPF162" s="579"/>
      <c r="MPG162" s="579"/>
      <c r="MPH162" s="579"/>
      <c r="MPI162" s="579"/>
      <c r="MPJ162" s="579"/>
      <c r="MPK162" s="579"/>
      <c r="MPL162" s="579"/>
      <c r="MPM162" s="579"/>
      <c r="MPN162" s="579"/>
      <c r="MPO162" s="579"/>
      <c r="MPP162" s="579"/>
      <c r="MPQ162" s="579"/>
      <c r="MPR162" s="579"/>
      <c r="MPS162" s="579"/>
      <c r="MPT162" s="579"/>
      <c r="MPU162" s="579"/>
      <c r="MPV162" s="579"/>
      <c r="MPW162" s="579"/>
      <c r="MPX162" s="579"/>
      <c r="MPY162" s="579"/>
      <c r="MPZ162" s="579"/>
      <c r="MQA162" s="579"/>
      <c r="MQB162" s="579"/>
      <c r="MQC162" s="579"/>
      <c r="MQD162" s="579"/>
      <c r="MQE162" s="579"/>
      <c r="MQF162" s="579"/>
      <c r="MQG162" s="579"/>
      <c r="MQH162" s="579"/>
      <c r="MQI162" s="579"/>
      <c r="MQJ162" s="579"/>
      <c r="MQK162" s="579"/>
      <c r="MQL162" s="579"/>
      <c r="MQM162" s="579"/>
      <c r="MQN162" s="579"/>
      <c r="MQO162" s="579"/>
      <c r="MQP162" s="579"/>
      <c r="MQQ162" s="579"/>
      <c r="MQR162" s="579"/>
      <c r="MQS162" s="579"/>
      <c r="MQT162" s="579"/>
      <c r="MQU162" s="579"/>
      <c r="MQV162" s="579"/>
      <c r="MQW162" s="579"/>
      <c r="MQX162" s="579"/>
      <c r="MQY162" s="579"/>
      <c r="MQZ162" s="579"/>
      <c r="MRA162" s="579"/>
      <c r="MRB162" s="579"/>
      <c r="MRC162" s="579"/>
      <c r="MRD162" s="579"/>
      <c r="MRE162" s="579"/>
      <c r="MRF162" s="579"/>
      <c r="MRG162" s="579"/>
      <c r="MRH162" s="579"/>
      <c r="MRI162" s="579"/>
      <c r="MRJ162" s="579"/>
      <c r="MRK162" s="579"/>
      <c r="MRL162" s="579"/>
      <c r="MRM162" s="579"/>
      <c r="MRN162" s="579"/>
      <c r="MRO162" s="579"/>
      <c r="MRP162" s="579"/>
      <c r="MRQ162" s="579"/>
      <c r="MRR162" s="579"/>
      <c r="MRS162" s="579"/>
      <c r="MRT162" s="579"/>
      <c r="MRU162" s="579"/>
      <c r="MRV162" s="579"/>
      <c r="MRW162" s="579"/>
      <c r="MRX162" s="579"/>
      <c r="MRY162" s="579"/>
      <c r="MRZ162" s="579"/>
      <c r="MSA162" s="579"/>
      <c r="MSB162" s="579"/>
      <c r="MSC162" s="579"/>
      <c r="MSD162" s="579"/>
      <c r="MSE162" s="579"/>
      <c r="MSF162" s="579"/>
      <c r="MSG162" s="579"/>
      <c r="MSH162" s="579"/>
      <c r="MSI162" s="579"/>
      <c r="MSJ162" s="579"/>
      <c r="MSK162" s="579"/>
      <c r="MSL162" s="579"/>
      <c r="MSM162" s="579"/>
      <c r="MSN162" s="579"/>
      <c r="MSO162" s="579"/>
      <c r="MSP162" s="579"/>
      <c r="MSQ162" s="579"/>
      <c r="MSR162" s="579"/>
      <c r="MSS162" s="579"/>
      <c r="MST162" s="579"/>
      <c r="MSU162" s="579"/>
      <c r="MSV162" s="579"/>
      <c r="MSW162" s="579"/>
      <c r="MSX162" s="579"/>
      <c r="MSY162" s="579"/>
      <c r="MSZ162" s="579"/>
      <c r="MTA162" s="579"/>
      <c r="MTB162" s="579"/>
      <c r="MTC162" s="579"/>
      <c r="MTD162" s="579"/>
      <c r="MTE162" s="579"/>
      <c r="MTF162" s="579"/>
      <c r="MTG162" s="579"/>
      <c r="MTH162" s="579"/>
      <c r="MTI162" s="579"/>
      <c r="MTJ162" s="579"/>
      <c r="MTK162" s="579"/>
      <c r="MTL162" s="579"/>
      <c r="MTM162" s="579"/>
      <c r="MTN162" s="579"/>
      <c r="MTO162" s="579"/>
      <c r="MTP162" s="579"/>
      <c r="MTQ162" s="579"/>
      <c r="MTR162" s="579"/>
      <c r="MTS162" s="579"/>
      <c r="MTT162" s="579"/>
      <c r="MTU162" s="579"/>
      <c r="MTV162" s="579"/>
      <c r="MTW162" s="579"/>
      <c r="MTX162" s="579"/>
      <c r="MTY162" s="579"/>
      <c r="MTZ162" s="579"/>
      <c r="MUA162" s="579"/>
      <c r="MUB162" s="579"/>
      <c r="MUC162" s="579"/>
      <c r="MUD162" s="579"/>
      <c r="MUE162" s="579"/>
      <c r="MUF162" s="579"/>
      <c r="MUG162" s="579"/>
      <c r="MUH162" s="579"/>
      <c r="MUI162" s="579"/>
      <c r="MUJ162" s="579"/>
      <c r="MUK162" s="579"/>
      <c r="MUL162" s="579"/>
      <c r="MUM162" s="579"/>
      <c r="MUN162" s="579"/>
      <c r="MUO162" s="579"/>
      <c r="MUP162" s="579"/>
      <c r="MUQ162" s="579"/>
      <c r="MUR162" s="579"/>
      <c r="MUS162" s="579"/>
      <c r="MUT162" s="579"/>
      <c r="MUU162" s="579"/>
      <c r="MUV162" s="579"/>
      <c r="MUW162" s="579"/>
      <c r="MUX162" s="579"/>
      <c r="MUY162" s="579"/>
      <c r="MUZ162" s="579"/>
      <c r="MVA162" s="579"/>
      <c r="MVB162" s="579"/>
      <c r="MVC162" s="579"/>
      <c r="MVD162" s="579"/>
      <c r="MVE162" s="579"/>
      <c r="MVF162" s="579"/>
      <c r="MVG162" s="579"/>
      <c r="MVH162" s="579"/>
      <c r="MVI162" s="579"/>
      <c r="MVJ162" s="579"/>
      <c r="MVK162" s="579"/>
      <c r="MVL162" s="579"/>
      <c r="MVM162" s="579"/>
      <c r="MVN162" s="579"/>
      <c r="MVO162" s="579"/>
      <c r="MVP162" s="579"/>
      <c r="MVQ162" s="579"/>
      <c r="MVR162" s="579"/>
      <c r="MVS162" s="579"/>
      <c r="MVT162" s="579"/>
      <c r="MVU162" s="579"/>
      <c r="MVV162" s="579"/>
      <c r="MVW162" s="579"/>
      <c r="MVX162" s="579"/>
      <c r="MVY162" s="579"/>
      <c r="MVZ162" s="579"/>
      <c r="MWA162" s="579"/>
      <c r="MWB162" s="579"/>
      <c r="MWC162" s="579"/>
      <c r="MWD162" s="579"/>
      <c r="MWE162" s="579"/>
      <c r="MWF162" s="579"/>
      <c r="MWG162" s="579"/>
      <c r="MWH162" s="579"/>
      <c r="MWI162" s="579"/>
      <c r="MWJ162" s="579"/>
      <c r="MWK162" s="579"/>
      <c r="MWL162" s="579"/>
      <c r="MWM162" s="579"/>
      <c r="MWN162" s="579"/>
      <c r="MWO162" s="579"/>
      <c r="MWP162" s="579"/>
      <c r="MWQ162" s="579"/>
      <c r="MWR162" s="579"/>
      <c r="MWS162" s="579"/>
      <c r="MWT162" s="579"/>
      <c r="MWU162" s="579"/>
      <c r="MWV162" s="579"/>
      <c r="MWW162" s="579"/>
      <c r="MWX162" s="579"/>
      <c r="MWY162" s="579"/>
      <c r="MWZ162" s="579"/>
      <c r="MXA162" s="579"/>
      <c r="MXB162" s="579"/>
      <c r="MXC162" s="579"/>
      <c r="MXD162" s="579"/>
      <c r="MXE162" s="579"/>
      <c r="MXF162" s="579"/>
      <c r="MXG162" s="579"/>
      <c r="MXH162" s="579"/>
      <c r="MXI162" s="579"/>
      <c r="MXJ162" s="579"/>
      <c r="MXK162" s="579"/>
      <c r="MXL162" s="579"/>
      <c r="MXM162" s="579"/>
      <c r="MXN162" s="579"/>
      <c r="MXO162" s="579"/>
      <c r="MXP162" s="579"/>
      <c r="MXQ162" s="579"/>
      <c r="MXR162" s="579"/>
      <c r="MXS162" s="579"/>
      <c r="MXT162" s="579"/>
      <c r="MXU162" s="579"/>
      <c r="MXV162" s="579"/>
      <c r="MXW162" s="579"/>
      <c r="MXX162" s="579"/>
      <c r="MXY162" s="579"/>
      <c r="MXZ162" s="579"/>
      <c r="MYA162" s="579"/>
      <c r="MYB162" s="579"/>
      <c r="MYC162" s="579"/>
      <c r="MYD162" s="579"/>
      <c r="MYE162" s="579"/>
      <c r="MYF162" s="579"/>
      <c r="MYG162" s="579"/>
      <c r="MYH162" s="579"/>
      <c r="MYI162" s="579"/>
      <c r="MYJ162" s="579"/>
      <c r="MYK162" s="579"/>
      <c r="MYL162" s="579"/>
      <c r="MYM162" s="579"/>
      <c r="MYN162" s="579"/>
      <c r="MYO162" s="579"/>
      <c r="MYP162" s="579"/>
      <c r="MYQ162" s="579"/>
      <c r="MYR162" s="579"/>
      <c r="MYS162" s="579"/>
      <c r="MYT162" s="579"/>
      <c r="MYU162" s="579"/>
      <c r="MYV162" s="579"/>
      <c r="MYW162" s="579"/>
      <c r="MYX162" s="579"/>
      <c r="MYY162" s="579"/>
      <c r="MYZ162" s="579"/>
      <c r="MZA162" s="579"/>
      <c r="MZB162" s="579"/>
      <c r="MZC162" s="579"/>
      <c r="MZD162" s="579"/>
      <c r="MZE162" s="579"/>
      <c r="MZF162" s="579"/>
      <c r="MZG162" s="579"/>
      <c r="MZH162" s="579"/>
      <c r="MZI162" s="579"/>
      <c r="MZJ162" s="579"/>
      <c r="MZK162" s="579"/>
      <c r="MZL162" s="579"/>
      <c r="MZM162" s="579"/>
      <c r="MZN162" s="579"/>
      <c r="MZO162" s="579"/>
      <c r="MZP162" s="579"/>
      <c r="MZQ162" s="579"/>
      <c r="MZR162" s="579"/>
      <c r="MZS162" s="579"/>
      <c r="MZT162" s="579"/>
      <c r="MZU162" s="579"/>
      <c r="MZV162" s="579"/>
      <c r="MZW162" s="579"/>
      <c r="MZX162" s="579"/>
      <c r="MZY162" s="579"/>
      <c r="MZZ162" s="579"/>
      <c r="NAA162" s="579"/>
      <c r="NAB162" s="579"/>
      <c r="NAC162" s="579"/>
      <c r="NAD162" s="579"/>
      <c r="NAE162" s="579"/>
      <c r="NAF162" s="579"/>
      <c r="NAG162" s="579"/>
      <c r="NAH162" s="579"/>
      <c r="NAI162" s="579"/>
      <c r="NAJ162" s="579"/>
      <c r="NAK162" s="579"/>
      <c r="NAL162" s="579"/>
      <c r="NAM162" s="579"/>
      <c r="NAN162" s="579"/>
      <c r="NAO162" s="579"/>
      <c r="NAP162" s="579"/>
      <c r="NAQ162" s="579"/>
      <c r="NAR162" s="579"/>
      <c r="NAS162" s="579"/>
      <c r="NAT162" s="579"/>
      <c r="NAU162" s="579"/>
      <c r="NAV162" s="579"/>
      <c r="NAW162" s="579"/>
      <c r="NAX162" s="579"/>
      <c r="NAY162" s="579"/>
      <c r="NAZ162" s="579"/>
      <c r="NBA162" s="579"/>
      <c r="NBB162" s="579"/>
      <c r="NBC162" s="579"/>
      <c r="NBD162" s="579"/>
      <c r="NBE162" s="579"/>
      <c r="NBF162" s="579"/>
      <c r="NBG162" s="579"/>
      <c r="NBH162" s="579"/>
      <c r="NBI162" s="579"/>
      <c r="NBJ162" s="579"/>
      <c r="NBK162" s="579"/>
      <c r="NBL162" s="579"/>
      <c r="NBM162" s="579"/>
      <c r="NBN162" s="579"/>
      <c r="NBO162" s="579"/>
      <c r="NBP162" s="579"/>
      <c r="NBQ162" s="579"/>
      <c r="NBR162" s="579"/>
      <c r="NBS162" s="579"/>
      <c r="NBT162" s="579"/>
      <c r="NBU162" s="579"/>
      <c r="NBV162" s="579"/>
      <c r="NBW162" s="579"/>
      <c r="NBX162" s="579"/>
      <c r="NBY162" s="579"/>
      <c r="NBZ162" s="579"/>
      <c r="NCA162" s="579"/>
      <c r="NCB162" s="579"/>
      <c r="NCC162" s="579"/>
      <c r="NCD162" s="579"/>
      <c r="NCE162" s="579"/>
      <c r="NCF162" s="579"/>
      <c r="NCG162" s="579"/>
      <c r="NCH162" s="579"/>
      <c r="NCI162" s="579"/>
      <c r="NCJ162" s="579"/>
      <c r="NCK162" s="579"/>
      <c r="NCL162" s="579"/>
      <c r="NCM162" s="579"/>
      <c r="NCN162" s="579"/>
      <c r="NCO162" s="579"/>
      <c r="NCP162" s="579"/>
      <c r="NCQ162" s="579"/>
      <c r="NCR162" s="579"/>
      <c r="NCS162" s="579"/>
      <c r="NCT162" s="579"/>
      <c r="NCU162" s="579"/>
      <c r="NCV162" s="579"/>
      <c r="NCW162" s="579"/>
      <c r="NCX162" s="579"/>
      <c r="NCY162" s="579"/>
      <c r="NCZ162" s="579"/>
      <c r="NDA162" s="579"/>
      <c r="NDB162" s="579"/>
      <c r="NDC162" s="579"/>
      <c r="NDD162" s="579"/>
      <c r="NDE162" s="579"/>
      <c r="NDF162" s="579"/>
      <c r="NDG162" s="579"/>
      <c r="NDH162" s="579"/>
      <c r="NDI162" s="579"/>
      <c r="NDJ162" s="579"/>
      <c r="NDK162" s="579"/>
      <c r="NDL162" s="579"/>
      <c r="NDM162" s="579"/>
      <c r="NDN162" s="579"/>
      <c r="NDO162" s="579"/>
      <c r="NDP162" s="579"/>
      <c r="NDQ162" s="579"/>
      <c r="NDR162" s="579"/>
      <c r="NDS162" s="579"/>
      <c r="NDT162" s="579"/>
      <c r="NDU162" s="579"/>
      <c r="NDV162" s="579"/>
      <c r="NDW162" s="579"/>
      <c r="NDX162" s="579"/>
      <c r="NDY162" s="579"/>
      <c r="NDZ162" s="579"/>
      <c r="NEA162" s="579"/>
      <c r="NEB162" s="579"/>
      <c r="NEC162" s="579"/>
      <c r="NED162" s="579"/>
      <c r="NEE162" s="579"/>
      <c r="NEF162" s="579"/>
      <c r="NEG162" s="579"/>
      <c r="NEH162" s="579"/>
      <c r="NEI162" s="579"/>
      <c r="NEJ162" s="579"/>
      <c r="NEK162" s="579"/>
      <c r="NEL162" s="579"/>
      <c r="NEM162" s="579"/>
      <c r="NEN162" s="579"/>
      <c r="NEO162" s="579"/>
      <c r="NEP162" s="579"/>
      <c r="NEQ162" s="579"/>
      <c r="NER162" s="579"/>
      <c r="NES162" s="579"/>
      <c r="NET162" s="579"/>
      <c r="NEU162" s="579"/>
      <c r="NEV162" s="579"/>
      <c r="NEW162" s="579"/>
      <c r="NEX162" s="579"/>
      <c r="NEY162" s="579"/>
      <c r="NEZ162" s="579"/>
      <c r="NFA162" s="579"/>
      <c r="NFB162" s="579"/>
      <c r="NFC162" s="579"/>
      <c r="NFD162" s="579"/>
      <c r="NFE162" s="579"/>
      <c r="NFF162" s="579"/>
      <c r="NFG162" s="579"/>
      <c r="NFH162" s="579"/>
      <c r="NFI162" s="579"/>
      <c r="NFJ162" s="579"/>
      <c r="NFK162" s="579"/>
      <c r="NFL162" s="579"/>
      <c r="NFM162" s="579"/>
      <c r="NFN162" s="579"/>
      <c r="NFO162" s="579"/>
      <c r="NFP162" s="579"/>
      <c r="NFQ162" s="579"/>
      <c r="NFR162" s="579"/>
      <c r="NFS162" s="579"/>
      <c r="NFT162" s="579"/>
      <c r="NFU162" s="579"/>
      <c r="NFV162" s="579"/>
      <c r="NFW162" s="579"/>
      <c r="NFX162" s="579"/>
      <c r="NFY162" s="579"/>
      <c r="NFZ162" s="579"/>
      <c r="NGA162" s="579"/>
      <c r="NGB162" s="579"/>
      <c r="NGC162" s="579"/>
      <c r="NGD162" s="579"/>
      <c r="NGE162" s="579"/>
      <c r="NGF162" s="579"/>
      <c r="NGG162" s="579"/>
      <c r="NGH162" s="579"/>
      <c r="NGI162" s="579"/>
      <c r="NGJ162" s="579"/>
      <c r="NGK162" s="579"/>
      <c r="NGL162" s="579"/>
      <c r="NGM162" s="579"/>
      <c r="NGN162" s="579"/>
      <c r="NGO162" s="579"/>
      <c r="NGP162" s="579"/>
      <c r="NGQ162" s="579"/>
      <c r="NGR162" s="579"/>
      <c r="NGS162" s="579"/>
      <c r="NGT162" s="579"/>
      <c r="NGU162" s="579"/>
      <c r="NGV162" s="579"/>
      <c r="NGW162" s="579"/>
      <c r="NGX162" s="579"/>
      <c r="NGY162" s="579"/>
      <c r="NGZ162" s="579"/>
      <c r="NHA162" s="579"/>
      <c r="NHB162" s="579"/>
      <c r="NHC162" s="579"/>
      <c r="NHD162" s="579"/>
      <c r="NHE162" s="579"/>
      <c r="NHF162" s="579"/>
      <c r="NHG162" s="579"/>
      <c r="NHH162" s="579"/>
      <c r="NHI162" s="579"/>
      <c r="NHJ162" s="579"/>
      <c r="NHK162" s="579"/>
      <c r="NHL162" s="579"/>
      <c r="NHM162" s="579"/>
      <c r="NHN162" s="579"/>
      <c r="NHO162" s="579"/>
      <c r="NHP162" s="579"/>
      <c r="NHQ162" s="579"/>
      <c r="NHR162" s="579"/>
      <c r="NHS162" s="579"/>
      <c r="NHT162" s="579"/>
      <c r="NHU162" s="579"/>
      <c r="NHV162" s="579"/>
      <c r="NHW162" s="579"/>
      <c r="NHX162" s="579"/>
      <c r="NHY162" s="579"/>
      <c r="NHZ162" s="579"/>
      <c r="NIA162" s="579"/>
      <c r="NIB162" s="579"/>
      <c r="NIC162" s="579"/>
      <c r="NID162" s="579"/>
      <c r="NIE162" s="579"/>
      <c r="NIF162" s="579"/>
      <c r="NIG162" s="579"/>
      <c r="NIH162" s="579"/>
      <c r="NII162" s="579"/>
      <c r="NIJ162" s="579"/>
      <c r="NIK162" s="579"/>
      <c r="NIL162" s="579"/>
      <c r="NIM162" s="579"/>
      <c r="NIN162" s="579"/>
      <c r="NIO162" s="579"/>
      <c r="NIP162" s="579"/>
      <c r="NIQ162" s="579"/>
      <c r="NIR162" s="579"/>
      <c r="NIS162" s="579"/>
      <c r="NIT162" s="579"/>
      <c r="NIU162" s="579"/>
      <c r="NIV162" s="579"/>
      <c r="NIW162" s="579"/>
      <c r="NIX162" s="579"/>
      <c r="NIY162" s="579"/>
      <c r="NIZ162" s="579"/>
      <c r="NJA162" s="579"/>
      <c r="NJB162" s="579"/>
      <c r="NJC162" s="579"/>
      <c r="NJD162" s="579"/>
      <c r="NJE162" s="579"/>
      <c r="NJF162" s="579"/>
      <c r="NJG162" s="579"/>
      <c r="NJH162" s="579"/>
      <c r="NJI162" s="579"/>
      <c r="NJJ162" s="579"/>
      <c r="NJK162" s="579"/>
      <c r="NJL162" s="579"/>
      <c r="NJM162" s="579"/>
      <c r="NJN162" s="579"/>
      <c r="NJO162" s="579"/>
      <c r="NJP162" s="579"/>
      <c r="NJQ162" s="579"/>
      <c r="NJR162" s="579"/>
      <c r="NJS162" s="579"/>
      <c r="NJT162" s="579"/>
      <c r="NJU162" s="579"/>
      <c r="NJV162" s="579"/>
      <c r="NJW162" s="579"/>
      <c r="NJX162" s="579"/>
      <c r="NJY162" s="579"/>
      <c r="NJZ162" s="579"/>
      <c r="NKA162" s="579"/>
      <c r="NKB162" s="579"/>
      <c r="NKC162" s="579"/>
      <c r="NKD162" s="579"/>
      <c r="NKE162" s="579"/>
      <c r="NKF162" s="579"/>
      <c r="NKG162" s="579"/>
      <c r="NKH162" s="579"/>
      <c r="NKI162" s="579"/>
      <c r="NKJ162" s="579"/>
      <c r="NKK162" s="579"/>
      <c r="NKL162" s="579"/>
      <c r="NKM162" s="579"/>
      <c r="NKN162" s="579"/>
      <c r="NKO162" s="579"/>
      <c r="NKP162" s="579"/>
      <c r="NKQ162" s="579"/>
      <c r="NKR162" s="579"/>
      <c r="NKS162" s="579"/>
      <c r="NKT162" s="579"/>
      <c r="NKU162" s="579"/>
      <c r="NKV162" s="579"/>
      <c r="NKW162" s="579"/>
      <c r="NKX162" s="579"/>
      <c r="NKY162" s="579"/>
      <c r="NKZ162" s="579"/>
      <c r="NLA162" s="579"/>
      <c r="NLB162" s="579"/>
      <c r="NLC162" s="579"/>
      <c r="NLD162" s="579"/>
      <c r="NLE162" s="579"/>
      <c r="NLF162" s="579"/>
      <c r="NLG162" s="579"/>
      <c r="NLH162" s="579"/>
      <c r="NLI162" s="579"/>
      <c r="NLJ162" s="579"/>
      <c r="NLK162" s="579"/>
      <c r="NLL162" s="579"/>
      <c r="NLM162" s="579"/>
      <c r="NLN162" s="579"/>
      <c r="NLO162" s="579"/>
      <c r="NLP162" s="579"/>
      <c r="NLQ162" s="579"/>
      <c r="NLR162" s="579"/>
      <c r="NLS162" s="579"/>
      <c r="NLT162" s="579"/>
      <c r="NLU162" s="579"/>
      <c r="NLV162" s="579"/>
      <c r="NLW162" s="579"/>
      <c r="NLX162" s="579"/>
      <c r="NLY162" s="579"/>
      <c r="NLZ162" s="579"/>
      <c r="NMA162" s="579"/>
      <c r="NMB162" s="579"/>
      <c r="NMC162" s="579"/>
      <c r="NMD162" s="579"/>
      <c r="NME162" s="579"/>
      <c r="NMF162" s="579"/>
      <c r="NMG162" s="579"/>
      <c r="NMH162" s="579"/>
      <c r="NMI162" s="579"/>
      <c r="NMJ162" s="579"/>
      <c r="NMK162" s="579"/>
      <c r="NML162" s="579"/>
      <c r="NMM162" s="579"/>
      <c r="NMN162" s="579"/>
      <c r="NMO162" s="579"/>
      <c r="NMP162" s="579"/>
      <c r="NMQ162" s="579"/>
      <c r="NMR162" s="579"/>
      <c r="NMS162" s="579"/>
      <c r="NMT162" s="579"/>
      <c r="NMU162" s="579"/>
      <c r="NMV162" s="579"/>
      <c r="NMW162" s="579"/>
      <c r="NMX162" s="579"/>
      <c r="NMY162" s="579"/>
      <c r="NMZ162" s="579"/>
      <c r="NNA162" s="579"/>
      <c r="NNB162" s="579"/>
      <c r="NNC162" s="579"/>
      <c r="NND162" s="579"/>
      <c r="NNE162" s="579"/>
      <c r="NNF162" s="579"/>
      <c r="NNG162" s="579"/>
      <c r="NNH162" s="579"/>
      <c r="NNI162" s="579"/>
      <c r="NNJ162" s="579"/>
      <c r="NNK162" s="579"/>
      <c r="NNL162" s="579"/>
      <c r="NNM162" s="579"/>
      <c r="NNN162" s="579"/>
      <c r="NNO162" s="579"/>
      <c r="NNP162" s="579"/>
      <c r="NNQ162" s="579"/>
      <c r="NNR162" s="579"/>
      <c r="NNS162" s="579"/>
      <c r="NNT162" s="579"/>
      <c r="NNU162" s="579"/>
      <c r="NNV162" s="579"/>
      <c r="NNW162" s="579"/>
      <c r="NNX162" s="579"/>
      <c r="NNY162" s="579"/>
      <c r="NNZ162" s="579"/>
      <c r="NOA162" s="579"/>
      <c r="NOB162" s="579"/>
      <c r="NOC162" s="579"/>
      <c r="NOD162" s="579"/>
      <c r="NOE162" s="579"/>
      <c r="NOF162" s="579"/>
      <c r="NOG162" s="579"/>
      <c r="NOH162" s="579"/>
      <c r="NOI162" s="579"/>
      <c r="NOJ162" s="579"/>
      <c r="NOK162" s="579"/>
      <c r="NOL162" s="579"/>
      <c r="NOM162" s="579"/>
      <c r="NON162" s="579"/>
      <c r="NOO162" s="579"/>
      <c r="NOP162" s="579"/>
      <c r="NOQ162" s="579"/>
      <c r="NOR162" s="579"/>
      <c r="NOS162" s="579"/>
      <c r="NOT162" s="579"/>
      <c r="NOU162" s="579"/>
      <c r="NOV162" s="579"/>
      <c r="NOW162" s="579"/>
      <c r="NOX162" s="579"/>
      <c r="NOY162" s="579"/>
      <c r="NOZ162" s="579"/>
      <c r="NPA162" s="579"/>
      <c r="NPB162" s="579"/>
      <c r="NPC162" s="579"/>
      <c r="NPD162" s="579"/>
      <c r="NPE162" s="579"/>
      <c r="NPF162" s="579"/>
      <c r="NPG162" s="579"/>
      <c r="NPH162" s="579"/>
      <c r="NPI162" s="579"/>
      <c r="NPJ162" s="579"/>
      <c r="NPK162" s="579"/>
      <c r="NPL162" s="579"/>
      <c r="NPM162" s="579"/>
      <c r="NPN162" s="579"/>
      <c r="NPO162" s="579"/>
      <c r="NPP162" s="579"/>
      <c r="NPQ162" s="579"/>
      <c r="NPR162" s="579"/>
      <c r="NPS162" s="579"/>
      <c r="NPT162" s="579"/>
      <c r="NPU162" s="579"/>
      <c r="NPV162" s="579"/>
      <c r="NPW162" s="579"/>
      <c r="NPX162" s="579"/>
      <c r="NPY162" s="579"/>
      <c r="NPZ162" s="579"/>
      <c r="NQA162" s="579"/>
      <c r="NQB162" s="579"/>
      <c r="NQC162" s="579"/>
      <c r="NQD162" s="579"/>
      <c r="NQE162" s="579"/>
      <c r="NQF162" s="579"/>
      <c r="NQG162" s="579"/>
      <c r="NQH162" s="579"/>
      <c r="NQI162" s="579"/>
      <c r="NQJ162" s="579"/>
      <c r="NQK162" s="579"/>
      <c r="NQL162" s="579"/>
      <c r="NQM162" s="579"/>
      <c r="NQN162" s="579"/>
      <c r="NQO162" s="579"/>
      <c r="NQP162" s="579"/>
      <c r="NQQ162" s="579"/>
      <c r="NQR162" s="579"/>
      <c r="NQS162" s="579"/>
      <c r="NQT162" s="579"/>
      <c r="NQU162" s="579"/>
      <c r="NQV162" s="579"/>
      <c r="NQW162" s="579"/>
      <c r="NQX162" s="579"/>
      <c r="NQY162" s="579"/>
      <c r="NQZ162" s="579"/>
      <c r="NRA162" s="579"/>
      <c r="NRB162" s="579"/>
      <c r="NRC162" s="579"/>
      <c r="NRD162" s="579"/>
      <c r="NRE162" s="579"/>
      <c r="NRF162" s="579"/>
      <c r="NRG162" s="579"/>
      <c r="NRH162" s="579"/>
      <c r="NRI162" s="579"/>
      <c r="NRJ162" s="579"/>
      <c r="NRK162" s="579"/>
      <c r="NRL162" s="579"/>
      <c r="NRM162" s="579"/>
      <c r="NRN162" s="579"/>
      <c r="NRO162" s="579"/>
      <c r="NRP162" s="579"/>
      <c r="NRQ162" s="579"/>
      <c r="NRR162" s="579"/>
      <c r="NRS162" s="579"/>
      <c r="NRT162" s="579"/>
      <c r="NRU162" s="579"/>
      <c r="NRV162" s="579"/>
      <c r="NRW162" s="579"/>
      <c r="NRX162" s="579"/>
      <c r="NRY162" s="579"/>
      <c r="NRZ162" s="579"/>
      <c r="NSA162" s="579"/>
      <c r="NSB162" s="579"/>
      <c r="NSC162" s="579"/>
      <c r="NSD162" s="579"/>
      <c r="NSE162" s="579"/>
      <c r="NSF162" s="579"/>
      <c r="NSG162" s="579"/>
      <c r="NSH162" s="579"/>
      <c r="NSI162" s="579"/>
      <c r="NSJ162" s="579"/>
      <c r="NSK162" s="579"/>
      <c r="NSL162" s="579"/>
      <c r="NSM162" s="579"/>
      <c r="NSN162" s="579"/>
      <c r="NSO162" s="579"/>
      <c r="NSP162" s="579"/>
      <c r="NSQ162" s="579"/>
      <c r="NSR162" s="579"/>
      <c r="NSS162" s="579"/>
      <c r="NST162" s="579"/>
      <c r="NSU162" s="579"/>
      <c r="NSV162" s="579"/>
      <c r="NSW162" s="579"/>
      <c r="NSX162" s="579"/>
      <c r="NSY162" s="579"/>
      <c r="NSZ162" s="579"/>
      <c r="NTA162" s="579"/>
      <c r="NTB162" s="579"/>
      <c r="NTC162" s="579"/>
      <c r="NTD162" s="579"/>
      <c r="NTE162" s="579"/>
      <c r="NTF162" s="579"/>
      <c r="NTG162" s="579"/>
      <c r="NTH162" s="579"/>
      <c r="NTI162" s="579"/>
      <c r="NTJ162" s="579"/>
      <c r="NTK162" s="579"/>
      <c r="NTL162" s="579"/>
      <c r="NTM162" s="579"/>
      <c r="NTN162" s="579"/>
      <c r="NTO162" s="579"/>
      <c r="NTP162" s="579"/>
      <c r="NTQ162" s="579"/>
      <c r="NTR162" s="579"/>
      <c r="NTS162" s="579"/>
      <c r="NTT162" s="579"/>
      <c r="NTU162" s="579"/>
      <c r="NTV162" s="579"/>
      <c r="NTW162" s="579"/>
      <c r="NTX162" s="579"/>
      <c r="NTY162" s="579"/>
      <c r="NTZ162" s="579"/>
      <c r="NUA162" s="579"/>
      <c r="NUB162" s="579"/>
      <c r="NUC162" s="579"/>
      <c r="NUD162" s="579"/>
      <c r="NUE162" s="579"/>
      <c r="NUF162" s="579"/>
      <c r="NUG162" s="579"/>
      <c r="NUH162" s="579"/>
      <c r="NUI162" s="579"/>
      <c r="NUJ162" s="579"/>
      <c r="NUK162" s="579"/>
      <c r="NUL162" s="579"/>
      <c r="NUM162" s="579"/>
      <c r="NUN162" s="579"/>
      <c r="NUO162" s="579"/>
      <c r="NUP162" s="579"/>
      <c r="NUQ162" s="579"/>
      <c r="NUR162" s="579"/>
      <c r="NUS162" s="579"/>
      <c r="NUT162" s="579"/>
      <c r="NUU162" s="579"/>
      <c r="NUV162" s="579"/>
      <c r="NUW162" s="579"/>
      <c r="NUX162" s="579"/>
      <c r="NUY162" s="579"/>
      <c r="NUZ162" s="579"/>
      <c r="NVA162" s="579"/>
      <c r="NVB162" s="579"/>
      <c r="NVC162" s="579"/>
      <c r="NVD162" s="579"/>
      <c r="NVE162" s="579"/>
      <c r="NVF162" s="579"/>
      <c r="NVG162" s="579"/>
      <c r="NVH162" s="579"/>
      <c r="NVI162" s="579"/>
      <c r="NVJ162" s="579"/>
      <c r="NVK162" s="579"/>
      <c r="NVL162" s="579"/>
      <c r="NVM162" s="579"/>
      <c r="NVN162" s="579"/>
      <c r="NVO162" s="579"/>
      <c r="NVP162" s="579"/>
      <c r="NVQ162" s="579"/>
      <c r="NVR162" s="579"/>
      <c r="NVS162" s="579"/>
      <c r="NVT162" s="579"/>
      <c r="NVU162" s="579"/>
      <c r="NVV162" s="579"/>
      <c r="NVW162" s="579"/>
      <c r="NVX162" s="579"/>
      <c r="NVY162" s="579"/>
      <c r="NVZ162" s="579"/>
      <c r="NWA162" s="579"/>
      <c r="NWB162" s="579"/>
      <c r="NWC162" s="579"/>
      <c r="NWD162" s="579"/>
      <c r="NWE162" s="579"/>
      <c r="NWF162" s="579"/>
      <c r="NWG162" s="579"/>
      <c r="NWH162" s="579"/>
      <c r="NWI162" s="579"/>
      <c r="NWJ162" s="579"/>
      <c r="NWK162" s="579"/>
      <c r="NWL162" s="579"/>
      <c r="NWM162" s="579"/>
      <c r="NWN162" s="579"/>
      <c r="NWO162" s="579"/>
      <c r="NWP162" s="579"/>
      <c r="NWQ162" s="579"/>
      <c r="NWR162" s="579"/>
      <c r="NWS162" s="579"/>
      <c r="NWT162" s="579"/>
      <c r="NWU162" s="579"/>
      <c r="NWV162" s="579"/>
      <c r="NWW162" s="579"/>
      <c r="NWX162" s="579"/>
      <c r="NWY162" s="579"/>
      <c r="NWZ162" s="579"/>
      <c r="NXA162" s="579"/>
      <c r="NXB162" s="579"/>
      <c r="NXC162" s="579"/>
      <c r="NXD162" s="579"/>
      <c r="NXE162" s="579"/>
      <c r="NXF162" s="579"/>
      <c r="NXG162" s="579"/>
      <c r="NXH162" s="579"/>
      <c r="NXI162" s="579"/>
      <c r="NXJ162" s="579"/>
      <c r="NXK162" s="579"/>
      <c r="NXL162" s="579"/>
      <c r="NXM162" s="579"/>
      <c r="NXN162" s="579"/>
      <c r="NXO162" s="579"/>
      <c r="NXP162" s="579"/>
      <c r="NXQ162" s="579"/>
      <c r="NXR162" s="579"/>
      <c r="NXS162" s="579"/>
      <c r="NXT162" s="579"/>
      <c r="NXU162" s="579"/>
      <c r="NXV162" s="579"/>
      <c r="NXW162" s="579"/>
      <c r="NXX162" s="579"/>
      <c r="NXY162" s="579"/>
      <c r="NXZ162" s="579"/>
      <c r="NYA162" s="579"/>
      <c r="NYB162" s="579"/>
      <c r="NYC162" s="579"/>
      <c r="NYD162" s="579"/>
      <c r="NYE162" s="579"/>
      <c r="NYF162" s="579"/>
      <c r="NYG162" s="579"/>
      <c r="NYH162" s="579"/>
      <c r="NYI162" s="579"/>
      <c r="NYJ162" s="579"/>
      <c r="NYK162" s="579"/>
      <c r="NYL162" s="579"/>
      <c r="NYM162" s="579"/>
      <c r="NYN162" s="579"/>
      <c r="NYO162" s="579"/>
      <c r="NYP162" s="579"/>
      <c r="NYQ162" s="579"/>
      <c r="NYR162" s="579"/>
      <c r="NYS162" s="579"/>
      <c r="NYT162" s="579"/>
      <c r="NYU162" s="579"/>
      <c r="NYV162" s="579"/>
      <c r="NYW162" s="579"/>
      <c r="NYX162" s="579"/>
      <c r="NYY162" s="579"/>
      <c r="NYZ162" s="579"/>
      <c r="NZA162" s="579"/>
      <c r="NZB162" s="579"/>
      <c r="NZC162" s="579"/>
      <c r="NZD162" s="579"/>
      <c r="NZE162" s="579"/>
      <c r="NZF162" s="579"/>
      <c r="NZG162" s="579"/>
      <c r="NZH162" s="579"/>
      <c r="NZI162" s="579"/>
      <c r="NZJ162" s="579"/>
      <c r="NZK162" s="579"/>
      <c r="NZL162" s="579"/>
      <c r="NZM162" s="579"/>
      <c r="NZN162" s="579"/>
      <c r="NZO162" s="579"/>
      <c r="NZP162" s="579"/>
      <c r="NZQ162" s="579"/>
      <c r="NZR162" s="579"/>
      <c r="NZS162" s="579"/>
      <c r="NZT162" s="579"/>
      <c r="NZU162" s="579"/>
      <c r="NZV162" s="579"/>
      <c r="NZW162" s="579"/>
      <c r="NZX162" s="579"/>
      <c r="NZY162" s="579"/>
      <c r="NZZ162" s="579"/>
      <c r="OAA162" s="579"/>
      <c r="OAB162" s="579"/>
      <c r="OAC162" s="579"/>
      <c r="OAD162" s="579"/>
      <c r="OAE162" s="579"/>
      <c r="OAF162" s="579"/>
      <c r="OAG162" s="579"/>
      <c r="OAH162" s="579"/>
      <c r="OAI162" s="579"/>
      <c r="OAJ162" s="579"/>
      <c r="OAK162" s="579"/>
      <c r="OAL162" s="579"/>
      <c r="OAM162" s="579"/>
      <c r="OAN162" s="579"/>
      <c r="OAO162" s="579"/>
      <c r="OAP162" s="579"/>
      <c r="OAQ162" s="579"/>
      <c r="OAR162" s="579"/>
      <c r="OAS162" s="579"/>
      <c r="OAT162" s="579"/>
      <c r="OAU162" s="579"/>
      <c r="OAV162" s="579"/>
      <c r="OAW162" s="579"/>
      <c r="OAX162" s="579"/>
      <c r="OAY162" s="579"/>
      <c r="OAZ162" s="579"/>
      <c r="OBA162" s="579"/>
      <c r="OBB162" s="579"/>
      <c r="OBC162" s="579"/>
      <c r="OBD162" s="579"/>
      <c r="OBE162" s="579"/>
      <c r="OBF162" s="579"/>
      <c r="OBG162" s="579"/>
      <c r="OBH162" s="579"/>
      <c r="OBI162" s="579"/>
      <c r="OBJ162" s="579"/>
      <c r="OBK162" s="579"/>
      <c r="OBL162" s="579"/>
      <c r="OBM162" s="579"/>
      <c r="OBN162" s="579"/>
      <c r="OBO162" s="579"/>
      <c r="OBP162" s="579"/>
      <c r="OBQ162" s="579"/>
      <c r="OBR162" s="579"/>
      <c r="OBS162" s="579"/>
      <c r="OBT162" s="579"/>
      <c r="OBU162" s="579"/>
      <c r="OBV162" s="579"/>
      <c r="OBW162" s="579"/>
      <c r="OBX162" s="579"/>
      <c r="OBY162" s="579"/>
      <c r="OBZ162" s="579"/>
      <c r="OCA162" s="579"/>
      <c r="OCB162" s="579"/>
      <c r="OCC162" s="579"/>
      <c r="OCD162" s="579"/>
      <c r="OCE162" s="579"/>
      <c r="OCF162" s="579"/>
      <c r="OCG162" s="579"/>
      <c r="OCH162" s="579"/>
      <c r="OCI162" s="579"/>
      <c r="OCJ162" s="579"/>
      <c r="OCK162" s="579"/>
      <c r="OCL162" s="579"/>
      <c r="OCM162" s="579"/>
      <c r="OCN162" s="579"/>
      <c r="OCO162" s="579"/>
      <c r="OCP162" s="579"/>
      <c r="OCQ162" s="579"/>
      <c r="OCR162" s="579"/>
      <c r="OCS162" s="579"/>
      <c r="OCT162" s="579"/>
      <c r="OCU162" s="579"/>
      <c r="OCV162" s="579"/>
      <c r="OCW162" s="579"/>
      <c r="OCX162" s="579"/>
      <c r="OCY162" s="579"/>
      <c r="OCZ162" s="579"/>
      <c r="ODA162" s="579"/>
      <c r="ODB162" s="579"/>
      <c r="ODC162" s="579"/>
      <c r="ODD162" s="579"/>
      <c r="ODE162" s="579"/>
      <c r="ODF162" s="579"/>
      <c r="ODG162" s="579"/>
      <c r="ODH162" s="579"/>
      <c r="ODI162" s="579"/>
      <c r="ODJ162" s="579"/>
      <c r="ODK162" s="579"/>
      <c r="ODL162" s="579"/>
      <c r="ODM162" s="579"/>
      <c r="ODN162" s="579"/>
      <c r="ODO162" s="579"/>
      <c r="ODP162" s="579"/>
      <c r="ODQ162" s="579"/>
      <c r="ODR162" s="579"/>
      <c r="ODS162" s="579"/>
      <c r="ODT162" s="579"/>
      <c r="ODU162" s="579"/>
      <c r="ODV162" s="579"/>
      <c r="ODW162" s="579"/>
      <c r="ODX162" s="579"/>
      <c r="ODY162" s="579"/>
      <c r="ODZ162" s="579"/>
      <c r="OEA162" s="579"/>
      <c r="OEB162" s="579"/>
      <c r="OEC162" s="579"/>
      <c r="OED162" s="579"/>
      <c r="OEE162" s="579"/>
      <c r="OEF162" s="579"/>
      <c r="OEG162" s="579"/>
      <c r="OEH162" s="579"/>
      <c r="OEI162" s="579"/>
      <c r="OEJ162" s="579"/>
      <c r="OEK162" s="579"/>
      <c r="OEL162" s="579"/>
      <c r="OEM162" s="579"/>
      <c r="OEN162" s="579"/>
      <c r="OEO162" s="579"/>
      <c r="OEP162" s="579"/>
      <c r="OEQ162" s="579"/>
      <c r="OER162" s="579"/>
      <c r="OES162" s="579"/>
      <c r="OET162" s="579"/>
      <c r="OEU162" s="579"/>
      <c r="OEV162" s="579"/>
      <c r="OEW162" s="579"/>
      <c r="OEX162" s="579"/>
      <c r="OEY162" s="579"/>
      <c r="OEZ162" s="579"/>
      <c r="OFA162" s="579"/>
      <c r="OFB162" s="579"/>
      <c r="OFC162" s="579"/>
      <c r="OFD162" s="579"/>
      <c r="OFE162" s="579"/>
      <c r="OFF162" s="579"/>
      <c r="OFG162" s="579"/>
      <c r="OFH162" s="579"/>
      <c r="OFI162" s="579"/>
      <c r="OFJ162" s="579"/>
      <c r="OFK162" s="579"/>
      <c r="OFL162" s="579"/>
      <c r="OFM162" s="579"/>
      <c r="OFN162" s="579"/>
      <c r="OFO162" s="579"/>
      <c r="OFP162" s="579"/>
      <c r="OFQ162" s="579"/>
      <c r="OFR162" s="579"/>
      <c r="OFS162" s="579"/>
      <c r="OFT162" s="579"/>
      <c r="OFU162" s="579"/>
      <c r="OFV162" s="579"/>
      <c r="OFW162" s="579"/>
      <c r="OFX162" s="579"/>
      <c r="OFY162" s="579"/>
      <c r="OFZ162" s="579"/>
      <c r="OGA162" s="579"/>
      <c r="OGB162" s="579"/>
      <c r="OGC162" s="579"/>
      <c r="OGD162" s="579"/>
      <c r="OGE162" s="579"/>
      <c r="OGF162" s="579"/>
      <c r="OGG162" s="579"/>
      <c r="OGH162" s="579"/>
      <c r="OGI162" s="579"/>
      <c r="OGJ162" s="579"/>
      <c r="OGK162" s="579"/>
      <c r="OGL162" s="579"/>
      <c r="OGM162" s="579"/>
      <c r="OGN162" s="579"/>
      <c r="OGO162" s="579"/>
      <c r="OGP162" s="579"/>
      <c r="OGQ162" s="579"/>
      <c r="OGR162" s="579"/>
      <c r="OGS162" s="579"/>
      <c r="OGT162" s="579"/>
      <c r="OGU162" s="579"/>
      <c r="OGV162" s="579"/>
      <c r="OGW162" s="579"/>
      <c r="OGX162" s="579"/>
      <c r="OGY162" s="579"/>
      <c r="OGZ162" s="579"/>
      <c r="OHA162" s="579"/>
      <c r="OHB162" s="579"/>
      <c r="OHC162" s="579"/>
      <c r="OHD162" s="579"/>
      <c r="OHE162" s="579"/>
      <c r="OHF162" s="579"/>
      <c r="OHG162" s="579"/>
      <c r="OHH162" s="579"/>
      <c r="OHI162" s="579"/>
      <c r="OHJ162" s="579"/>
      <c r="OHK162" s="579"/>
      <c r="OHL162" s="579"/>
      <c r="OHM162" s="579"/>
      <c r="OHN162" s="579"/>
      <c r="OHO162" s="579"/>
      <c r="OHP162" s="579"/>
      <c r="OHQ162" s="579"/>
      <c r="OHR162" s="579"/>
      <c r="OHS162" s="579"/>
      <c r="OHT162" s="579"/>
      <c r="OHU162" s="579"/>
      <c r="OHV162" s="579"/>
      <c r="OHW162" s="579"/>
      <c r="OHX162" s="579"/>
      <c r="OHY162" s="579"/>
      <c r="OHZ162" s="579"/>
      <c r="OIA162" s="579"/>
      <c r="OIB162" s="579"/>
      <c r="OIC162" s="579"/>
      <c r="OID162" s="579"/>
      <c r="OIE162" s="579"/>
      <c r="OIF162" s="579"/>
      <c r="OIG162" s="579"/>
      <c r="OIH162" s="579"/>
      <c r="OII162" s="579"/>
      <c r="OIJ162" s="579"/>
      <c r="OIK162" s="579"/>
      <c r="OIL162" s="579"/>
      <c r="OIM162" s="579"/>
      <c r="OIN162" s="579"/>
      <c r="OIO162" s="579"/>
      <c r="OIP162" s="579"/>
      <c r="OIQ162" s="579"/>
      <c r="OIR162" s="579"/>
      <c r="OIS162" s="579"/>
      <c r="OIT162" s="579"/>
      <c r="OIU162" s="579"/>
      <c r="OIV162" s="579"/>
      <c r="OIW162" s="579"/>
      <c r="OIX162" s="579"/>
      <c r="OIY162" s="579"/>
      <c r="OIZ162" s="579"/>
      <c r="OJA162" s="579"/>
      <c r="OJB162" s="579"/>
      <c r="OJC162" s="579"/>
      <c r="OJD162" s="579"/>
      <c r="OJE162" s="579"/>
      <c r="OJF162" s="579"/>
      <c r="OJG162" s="579"/>
      <c r="OJH162" s="579"/>
      <c r="OJI162" s="579"/>
      <c r="OJJ162" s="579"/>
      <c r="OJK162" s="579"/>
      <c r="OJL162" s="579"/>
      <c r="OJM162" s="579"/>
      <c r="OJN162" s="579"/>
      <c r="OJO162" s="579"/>
      <c r="OJP162" s="579"/>
      <c r="OJQ162" s="579"/>
      <c r="OJR162" s="579"/>
      <c r="OJS162" s="579"/>
      <c r="OJT162" s="579"/>
      <c r="OJU162" s="579"/>
      <c r="OJV162" s="579"/>
      <c r="OJW162" s="579"/>
      <c r="OJX162" s="579"/>
      <c r="OJY162" s="579"/>
      <c r="OJZ162" s="579"/>
      <c r="OKA162" s="579"/>
      <c r="OKB162" s="579"/>
      <c r="OKC162" s="579"/>
      <c r="OKD162" s="579"/>
      <c r="OKE162" s="579"/>
      <c r="OKF162" s="579"/>
      <c r="OKG162" s="579"/>
      <c r="OKH162" s="579"/>
      <c r="OKI162" s="579"/>
      <c r="OKJ162" s="579"/>
      <c r="OKK162" s="579"/>
      <c r="OKL162" s="579"/>
      <c r="OKM162" s="579"/>
      <c r="OKN162" s="579"/>
      <c r="OKO162" s="579"/>
      <c r="OKP162" s="579"/>
      <c r="OKQ162" s="579"/>
      <c r="OKR162" s="579"/>
      <c r="OKS162" s="579"/>
      <c r="OKT162" s="579"/>
      <c r="OKU162" s="579"/>
      <c r="OKV162" s="579"/>
      <c r="OKW162" s="579"/>
      <c r="OKX162" s="579"/>
      <c r="OKY162" s="579"/>
      <c r="OKZ162" s="579"/>
      <c r="OLA162" s="579"/>
      <c r="OLB162" s="579"/>
      <c r="OLC162" s="579"/>
      <c r="OLD162" s="579"/>
      <c r="OLE162" s="579"/>
      <c r="OLF162" s="579"/>
      <c r="OLG162" s="579"/>
      <c r="OLH162" s="579"/>
      <c r="OLI162" s="579"/>
      <c r="OLJ162" s="579"/>
      <c r="OLK162" s="579"/>
      <c r="OLL162" s="579"/>
      <c r="OLM162" s="579"/>
      <c r="OLN162" s="579"/>
      <c r="OLO162" s="579"/>
      <c r="OLP162" s="579"/>
      <c r="OLQ162" s="579"/>
      <c r="OLR162" s="579"/>
      <c r="OLS162" s="579"/>
      <c r="OLT162" s="579"/>
      <c r="OLU162" s="579"/>
      <c r="OLV162" s="579"/>
      <c r="OLW162" s="579"/>
      <c r="OLX162" s="579"/>
      <c r="OLY162" s="579"/>
      <c r="OLZ162" s="579"/>
      <c r="OMA162" s="579"/>
      <c r="OMB162" s="579"/>
      <c r="OMC162" s="579"/>
      <c r="OMD162" s="579"/>
      <c r="OME162" s="579"/>
      <c r="OMF162" s="579"/>
      <c r="OMG162" s="579"/>
      <c r="OMH162" s="579"/>
      <c r="OMI162" s="579"/>
      <c r="OMJ162" s="579"/>
      <c r="OMK162" s="579"/>
      <c r="OML162" s="579"/>
      <c r="OMM162" s="579"/>
      <c r="OMN162" s="579"/>
      <c r="OMO162" s="579"/>
      <c r="OMP162" s="579"/>
      <c r="OMQ162" s="579"/>
      <c r="OMR162" s="579"/>
      <c r="OMS162" s="579"/>
      <c r="OMT162" s="579"/>
      <c r="OMU162" s="579"/>
      <c r="OMV162" s="579"/>
      <c r="OMW162" s="579"/>
      <c r="OMX162" s="579"/>
      <c r="OMY162" s="579"/>
      <c r="OMZ162" s="579"/>
      <c r="ONA162" s="579"/>
      <c r="ONB162" s="579"/>
      <c r="ONC162" s="579"/>
      <c r="OND162" s="579"/>
      <c r="ONE162" s="579"/>
      <c r="ONF162" s="579"/>
      <c r="ONG162" s="579"/>
      <c r="ONH162" s="579"/>
      <c r="ONI162" s="579"/>
      <c r="ONJ162" s="579"/>
      <c r="ONK162" s="579"/>
      <c r="ONL162" s="579"/>
      <c r="ONM162" s="579"/>
      <c r="ONN162" s="579"/>
      <c r="ONO162" s="579"/>
      <c r="ONP162" s="579"/>
      <c r="ONQ162" s="579"/>
      <c r="ONR162" s="579"/>
      <c r="ONS162" s="579"/>
      <c r="ONT162" s="579"/>
      <c r="ONU162" s="579"/>
      <c r="ONV162" s="579"/>
      <c r="ONW162" s="579"/>
      <c r="ONX162" s="579"/>
      <c r="ONY162" s="579"/>
      <c r="ONZ162" s="579"/>
      <c r="OOA162" s="579"/>
      <c r="OOB162" s="579"/>
      <c r="OOC162" s="579"/>
      <c r="OOD162" s="579"/>
      <c r="OOE162" s="579"/>
      <c r="OOF162" s="579"/>
      <c r="OOG162" s="579"/>
      <c r="OOH162" s="579"/>
      <c r="OOI162" s="579"/>
      <c r="OOJ162" s="579"/>
      <c r="OOK162" s="579"/>
      <c r="OOL162" s="579"/>
      <c r="OOM162" s="579"/>
      <c r="OON162" s="579"/>
      <c r="OOO162" s="579"/>
      <c r="OOP162" s="579"/>
      <c r="OOQ162" s="579"/>
      <c r="OOR162" s="579"/>
      <c r="OOS162" s="579"/>
      <c r="OOT162" s="579"/>
      <c r="OOU162" s="579"/>
      <c r="OOV162" s="579"/>
      <c r="OOW162" s="579"/>
      <c r="OOX162" s="579"/>
      <c r="OOY162" s="579"/>
      <c r="OOZ162" s="579"/>
      <c r="OPA162" s="579"/>
      <c r="OPB162" s="579"/>
      <c r="OPC162" s="579"/>
      <c r="OPD162" s="579"/>
      <c r="OPE162" s="579"/>
      <c r="OPF162" s="579"/>
      <c r="OPG162" s="579"/>
      <c r="OPH162" s="579"/>
      <c r="OPI162" s="579"/>
      <c r="OPJ162" s="579"/>
      <c r="OPK162" s="579"/>
      <c r="OPL162" s="579"/>
      <c r="OPM162" s="579"/>
      <c r="OPN162" s="579"/>
      <c r="OPO162" s="579"/>
      <c r="OPP162" s="579"/>
      <c r="OPQ162" s="579"/>
      <c r="OPR162" s="579"/>
      <c r="OPS162" s="579"/>
      <c r="OPT162" s="579"/>
      <c r="OPU162" s="579"/>
      <c r="OPV162" s="579"/>
      <c r="OPW162" s="579"/>
      <c r="OPX162" s="579"/>
      <c r="OPY162" s="579"/>
      <c r="OPZ162" s="579"/>
      <c r="OQA162" s="579"/>
      <c r="OQB162" s="579"/>
      <c r="OQC162" s="579"/>
      <c r="OQD162" s="579"/>
      <c r="OQE162" s="579"/>
      <c r="OQF162" s="579"/>
      <c r="OQG162" s="579"/>
      <c r="OQH162" s="579"/>
      <c r="OQI162" s="579"/>
      <c r="OQJ162" s="579"/>
      <c r="OQK162" s="579"/>
      <c r="OQL162" s="579"/>
      <c r="OQM162" s="579"/>
      <c r="OQN162" s="579"/>
      <c r="OQO162" s="579"/>
      <c r="OQP162" s="579"/>
      <c r="OQQ162" s="579"/>
      <c r="OQR162" s="579"/>
      <c r="OQS162" s="579"/>
      <c r="OQT162" s="579"/>
      <c r="OQU162" s="579"/>
      <c r="OQV162" s="579"/>
      <c r="OQW162" s="579"/>
      <c r="OQX162" s="579"/>
      <c r="OQY162" s="579"/>
      <c r="OQZ162" s="579"/>
      <c r="ORA162" s="579"/>
      <c r="ORB162" s="579"/>
      <c r="ORC162" s="579"/>
      <c r="ORD162" s="579"/>
      <c r="ORE162" s="579"/>
      <c r="ORF162" s="579"/>
      <c r="ORG162" s="579"/>
      <c r="ORH162" s="579"/>
      <c r="ORI162" s="579"/>
      <c r="ORJ162" s="579"/>
      <c r="ORK162" s="579"/>
      <c r="ORL162" s="579"/>
      <c r="ORM162" s="579"/>
      <c r="ORN162" s="579"/>
      <c r="ORO162" s="579"/>
      <c r="ORP162" s="579"/>
      <c r="ORQ162" s="579"/>
      <c r="ORR162" s="579"/>
      <c r="ORS162" s="579"/>
      <c r="ORT162" s="579"/>
      <c r="ORU162" s="579"/>
      <c r="ORV162" s="579"/>
      <c r="ORW162" s="579"/>
      <c r="ORX162" s="579"/>
      <c r="ORY162" s="579"/>
      <c r="ORZ162" s="579"/>
      <c r="OSA162" s="579"/>
      <c r="OSB162" s="579"/>
      <c r="OSC162" s="579"/>
      <c r="OSD162" s="579"/>
      <c r="OSE162" s="579"/>
      <c r="OSF162" s="579"/>
      <c r="OSG162" s="579"/>
      <c r="OSH162" s="579"/>
      <c r="OSI162" s="579"/>
      <c r="OSJ162" s="579"/>
      <c r="OSK162" s="579"/>
      <c r="OSL162" s="579"/>
      <c r="OSM162" s="579"/>
      <c r="OSN162" s="579"/>
      <c r="OSO162" s="579"/>
      <c r="OSP162" s="579"/>
      <c r="OSQ162" s="579"/>
      <c r="OSR162" s="579"/>
      <c r="OSS162" s="579"/>
      <c r="OST162" s="579"/>
      <c r="OSU162" s="579"/>
      <c r="OSV162" s="579"/>
      <c r="OSW162" s="579"/>
      <c r="OSX162" s="579"/>
      <c r="OSY162" s="579"/>
      <c r="OSZ162" s="579"/>
      <c r="OTA162" s="579"/>
      <c r="OTB162" s="579"/>
      <c r="OTC162" s="579"/>
      <c r="OTD162" s="579"/>
      <c r="OTE162" s="579"/>
      <c r="OTF162" s="579"/>
      <c r="OTG162" s="579"/>
      <c r="OTH162" s="579"/>
      <c r="OTI162" s="579"/>
      <c r="OTJ162" s="579"/>
      <c r="OTK162" s="579"/>
      <c r="OTL162" s="579"/>
      <c r="OTM162" s="579"/>
      <c r="OTN162" s="579"/>
      <c r="OTO162" s="579"/>
      <c r="OTP162" s="579"/>
      <c r="OTQ162" s="579"/>
      <c r="OTR162" s="579"/>
      <c r="OTS162" s="579"/>
      <c r="OTT162" s="579"/>
      <c r="OTU162" s="579"/>
      <c r="OTV162" s="579"/>
      <c r="OTW162" s="579"/>
      <c r="OTX162" s="579"/>
      <c r="OTY162" s="579"/>
      <c r="OTZ162" s="579"/>
      <c r="OUA162" s="579"/>
      <c r="OUB162" s="579"/>
      <c r="OUC162" s="579"/>
      <c r="OUD162" s="579"/>
      <c r="OUE162" s="579"/>
      <c r="OUF162" s="579"/>
      <c r="OUG162" s="579"/>
      <c r="OUH162" s="579"/>
      <c r="OUI162" s="579"/>
      <c r="OUJ162" s="579"/>
      <c r="OUK162" s="579"/>
      <c r="OUL162" s="579"/>
      <c r="OUM162" s="579"/>
      <c r="OUN162" s="579"/>
      <c r="OUO162" s="579"/>
      <c r="OUP162" s="579"/>
      <c r="OUQ162" s="579"/>
      <c r="OUR162" s="579"/>
      <c r="OUS162" s="579"/>
      <c r="OUT162" s="579"/>
      <c r="OUU162" s="579"/>
      <c r="OUV162" s="579"/>
      <c r="OUW162" s="579"/>
      <c r="OUX162" s="579"/>
      <c r="OUY162" s="579"/>
      <c r="OUZ162" s="579"/>
      <c r="OVA162" s="579"/>
      <c r="OVB162" s="579"/>
      <c r="OVC162" s="579"/>
      <c r="OVD162" s="579"/>
      <c r="OVE162" s="579"/>
      <c r="OVF162" s="579"/>
      <c r="OVG162" s="579"/>
      <c r="OVH162" s="579"/>
      <c r="OVI162" s="579"/>
      <c r="OVJ162" s="579"/>
      <c r="OVK162" s="579"/>
      <c r="OVL162" s="579"/>
      <c r="OVM162" s="579"/>
      <c r="OVN162" s="579"/>
      <c r="OVO162" s="579"/>
      <c r="OVP162" s="579"/>
      <c r="OVQ162" s="579"/>
      <c r="OVR162" s="579"/>
      <c r="OVS162" s="579"/>
      <c r="OVT162" s="579"/>
      <c r="OVU162" s="579"/>
      <c r="OVV162" s="579"/>
      <c r="OVW162" s="579"/>
      <c r="OVX162" s="579"/>
      <c r="OVY162" s="579"/>
      <c r="OVZ162" s="579"/>
      <c r="OWA162" s="579"/>
      <c r="OWB162" s="579"/>
      <c r="OWC162" s="579"/>
      <c r="OWD162" s="579"/>
      <c r="OWE162" s="579"/>
      <c r="OWF162" s="579"/>
      <c r="OWG162" s="579"/>
      <c r="OWH162" s="579"/>
      <c r="OWI162" s="579"/>
      <c r="OWJ162" s="579"/>
      <c r="OWK162" s="579"/>
      <c r="OWL162" s="579"/>
      <c r="OWM162" s="579"/>
      <c r="OWN162" s="579"/>
      <c r="OWO162" s="579"/>
      <c r="OWP162" s="579"/>
      <c r="OWQ162" s="579"/>
      <c r="OWR162" s="579"/>
      <c r="OWS162" s="579"/>
      <c r="OWT162" s="579"/>
      <c r="OWU162" s="579"/>
      <c r="OWV162" s="579"/>
      <c r="OWW162" s="579"/>
      <c r="OWX162" s="579"/>
      <c r="OWY162" s="579"/>
      <c r="OWZ162" s="579"/>
      <c r="OXA162" s="579"/>
      <c r="OXB162" s="579"/>
      <c r="OXC162" s="579"/>
      <c r="OXD162" s="579"/>
      <c r="OXE162" s="579"/>
      <c r="OXF162" s="579"/>
      <c r="OXG162" s="579"/>
      <c r="OXH162" s="579"/>
      <c r="OXI162" s="579"/>
      <c r="OXJ162" s="579"/>
      <c r="OXK162" s="579"/>
      <c r="OXL162" s="579"/>
      <c r="OXM162" s="579"/>
      <c r="OXN162" s="579"/>
      <c r="OXO162" s="579"/>
      <c r="OXP162" s="579"/>
      <c r="OXQ162" s="579"/>
      <c r="OXR162" s="579"/>
      <c r="OXS162" s="579"/>
      <c r="OXT162" s="579"/>
      <c r="OXU162" s="579"/>
      <c r="OXV162" s="579"/>
      <c r="OXW162" s="579"/>
      <c r="OXX162" s="579"/>
      <c r="OXY162" s="579"/>
      <c r="OXZ162" s="579"/>
      <c r="OYA162" s="579"/>
      <c r="OYB162" s="579"/>
      <c r="OYC162" s="579"/>
      <c r="OYD162" s="579"/>
      <c r="OYE162" s="579"/>
      <c r="OYF162" s="579"/>
      <c r="OYG162" s="579"/>
      <c r="OYH162" s="579"/>
      <c r="OYI162" s="579"/>
      <c r="OYJ162" s="579"/>
      <c r="OYK162" s="579"/>
      <c r="OYL162" s="579"/>
      <c r="OYM162" s="579"/>
      <c r="OYN162" s="579"/>
      <c r="OYO162" s="579"/>
      <c r="OYP162" s="579"/>
      <c r="OYQ162" s="579"/>
      <c r="OYR162" s="579"/>
      <c r="OYS162" s="579"/>
      <c r="OYT162" s="579"/>
      <c r="OYU162" s="579"/>
      <c r="OYV162" s="579"/>
      <c r="OYW162" s="579"/>
      <c r="OYX162" s="579"/>
      <c r="OYY162" s="579"/>
      <c r="OYZ162" s="579"/>
      <c r="OZA162" s="579"/>
      <c r="OZB162" s="579"/>
      <c r="OZC162" s="579"/>
      <c r="OZD162" s="579"/>
      <c r="OZE162" s="579"/>
      <c r="OZF162" s="579"/>
      <c r="OZG162" s="579"/>
      <c r="OZH162" s="579"/>
      <c r="OZI162" s="579"/>
      <c r="OZJ162" s="579"/>
      <c r="OZK162" s="579"/>
      <c r="OZL162" s="579"/>
      <c r="OZM162" s="579"/>
      <c r="OZN162" s="579"/>
      <c r="OZO162" s="579"/>
      <c r="OZP162" s="579"/>
      <c r="OZQ162" s="579"/>
      <c r="OZR162" s="579"/>
      <c r="OZS162" s="579"/>
      <c r="OZT162" s="579"/>
      <c r="OZU162" s="579"/>
      <c r="OZV162" s="579"/>
      <c r="OZW162" s="579"/>
      <c r="OZX162" s="579"/>
      <c r="OZY162" s="579"/>
      <c r="OZZ162" s="579"/>
      <c r="PAA162" s="579"/>
      <c r="PAB162" s="579"/>
      <c r="PAC162" s="579"/>
      <c r="PAD162" s="579"/>
      <c r="PAE162" s="579"/>
      <c r="PAF162" s="579"/>
      <c r="PAG162" s="579"/>
      <c r="PAH162" s="579"/>
      <c r="PAI162" s="579"/>
      <c r="PAJ162" s="579"/>
      <c r="PAK162" s="579"/>
      <c r="PAL162" s="579"/>
      <c r="PAM162" s="579"/>
      <c r="PAN162" s="579"/>
      <c r="PAO162" s="579"/>
      <c r="PAP162" s="579"/>
      <c r="PAQ162" s="579"/>
      <c r="PAR162" s="579"/>
      <c r="PAS162" s="579"/>
      <c r="PAT162" s="579"/>
      <c r="PAU162" s="579"/>
      <c r="PAV162" s="579"/>
      <c r="PAW162" s="579"/>
      <c r="PAX162" s="579"/>
      <c r="PAY162" s="579"/>
      <c r="PAZ162" s="579"/>
      <c r="PBA162" s="579"/>
      <c r="PBB162" s="579"/>
      <c r="PBC162" s="579"/>
      <c r="PBD162" s="579"/>
      <c r="PBE162" s="579"/>
      <c r="PBF162" s="579"/>
      <c r="PBG162" s="579"/>
      <c r="PBH162" s="579"/>
      <c r="PBI162" s="579"/>
      <c r="PBJ162" s="579"/>
      <c r="PBK162" s="579"/>
      <c r="PBL162" s="579"/>
      <c r="PBM162" s="579"/>
      <c r="PBN162" s="579"/>
      <c r="PBO162" s="579"/>
      <c r="PBP162" s="579"/>
      <c r="PBQ162" s="579"/>
      <c r="PBR162" s="579"/>
      <c r="PBS162" s="579"/>
      <c r="PBT162" s="579"/>
      <c r="PBU162" s="579"/>
      <c r="PBV162" s="579"/>
      <c r="PBW162" s="579"/>
      <c r="PBX162" s="579"/>
      <c r="PBY162" s="579"/>
      <c r="PBZ162" s="579"/>
      <c r="PCA162" s="579"/>
      <c r="PCB162" s="579"/>
      <c r="PCC162" s="579"/>
      <c r="PCD162" s="579"/>
      <c r="PCE162" s="579"/>
      <c r="PCF162" s="579"/>
      <c r="PCG162" s="579"/>
      <c r="PCH162" s="579"/>
      <c r="PCI162" s="579"/>
      <c r="PCJ162" s="579"/>
      <c r="PCK162" s="579"/>
      <c r="PCL162" s="579"/>
      <c r="PCM162" s="579"/>
      <c r="PCN162" s="579"/>
      <c r="PCO162" s="579"/>
      <c r="PCP162" s="579"/>
      <c r="PCQ162" s="579"/>
      <c r="PCR162" s="579"/>
      <c r="PCS162" s="579"/>
      <c r="PCT162" s="579"/>
      <c r="PCU162" s="579"/>
      <c r="PCV162" s="579"/>
      <c r="PCW162" s="579"/>
      <c r="PCX162" s="579"/>
      <c r="PCY162" s="579"/>
      <c r="PCZ162" s="579"/>
      <c r="PDA162" s="579"/>
      <c r="PDB162" s="579"/>
      <c r="PDC162" s="579"/>
      <c r="PDD162" s="579"/>
      <c r="PDE162" s="579"/>
      <c r="PDF162" s="579"/>
      <c r="PDG162" s="579"/>
      <c r="PDH162" s="579"/>
      <c r="PDI162" s="579"/>
      <c r="PDJ162" s="579"/>
      <c r="PDK162" s="579"/>
      <c r="PDL162" s="579"/>
      <c r="PDM162" s="579"/>
      <c r="PDN162" s="579"/>
      <c r="PDO162" s="579"/>
      <c r="PDP162" s="579"/>
      <c r="PDQ162" s="579"/>
      <c r="PDR162" s="579"/>
      <c r="PDS162" s="579"/>
      <c r="PDT162" s="579"/>
      <c r="PDU162" s="579"/>
      <c r="PDV162" s="579"/>
      <c r="PDW162" s="579"/>
      <c r="PDX162" s="579"/>
      <c r="PDY162" s="579"/>
      <c r="PDZ162" s="579"/>
      <c r="PEA162" s="579"/>
      <c r="PEB162" s="579"/>
      <c r="PEC162" s="579"/>
      <c r="PED162" s="579"/>
      <c r="PEE162" s="579"/>
      <c r="PEF162" s="579"/>
      <c r="PEG162" s="579"/>
      <c r="PEH162" s="579"/>
      <c r="PEI162" s="579"/>
      <c r="PEJ162" s="579"/>
      <c r="PEK162" s="579"/>
      <c r="PEL162" s="579"/>
      <c r="PEM162" s="579"/>
      <c r="PEN162" s="579"/>
      <c r="PEO162" s="579"/>
      <c r="PEP162" s="579"/>
      <c r="PEQ162" s="579"/>
      <c r="PER162" s="579"/>
      <c r="PES162" s="579"/>
      <c r="PET162" s="579"/>
      <c r="PEU162" s="579"/>
      <c r="PEV162" s="579"/>
      <c r="PEW162" s="579"/>
      <c r="PEX162" s="579"/>
      <c r="PEY162" s="579"/>
      <c r="PEZ162" s="579"/>
      <c r="PFA162" s="579"/>
      <c r="PFB162" s="579"/>
      <c r="PFC162" s="579"/>
      <c r="PFD162" s="579"/>
      <c r="PFE162" s="579"/>
      <c r="PFF162" s="579"/>
      <c r="PFG162" s="579"/>
      <c r="PFH162" s="579"/>
      <c r="PFI162" s="579"/>
      <c r="PFJ162" s="579"/>
      <c r="PFK162" s="579"/>
      <c r="PFL162" s="579"/>
      <c r="PFM162" s="579"/>
      <c r="PFN162" s="579"/>
      <c r="PFO162" s="579"/>
      <c r="PFP162" s="579"/>
      <c r="PFQ162" s="579"/>
      <c r="PFR162" s="579"/>
      <c r="PFS162" s="579"/>
      <c r="PFT162" s="579"/>
      <c r="PFU162" s="579"/>
      <c r="PFV162" s="579"/>
      <c r="PFW162" s="579"/>
      <c r="PFX162" s="579"/>
      <c r="PFY162" s="579"/>
      <c r="PFZ162" s="579"/>
      <c r="PGA162" s="579"/>
      <c r="PGB162" s="579"/>
      <c r="PGC162" s="579"/>
      <c r="PGD162" s="579"/>
      <c r="PGE162" s="579"/>
      <c r="PGF162" s="579"/>
      <c r="PGG162" s="579"/>
      <c r="PGH162" s="579"/>
      <c r="PGI162" s="579"/>
      <c r="PGJ162" s="579"/>
      <c r="PGK162" s="579"/>
      <c r="PGL162" s="579"/>
      <c r="PGM162" s="579"/>
      <c r="PGN162" s="579"/>
      <c r="PGO162" s="579"/>
      <c r="PGP162" s="579"/>
      <c r="PGQ162" s="579"/>
      <c r="PGR162" s="579"/>
      <c r="PGS162" s="579"/>
      <c r="PGT162" s="579"/>
      <c r="PGU162" s="579"/>
      <c r="PGV162" s="579"/>
      <c r="PGW162" s="579"/>
      <c r="PGX162" s="579"/>
      <c r="PGY162" s="579"/>
      <c r="PGZ162" s="579"/>
      <c r="PHA162" s="579"/>
      <c r="PHB162" s="579"/>
      <c r="PHC162" s="579"/>
      <c r="PHD162" s="579"/>
      <c r="PHE162" s="579"/>
      <c r="PHF162" s="579"/>
      <c r="PHG162" s="579"/>
      <c r="PHH162" s="579"/>
      <c r="PHI162" s="579"/>
      <c r="PHJ162" s="579"/>
      <c r="PHK162" s="579"/>
      <c r="PHL162" s="579"/>
      <c r="PHM162" s="579"/>
      <c r="PHN162" s="579"/>
      <c r="PHO162" s="579"/>
      <c r="PHP162" s="579"/>
      <c r="PHQ162" s="579"/>
      <c r="PHR162" s="579"/>
      <c r="PHS162" s="579"/>
      <c r="PHT162" s="579"/>
      <c r="PHU162" s="579"/>
      <c r="PHV162" s="579"/>
      <c r="PHW162" s="579"/>
      <c r="PHX162" s="579"/>
      <c r="PHY162" s="579"/>
      <c r="PHZ162" s="579"/>
      <c r="PIA162" s="579"/>
      <c r="PIB162" s="579"/>
      <c r="PIC162" s="579"/>
      <c r="PID162" s="579"/>
      <c r="PIE162" s="579"/>
      <c r="PIF162" s="579"/>
      <c r="PIG162" s="579"/>
      <c r="PIH162" s="579"/>
      <c r="PII162" s="579"/>
      <c r="PIJ162" s="579"/>
      <c r="PIK162" s="579"/>
      <c r="PIL162" s="579"/>
      <c r="PIM162" s="579"/>
      <c r="PIN162" s="579"/>
      <c r="PIO162" s="579"/>
      <c r="PIP162" s="579"/>
      <c r="PIQ162" s="579"/>
      <c r="PIR162" s="579"/>
      <c r="PIS162" s="579"/>
      <c r="PIT162" s="579"/>
      <c r="PIU162" s="579"/>
      <c r="PIV162" s="579"/>
      <c r="PIW162" s="579"/>
      <c r="PIX162" s="579"/>
      <c r="PIY162" s="579"/>
      <c r="PIZ162" s="579"/>
      <c r="PJA162" s="579"/>
      <c r="PJB162" s="579"/>
      <c r="PJC162" s="579"/>
      <c r="PJD162" s="579"/>
      <c r="PJE162" s="579"/>
      <c r="PJF162" s="579"/>
      <c r="PJG162" s="579"/>
      <c r="PJH162" s="579"/>
      <c r="PJI162" s="579"/>
      <c r="PJJ162" s="579"/>
      <c r="PJK162" s="579"/>
      <c r="PJL162" s="579"/>
      <c r="PJM162" s="579"/>
      <c r="PJN162" s="579"/>
      <c r="PJO162" s="579"/>
      <c r="PJP162" s="579"/>
      <c r="PJQ162" s="579"/>
      <c r="PJR162" s="579"/>
      <c r="PJS162" s="579"/>
      <c r="PJT162" s="579"/>
      <c r="PJU162" s="579"/>
      <c r="PJV162" s="579"/>
      <c r="PJW162" s="579"/>
      <c r="PJX162" s="579"/>
      <c r="PJY162" s="579"/>
      <c r="PJZ162" s="579"/>
      <c r="PKA162" s="579"/>
      <c r="PKB162" s="579"/>
      <c r="PKC162" s="579"/>
      <c r="PKD162" s="579"/>
      <c r="PKE162" s="579"/>
      <c r="PKF162" s="579"/>
      <c r="PKG162" s="579"/>
      <c r="PKH162" s="579"/>
      <c r="PKI162" s="579"/>
      <c r="PKJ162" s="579"/>
      <c r="PKK162" s="579"/>
      <c r="PKL162" s="579"/>
      <c r="PKM162" s="579"/>
      <c r="PKN162" s="579"/>
      <c r="PKO162" s="579"/>
      <c r="PKP162" s="579"/>
      <c r="PKQ162" s="579"/>
      <c r="PKR162" s="579"/>
      <c r="PKS162" s="579"/>
      <c r="PKT162" s="579"/>
      <c r="PKU162" s="579"/>
      <c r="PKV162" s="579"/>
      <c r="PKW162" s="579"/>
      <c r="PKX162" s="579"/>
      <c r="PKY162" s="579"/>
      <c r="PKZ162" s="579"/>
      <c r="PLA162" s="579"/>
      <c r="PLB162" s="579"/>
      <c r="PLC162" s="579"/>
      <c r="PLD162" s="579"/>
      <c r="PLE162" s="579"/>
      <c r="PLF162" s="579"/>
      <c r="PLG162" s="579"/>
      <c r="PLH162" s="579"/>
      <c r="PLI162" s="579"/>
      <c r="PLJ162" s="579"/>
      <c r="PLK162" s="579"/>
      <c r="PLL162" s="579"/>
      <c r="PLM162" s="579"/>
      <c r="PLN162" s="579"/>
      <c r="PLO162" s="579"/>
      <c r="PLP162" s="579"/>
      <c r="PLQ162" s="579"/>
      <c r="PLR162" s="579"/>
      <c r="PLS162" s="579"/>
      <c r="PLT162" s="579"/>
      <c r="PLU162" s="579"/>
      <c r="PLV162" s="579"/>
      <c r="PLW162" s="579"/>
      <c r="PLX162" s="579"/>
      <c r="PLY162" s="579"/>
      <c r="PLZ162" s="579"/>
      <c r="PMA162" s="579"/>
      <c r="PMB162" s="579"/>
      <c r="PMC162" s="579"/>
      <c r="PMD162" s="579"/>
      <c r="PME162" s="579"/>
      <c r="PMF162" s="579"/>
      <c r="PMG162" s="579"/>
      <c r="PMH162" s="579"/>
      <c r="PMI162" s="579"/>
      <c r="PMJ162" s="579"/>
      <c r="PMK162" s="579"/>
      <c r="PML162" s="579"/>
      <c r="PMM162" s="579"/>
      <c r="PMN162" s="579"/>
      <c r="PMO162" s="579"/>
      <c r="PMP162" s="579"/>
      <c r="PMQ162" s="579"/>
      <c r="PMR162" s="579"/>
      <c r="PMS162" s="579"/>
      <c r="PMT162" s="579"/>
      <c r="PMU162" s="579"/>
      <c r="PMV162" s="579"/>
      <c r="PMW162" s="579"/>
      <c r="PMX162" s="579"/>
      <c r="PMY162" s="579"/>
      <c r="PMZ162" s="579"/>
      <c r="PNA162" s="579"/>
      <c r="PNB162" s="579"/>
      <c r="PNC162" s="579"/>
      <c r="PND162" s="579"/>
      <c r="PNE162" s="579"/>
      <c r="PNF162" s="579"/>
      <c r="PNG162" s="579"/>
      <c r="PNH162" s="579"/>
      <c r="PNI162" s="579"/>
      <c r="PNJ162" s="579"/>
      <c r="PNK162" s="579"/>
      <c r="PNL162" s="579"/>
      <c r="PNM162" s="579"/>
      <c r="PNN162" s="579"/>
      <c r="PNO162" s="579"/>
      <c r="PNP162" s="579"/>
      <c r="PNQ162" s="579"/>
      <c r="PNR162" s="579"/>
      <c r="PNS162" s="579"/>
      <c r="PNT162" s="579"/>
      <c r="PNU162" s="579"/>
      <c r="PNV162" s="579"/>
      <c r="PNW162" s="579"/>
      <c r="PNX162" s="579"/>
      <c r="PNY162" s="579"/>
      <c r="PNZ162" s="579"/>
      <c r="POA162" s="579"/>
      <c r="POB162" s="579"/>
      <c r="POC162" s="579"/>
      <c r="POD162" s="579"/>
      <c r="POE162" s="579"/>
      <c r="POF162" s="579"/>
      <c r="POG162" s="579"/>
      <c r="POH162" s="579"/>
      <c r="POI162" s="579"/>
      <c r="POJ162" s="579"/>
      <c r="POK162" s="579"/>
      <c r="POL162" s="579"/>
      <c r="POM162" s="579"/>
      <c r="PON162" s="579"/>
      <c r="POO162" s="579"/>
      <c r="POP162" s="579"/>
      <c r="POQ162" s="579"/>
      <c r="POR162" s="579"/>
      <c r="POS162" s="579"/>
      <c r="POT162" s="579"/>
      <c r="POU162" s="579"/>
      <c r="POV162" s="579"/>
      <c r="POW162" s="579"/>
      <c r="POX162" s="579"/>
      <c r="POY162" s="579"/>
      <c r="POZ162" s="579"/>
      <c r="PPA162" s="579"/>
      <c r="PPB162" s="579"/>
      <c r="PPC162" s="579"/>
      <c r="PPD162" s="579"/>
      <c r="PPE162" s="579"/>
      <c r="PPF162" s="579"/>
      <c r="PPG162" s="579"/>
      <c r="PPH162" s="579"/>
      <c r="PPI162" s="579"/>
      <c r="PPJ162" s="579"/>
      <c r="PPK162" s="579"/>
      <c r="PPL162" s="579"/>
      <c r="PPM162" s="579"/>
      <c r="PPN162" s="579"/>
      <c r="PPO162" s="579"/>
      <c r="PPP162" s="579"/>
      <c r="PPQ162" s="579"/>
      <c r="PPR162" s="579"/>
      <c r="PPS162" s="579"/>
      <c r="PPT162" s="579"/>
      <c r="PPU162" s="579"/>
      <c r="PPV162" s="579"/>
      <c r="PPW162" s="579"/>
      <c r="PPX162" s="579"/>
      <c r="PPY162" s="579"/>
      <c r="PPZ162" s="579"/>
      <c r="PQA162" s="579"/>
      <c r="PQB162" s="579"/>
      <c r="PQC162" s="579"/>
      <c r="PQD162" s="579"/>
      <c r="PQE162" s="579"/>
      <c r="PQF162" s="579"/>
      <c r="PQG162" s="579"/>
      <c r="PQH162" s="579"/>
      <c r="PQI162" s="579"/>
      <c r="PQJ162" s="579"/>
      <c r="PQK162" s="579"/>
      <c r="PQL162" s="579"/>
      <c r="PQM162" s="579"/>
      <c r="PQN162" s="579"/>
      <c r="PQO162" s="579"/>
      <c r="PQP162" s="579"/>
      <c r="PQQ162" s="579"/>
      <c r="PQR162" s="579"/>
      <c r="PQS162" s="579"/>
      <c r="PQT162" s="579"/>
      <c r="PQU162" s="579"/>
      <c r="PQV162" s="579"/>
      <c r="PQW162" s="579"/>
      <c r="PQX162" s="579"/>
      <c r="PQY162" s="579"/>
      <c r="PQZ162" s="579"/>
      <c r="PRA162" s="579"/>
      <c r="PRB162" s="579"/>
      <c r="PRC162" s="579"/>
      <c r="PRD162" s="579"/>
      <c r="PRE162" s="579"/>
      <c r="PRF162" s="579"/>
      <c r="PRG162" s="579"/>
      <c r="PRH162" s="579"/>
      <c r="PRI162" s="579"/>
      <c r="PRJ162" s="579"/>
      <c r="PRK162" s="579"/>
      <c r="PRL162" s="579"/>
      <c r="PRM162" s="579"/>
      <c r="PRN162" s="579"/>
      <c r="PRO162" s="579"/>
      <c r="PRP162" s="579"/>
      <c r="PRQ162" s="579"/>
      <c r="PRR162" s="579"/>
      <c r="PRS162" s="579"/>
      <c r="PRT162" s="579"/>
      <c r="PRU162" s="579"/>
      <c r="PRV162" s="579"/>
      <c r="PRW162" s="579"/>
      <c r="PRX162" s="579"/>
      <c r="PRY162" s="579"/>
      <c r="PRZ162" s="579"/>
      <c r="PSA162" s="579"/>
      <c r="PSB162" s="579"/>
      <c r="PSC162" s="579"/>
      <c r="PSD162" s="579"/>
      <c r="PSE162" s="579"/>
      <c r="PSF162" s="579"/>
      <c r="PSG162" s="579"/>
      <c r="PSH162" s="579"/>
      <c r="PSI162" s="579"/>
      <c r="PSJ162" s="579"/>
      <c r="PSK162" s="579"/>
      <c r="PSL162" s="579"/>
      <c r="PSM162" s="579"/>
      <c r="PSN162" s="579"/>
      <c r="PSO162" s="579"/>
      <c r="PSP162" s="579"/>
      <c r="PSQ162" s="579"/>
      <c r="PSR162" s="579"/>
      <c r="PSS162" s="579"/>
      <c r="PST162" s="579"/>
      <c r="PSU162" s="579"/>
      <c r="PSV162" s="579"/>
      <c r="PSW162" s="579"/>
      <c r="PSX162" s="579"/>
      <c r="PSY162" s="579"/>
      <c r="PSZ162" s="579"/>
      <c r="PTA162" s="579"/>
      <c r="PTB162" s="579"/>
      <c r="PTC162" s="579"/>
      <c r="PTD162" s="579"/>
      <c r="PTE162" s="579"/>
      <c r="PTF162" s="579"/>
      <c r="PTG162" s="579"/>
      <c r="PTH162" s="579"/>
      <c r="PTI162" s="579"/>
      <c r="PTJ162" s="579"/>
      <c r="PTK162" s="579"/>
      <c r="PTL162" s="579"/>
      <c r="PTM162" s="579"/>
      <c r="PTN162" s="579"/>
      <c r="PTO162" s="579"/>
      <c r="PTP162" s="579"/>
      <c r="PTQ162" s="579"/>
      <c r="PTR162" s="579"/>
      <c r="PTS162" s="579"/>
      <c r="PTT162" s="579"/>
      <c r="PTU162" s="579"/>
      <c r="PTV162" s="579"/>
      <c r="PTW162" s="579"/>
      <c r="PTX162" s="579"/>
      <c r="PTY162" s="579"/>
      <c r="PTZ162" s="579"/>
      <c r="PUA162" s="579"/>
      <c r="PUB162" s="579"/>
      <c r="PUC162" s="579"/>
      <c r="PUD162" s="579"/>
      <c r="PUE162" s="579"/>
      <c r="PUF162" s="579"/>
      <c r="PUG162" s="579"/>
      <c r="PUH162" s="579"/>
      <c r="PUI162" s="579"/>
      <c r="PUJ162" s="579"/>
      <c r="PUK162" s="579"/>
      <c r="PUL162" s="579"/>
      <c r="PUM162" s="579"/>
      <c r="PUN162" s="579"/>
      <c r="PUO162" s="579"/>
      <c r="PUP162" s="579"/>
      <c r="PUQ162" s="579"/>
      <c r="PUR162" s="579"/>
      <c r="PUS162" s="579"/>
      <c r="PUT162" s="579"/>
      <c r="PUU162" s="579"/>
      <c r="PUV162" s="579"/>
      <c r="PUW162" s="579"/>
      <c r="PUX162" s="579"/>
      <c r="PUY162" s="579"/>
      <c r="PUZ162" s="579"/>
      <c r="PVA162" s="579"/>
      <c r="PVB162" s="579"/>
      <c r="PVC162" s="579"/>
      <c r="PVD162" s="579"/>
      <c r="PVE162" s="579"/>
      <c r="PVF162" s="579"/>
      <c r="PVG162" s="579"/>
      <c r="PVH162" s="579"/>
      <c r="PVI162" s="579"/>
      <c r="PVJ162" s="579"/>
      <c r="PVK162" s="579"/>
      <c r="PVL162" s="579"/>
      <c r="PVM162" s="579"/>
      <c r="PVN162" s="579"/>
      <c r="PVO162" s="579"/>
      <c r="PVP162" s="579"/>
      <c r="PVQ162" s="579"/>
      <c r="PVR162" s="579"/>
      <c r="PVS162" s="579"/>
      <c r="PVT162" s="579"/>
      <c r="PVU162" s="579"/>
      <c r="PVV162" s="579"/>
      <c r="PVW162" s="579"/>
      <c r="PVX162" s="579"/>
      <c r="PVY162" s="579"/>
      <c r="PVZ162" s="579"/>
      <c r="PWA162" s="579"/>
      <c r="PWB162" s="579"/>
      <c r="PWC162" s="579"/>
      <c r="PWD162" s="579"/>
      <c r="PWE162" s="579"/>
      <c r="PWF162" s="579"/>
      <c r="PWG162" s="579"/>
      <c r="PWH162" s="579"/>
      <c r="PWI162" s="579"/>
      <c r="PWJ162" s="579"/>
      <c r="PWK162" s="579"/>
      <c r="PWL162" s="579"/>
      <c r="PWM162" s="579"/>
      <c r="PWN162" s="579"/>
      <c r="PWO162" s="579"/>
      <c r="PWP162" s="579"/>
      <c r="PWQ162" s="579"/>
      <c r="PWR162" s="579"/>
      <c r="PWS162" s="579"/>
      <c r="PWT162" s="579"/>
      <c r="PWU162" s="579"/>
      <c r="PWV162" s="579"/>
      <c r="PWW162" s="579"/>
      <c r="PWX162" s="579"/>
      <c r="PWY162" s="579"/>
      <c r="PWZ162" s="579"/>
      <c r="PXA162" s="579"/>
      <c r="PXB162" s="579"/>
      <c r="PXC162" s="579"/>
      <c r="PXD162" s="579"/>
      <c r="PXE162" s="579"/>
      <c r="PXF162" s="579"/>
      <c r="PXG162" s="579"/>
      <c r="PXH162" s="579"/>
      <c r="PXI162" s="579"/>
      <c r="PXJ162" s="579"/>
      <c r="PXK162" s="579"/>
      <c r="PXL162" s="579"/>
      <c r="PXM162" s="579"/>
      <c r="PXN162" s="579"/>
      <c r="PXO162" s="579"/>
      <c r="PXP162" s="579"/>
      <c r="PXQ162" s="579"/>
      <c r="PXR162" s="579"/>
      <c r="PXS162" s="579"/>
      <c r="PXT162" s="579"/>
      <c r="PXU162" s="579"/>
      <c r="PXV162" s="579"/>
      <c r="PXW162" s="579"/>
      <c r="PXX162" s="579"/>
      <c r="PXY162" s="579"/>
      <c r="PXZ162" s="579"/>
      <c r="PYA162" s="579"/>
      <c r="PYB162" s="579"/>
      <c r="PYC162" s="579"/>
      <c r="PYD162" s="579"/>
      <c r="PYE162" s="579"/>
      <c r="PYF162" s="579"/>
      <c r="PYG162" s="579"/>
      <c r="PYH162" s="579"/>
      <c r="PYI162" s="579"/>
      <c r="PYJ162" s="579"/>
      <c r="PYK162" s="579"/>
      <c r="PYL162" s="579"/>
      <c r="PYM162" s="579"/>
      <c r="PYN162" s="579"/>
      <c r="PYO162" s="579"/>
      <c r="PYP162" s="579"/>
      <c r="PYQ162" s="579"/>
      <c r="PYR162" s="579"/>
      <c r="PYS162" s="579"/>
      <c r="PYT162" s="579"/>
      <c r="PYU162" s="579"/>
      <c r="PYV162" s="579"/>
      <c r="PYW162" s="579"/>
      <c r="PYX162" s="579"/>
      <c r="PYY162" s="579"/>
      <c r="PYZ162" s="579"/>
      <c r="PZA162" s="579"/>
      <c r="PZB162" s="579"/>
      <c r="PZC162" s="579"/>
      <c r="PZD162" s="579"/>
      <c r="PZE162" s="579"/>
      <c r="PZF162" s="579"/>
      <c r="PZG162" s="579"/>
      <c r="PZH162" s="579"/>
      <c r="PZI162" s="579"/>
      <c r="PZJ162" s="579"/>
      <c r="PZK162" s="579"/>
      <c r="PZL162" s="579"/>
      <c r="PZM162" s="579"/>
      <c r="PZN162" s="579"/>
      <c r="PZO162" s="579"/>
      <c r="PZP162" s="579"/>
      <c r="PZQ162" s="579"/>
      <c r="PZR162" s="579"/>
      <c r="PZS162" s="579"/>
      <c r="PZT162" s="579"/>
      <c r="PZU162" s="579"/>
      <c r="PZV162" s="579"/>
      <c r="PZW162" s="579"/>
      <c r="PZX162" s="579"/>
      <c r="PZY162" s="579"/>
      <c r="PZZ162" s="579"/>
      <c r="QAA162" s="579"/>
      <c r="QAB162" s="579"/>
      <c r="QAC162" s="579"/>
      <c r="QAD162" s="579"/>
      <c r="QAE162" s="579"/>
      <c r="QAF162" s="579"/>
      <c r="QAG162" s="579"/>
      <c r="QAH162" s="579"/>
      <c r="QAI162" s="579"/>
      <c r="QAJ162" s="579"/>
      <c r="QAK162" s="579"/>
      <c r="QAL162" s="579"/>
      <c r="QAM162" s="579"/>
      <c r="QAN162" s="579"/>
      <c r="QAO162" s="579"/>
      <c r="QAP162" s="579"/>
      <c r="QAQ162" s="579"/>
      <c r="QAR162" s="579"/>
      <c r="QAS162" s="579"/>
      <c r="QAT162" s="579"/>
      <c r="QAU162" s="579"/>
      <c r="QAV162" s="579"/>
      <c r="QAW162" s="579"/>
      <c r="QAX162" s="579"/>
      <c r="QAY162" s="579"/>
      <c r="QAZ162" s="579"/>
      <c r="QBA162" s="579"/>
      <c r="QBB162" s="579"/>
      <c r="QBC162" s="579"/>
      <c r="QBD162" s="579"/>
      <c r="QBE162" s="579"/>
      <c r="QBF162" s="579"/>
      <c r="QBG162" s="579"/>
      <c r="QBH162" s="579"/>
      <c r="QBI162" s="579"/>
      <c r="QBJ162" s="579"/>
      <c r="QBK162" s="579"/>
      <c r="QBL162" s="579"/>
      <c r="QBM162" s="579"/>
      <c r="QBN162" s="579"/>
      <c r="QBO162" s="579"/>
      <c r="QBP162" s="579"/>
      <c r="QBQ162" s="579"/>
      <c r="QBR162" s="579"/>
      <c r="QBS162" s="579"/>
      <c r="QBT162" s="579"/>
      <c r="QBU162" s="579"/>
      <c r="QBV162" s="579"/>
      <c r="QBW162" s="579"/>
      <c r="QBX162" s="579"/>
      <c r="QBY162" s="579"/>
      <c r="QBZ162" s="579"/>
      <c r="QCA162" s="579"/>
      <c r="QCB162" s="579"/>
      <c r="QCC162" s="579"/>
      <c r="QCD162" s="579"/>
      <c r="QCE162" s="579"/>
      <c r="QCF162" s="579"/>
      <c r="QCG162" s="579"/>
      <c r="QCH162" s="579"/>
      <c r="QCI162" s="579"/>
      <c r="QCJ162" s="579"/>
      <c r="QCK162" s="579"/>
      <c r="QCL162" s="579"/>
      <c r="QCM162" s="579"/>
      <c r="QCN162" s="579"/>
      <c r="QCO162" s="579"/>
      <c r="QCP162" s="579"/>
      <c r="QCQ162" s="579"/>
      <c r="QCR162" s="579"/>
      <c r="QCS162" s="579"/>
      <c r="QCT162" s="579"/>
      <c r="QCU162" s="579"/>
      <c r="QCV162" s="579"/>
      <c r="QCW162" s="579"/>
      <c r="QCX162" s="579"/>
      <c r="QCY162" s="579"/>
      <c r="QCZ162" s="579"/>
      <c r="QDA162" s="579"/>
      <c r="QDB162" s="579"/>
      <c r="QDC162" s="579"/>
      <c r="QDD162" s="579"/>
      <c r="QDE162" s="579"/>
      <c r="QDF162" s="579"/>
      <c r="QDG162" s="579"/>
      <c r="QDH162" s="579"/>
      <c r="QDI162" s="579"/>
      <c r="QDJ162" s="579"/>
      <c r="QDK162" s="579"/>
      <c r="QDL162" s="579"/>
      <c r="QDM162" s="579"/>
      <c r="QDN162" s="579"/>
      <c r="QDO162" s="579"/>
      <c r="QDP162" s="579"/>
      <c r="QDQ162" s="579"/>
      <c r="QDR162" s="579"/>
      <c r="QDS162" s="579"/>
      <c r="QDT162" s="579"/>
      <c r="QDU162" s="579"/>
      <c r="QDV162" s="579"/>
      <c r="QDW162" s="579"/>
      <c r="QDX162" s="579"/>
      <c r="QDY162" s="579"/>
      <c r="QDZ162" s="579"/>
      <c r="QEA162" s="579"/>
      <c r="QEB162" s="579"/>
      <c r="QEC162" s="579"/>
      <c r="QED162" s="579"/>
      <c r="QEE162" s="579"/>
      <c r="QEF162" s="579"/>
      <c r="QEG162" s="579"/>
      <c r="QEH162" s="579"/>
      <c r="QEI162" s="579"/>
      <c r="QEJ162" s="579"/>
      <c r="QEK162" s="579"/>
      <c r="QEL162" s="579"/>
      <c r="QEM162" s="579"/>
      <c r="QEN162" s="579"/>
      <c r="QEO162" s="579"/>
      <c r="QEP162" s="579"/>
      <c r="QEQ162" s="579"/>
      <c r="QER162" s="579"/>
      <c r="QES162" s="579"/>
      <c r="QET162" s="579"/>
      <c r="QEU162" s="579"/>
      <c r="QEV162" s="579"/>
      <c r="QEW162" s="579"/>
      <c r="QEX162" s="579"/>
      <c r="QEY162" s="579"/>
      <c r="QEZ162" s="579"/>
      <c r="QFA162" s="579"/>
      <c r="QFB162" s="579"/>
      <c r="QFC162" s="579"/>
      <c r="QFD162" s="579"/>
      <c r="QFE162" s="579"/>
      <c r="QFF162" s="579"/>
      <c r="QFG162" s="579"/>
      <c r="QFH162" s="579"/>
      <c r="QFI162" s="579"/>
      <c r="QFJ162" s="579"/>
      <c r="QFK162" s="579"/>
      <c r="QFL162" s="579"/>
      <c r="QFM162" s="579"/>
      <c r="QFN162" s="579"/>
      <c r="QFO162" s="579"/>
      <c r="QFP162" s="579"/>
      <c r="QFQ162" s="579"/>
      <c r="QFR162" s="579"/>
      <c r="QFS162" s="579"/>
      <c r="QFT162" s="579"/>
      <c r="QFU162" s="579"/>
      <c r="QFV162" s="579"/>
      <c r="QFW162" s="579"/>
      <c r="QFX162" s="579"/>
      <c r="QFY162" s="579"/>
      <c r="QFZ162" s="579"/>
      <c r="QGA162" s="579"/>
      <c r="QGB162" s="579"/>
      <c r="QGC162" s="579"/>
      <c r="QGD162" s="579"/>
      <c r="QGE162" s="579"/>
      <c r="QGF162" s="579"/>
      <c r="QGG162" s="579"/>
      <c r="QGH162" s="579"/>
      <c r="QGI162" s="579"/>
      <c r="QGJ162" s="579"/>
      <c r="QGK162" s="579"/>
      <c r="QGL162" s="579"/>
      <c r="QGM162" s="579"/>
      <c r="QGN162" s="579"/>
      <c r="QGO162" s="579"/>
      <c r="QGP162" s="579"/>
      <c r="QGQ162" s="579"/>
      <c r="QGR162" s="579"/>
      <c r="QGS162" s="579"/>
      <c r="QGT162" s="579"/>
      <c r="QGU162" s="579"/>
      <c r="QGV162" s="579"/>
      <c r="QGW162" s="579"/>
      <c r="QGX162" s="579"/>
      <c r="QGY162" s="579"/>
      <c r="QGZ162" s="579"/>
      <c r="QHA162" s="579"/>
      <c r="QHB162" s="579"/>
      <c r="QHC162" s="579"/>
      <c r="QHD162" s="579"/>
      <c r="QHE162" s="579"/>
      <c r="QHF162" s="579"/>
      <c r="QHG162" s="579"/>
      <c r="QHH162" s="579"/>
      <c r="QHI162" s="579"/>
      <c r="QHJ162" s="579"/>
      <c r="QHK162" s="579"/>
      <c r="QHL162" s="579"/>
      <c r="QHM162" s="579"/>
      <c r="QHN162" s="579"/>
      <c r="QHO162" s="579"/>
      <c r="QHP162" s="579"/>
      <c r="QHQ162" s="579"/>
      <c r="QHR162" s="579"/>
      <c r="QHS162" s="579"/>
      <c r="QHT162" s="579"/>
      <c r="QHU162" s="579"/>
      <c r="QHV162" s="579"/>
      <c r="QHW162" s="579"/>
      <c r="QHX162" s="579"/>
      <c r="QHY162" s="579"/>
      <c r="QHZ162" s="579"/>
      <c r="QIA162" s="579"/>
      <c r="QIB162" s="579"/>
      <c r="QIC162" s="579"/>
      <c r="QID162" s="579"/>
      <c r="QIE162" s="579"/>
      <c r="QIF162" s="579"/>
      <c r="QIG162" s="579"/>
      <c r="QIH162" s="579"/>
      <c r="QII162" s="579"/>
      <c r="QIJ162" s="579"/>
      <c r="QIK162" s="579"/>
      <c r="QIL162" s="579"/>
      <c r="QIM162" s="579"/>
      <c r="QIN162" s="579"/>
      <c r="QIO162" s="579"/>
      <c r="QIP162" s="579"/>
      <c r="QIQ162" s="579"/>
      <c r="QIR162" s="579"/>
      <c r="QIS162" s="579"/>
      <c r="QIT162" s="579"/>
      <c r="QIU162" s="579"/>
      <c r="QIV162" s="579"/>
      <c r="QIW162" s="579"/>
      <c r="QIX162" s="579"/>
      <c r="QIY162" s="579"/>
      <c r="QIZ162" s="579"/>
      <c r="QJA162" s="579"/>
      <c r="QJB162" s="579"/>
      <c r="QJC162" s="579"/>
      <c r="QJD162" s="579"/>
      <c r="QJE162" s="579"/>
      <c r="QJF162" s="579"/>
      <c r="QJG162" s="579"/>
      <c r="QJH162" s="579"/>
      <c r="QJI162" s="579"/>
      <c r="QJJ162" s="579"/>
      <c r="QJK162" s="579"/>
      <c r="QJL162" s="579"/>
      <c r="QJM162" s="579"/>
      <c r="QJN162" s="579"/>
      <c r="QJO162" s="579"/>
      <c r="QJP162" s="579"/>
      <c r="QJQ162" s="579"/>
      <c r="QJR162" s="579"/>
      <c r="QJS162" s="579"/>
      <c r="QJT162" s="579"/>
      <c r="QJU162" s="579"/>
      <c r="QJV162" s="579"/>
      <c r="QJW162" s="579"/>
      <c r="QJX162" s="579"/>
      <c r="QJY162" s="579"/>
      <c r="QJZ162" s="579"/>
      <c r="QKA162" s="579"/>
      <c r="QKB162" s="579"/>
      <c r="QKC162" s="579"/>
      <c r="QKD162" s="579"/>
      <c r="QKE162" s="579"/>
      <c r="QKF162" s="579"/>
      <c r="QKG162" s="579"/>
      <c r="QKH162" s="579"/>
      <c r="QKI162" s="579"/>
      <c r="QKJ162" s="579"/>
      <c r="QKK162" s="579"/>
      <c r="QKL162" s="579"/>
      <c r="QKM162" s="579"/>
      <c r="QKN162" s="579"/>
      <c r="QKO162" s="579"/>
      <c r="QKP162" s="579"/>
      <c r="QKQ162" s="579"/>
      <c r="QKR162" s="579"/>
      <c r="QKS162" s="579"/>
      <c r="QKT162" s="579"/>
      <c r="QKU162" s="579"/>
      <c r="QKV162" s="579"/>
      <c r="QKW162" s="579"/>
      <c r="QKX162" s="579"/>
      <c r="QKY162" s="579"/>
      <c r="QKZ162" s="579"/>
      <c r="QLA162" s="579"/>
      <c r="QLB162" s="579"/>
      <c r="QLC162" s="579"/>
      <c r="QLD162" s="579"/>
      <c r="QLE162" s="579"/>
      <c r="QLF162" s="579"/>
      <c r="QLG162" s="579"/>
      <c r="QLH162" s="579"/>
      <c r="QLI162" s="579"/>
      <c r="QLJ162" s="579"/>
      <c r="QLK162" s="579"/>
      <c r="QLL162" s="579"/>
      <c r="QLM162" s="579"/>
      <c r="QLN162" s="579"/>
      <c r="QLO162" s="579"/>
      <c r="QLP162" s="579"/>
      <c r="QLQ162" s="579"/>
      <c r="QLR162" s="579"/>
      <c r="QLS162" s="579"/>
      <c r="QLT162" s="579"/>
      <c r="QLU162" s="579"/>
      <c r="QLV162" s="579"/>
      <c r="QLW162" s="579"/>
      <c r="QLX162" s="579"/>
      <c r="QLY162" s="579"/>
      <c r="QLZ162" s="579"/>
      <c r="QMA162" s="579"/>
      <c r="QMB162" s="579"/>
      <c r="QMC162" s="579"/>
      <c r="QMD162" s="579"/>
      <c r="QME162" s="579"/>
      <c r="QMF162" s="579"/>
      <c r="QMG162" s="579"/>
      <c r="QMH162" s="579"/>
      <c r="QMI162" s="579"/>
      <c r="QMJ162" s="579"/>
      <c r="QMK162" s="579"/>
      <c r="QML162" s="579"/>
      <c r="QMM162" s="579"/>
      <c r="QMN162" s="579"/>
      <c r="QMO162" s="579"/>
      <c r="QMP162" s="579"/>
      <c r="QMQ162" s="579"/>
      <c r="QMR162" s="579"/>
      <c r="QMS162" s="579"/>
      <c r="QMT162" s="579"/>
      <c r="QMU162" s="579"/>
      <c r="QMV162" s="579"/>
      <c r="QMW162" s="579"/>
      <c r="QMX162" s="579"/>
      <c r="QMY162" s="579"/>
      <c r="QMZ162" s="579"/>
      <c r="QNA162" s="579"/>
      <c r="QNB162" s="579"/>
      <c r="QNC162" s="579"/>
      <c r="QND162" s="579"/>
      <c r="QNE162" s="579"/>
      <c r="QNF162" s="579"/>
      <c r="QNG162" s="579"/>
      <c r="QNH162" s="579"/>
      <c r="QNI162" s="579"/>
      <c r="QNJ162" s="579"/>
      <c r="QNK162" s="579"/>
      <c r="QNL162" s="579"/>
      <c r="QNM162" s="579"/>
      <c r="QNN162" s="579"/>
      <c r="QNO162" s="579"/>
      <c r="QNP162" s="579"/>
      <c r="QNQ162" s="579"/>
      <c r="QNR162" s="579"/>
      <c r="QNS162" s="579"/>
      <c r="QNT162" s="579"/>
      <c r="QNU162" s="579"/>
      <c r="QNV162" s="579"/>
      <c r="QNW162" s="579"/>
      <c r="QNX162" s="579"/>
      <c r="QNY162" s="579"/>
      <c r="QNZ162" s="579"/>
      <c r="QOA162" s="579"/>
      <c r="QOB162" s="579"/>
      <c r="QOC162" s="579"/>
      <c r="QOD162" s="579"/>
      <c r="QOE162" s="579"/>
      <c r="QOF162" s="579"/>
      <c r="QOG162" s="579"/>
      <c r="QOH162" s="579"/>
      <c r="QOI162" s="579"/>
      <c r="QOJ162" s="579"/>
      <c r="QOK162" s="579"/>
      <c r="QOL162" s="579"/>
      <c r="QOM162" s="579"/>
      <c r="QON162" s="579"/>
      <c r="QOO162" s="579"/>
      <c r="QOP162" s="579"/>
      <c r="QOQ162" s="579"/>
      <c r="QOR162" s="579"/>
      <c r="QOS162" s="579"/>
      <c r="QOT162" s="579"/>
      <c r="QOU162" s="579"/>
      <c r="QOV162" s="579"/>
      <c r="QOW162" s="579"/>
      <c r="QOX162" s="579"/>
      <c r="QOY162" s="579"/>
      <c r="QOZ162" s="579"/>
      <c r="QPA162" s="579"/>
      <c r="QPB162" s="579"/>
      <c r="QPC162" s="579"/>
      <c r="QPD162" s="579"/>
      <c r="QPE162" s="579"/>
      <c r="QPF162" s="579"/>
      <c r="QPG162" s="579"/>
      <c r="QPH162" s="579"/>
      <c r="QPI162" s="579"/>
      <c r="QPJ162" s="579"/>
      <c r="QPK162" s="579"/>
      <c r="QPL162" s="579"/>
      <c r="QPM162" s="579"/>
      <c r="QPN162" s="579"/>
      <c r="QPO162" s="579"/>
      <c r="QPP162" s="579"/>
      <c r="QPQ162" s="579"/>
      <c r="QPR162" s="579"/>
      <c r="QPS162" s="579"/>
      <c r="QPT162" s="579"/>
      <c r="QPU162" s="579"/>
      <c r="QPV162" s="579"/>
      <c r="QPW162" s="579"/>
      <c r="QPX162" s="579"/>
      <c r="QPY162" s="579"/>
      <c r="QPZ162" s="579"/>
      <c r="QQA162" s="579"/>
      <c r="QQB162" s="579"/>
      <c r="QQC162" s="579"/>
      <c r="QQD162" s="579"/>
      <c r="QQE162" s="579"/>
      <c r="QQF162" s="579"/>
      <c r="QQG162" s="579"/>
      <c r="QQH162" s="579"/>
      <c r="QQI162" s="579"/>
      <c r="QQJ162" s="579"/>
      <c r="QQK162" s="579"/>
      <c r="QQL162" s="579"/>
      <c r="QQM162" s="579"/>
      <c r="QQN162" s="579"/>
      <c r="QQO162" s="579"/>
      <c r="QQP162" s="579"/>
      <c r="QQQ162" s="579"/>
      <c r="QQR162" s="579"/>
      <c r="QQS162" s="579"/>
      <c r="QQT162" s="579"/>
      <c r="QQU162" s="579"/>
      <c r="QQV162" s="579"/>
      <c r="QQW162" s="579"/>
      <c r="QQX162" s="579"/>
      <c r="QQY162" s="579"/>
      <c r="QQZ162" s="579"/>
      <c r="QRA162" s="579"/>
      <c r="QRB162" s="579"/>
      <c r="QRC162" s="579"/>
      <c r="QRD162" s="579"/>
      <c r="QRE162" s="579"/>
      <c r="QRF162" s="579"/>
      <c r="QRG162" s="579"/>
      <c r="QRH162" s="579"/>
      <c r="QRI162" s="579"/>
      <c r="QRJ162" s="579"/>
      <c r="QRK162" s="579"/>
      <c r="QRL162" s="579"/>
      <c r="QRM162" s="579"/>
      <c r="QRN162" s="579"/>
      <c r="QRO162" s="579"/>
      <c r="QRP162" s="579"/>
      <c r="QRQ162" s="579"/>
      <c r="QRR162" s="579"/>
      <c r="QRS162" s="579"/>
      <c r="QRT162" s="579"/>
      <c r="QRU162" s="579"/>
      <c r="QRV162" s="579"/>
      <c r="QRW162" s="579"/>
      <c r="QRX162" s="579"/>
      <c r="QRY162" s="579"/>
      <c r="QRZ162" s="579"/>
      <c r="QSA162" s="579"/>
      <c r="QSB162" s="579"/>
      <c r="QSC162" s="579"/>
      <c r="QSD162" s="579"/>
      <c r="QSE162" s="579"/>
      <c r="QSF162" s="579"/>
      <c r="QSG162" s="579"/>
      <c r="QSH162" s="579"/>
      <c r="QSI162" s="579"/>
      <c r="QSJ162" s="579"/>
      <c r="QSK162" s="579"/>
      <c r="QSL162" s="579"/>
      <c r="QSM162" s="579"/>
      <c r="QSN162" s="579"/>
      <c r="QSO162" s="579"/>
      <c r="QSP162" s="579"/>
      <c r="QSQ162" s="579"/>
      <c r="QSR162" s="579"/>
      <c r="QSS162" s="579"/>
      <c r="QST162" s="579"/>
      <c r="QSU162" s="579"/>
      <c r="QSV162" s="579"/>
      <c r="QSW162" s="579"/>
      <c r="QSX162" s="579"/>
      <c r="QSY162" s="579"/>
      <c r="QSZ162" s="579"/>
      <c r="QTA162" s="579"/>
      <c r="QTB162" s="579"/>
      <c r="QTC162" s="579"/>
      <c r="QTD162" s="579"/>
      <c r="QTE162" s="579"/>
      <c r="QTF162" s="579"/>
      <c r="QTG162" s="579"/>
      <c r="QTH162" s="579"/>
      <c r="QTI162" s="579"/>
      <c r="QTJ162" s="579"/>
      <c r="QTK162" s="579"/>
      <c r="QTL162" s="579"/>
      <c r="QTM162" s="579"/>
      <c r="QTN162" s="579"/>
      <c r="QTO162" s="579"/>
      <c r="QTP162" s="579"/>
      <c r="QTQ162" s="579"/>
      <c r="QTR162" s="579"/>
      <c r="QTS162" s="579"/>
      <c r="QTT162" s="579"/>
      <c r="QTU162" s="579"/>
      <c r="QTV162" s="579"/>
      <c r="QTW162" s="579"/>
      <c r="QTX162" s="579"/>
      <c r="QTY162" s="579"/>
      <c r="QTZ162" s="579"/>
      <c r="QUA162" s="579"/>
      <c r="QUB162" s="579"/>
      <c r="QUC162" s="579"/>
      <c r="QUD162" s="579"/>
      <c r="QUE162" s="579"/>
      <c r="QUF162" s="579"/>
      <c r="QUG162" s="579"/>
      <c r="QUH162" s="579"/>
      <c r="QUI162" s="579"/>
      <c r="QUJ162" s="579"/>
      <c r="QUK162" s="579"/>
      <c r="QUL162" s="579"/>
      <c r="QUM162" s="579"/>
      <c r="QUN162" s="579"/>
      <c r="QUO162" s="579"/>
      <c r="QUP162" s="579"/>
      <c r="QUQ162" s="579"/>
      <c r="QUR162" s="579"/>
      <c r="QUS162" s="579"/>
      <c r="QUT162" s="579"/>
      <c r="QUU162" s="579"/>
      <c r="QUV162" s="579"/>
      <c r="QUW162" s="579"/>
      <c r="QUX162" s="579"/>
      <c r="QUY162" s="579"/>
      <c r="QUZ162" s="579"/>
      <c r="QVA162" s="579"/>
      <c r="QVB162" s="579"/>
      <c r="QVC162" s="579"/>
      <c r="QVD162" s="579"/>
      <c r="QVE162" s="579"/>
      <c r="QVF162" s="579"/>
      <c r="QVG162" s="579"/>
      <c r="QVH162" s="579"/>
      <c r="QVI162" s="579"/>
      <c r="QVJ162" s="579"/>
      <c r="QVK162" s="579"/>
      <c r="QVL162" s="579"/>
      <c r="QVM162" s="579"/>
      <c r="QVN162" s="579"/>
      <c r="QVO162" s="579"/>
      <c r="QVP162" s="579"/>
      <c r="QVQ162" s="579"/>
      <c r="QVR162" s="579"/>
      <c r="QVS162" s="579"/>
      <c r="QVT162" s="579"/>
      <c r="QVU162" s="579"/>
      <c r="QVV162" s="579"/>
      <c r="QVW162" s="579"/>
      <c r="QVX162" s="579"/>
      <c r="QVY162" s="579"/>
      <c r="QVZ162" s="579"/>
      <c r="QWA162" s="579"/>
      <c r="QWB162" s="579"/>
      <c r="QWC162" s="579"/>
      <c r="QWD162" s="579"/>
      <c r="QWE162" s="579"/>
      <c r="QWF162" s="579"/>
      <c r="QWG162" s="579"/>
      <c r="QWH162" s="579"/>
      <c r="QWI162" s="579"/>
      <c r="QWJ162" s="579"/>
      <c r="QWK162" s="579"/>
      <c r="QWL162" s="579"/>
      <c r="QWM162" s="579"/>
      <c r="QWN162" s="579"/>
      <c r="QWO162" s="579"/>
      <c r="QWP162" s="579"/>
      <c r="QWQ162" s="579"/>
      <c r="QWR162" s="579"/>
      <c r="QWS162" s="579"/>
      <c r="QWT162" s="579"/>
      <c r="QWU162" s="579"/>
      <c r="QWV162" s="579"/>
      <c r="QWW162" s="579"/>
      <c r="QWX162" s="579"/>
      <c r="QWY162" s="579"/>
      <c r="QWZ162" s="579"/>
      <c r="QXA162" s="579"/>
      <c r="QXB162" s="579"/>
      <c r="QXC162" s="579"/>
      <c r="QXD162" s="579"/>
      <c r="QXE162" s="579"/>
      <c r="QXF162" s="579"/>
      <c r="QXG162" s="579"/>
      <c r="QXH162" s="579"/>
      <c r="QXI162" s="579"/>
      <c r="QXJ162" s="579"/>
      <c r="QXK162" s="579"/>
      <c r="QXL162" s="579"/>
      <c r="QXM162" s="579"/>
      <c r="QXN162" s="579"/>
      <c r="QXO162" s="579"/>
      <c r="QXP162" s="579"/>
      <c r="QXQ162" s="579"/>
      <c r="QXR162" s="579"/>
      <c r="QXS162" s="579"/>
      <c r="QXT162" s="579"/>
      <c r="QXU162" s="579"/>
      <c r="QXV162" s="579"/>
      <c r="QXW162" s="579"/>
      <c r="QXX162" s="579"/>
      <c r="QXY162" s="579"/>
      <c r="QXZ162" s="579"/>
      <c r="QYA162" s="579"/>
      <c r="QYB162" s="579"/>
      <c r="QYC162" s="579"/>
      <c r="QYD162" s="579"/>
      <c r="QYE162" s="579"/>
      <c r="QYF162" s="579"/>
      <c r="QYG162" s="579"/>
      <c r="QYH162" s="579"/>
      <c r="QYI162" s="579"/>
      <c r="QYJ162" s="579"/>
      <c r="QYK162" s="579"/>
      <c r="QYL162" s="579"/>
      <c r="QYM162" s="579"/>
      <c r="QYN162" s="579"/>
      <c r="QYO162" s="579"/>
      <c r="QYP162" s="579"/>
      <c r="QYQ162" s="579"/>
      <c r="QYR162" s="579"/>
      <c r="QYS162" s="579"/>
      <c r="QYT162" s="579"/>
      <c r="QYU162" s="579"/>
      <c r="QYV162" s="579"/>
      <c r="QYW162" s="579"/>
      <c r="QYX162" s="579"/>
      <c r="QYY162" s="579"/>
      <c r="QYZ162" s="579"/>
      <c r="QZA162" s="579"/>
      <c r="QZB162" s="579"/>
      <c r="QZC162" s="579"/>
      <c r="QZD162" s="579"/>
      <c r="QZE162" s="579"/>
      <c r="QZF162" s="579"/>
      <c r="QZG162" s="579"/>
      <c r="QZH162" s="579"/>
      <c r="QZI162" s="579"/>
      <c r="QZJ162" s="579"/>
      <c r="QZK162" s="579"/>
      <c r="QZL162" s="579"/>
      <c r="QZM162" s="579"/>
      <c r="QZN162" s="579"/>
      <c r="QZO162" s="579"/>
      <c r="QZP162" s="579"/>
      <c r="QZQ162" s="579"/>
      <c r="QZR162" s="579"/>
      <c r="QZS162" s="579"/>
      <c r="QZT162" s="579"/>
      <c r="QZU162" s="579"/>
      <c r="QZV162" s="579"/>
      <c r="QZW162" s="579"/>
      <c r="QZX162" s="579"/>
      <c r="QZY162" s="579"/>
      <c r="QZZ162" s="579"/>
      <c r="RAA162" s="579"/>
      <c r="RAB162" s="579"/>
      <c r="RAC162" s="579"/>
      <c r="RAD162" s="579"/>
      <c r="RAE162" s="579"/>
      <c r="RAF162" s="579"/>
      <c r="RAG162" s="579"/>
      <c r="RAH162" s="579"/>
      <c r="RAI162" s="579"/>
      <c r="RAJ162" s="579"/>
      <c r="RAK162" s="579"/>
      <c r="RAL162" s="579"/>
      <c r="RAM162" s="579"/>
      <c r="RAN162" s="579"/>
      <c r="RAO162" s="579"/>
      <c r="RAP162" s="579"/>
      <c r="RAQ162" s="579"/>
      <c r="RAR162" s="579"/>
      <c r="RAS162" s="579"/>
      <c r="RAT162" s="579"/>
      <c r="RAU162" s="579"/>
      <c r="RAV162" s="579"/>
      <c r="RAW162" s="579"/>
      <c r="RAX162" s="579"/>
      <c r="RAY162" s="579"/>
      <c r="RAZ162" s="579"/>
      <c r="RBA162" s="579"/>
      <c r="RBB162" s="579"/>
      <c r="RBC162" s="579"/>
      <c r="RBD162" s="579"/>
      <c r="RBE162" s="579"/>
      <c r="RBF162" s="579"/>
      <c r="RBG162" s="579"/>
      <c r="RBH162" s="579"/>
      <c r="RBI162" s="579"/>
      <c r="RBJ162" s="579"/>
      <c r="RBK162" s="579"/>
      <c r="RBL162" s="579"/>
      <c r="RBM162" s="579"/>
      <c r="RBN162" s="579"/>
      <c r="RBO162" s="579"/>
      <c r="RBP162" s="579"/>
      <c r="RBQ162" s="579"/>
      <c r="RBR162" s="579"/>
      <c r="RBS162" s="579"/>
      <c r="RBT162" s="579"/>
      <c r="RBU162" s="579"/>
      <c r="RBV162" s="579"/>
      <c r="RBW162" s="579"/>
      <c r="RBX162" s="579"/>
      <c r="RBY162" s="579"/>
      <c r="RBZ162" s="579"/>
      <c r="RCA162" s="579"/>
      <c r="RCB162" s="579"/>
      <c r="RCC162" s="579"/>
      <c r="RCD162" s="579"/>
      <c r="RCE162" s="579"/>
      <c r="RCF162" s="579"/>
      <c r="RCG162" s="579"/>
      <c r="RCH162" s="579"/>
      <c r="RCI162" s="579"/>
      <c r="RCJ162" s="579"/>
      <c r="RCK162" s="579"/>
      <c r="RCL162" s="579"/>
      <c r="RCM162" s="579"/>
      <c r="RCN162" s="579"/>
      <c r="RCO162" s="579"/>
      <c r="RCP162" s="579"/>
      <c r="RCQ162" s="579"/>
      <c r="RCR162" s="579"/>
      <c r="RCS162" s="579"/>
      <c r="RCT162" s="579"/>
      <c r="RCU162" s="579"/>
      <c r="RCV162" s="579"/>
      <c r="RCW162" s="579"/>
      <c r="RCX162" s="579"/>
      <c r="RCY162" s="579"/>
      <c r="RCZ162" s="579"/>
      <c r="RDA162" s="579"/>
      <c r="RDB162" s="579"/>
      <c r="RDC162" s="579"/>
      <c r="RDD162" s="579"/>
      <c r="RDE162" s="579"/>
      <c r="RDF162" s="579"/>
      <c r="RDG162" s="579"/>
      <c r="RDH162" s="579"/>
      <c r="RDI162" s="579"/>
      <c r="RDJ162" s="579"/>
      <c r="RDK162" s="579"/>
      <c r="RDL162" s="579"/>
      <c r="RDM162" s="579"/>
      <c r="RDN162" s="579"/>
      <c r="RDO162" s="579"/>
      <c r="RDP162" s="579"/>
      <c r="RDQ162" s="579"/>
      <c r="RDR162" s="579"/>
      <c r="RDS162" s="579"/>
      <c r="RDT162" s="579"/>
      <c r="RDU162" s="579"/>
      <c r="RDV162" s="579"/>
      <c r="RDW162" s="579"/>
      <c r="RDX162" s="579"/>
      <c r="RDY162" s="579"/>
      <c r="RDZ162" s="579"/>
      <c r="REA162" s="579"/>
      <c r="REB162" s="579"/>
      <c r="REC162" s="579"/>
      <c r="RED162" s="579"/>
      <c r="REE162" s="579"/>
      <c r="REF162" s="579"/>
      <c r="REG162" s="579"/>
      <c r="REH162" s="579"/>
      <c r="REI162" s="579"/>
      <c r="REJ162" s="579"/>
      <c r="REK162" s="579"/>
      <c r="REL162" s="579"/>
      <c r="REM162" s="579"/>
      <c r="REN162" s="579"/>
      <c r="REO162" s="579"/>
      <c r="REP162" s="579"/>
      <c r="REQ162" s="579"/>
      <c r="RER162" s="579"/>
      <c r="RES162" s="579"/>
      <c r="RET162" s="579"/>
      <c r="REU162" s="579"/>
      <c r="REV162" s="579"/>
      <c r="REW162" s="579"/>
      <c r="REX162" s="579"/>
      <c r="REY162" s="579"/>
      <c r="REZ162" s="579"/>
      <c r="RFA162" s="579"/>
      <c r="RFB162" s="579"/>
      <c r="RFC162" s="579"/>
      <c r="RFD162" s="579"/>
      <c r="RFE162" s="579"/>
      <c r="RFF162" s="579"/>
      <c r="RFG162" s="579"/>
      <c r="RFH162" s="579"/>
      <c r="RFI162" s="579"/>
      <c r="RFJ162" s="579"/>
      <c r="RFK162" s="579"/>
      <c r="RFL162" s="579"/>
      <c r="RFM162" s="579"/>
      <c r="RFN162" s="579"/>
      <c r="RFO162" s="579"/>
      <c r="RFP162" s="579"/>
      <c r="RFQ162" s="579"/>
      <c r="RFR162" s="579"/>
      <c r="RFS162" s="579"/>
      <c r="RFT162" s="579"/>
      <c r="RFU162" s="579"/>
      <c r="RFV162" s="579"/>
      <c r="RFW162" s="579"/>
      <c r="RFX162" s="579"/>
      <c r="RFY162" s="579"/>
      <c r="RFZ162" s="579"/>
      <c r="RGA162" s="579"/>
      <c r="RGB162" s="579"/>
      <c r="RGC162" s="579"/>
      <c r="RGD162" s="579"/>
      <c r="RGE162" s="579"/>
      <c r="RGF162" s="579"/>
      <c r="RGG162" s="579"/>
      <c r="RGH162" s="579"/>
      <c r="RGI162" s="579"/>
      <c r="RGJ162" s="579"/>
      <c r="RGK162" s="579"/>
      <c r="RGL162" s="579"/>
      <c r="RGM162" s="579"/>
      <c r="RGN162" s="579"/>
      <c r="RGO162" s="579"/>
      <c r="RGP162" s="579"/>
      <c r="RGQ162" s="579"/>
      <c r="RGR162" s="579"/>
      <c r="RGS162" s="579"/>
      <c r="RGT162" s="579"/>
      <c r="RGU162" s="579"/>
      <c r="RGV162" s="579"/>
      <c r="RGW162" s="579"/>
      <c r="RGX162" s="579"/>
      <c r="RGY162" s="579"/>
      <c r="RGZ162" s="579"/>
      <c r="RHA162" s="579"/>
      <c r="RHB162" s="579"/>
      <c r="RHC162" s="579"/>
      <c r="RHD162" s="579"/>
      <c r="RHE162" s="579"/>
      <c r="RHF162" s="579"/>
      <c r="RHG162" s="579"/>
      <c r="RHH162" s="579"/>
      <c r="RHI162" s="579"/>
      <c r="RHJ162" s="579"/>
      <c r="RHK162" s="579"/>
      <c r="RHL162" s="579"/>
      <c r="RHM162" s="579"/>
      <c r="RHN162" s="579"/>
      <c r="RHO162" s="579"/>
      <c r="RHP162" s="579"/>
      <c r="RHQ162" s="579"/>
      <c r="RHR162" s="579"/>
      <c r="RHS162" s="579"/>
      <c r="RHT162" s="579"/>
      <c r="RHU162" s="579"/>
      <c r="RHV162" s="579"/>
      <c r="RHW162" s="579"/>
      <c r="RHX162" s="579"/>
      <c r="RHY162" s="579"/>
      <c r="RHZ162" s="579"/>
      <c r="RIA162" s="579"/>
      <c r="RIB162" s="579"/>
      <c r="RIC162" s="579"/>
      <c r="RID162" s="579"/>
      <c r="RIE162" s="579"/>
      <c r="RIF162" s="579"/>
      <c r="RIG162" s="579"/>
      <c r="RIH162" s="579"/>
      <c r="RII162" s="579"/>
      <c r="RIJ162" s="579"/>
      <c r="RIK162" s="579"/>
      <c r="RIL162" s="579"/>
      <c r="RIM162" s="579"/>
      <c r="RIN162" s="579"/>
      <c r="RIO162" s="579"/>
      <c r="RIP162" s="579"/>
      <c r="RIQ162" s="579"/>
      <c r="RIR162" s="579"/>
      <c r="RIS162" s="579"/>
      <c r="RIT162" s="579"/>
      <c r="RIU162" s="579"/>
      <c r="RIV162" s="579"/>
      <c r="RIW162" s="579"/>
      <c r="RIX162" s="579"/>
      <c r="RIY162" s="579"/>
      <c r="RIZ162" s="579"/>
      <c r="RJA162" s="579"/>
      <c r="RJB162" s="579"/>
      <c r="RJC162" s="579"/>
      <c r="RJD162" s="579"/>
      <c r="RJE162" s="579"/>
      <c r="RJF162" s="579"/>
      <c r="RJG162" s="579"/>
      <c r="RJH162" s="579"/>
      <c r="RJI162" s="579"/>
      <c r="RJJ162" s="579"/>
      <c r="RJK162" s="579"/>
      <c r="RJL162" s="579"/>
      <c r="RJM162" s="579"/>
      <c r="RJN162" s="579"/>
      <c r="RJO162" s="579"/>
      <c r="RJP162" s="579"/>
      <c r="RJQ162" s="579"/>
      <c r="RJR162" s="579"/>
      <c r="RJS162" s="579"/>
      <c r="RJT162" s="579"/>
      <c r="RJU162" s="579"/>
      <c r="RJV162" s="579"/>
      <c r="RJW162" s="579"/>
      <c r="RJX162" s="579"/>
      <c r="RJY162" s="579"/>
      <c r="RJZ162" s="579"/>
      <c r="RKA162" s="579"/>
      <c r="RKB162" s="579"/>
      <c r="RKC162" s="579"/>
      <c r="RKD162" s="579"/>
      <c r="RKE162" s="579"/>
      <c r="RKF162" s="579"/>
      <c r="RKG162" s="579"/>
      <c r="RKH162" s="579"/>
      <c r="RKI162" s="579"/>
      <c r="RKJ162" s="579"/>
      <c r="RKK162" s="579"/>
      <c r="RKL162" s="579"/>
      <c r="RKM162" s="579"/>
      <c r="RKN162" s="579"/>
      <c r="RKO162" s="579"/>
      <c r="RKP162" s="579"/>
      <c r="RKQ162" s="579"/>
      <c r="RKR162" s="579"/>
      <c r="RKS162" s="579"/>
      <c r="RKT162" s="579"/>
      <c r="RKU162" s="579"/>
      <c r="RKV162" s="579"/>
      <c r="RKW162" s="579"/>
      <c r="RKX162" s="579"/>
      <c r="RKY162" s="579"/>
      <c r="RKZ162" s="579"/>
      <c r="RLA162" s="579"/>
      <c r="RLB162" s="579"/>
      <c r="RLC162" s="579"/>
      <c r="RLD162" s="579"/>
      <c r="RLE162" s="579"/>
      <c r="RLF162" s="579"/>
      <c r="RLG162" s="579"/>
      <c r="RLH162" s="579"/>
      <c r="RLI162" s="579"/>
      <c r="RLJ162" s="579"/>
      <c r="RLK162" s="579"/>
      <c r="RLL162" s="579"/>
      <c r="RLM162" s="579"/>
      <c r="RLN162" s="579"/>
      <c r="RLO162" s="579"/>
      <c r="RLP162" s="579"/>
      <c r="RLQ162" s="579"/>
      <c r="RLR162" s="579"/>
      <c r="RLS162" s="579"/>
      <c r="RLT162" s="579"/>
      <c r="RLU162" s="579"/>
      <c r="RLV162" s="579"/>
      <c r="RLW162" s="579"/>
      <c r="RLX162" s="579"/>
      <c r="RLY162" s="579"/>
      <c r="RLZ162" s="579"/>
      <c r="RMA162" s="579"/>
      <c r="RMB162" s="579"/>
      <c r="RMC162" s="579"/>
      <c r="RMD162" s="579"/>
      <c r="RME162" s="579"/>
      <c r="RMF162" s="579"/>
      <c r="RMG162" s="579"/>
      <c r="RMH162" s="579"/>
      <c r="RMI162" s="579"/>
      <c r="RMJ162" s="579"/>
      <c r="RMK162" s="579"/>
      <c r="RML162" s="579"/>
      <c r="RMM162" s="579"/>
      <c r="RMN162" s="579"/>
      <c r="RMO162" s="579"/>
      <c r="RMP162" s="579"/>
      <c r="RMQ162" s="579"/>
      <c r="RMR162" s="579"/>
      <c r="RMS162" s="579"/>
      <c r="RMT162" s="579"/>
      <c r="RMU162" s="579"/>
      <c r="RMV162" s="579"/>
      <c r="RMW162" s="579"/>
      <c r="RMX162" s="579"/>
      <c r="RMY162" s="579"/>
      <c r="RMZ162" s="579"/>
      <c r="RNA162" s="579"/>
      <c r="RNB162" s="579"/>
      <c r="RNC162" s="579"/>
      <c r="RND162" s="579"/>
      <c r="RNE162" s="579"/>
      <c r="RNF162" s="579"/>
      <c r="RNG162" s="579"/>
      <c r="RNH162" s="579"/>
      <c r="RNI162" s="579"/>
      <c r="RNJ162" s="579"/>
      <c r="RNK162" s="579"/>
      <c r="RNL162" s="579"/>
      <c r="RNM162" s="579"/>
      <c r="RNN162" s="579"/>
      <c r="RNO162" s="579"/>
      <c r="RNP162" s="579"/>
      <c r="RNQ162" s="579"/>
      <c r="RNR162" s="579"/>
      <c r="RNS162" s="579"/>
      <c r="RNT162" s="579"/>
      <c r="RNU162" s="579"/>
      <c r="RNV162" s="579"/>
      <c r="RNW162" s="579"/>
      <c r="RNX162" s="579"/>
      <c r="RNY162" s="579"/>
      <c r="RNZ162" s="579"/>
      <c r="ROA162" s="579"/>
      <c r="ROB162" s="579"/>
      <c r="ROC162" s="579"/>
      <c r="ROD162" s="579"/>
      <c r="ROE162" s="579"/>
      <c r="ROF162" s="579"/>
      <c r="ROG162" s="579"/>
      <c r="ROH162" s="579"/>
      <c r="ROI162" s="579"/>
      <c r="ROJ162" s="579"/>
      <c r="ROK162" s="579"/>
      <c r="ROL162" s="579"/>
      <c r="ROM162" s="579"/>
      <c r="RON162" s="579"/>
      <c r="ROO162" s="579"/>
      <c r="ROP162" s="579"/>
      <c r="ROQ162" s="579"/>
      <c r="ROR162" s="579"/>
      <c r="ROS162" s="579"/>
      <c r="ROT162" s="579"/>
      <c r="ROU162" s="579"/>
      <c r="ROV162" s="579"/>
      <c r="ROW162" s="579"/>
      <c r="ROX162" s="579"/>
      <c r="ROY162" s="579"/>
      <c r="ROZ162" s="579"/>
      <c r="RPA162" s="579"/>
      <c r="RPB162" s="579"/>
      <c r="RPC162" s="579"/>
      <c r="RPD162" s="579"/>
      <c r="RPE162" s="579"/>
      <c r="RPF162" s="579"/>
      <c r="RPG162" s="579"/>
      <c r="RPH162" s="579"/>
      <c r="RPI162" s="579"/>
      <c r="RPJ162" s="579"/>
      <c r="RPK162" s="579"/>
      <c r="RPL162" s="579"/>
      <c r="RPM162" s="579"/>
      <c r="RPN162" s="579"/>
      <c r="RPO162" s="579"/>
      <c r="RPP162" s="579"/>
      <c r="RPQ162" s="579"/>
      <c r="RPR162" s="579"/>
      <c r="RPS162" s="579"/>
      <c r="RPT162" s="579"/>
      <c r="RPU162" s="579"/>
      <c r="RPV162" s="579"/>
      <c r="RPW162" s="579"/>
      <c r="RPX162" s="579"/>
      <c r="RPY162" s="579"/>
      <c r="RPZ162" s="579"/>
      <c r="RQA162" s="579"/>
      <c r="RQB162" s="579"/>
      <c r="RQC162" s="579"/>
      <c r="RQD162" s="579"/>
      <c r="RQE162" s="579"/>
      <c r="RQF162" s="579"/>
      <c r="RQG162" s="579"/>
      <c r="RQH162" s="579"/>
      <c r="RQI162" s="579"/>
      <c r="RQJ162" s="579"/>
      <c r="RQK162" s="579"/>
      <c r="RQL162" s="579"/>
      <c r="RQM162" s="579"/>
      <c r="RQN162" s="579"/>
      <c r="RQO162" s="579"/>
      <c r="RQP162" s="579"/>
      <c r="RQQ162" s="579"/>
      <c r="RQR162" s="579"/>
      <c r="RQS162" s="579"/>
      <c r="RQT162" s="579"/>
      <c r="RQU162" s="579"/>
      <c r="RQV162" s="579"/>
      <c r="RQW162" s="579"/>
      <c r="RQX162" s="579"/>
      <c r="RQY162" s="579"/>
      <c r="RQZ162" s="579"/>
      <c r="RRA162" s="579"/>
      <c r="RRB162" s="579"/>
      <c r="RRC162" s="579"/>
      <c r="RRD162" s="579"/>
      <c r="RRE162" s="579"/>
      <c r="RRF162" s="579"/>
      <c r="RRG162" s="579"/>
      <c r="RRH162" s="579"/>
      <c r="RRI162" s="579"/>
      <c r="RRJ162" s="579"/>
      <c r="RRK162" s="579"/>
      <c r="RRL162" s="579"/>
      <c r="RRM162" s="579"/>
      <c r="RRN162" s="579"/>
      <c r="RRO162" s="579"/>
      <c r="RRP162" s="579"/>
      <c r="RRQ162" s="579"/>
      <c r="RRR162" s="579"/>
      <c r="RRS162" s="579"/>
      <c r="RRT162" s="579"/>
      <c r="RRU162" s="579"/>
      <c r="RRV162" s="579"/>
      <c r="RRW162" s="579"/>
      <c r="RRX162" s="579"/>
      <c r="RRY162" s="579"/>
      <c r="RRZ162" s="579"/>
      <c r="RSA162" s="579"/>
      <c r="RSB162" s="579"/>
      <c r="RSC162" s="579"/>
      <c r="RSD162" s="579"/>
      <c r="RSE162" s="579"/>
      <c r="RSF162" s="579"/>
      <c r="RSG162" s="579"/>
      <c r="RSH162" s="579"/>
      <c r="RSI162" s="579"/>
      <c r="RSJ162" s="579"/>
      <c r="RSK162" s="579"/>
      <c r="RSL162" s="579"/>
      <c r="RSM162" s="579"/>
      <c r="RSN162" s="579"/>
      <c r="RSO162" s="579"/>
      <c r="RSP162" s="579"/>
      <c r="RSQ162" s="579"/>
      <c r="RSR162" s="579"/>
      <c r="RSS162" s="579"/>
      <c r="RST162" s="579"/>
      <c r="RSU162" s="579"/>
      <c r="RSV162" s="579"/>
      <c r="RSW162" s="579"/>
      <c r="RSX162" s="579"/>
      <c r="RSY162" s="579"/>
      <c r="RSZ162" s="579"/>
      <c r="RTA162" s="579"/>
      <c r="RTB162" s="579"/>
      <c r="RTC162" s="579"/>
      <c r="RTD162" s="579"/>
      <c r="RTE162" s="579"/>
      <c r="RTF162" s="579"/>
      <c r="RTG162" s="579"/>
      <c r="RTH162" s="579"/>
      <c r="RTI162" s="579"/>
      <c r="RTJ162" s="579"/>
      <c r="RTK162" s="579"/>
      <c r="RTL162" s="579"/>
      <c r="RTM162" s="579"/>
      <c r="RTN162" s="579"/>
      <c r="RTO162" s="579"/>
      <c r="RTP162" s="579"/>
      <c r="RTQ162" s="579"/>
      <c r="RTR162" s="579"/>
      <c r="RTS162" s="579"/>
      <c r="RTT162" s="579"/>
      <c r="RTU162" s="579"/>
      <c r="RTV162" s="579"/>
      <c r="RTW162" s="579"/>
      <c r="RTX162" s="579"/>
      <c r="RTY162" s="579"/>
      <c r="RTZ162" s="579"/>
      <c r="RUA162" s="579"/>
      <c r="RUB162" s="579"/>
      <c r="RUC162" s="579"/>
      <c r="RUD162" s="579"/>
      <c r="RUE162" s="579"/>
      <c r="RUF162" s="579"/>
      <c r="RUG162" s="579"/>
      <c r="RUH162" s="579"/>
      <c r="RUI162" s="579"/>
      <c r="RUJ162" s="579"/>
      <c r="RUK162" s="579"/>
      <c r="RUL162" s="579"/>
      <c r="RUM162" s="579"/>
      <c r="RUN162" s="579"/>
      <c r="RUO162" s="579"/>
      <c r="RUP162" s="579"/>
      <c r="RUQ162" s="579"/>
      <c r="RUR162" s="579"/>
      <c r="RUS162" s="579"/>
      <c r="RUT162" s="579"/>
      <c r="RUU162" s="579"/>
      <c r="RUV162" s="579"/>
      <c r="RUW162" s="579"/>
      <c r="RUX162" s="579"/>
      <c r="RUY162" s="579"/>
      <c r="RUZ162" s="579"/>
      <c r="RVA162" s="579"/>
      <c r="RVB162" s="579"/>
      <c r="RVC162" s="579"/>
      <c r="RVD162" s="579"/>
      <c r="RVE162" s="579"/>
      <c r="RVF162" s="579"/>
      <c r="RVG162" s="579"/>
      <c r="RVH162" s="579"/>
      <c r="RVI162" s="579"/>
      <c r="RVJ162" s="579"/>
      <c r="RVK162" s="579"/>
      <c r="RVL162" s="579"/>
      <c r="RVM162" s="579"/>
      <c r="RVN162" s="579"/>
      <c r="RVO162" s="579"/>
      <c r="RVP162" s="579"/>
      <c r="RVQ162" s="579"/>
      <c r="RVR162" s="579"/>
      <c r="RVS162" s="579"/>
      <c r="RVT162" s="579"/>
      <c r="RVU162" s="579"/>
      <c r="RVV162" s="579"/>
      <c r="RVW162" s="579"/>
      <c r="RVX162" s="579"/>
      <c r="RVY162" s="579"/>
      <c r="RVZ162" s="579"/>
      <c r="RWA162" s="579"/>
      <c r="RWB162" s="579"/>
      <c r="RWC162" s="579"/>
      <c r="RWD162" s="579"/>
      <c r="RWE162" s="579"/>
      <c r="RWF162" s="579"/>
      <c r="RWG162" s="579"/>
      <c r="RWH162" s="579"/>
      <c r="RWI162" s="579"/>
      <c r="RWJ162" s="579"/>
      <c r="RWK162" s="579"/>
      <c r="RWL162" s="579"/>
      <c r="RWM162" s="579"/>
      <c r="RWN162" s="579"/>
      <c r="RWO162" s="579"/>
      <c r="RWP162" s="579"/>
      <c r="RWQ162" s="579"/>
      <c r="RWR162" s="579"/>
      <c r="RWS162" s="579"/>
      <c r="RWT162" s="579"/>
      <c r="RWU162" s="579"/>
      <c r="RWV162" s="579"/>
      <c r="RWW162" s="579"/>
      <c r="RWX162" s="579"/>
      <c r="RWY162" s="579"/>
      <c r="RWZ162" s="579"/>
      <c r="RXA162" s="579"/>
      <c r="RXB162" s="579"/>
      <c r="RXC162" s="579"/>
      <c r="RXD162" s="579"/>
      <c r="RXE162" s="579"/>
      <c r="RXF162" s="579"/>
      <c r="RXG162" s="579"/>
      <c r="RXH162" s="579"/>
      <c r="RXI162" s="579"/>
      <c r="RXJ162" s="579"/>
      <c r="RXK162" s="579"/>
      <c r="RXL162" s="579"/>
      <c r="RXM162" s="579"/>
      <c r="RXN162" s="579"/>
      <c r="RXO162" s="579"/>
      <c r="RXP162" s="579"/>
      <c r="RXQ162" s="579"/>
      <c r="RXR162" s="579"/>
      <c r="RXS162" s="579"/>
      <c r="RXT162" s="579"/>
      <c r="RXU162" s="579"/>
      <c r="RXV162" s="579"/>
      <c r="RXW162" s="579"/>
      <c r="RXX162" s="579"/>
      <c r="RXY162" s="579"/>
      <c r="RXZ162" s="579"/>
      <c r="RYA162" s="579"/>
      <c r="RYB162" s="579"/>
      <c r="RYC162" s="579"/>
      <c r="RYD162" s="579"/>
      <c r="RYE162" s="579"/>
      <c r="RYF162" s="579"/>
      <c r="RYG162" s="579"/>
      <c r="RYH162" s="579"/>
      <c r="RYI162" s="579"/>
      <c r="RYJ162" s="579"/>
      <c r="RYK162" s="579"/>
      <c r="RYL162" s="579"/>
      <c r="RYM162" s="579"/>
      <c r="RYN162" s="579"/>
      <c r="RYO162" s="579"/>
      <c r="RYP162" s="579"/>
      <c r="RYQ162" s="579"/>
      <c r="RYR162" s="579"/>
      <c r="RYS162" s="579"/>
      <c r="RYT162" s="579"/>
      <c r="RYU162" s="579"/>
      <c r="RYV162" s="579"/>
      <c r="RYW162" s="579"/>
      <c r="RYX162" s="579"/>
      <c r="RYY162" s="579"/>
      <c r="RYZ162" s="579"/>
      <c r="RZA162" s="579"/>
      <c r="RZB162" s="579"/>
      <c r="RZC162" s="579"/>
      <c r="RZD162" s="579"/>
      <c r="RZE162" s="579"/>
      <c r="RZF162" s="579"/>
      <c r="RZG162" s="579"/>
      <c r="RZH162" s="579"/>
      <c r="RZI162" s="579"/>
      <c r="RZJ162" s="579"/>
      <c r="RZK162" s="579"/>
      <c r="RZL162" s="579"/>
      <c r="RZM162" s="579"/>
      <c r="RZN162" s="579"/>
      <c r="RZO162" s="579"/>
      <c r="RZP162" s="579"/>
      <c r="RZQ162" s="579"/>
      <c r="RZR162" s="579"/>
      <c r="RZS162" s="579"/>
      <c r="RZT162" s="579"/>
      <c r="RZU162" s="579"/>
      <c r="RZV162" s="579"/>
      <c r="RZW162" s="579"/>
      <c r="RZX162" s="579"/>
      <c r="RZY162" s="579"/>
      <c r="RZZ162" s="579"/>
      <c r="SAA162" s="579"/>
      <c r="SAB162" s="579"/>
      <c r="SAC162" s="579"/>
      <c r="SAD162" s="579"/>
      <c r="SAE162" s="579"/>
      <c r="SAF162" s="579"/>
      <c r="SAG162" s="579"/>
      <c r="SAH162" s="579"/>
      <c r="SAI162" s="579"/>
      <c r="SAJ162" s="579"/>
      <c r="SAK162" s="579"/>
      <c r="SAL162" s="579"/>
      <c r="SAM162" s="579"/>
      <c r="SAN162" s="579"/>
      <c r="SAO162" s="579"/>
      <c r="SAP162" s="579"/>
      <c r="SAQ162" s="579"/>
      <c r="SAR162" s="579"/>
      <c r="SAS162" s="579"/>
      <c r="SAT162" s="579"/>
      <c r="SAU162" s="579"/>
      <c r="SAV162" s="579"/>
      <c r="SAW162" s="579"/>
      <c r="SAX162" s="579"/>
      <c r="SAY162" s="579"/>
      <c r="SAZ162" s="579"/>
      <c r="SBA162" s="579"/>
      <c r="SBB162" s="579"/>
      <c r="SBC162" s="579"/>
      <c r="SBD162" s="579"/>
      <c r="SBE162" s="579"/>
      <c r="SBF162" s="579"/>
      <c r="SBG162" s="579"/>
      <c r="SBH162" s="579"/>
      <c r="SBI162" s="579"/>
      <c r="SBJ162" s="579"/>
      <c r="SBK162" s="579"/>
      <c r="SBL162" s="579"/>
      <c r="SBM162" s="579"/>
      <c r="SBN162" s="579"/>
      <c r="SBO162" s="579"/>
      <c r="SBP162" s="579"/>
      <c r="SBQ162" s="579"/>
      <c r="SBR162" s="579"/>
      <c r="SBS162" s="579"/>
      <c r="SBT162" s="579"/>
      <c r="SBU162" s="579"/>
      <c r="SBV162" s="579"/>
      <c r="SBW162" s="579"/>
      <c r="SBX162" s="579"/>
      <c r="SBY162" s="579"/>
      <c r="SBZ162" s="579"/>
      <c r="SCA162" s="579"/>
      <c r="SCB162" s="579"/>
      <c r="SCC162" s="579"/>
      <c r="SCD162" s="579"/>
      <c r="SCE162" s="579"/>
      <c r="SCF162" s="579"/>
      <c r="SCG162" s="579"/>
      <c r="SCH162" s="579"/>
      <c r="SCI162" s="579"/>
      <c r="SCJ162" s="579"/>
      <c r="SCK162" s="579"/>
      <c r="SCL162" s="579"/>
      <c r="SCM162" s="579"/>
      <c r="SCN162" s="579"/>
      <c r="SCO162" s="579"/>
      <c r="SCP162" s="579"/>
      <c r="SCQ162" s="579"/>
      <c r="SCR162" s="579"/>
      <c r="SCS162" s="579"/>
      <c r="SCT162" s="579"/>
      <c r="SCU162" s="579"/>
      <c r="SCV162" s="579"/>
      <c r="SCW162" s="579"/>
      <c r="SCX162" s="579"/>
      <c r="SCY162" s="579"/>
      <c r="SCZ162" s="579"/>
      <c r="SDA162" s="579"/>
      <c r="SDB162" s="579"/>
      <c r="SDC162" s="579"/>
      <c r="SDD162" s="579"/>
      <c r="SDE162" s="579"/>
      <c r="SDF162" s="579"/>
      <c r="SDG162" s="579"/>
      <c r="SDH162" s="579"/>
      <c r="SDI162" s="579"/>
      <c r="SDJ162" s="579"/>
      <c r="SDK162" s="579"/>
      <c r="SDL162" s="579"/>
      <c r="SDM162" s="579"/>
      <c r="SDN162" s="579"/>
      <c r="SDO162" s="579"/>
      <c r="SDP162" s="579"/>
      <c r="SDQ162" s="579"/>
      <c r="SDR162" s="579"/>
      <c r="SDS162" s="579"/>
      <c r="SDT162" s="579"/>
      <c r="SDU162" s="579"/>
      <c r="SDV162" s="579"/>
      <c r="SDW162" s="579"/>
      <c r="SDX162" s="579"/>
      <c r="SDY162" s="579"/>
      <c r="SDZ162" s="579"/>
      <c r="SEA162" s="579"/>
      <c r="SEB162" s="579"/>
      <c r="SEC162" s="579"/>
      <c r="SED162" s="579"/>
      <c r="SEE162" s="579"/>
      <c r="SEF162" s="579"/>
      <c r="SEG162" s="579"/>
      <c r="SEH162" s="579"/>
      <c r="SEI162" s="579"/>
      <c r="SEJ162" s="579"/>
      <c r="SEK162" s="579"/>
      <c r="SEL162" s="579"/>
      <c r="SEM162" s="579"/>
      <c r="SEN162" s="579"/>
      <c r="SEO162" s="579"/>
      <c r="SEP162" s="579"/>
      <c r="SEQ162" s="579"/>
      <c r="SER162" s="579"/>
      <c r="SES162" s="579"/>
      <c r="SET162" s="579"/>
      <c r="SEU162" s="579"/>
      <c r="SEV162" s="579"/>
      <c r="SEW162" s="579"/>
      <c r="SEX162" s="579"/>
      <c r="SEY162" s="579"/>
      <c r="SEZ162" s="579"/>
      <c r="SFA162" s="579"/>
      <c r="SFB162" s="579"/>
      <c r="SFC162" s="579"/>
      <c r="SFD162" s="579"/>
      <c r="SFE162" s="579"/>
      <c r="SFF162" s="579"/>
      <c r="SFG162" s="579"/>
      <c r="SFH162" s="579"/>
      <c r="SFI162" s="579"/>
      <c r="SFJ162" s="579"/>
      <c r="SFK162" s="579"/>
      <c r="SFL162" s="579"/>
      <c r="SFM162" s="579"/>
      <c r="SFN162" s="579"/>
      <c r="SFO162" s="579"/>
      <c r="SFP162" s="579"/>
      <c r="SFQ162" s="579"/>
      <c r="SFR162" s="579"/>
      <c r="SFS162" s="579"/>
      <c r="SFT162" s="579"/>
      <c r="SFU162" s="579"/>
      <c r="SFV162" s="579"/>
      <c r="SFW162" s="579"/>
      <c r="SFX162" s="579"/>
      <c r="SFY162" s="579"/>
      <c r="SFZ162" s="579"/>
      <c r="SGA162" s="579"/>
      <c r="SGB162" s="579"/>
      <c r="SGC162" s="579"/>
      <c r="SGD162" s="579"/>
      <c r="SGE162" s="579"/>
      <c r="SGF162" s="579"/>
      <c r="SGG162" s="579"/>
      <c r="SGH162" s="579"/>
      <c r="SGI162" s="579"/>
      <c r="SGJ162" s="579"/>
      <c r="SGK162" s="579"/>
      <c r="SGL162" s="579"/>
      <c r="SGM162" s="579"/>
      <c r="SGN162" s="579"/>
      <c r="SGO162" s="579"/>
      <c r="SGP162" s="579"/>
      <c r="SGQ162" s="579"/>
      <c r="SGR162" s="579"/>
      <c r="SGS162" s="579"/>
      <c r="SGT162" s="579"/>
      <c r="SGU162" s="579"/>
      <c r="SGV162" s="579"/>
      <c r="SGW162" s="579"/>
      <c r="SGX162" s="579"/>
      <c r="SGY162" s="579"/>
      <c r="SGZ162" s="579"/>
      <c r="SHA162" s="579"/>
      <c r="SHB162" s="579"/>
      <c r="SHC162" s="579"/>
      <c r="SHD162" s="579"/>
      <c r="SHE162" s="579"/>
      <c r="SHF162" s="579"/>
      <c r="SHG162" s="579"/>
      <c r="SHH162" s="579"/>
      <c r="SHI162" s="579"/>
      <c r="SHJ162" s="579"/>
      <c r="SHK162" s="579"/>
      <c r="SHL162" s="579"/>
      <c r="SHM162" s="579"/>
      <c r="SHN162" s="579"/>
      <c r="SHO162" s="579"/>
      <c r="SHP162" s="579"/>
      <c r="SHQ162" s="579"/>
      <c r="SHR162" s="579"/>
      <c r="SHS162" s="579"/>
      <c r="SHT162" s="579"/>
      <c r="SHU162" s="579"/>
      <c r="SHV162" s="579"/>
      <c r="SHW162" s="579"/>
      <c r="SHX162" s="579"/>
      <c r="SHY162" s="579"/>
      <c r="SHZ162" s="579"/>
      <c r="SIA162" s="579"/>
      <c r="SIB162" s="579"/>
      <c r="SIC162" s="579"/>
      <c r="SID162" s="579"/>
      <c r="SIE162" s="579"/>
      <c r="SIF162" s="579"/>
      <c r="SIG162" s="579"/>
      <c r="SIH162" s="579"/>
      <c r="SII162" s="579"/>
      <c r="SIJ162" s="579"/>
      <c r="SIK162" s="579"/>
      <c r="SIL162" s="579"/>
      <c r="SIM162" s="579"/>
      <c r="SIN162" s="579"/>
      <c r="SIO162" s="579"/>
      <c r="SIP162" s="579"/>
      <c r="SIQ162" s="579"/>
      <c r="SIR162" s="579"/>
      <c r="SIS162" s="579"/>
      <c r="SIT162" s="579"/>
      <c r="SIU162" s="579"/>
      <c r="SIV162" s="579"/>
      <c r="SIW162" s="579"/>
      <c r="SIX162" s="579"/>
      <c r="SIY162" s="579"/>
      <c r="SIZ162" s="579"/>
      <c r="SJA162" s="579"/>
      <c r="SJB162" s="579"/>
      <c r="SJC162" s="579"/>
      <c r="SJD162" s="579"/>
      <c r="SJE162" s="579"/>
      <c r="SJF162" s="579"/>
      <c r="SJG162" s="579"/>
      <c r="SJH162" s="579"/>
      <c r="SJI162" s="579"/>
      <c r="SJJ162" s="579"/>
      <c r="SJK162" s="579"/>
      <c r="SJL162" s="579"/>
      <c r="SJM162" s="579"/>
      <c r="SJN162" s="579"/>
      <c r="SJO162" s="579"/>
      <c r="SJP162" s="579"/>
      <c r="SJQ162" s="579"/>
      <c r="SJR162" s="579"/>
      <c r="SJS162" s="579"/>
      <c r="SJT162" s="579"/>
      <c r="SJU162" s="579"/>
      <c r="SJV162" s="579"/>
      <c r="SJW162" s="579"/>
      <c r="SJX162" s="579"/>
      <c r="SJY162" s="579"/>
      <c r="SJZ162" s="579"/>
      <c r="SKA162" s="579"/>
      <c r="SKB162" s="579"/>
      <c r="SKC162" s="579"/>
      <c r="SKD162" s="579"/>
      <c r="SKE162" s="579"/>
      <c r="SKF162" s="579"/>
      <c r="SKG162" s="579"/>
      <c r="SKH162" s="579"/>
      <c r="SKI162" s="579"/>
      <c r="SKJ162" s="579"/>
      <c r="SKK162" s="579"/>
      <c r="SKL162" s="579"/>
      <c r="SKM162" s="579"/>
      <c r="SKN162" s="579"/>
      <c r="SKO162" s="579"/>
      <c r="SKP162" s="579"/>
      <c r="SKQ162" s="579"/>
      <c r="SKR162" s="579"/>
      <c r="SKS162" s="579"/>
      <c r="SKT162" s="579"/>
      <c r="SKU162" s="579"/>
      <c r="SKV162" s="579"/>
      <c r="SKW162" s="579"/>
      <c r="SKX162" s="579"/>
      <c r="SKY162" s="579"/>
      <c r="SKZ162" s="579"/>
      <c r="SLA162" s="579"/>
      <c r="SLB162" s="579"/>
      <c r="SLC162" s="579"/>
      <c r="SLD162" s="579"/>
      <c r="SLE162" s="579"/>
      <c r="SLF162" s="579"/>
      <c r="SLG162" s="579"/>
      <c r="SLH162" s="579"/>
      <c r="SLI162" s="579"/>
      <c r="SLJ162" s="579"/>
      <c r="SLK162" s="579"/>
      <c r="SLL162" s="579"/>
      <c r="SLM162" s="579"/>
      <c r="SLN162" s="579"/>
      <c r="SLO162" s="579"/>
      <c r="SLP162" s="579"/>
      <c r="SLQ162" s="579"/>
      <c r="SLR162" s="579"/>
      <c r="SLS162" s="579"/>
      <c r="SLT162" s="579"/>
      <c r="SLU162" s="579"/>
      <c r="SLV162" s="579"/>
      <c r="SLW162" s="579"/>
      <c r="SLX162" s="579"/>
      <c r="SLY162" s="579"/>
      <c r="SLZ162" s="579"/>
      <c r="SMA162" s="579"/>
      <c r="SMB162" s="579"/>
      <c r="SMC162" s="579"/>
      <c r="SMD162" s="579"/>
      <c r="SME162" s="579"/>
      <c r="SMF162" s="579"/>
      <c r="SMG162" s="579"/>
      <c r="SMH162" s="579"/>
      <c r="SMI162" s="579"/>
      <c r="SMJ162" s="579"/>
      <c r="SMK162" s="579"/>
      <c r="SML162" s="579"/>
      <c r="SMM162" s="579"/>
      <c r="SMN162" s="579"/>
      <c r="SMO162" s="579"/>
      <c r="SMP162" s="579"/>
      <c r="SMQ162" s="579"/>
      <c r="SMR162" s="579"/>
      <c r="SMS162" s="579"/>
      <c r="SMT162" s="579"/>
      <c r="SMU162" s="579"/>
      <c r="SMV162" s="579"/>
      <c r="SMW162" s="579"/>
      <c r="SMX162" s="579"/>
      <c r="SMY162" s="579"/>
      <c r="SMZ162" s="579"/>
      <c r="SNA162" s="579"/>
      <c r="SNB162" s="579"/>
      <c r="SNC162" s="579"/>
      <c r="SND162" s="579"/>
      <c r="SNE162" s="579"/>
      <c r="SNF162" s="579"/>
      <c r="SNG162" s="579"/>
      <c r="SNH162" s="579"/>
      <c r="SNI162" s="579"/>
      <c r="SNJ162" s="579"/>
      <c r="SNK162" s="579"/>
      <c r="SNL162" s="579"/>
      <c r="SNM162" s="579"/>
      <c r="SNN162" s="579"/>
      <c r="SNO162" s="579"/>
      <c r="SNP162" s="579"/>
      <c r="SNQ162" s="579"/>
      <c r="SNR162" s="579"/>
      <c r="SNS162" s="579"/>
      <c r="SNT162" s="579"/>
      <c r="SNU162" s="579"/>
      <c r="SNV162" s="579"/>
      <c r="SNW162" s="579"/>
      <c r="SNX162" s="579"/>
      <c r="SNY162" s="579"/>
      <c r="SNZ162" s="579"/>
      <c r="SOA162" s="579"/>
      <c r="SOB162" s="579"/>
      <c r="SOC162" s="579"/>
      <c r="SOD162" s="579"/>
      <c r="SOE162" s="579"/>
      <c r="SOF162" s="579"/>
      <c r="SOG162" s="579"/>
      <c r="SOH162" s="579"/>
      <c r="SOI162" s="579"/>
      <c r="SOJ162" s="579"/>
      <c r="SOK162" s="579"/>
      <c r="SOL162" s="579"/>
      <c r="SOM162" s="579"/>
      <c r="SON162" s="579"/>
      <c r="SOO162" s="579"/>
      <c r="SOP162" s="579"/>
      <c r="SOQ162" s="579"/>
      <c r="SOR162" s="579"/>
      <c r="SOS162" s="579"/>
      <c r="SOT162" s="579"/>
      <c r="SOU162" s="579"/>
      <c r="SOV162" s="579"/>
      <c r="SOW162" s="579"/>
      <c r="SOX162" s="579"/>
      <c r="SOY162" s="579"/>
      <c r="SOZ162" s="579"/>
      <c r="SPA162" s="579"/>
      <c r="SPB162" s="579"/>
      <c r="SPC162" s="579"/>
      <c r="SPD162" s="579"/>
      <c r="SPE162" s="579"/>
      <c r="SPF162" s="579"/>
      <c r="SPG162" s="579"/>
      <c r="SPH162" s="579"/>
      <c r="SPI162" s="579"/>
      <c r="SPJ162" s="579"/>
      <c r="SPK162" s="579"/>
      <c r="SPL162" s="579"/>
      <c r="SPM162" s="579"/>
      <c r="SPN162" s="579"/>
      <c r="SPO162" s="579"/>
      <c r="SPP162" s="579"/>
      <c r="SPQ162" s="579"/>
      <c r="SPR162" s="579"/>
      <c r="SPS162" s="579"/>
      <c r="SPT162" s="579"/>
      <c r="SPU162" s="579"/>
      <c r="SPV162" s="579"/>
      <c r="SPW162" s="579"/>
      <c r="SPX162" s="579"/>
      <c r="SPY162" s="579"/>
      <c r="SPZ162" s="579"/>
      <c r="SQA162" s="579"/>
      <c r="SQB162" s="579"/>
      <c r="SQC162" s="579"/>
      <c r="SQD162" s="579"/>
      <c r="SQE162" s="579"/>
      <c r="SQF162" s="579"/>
      <c r="SQG162" s="579"/>
      <c r="SQH162" s="579"/>
      <c r="SQI162" s="579"/>
      <c r="SQJ162" s="579"/>
      <c r="SQK162" s="579"/>
      <c r="SQL162" s="579"/>
      <c r="SQM162" s="579"/>
      <c r="SQN162" s="579"/>
      <c r="SQO162" s="579"/>
      <c r="SQP162" s="579"/>
      <c r="SQQ162" s="579"/>
      <c r="SQR162" s="579"/>
      <c r="SQS162" s="579"/>
      <c r="SQT162" s="579"/>
      <c r="SQU162" s="579"/>
      <c r="SQV162" s="579"/>
      <c r="SQW162" s="579"/>
      <c r="SQX162" s="579"/>
      <c r="SQY162" s="579"/>
      <c r="SQZ162" s="579"/>
      <c r="SRA162" s="579"/>
      <c r="SRB162" s="579"/>
      <c r="SRC162" s="579"/>
      <c r="SRD162" s="579"/>
      <c r="SRE162" s="579"/>
      <c r="SRF162" s="579"/>
      <c r="SRG162" s="579"/>
      <c r="SRH162" s="579"/>
      <c r="SRI162" s="579"/>
      <c r="SRJ162" s="579"/>
      <c r="SRK162" s="579"/>
      <c r="SRL162" s="579"/>
      <c r="SRM162" s="579"/>
      <c r="SRN162" s="579"/>
      <c r="SRO162" s="579"/>
      <c r="SRP162" s="579"/>
      <c r="SRQ162" s="579"/>
      <c r="SRR162" s="579"/>
      <c r="SRS162" s="579"/>
      <c r="SRT162" s="579"/>
      <c r="SRU162" s="579"/>
      <c r="SRV162" s="579"/>
      <c r="SRW162" s="579"/>
      <c r="SRX162" s="579"/>
      <c r="SRY162" s="579"/>
      <c r="SRZ162" s="579"/>
      <c r="SSA162" s="579"/>
      <c r="SSB162" s="579"/>
      <c r="SSC162" s="579"/>
      <c r="SSD162" s="579"/>
      <c r="SSE162" s="579"/>
      <c r="SSF162" s="579"/>
      <c r="SSG162" s="579"/>
      <c r="SSH162" s="579"/>
      <c r="SSI162" s="579"/>
      <c r="SSJ162" s="579"/>
      <c r="SSK162" s="579"/>
      <c r="SSL162" s="579"/>
      <c r="SSM162" s="579"/>
      <c r="SSN162" s="579"/>
      <c r="SSO162" s="579"/>
      <c r="SSP162" s="579"/>
      <c r="SSQ162" s="579"/>
      <c r="SSR162" s="579"/>
      <c r="SSS162" s="579"/>
      <c r="SST162" s="579"/>
      <c r="SSU162" s="579"/>
      <c r="SSV162" s="579"/>
      <c r="SSW162" s="579"/>
      <c r="SSX162" s="579"/>
      <c r="SSY162" s="579"/>
      <c r="SSZ162" s="579"/>
      <c r="STA162" s="579"/>
      <c r="STB162" s="579"/>
      <c r="STC162" s="579"/>
      <c r="STD162" s="579"/>
      <c r="STE162" s="579"/>
      <c r="STF162" s="579"/>
      <c r="STG162" s="579"/>
      <c r="STH162" s="579"/>
      <c r="STI162" s="579"/>
      <c r="STJ162" s="579"/>
      <c r="STK162" s="579"/>
      <c r="STL162" s="579"/>
      <c r="STM162" s="579"/>
      <c r="STN162" s="579"/>
      <c r="STO162" s="579"/>
      <c r="STP162" s="579"/>
      <c r="STQ162" s="579"/>
      <c r="STR162" s="579"/>
      <c r="STS162" s="579"/>
      <c r="STT162" s="579"/>
      <c r="STU162" s="579"/>
      <c r="STV162" s="579"/>
      <c r="STW162" s="579"/>
      <c r="STX162" s="579"/>
      <c r="STY162" s="579"/>
      <c r="STZ162" s="579"/>
      <c r="SUA162" s="579"/>
      <c r="SUB162" s="579"/>
      <c r="SUC162" s="579"/>
      <c r="SUD162" s="579"/>
      <c r="SUE162" s="579"/>
      <c r="SUF162" s="579"/>
      <c r="SUG162" s="579"/>
      <c r="SUH162" s="579"/>
      <c r="SUI162" s="579"/>
      <c r="SUJ162" s="579"/>
      <c r="SUK162" s="579"/>
      <c r="SUL162" s="579"/>
      <c r="SUM162" s="579"/>
      <c r="SUN162" s="579"/>
      <c r="SUO162" s="579"/>
      <c r="SUP162" s="579"/>
      <c r="SUQ162" s="579"/>
      <c r="SUR162" s="579"/>
      <c r="SUS162" s="579"/>
      <c r="SUT162" s="579"/>
      <c r="SUU162" s="579"/>
      <c r="SUV162" s="579"/>
      <c r="SUW162" s="579"/>
      <c r="SUX162" s="579"/>
      <c r="SUY162" s="579"/>
      <c r="SUZ162" s="579"/>
      <c r="SVA162" s="579"/>
      <c r="SVB162" s="579"/>
      <c r="SVC162" s="579"/>
      <c r="SVD162" s="579"/>
      <c r="SVE162" s="579"/>
      <c r="SVF162" s="579"/>
      <c r="SVG162" s="579"/>
      <c r="SVH162" s="579"/>
      <c r="SVI162" s="579"/>
      <c r="SVJ162" s="579"/>
      <c r="SVK162" s="579"/>
      <c r="SVL162" s="579"/>
      <c r="SVM162" s="579"/>
      <c r="SVN162" s="579"/>
      <c r="SVO162" s="579"/>
      <c r="SVP162" s="579"/>
      <c r="SVQ162" s="579"/>
      <c r="SVR162" s="579"/>
      <c r="SVS162" s="579"/>
      <c r="SVT162" s="579"/>
      <c r="SVU162" s="579"/>
      <c r="SVV162" s="579"/>
      <c r="SVW162" s="579"/>
      <c r="SVX162" s="579"/>
      <c r="SVY162" s="579"/>
      <c r="SVZ162" s="579"/>
      <c r="SWA162" s="579"/>
      <c r="SWB162" s="579"/>
      <c r="SWC162" s="579"/>
      <c r="SWD162" s="579"/>
      <c r="SWE162" s="579"/>
      <c r="SWF162" s="579"/>
      <c r="SWG162" s="579"/>
      <c r="SWH162" s="579"/>
      <c r="SWI162" s="579"/>
      <c r="SWJ162" s="579"/>
      <c r="SWK162" s="579"/>
      <c r="SWL162" s="579"/>
      <c r="SWM162" s="579"/>
      <c r="SWN162" s="579"/>
      <c r="SWO162" s="579"/>
      <c r="SWP162" s="579"/>
      <c r="SWQ162" s="579"/>
      <c r="SWR162" s="579"/>
      <c r="SWS162" s="579"/>
      <c r="SWT162" s="579"/>
      <c r="SWU162" s="579"/>
      <c r="SWV162" s="579"/>
      <c r="SWW162" s="579"/>
      <c r="SWX162" s="579"/>
      <c r="SWY162" s="579"/>
      <c r="SWZ162" s="579"/>
      <c r="SXA162" s="579"/>
      <c r="SXB162" s="579"/>
      <c r="SXC162" s="579"/>
      <c r="SXD162" s="579"/>
      <c r="SXE162" s="579"/>
      <c r="SXF162" s="579"/>
      <c r="SXG162" s="579"/>
      <c r="SXH162" s="579"/>
      <c r="SXI162" s="579"/>
      <c r="SXJ162" s="579"/>
      <c r="SXK162" s="579"/>
      <c r="SXL162" s="579"/>
      <c r="SXM162" s="579"/>
      <c r="SXN162" s="579"/>
      <c r="SXO162" s="579"/>
      <c r="SXP162" s="579"/>
      <c r="SXQ162" s="579"/>
      <c r="SXR162" s="579"/>
      <c r="SXS162" s="579"/>
      <c r="SXT162" s="579"/>
      <c r="SXU162" s="579"/>
      <c r="SXV162" s="579"/>
      <c r="SXW162" s="579"/>
      <c r="SXX162" s="579"/>
      <c r="SXY162" s="579"/>
      <c r="SXZ162" s="579"/>
      <c r="SYA162" s="579"/>
      <c r="SYB162" s="579"/>
      <c r="SYC162" s="579"/>
      <c r="SYD162" s="579"/>
      <c r="SYE162" s="579"/>
      <c r="SYF162" s="579"/>
      <c r="SYG162" s="579"/>
      <c r="SYH162" s="579"/>
      <c r="SYI162" s="579"/>
      <c r="SYJ162" s="579"/>
      <c r="SYK162" s="579"/>
      <c r="SYL162" s="579"/>
      <c r="SYM162" s="579"/>
      <c r="SYN162" s="579"/>
      <c r="SYO162" s="579"/>
      <c r="SYP162" s="579"/>
      <c r="SYQ162" s="579"/>
      <c r="SYR162" s="579"/>
      <c r="SYS162" s="579"/>
      <c r="SYT162" s="579"/>
      <c r="SYU162" s="579"/>
      <c r="SYV162" s="579"/>
      <c r="SYW162" s="579"/>
      <c r="SYX162" s="579"/>
      <c r="SYY162" s="579"/>
      <c r="SYZ162" s="579"/>
      <c r="SZA162" s="579"/>
      <c r="SZB162" s="579"/>
      <c r="SZC162" s="579"/>
      <c r="SZD162" s="579"/>
      <c r="SZE162" s="579"/>
      <c r="SZF162" s="579"/>
      <c r="SZG162" s="579"/>
      <c r="SZH162" s="579"/>
      <c r="SZI162" s="579"/>
      <c r="SZJ162" s="579"/>
      <c r="SZK162" s="579"/>
      <c r="SZL162" s="579"/>
      <c r="SZM162" s="579"/>
      <c r="SZN162" s="579"/>
      <c r="SZO162" s="579"/>
      <c r="SZP162" s="579"/>
      <c r="SZQ162" s="579"/>
      <c r="SZR162" s="579"/>
      <c r="SZS162" s="579"/>
      <c r="SZT162" s="579"/>
      <c r="SZU162" s="579"/>
      <c r="SZV162" s="579"/>
      <c r="SZW162" s="579"/>
      <c r="SZX162" s="579"/>
      <c r="SZY162" s="579"/>
      <c r="SZZ162" s="579"/>
      <c r="TAA162" s="579"/>
      <c r="TAB162" s="579"/>
      <c r="TAC162" s="579"/>
      <c r="TAD162" s="579"/>
      <c r="TAE162" s="579"/>
      <c r="TAF162" s="579"/>
      <c r="TAG162" s="579"/>
      <c r="TAH162" s="579"/>
      <c r="TAI162" s="579"/>
      <c r="TAJ162" s="579"/>
      <c r="TAK162" s="579"/>
      <c r="TAL162" s="579"/>
      <c r="TAM162" s="579"/>
      <c r="TAN162" s="579"/>
      <c r="TAO162" s="579"/>
      <c r="TAP162" s="579"/>
      <c r="TAQ162" s="579"/>
      <c r="TAR162" s="579"/>
      <c r="TAS162" s="579"/>
      <c r="TAT162" s="579"/>
      <c r="TAU162" s="579"/>
      <c r="TAV162" s="579"/>
      <c r="TAW162" s="579"/>
      <c r="TAX162" s="579"/>
      <c r="TAY162" s="579"/>
      <c r="TAZ162" s="579"/>
      <c r="TBA162" s="579"/>
      <c r="TBB162" s="579"/>
      <c r="TBC162" s="579"/>
      <c r="TBD162" s="579"/>
      <c r="TBE162" s="579"/>
      <c r="TBF162" s="579"/>
      <c r="TBG162" s="579"/>
      <c r="TBH162" s="579"/>
      <c r="TBI162" s="579"/>
      <c r="TBJ162" s="579"/>
      <c r="TBK162" s="579"/>
      <c r="TBL162" s="579"/>
      <c r="TBM162" s="579"/>
      <c r="TBN162" s="579"/>
      <c r="TBO162" s="579"/>
      <c r="TBP162" s="579"/>
      <c r="TBQ162" s="579"/>
      <c r="TBR162" s="579"/>
      <c r="TBS162" s="579"/>
      <c r="TBT162" s="579"/>
      <c r="TBU162" s="579"/>
      <c r="TBV162" s="579"/>
      <c r="TBW162" s="579"/>
      <c r="TBX162" s="579"/>
      <c r="TBY162" s="579"/>
      <c r="TBZ162" s="579"/>
      <c r="TCA162" s="579"/>
      <c r="TCB162" s="579"/>
      <c r="TCC162" s="579"/>
      <c r="TCD162" s="579"/>
      <c r="TCE162" s="579"/>
      <c r="TCF162" s="579"/>
      <c r="TCG162" s="579"/>
      <c r="TCH162" s="579"/>
      <c r="TCI162" s="579"/>
      <c r="TCJ162" s="579"/>
      <c r="TCK162" s="579"/>
      <c r="TCL162" s="579"/>
      <c r="TCM162" s="579"/>
      <c r="TCN162" s="579"/>
      <c r="TCO162" s="579"/>
      <c r="TCP162" s="579"/>
      <c r="TCQ162" s="579"/>
      <c r="TCR162" s="579"/>
      <c r="TCS162" s="579"/>
      <c r="TCT162" s="579"/>
      <c r="TCU162" s="579"/>
      <c r="TCV162" s="579"/>
      <c r="TCW162" s="579"/>
      <c r="TCX162" s="579"/>
      <c r="TCY162" s="579"/>
      <c r="TCZ162" s="579"/>
      <c r="TDA162" s="579"/>
      <c r="TDB162" s="579"/>
      <c r="TDC162" s="579"/>
      <c r="TDD162" s="579"/>
      <c r="TDE162" s="579"/>
      <c r="TDF162" s="579"/>
      <c r="TDG162" s="579"/>
      <c r="TDH162" s="579"/>
      <c r="TDI162" s="579"/>
      <c r="TDJ162" s="579"/>
      <c r="TDK162" s="579"/>
      <c r="TDL162" s="579"/>
      <c r="TDM162" s="579"/>
      <c r="TDN162" s="579"/>
      <c r="TDO162" s="579"/>
      <c r="TDP162" s="579"/>
      <c r="TDQ162" s="579"/>
      <c r="TDR162" s="579"/>
      <c r="TDS162" s="579"/>
      <c r="TDT162" s="579"/>
      <c r="TDU162" s="579"/>
      <c r="TDV162" s="579"/>
      <c r="TDW162" s="579"/>
      <c r="TDX162" s="579"/>
      <c r="TDY162" s="579"/>
      <c r="TDZ162" s="579"/>
      <c r="TEA162" s="579"/>
      <c r="TEB162" s="579"/>
      <c r="TEC162" s="579"/>
      <c r="TED162" s="579"/>
      <c r="TEE162" s="579"/>
      <c r="TEF162" s="579"/>
      <c r="TEG162" s="579"/>
      <c r="TEH162" s="579"/>
      <c r="TEI162" s="579"/>
      <c r="TEJ162" s="579"/>
      <c r="TEK162" s="579"/>
      <c r="TEL162" s="579"/>
      <c r="TEM162" s="579"/>
      <c r="TEN162" s="579"/>
      <c r="TEO162" s="579"/>
      <c r="TEP162" s="579"/>
      <c r="TEQ162" s="579"/>
      <c r="TER162" s="579"/>
      <c r="TES162" s="579"/>
      <c r="TET162" s="579"/>
      <c r="TEU162" s="579"/>
      <c r="TEV162" s="579"/>
      <c r="TEW162" s="579"/>
      <c r="TEX162" s="579"/>
      <c r="TEY162" s="579"/>
      <c r="TEZ162" s="579"/>
      <c r="TFA162" s="579"/>
      <c r="TFB162" s="579"/>
      <c r="TFC162" s="579"/>
      <c r="TFD162" s="579"/>
      <c r="TFE162" s="579"/>
      <c r="TFF162" s="579"/>
      <c r="TFG162" s="579"/>
      <c r="TFH162" s="579"/>
      <c r="TFI162" s="579"/>
      <c r="TFJ162" s="579"/>
      <c r="TFK162" s="579"/>
      <c r="TFL162" s="579"/>
      <c r="TFM162" s="579"/>
      <c r="TFN162" s="579"/>
      <c r="TFO162" s="579"/>
      <c r="TFP162" s="579"/>
      <c r="TFQ162" s="579"/>
      <c r="TFR162" s="579"/>
      <c r="TFS162" s="579"/>
      <c r="TFT162" s="579"/>
      <c r="TFU162" s="579"/>
      <c r="TFV162" s="579"/>
      <c r="TFW162" s="579"/>
      <c r="TFX162" s="579"/>
      <c r="TFY162" s="579"/>
      <c r="TFZ162" s="579"/>
      <c r="TGA162" s="579"/>
      <c r="TGB162" s="579"/>
      <c r="TGC162" s="579"/>
      <c r="TGD162" s="579"/>
      <c r="TGE162" s="579"/>
      <c r="TGF162" s="579"/>
      <c r="TGG162" s="579"/>
      <c r="TGH162" s="579"/>
      <c r="TGI162" s="579"/>
      <c r="TGJ162" s="579"/>
      <c r="TGK162" s="579"/>
      <c r="TGL162" s="579"/>
      <c r="TGM162" s="579"/>
      <c r="TGN162" s="579"/>
      <c r="TGO162" s="579"/>
      <c r="TGP162" s="579"/>
      <c r="TGQ162" s="579"/>
      <c r="TGR162" s="579"/>
      <c r="TGS162" s="579"/>
      <c r="TGT162" s="579"/>
      <c r="TGU162" s="579"/>
      <c r="TGV162" s="579"/>
      <c r="TGW162" s="579"/>
      <c r="TGX162" s="579"/>
      <c r="TGY162" s="579"/>
      <c r="TGZ162" s="579"/>
      <c r="THA162" s="579"/>
      <c r="THB162" s="579"/>
      <c r="THC162" s="579"/>
      <c r="THD162" s="579"/>
      <c r="THE162" s="579"/>
      <c r="THF162" s="579"/>
      <c r="THG162" s="579"/>
      <c r="THH162" s="579"/>
      <c r="THI162" s="579"/>
      <c r="THJ162" s="579"/>
      <c r="THK162" s="579"/>
      <c r="THL162" s="579"/>
      <c r="THM162" s="579"/>
      <c r="THN162" s="579"/>
      <c r="THO162" s="579"/>
      <c r="THP162" s="579"/>
      <c r="THQ162" s="579"/>
      <c r="THR162" s="579"/>
      <c r="THS162" s="579"/>
      <c r="THT162" s="579"/>
      <c r="THU162" s="579"/>
      <c r="THV162" s="579"/>
      <c r="THW162" s="579"/>
      <c r="THX162" s="579"/>
      <c r="THY162" s="579"/>
      <c r="THZ162" s="579"/>
      <c r="TIA162" s="579"/>
      <c r="TIB162" s="579"/>
      <c r="TIC162" s="579"/>
      <c r="TID162" s="579"/>
      <c r="TIE162" s="579"/>
      <c r="TIF162" s="579"/>
      <c r="TIG162" s="579"/>
      <c r="TIH162" s="579"/>
      <c r="TII162" s="579"/>
      <c r="TIJ162" s="579"/>
      <c r="TIK162" s="579"/>
      <c r="TIL162" s="579"/>
      <c r="TIM162" s="579"/>
      <c r="TIN162" s="579"/>
      <c r="TIO162" s="579"/>
      <c r="TIP162" s="579"/>
      <c r="TIQ162" s="579"/>
      <c r="TIR162" s="579"/>
      <c r="TIS162" s="579"/>
      <c r="TIT162" s="579"/>
      <c r="TIU162" s="579"/>
      <c r="TIV162" s="579"/>
      <c r="TIW162" s="579"/>
      <c r="TIX162" s="579"/>
      <c r="TIY162" s="579"/>
      <c r="TIZ162" s="579"/>
      <c r="TJA162" s="579"/>
      <c r="TJB162" s="579"/>
      <c r="TJC162" s="579"/>
      <c r="TJD162" s="579"/>
      <c r="TJE162" s="579"/>
      <c r="TJF162" s="579"/>
      <c r="TJG162" s="579"/>
      <c r="TJH162" s="579"/>
      <c r="TJI162" s="579"/>
      <c r="TJJ162" s="579"/>
      <c r="TJK162" s="579"/>
      <c r="TJL162" s="579"/>
      <c r="TJM162" s="579"/>
      <c r="TJN162" s="579"/>
      <c r="TJO162" s="579"/>
      <c r="TJP162" s="579"/>
      <c r="TJQ162" s="579"/>
      <c r="TJR162" s="579"/>
      <c r="TJS162" s="579"/>
      <c r="TJT162" s="579"/>
      <c r="TJU162" s="579"/>
      <c r="TJV162" s="579"/>
      <c r="TJW162" s="579"/>
      <c r="TJX162" s="579"/>
      <c r="TJY162" s="579"/>
      <c r="TJZ162" s="579"/>
      <c r="TKA162" s="579"/>
      <c r="TKB162" s="579"/>
      <c r="TKC162" s="579"/>
      <c r="TKD162" s="579"/>
      <c r="TKE162" s="579"/>
      <c r="TKF162" s="579"/>
      <c r="TKG162" s="579"/>
      <c r="TKH162" s="579"/>
      <c r="TKI162" s="579"/>
      <c r="TKJ162" s="579"/>
      <c r="TKK162" s="579"/>
      <c r="TKL162" s="579"/>
      <c r="TKM162" s="579"/>
      <c r="TKN162" s="579"/>
      <c r="TKO162" s="579"/>
      <c r="TKP162" s="579"/>
      <c r="TKQ162" s="579"/>
      <c r="TKR162" s="579"/>
      <c r="TKS162" s="579"/>
      <c r="TKT162" s="579"/>
      <c r="TKU162" s="579"/>
      <c r="TKV162" s="579"/>
      <c r="TKW162" s="579"/>
      <c r="TKX162" s="579"/>
      <c r="TKY162" s="579"/>
      <c r="TKZ162" s="579"/>
      <c r="TLA162" s="579"/>
      <c r="TLB162" s="579"/>
      <c r="TLC162" s="579"/>
      <c r="TLD162" s="579"/>
      <c r="TLE162" s="579"/>
      <c r="TLF162" s="579"/>
      <c r="TLG162" s="579"/>
      <c r="TLH162" s="579"/>
      <c r="TLI162" s="579"/>
      <c r="TLJ162" s="579"/>
      <c r="TLK162" s="579"/>
      <c r="TLL162" s="579"/>
      <c r="TLM162" s="579"/>
      <c r="TLN162" s="579"/>
      <c r="TLO162" s="579"/>
      <c r="TLP162" s="579"/>
      <c r="TLQ162" s="579"/>
      <c r="TLR162" s="579"/>
      <c r="TLS162" s="579"/>
      <c r="TLT162" s="579"/>
      <c r="TLU162" s="579"/>
      <c r="TLV162" s="579"/>
      <c r="TLW162" s="579"/>
      <c r="TLX162" s="579"/>
      <c r="TLY162" s="579"/>
      <c r="TLZ162" s="579"/>
      <c r="TMA162" s="579"/>
      <c r="TMB162" s="579"/>
      <c r="TMC162" s="579"/>
      <c r="TMD162" s="579"/>
      <c r="TME162" s="579"/>
      <c r="TMF162" s="579"/>
      <c r="TMG162" s="579"/>
      <c r="TMH162" s="579"/>
      <c r="TMI162" s="579"/>
      <c r="TMJ162" s="579"/>
      <c r="TMK162" s="579"/>
      <c r="TML162" s="579"/>
      <c r="TMM162" s="579"/>
      <c r="TMN162" s="579"/>
      <c r="TMO162" s="579"/>
      <c r="TMP162" s="579"/>
      <c r="TMQ162" s="579"/>
      <c r="TMR162" s="579"/>
      <c r="TMS162" s="579"/>
      <c r="TMT162" s="579"/>
      <c r="TMU162" s="579"/>
      <c r="TMV162" s="579"/>
      <c r="TMW162" s="579"/>
      <c r="TMX162" s="579"/>
      <c r="TMY162" s="579"/>
      <c r="TMZ162" s="579"/>
      <c r="TNA162" s="579"/>
      <c r="TNB162" s="579"/>
      <c r="TNC162" s="579"/>
      <c r="TND162" s="579"/>
      <c r="TNE162" s="579"/>
      <c r="TNF162" s="579"/>
      <c r="TNG162" s="579"/>
      <c r="TNH162" s="579"/>
      <c r="TNI162" s="579"/>
      <c r="TNJ162" s="579"/>
      <c r="TNK162" s="579"/>
      <c r="TNL162" s="579"/>
      <c r="TNM162" s="579"/>
      <c r="TNN162" s="579"/>
      <c r="TNO162" s="579"/>
      <c r="TNP162" s="579"/>
      <c r="TNQ162" s="579"/>
      <c r="TNR162" s="579"/>
      <c r="TNS162" s="579"/>
      <c r="TNT162" s="579"/>
      <c r="TNU162" s="579"/>
      <c r="TNV162" s="579"/>
      <c r="TNW162" s="579"/>
      <c r="TNX162" s="579"/>
      <c r="TNY162" s="579"/>
      <c r="TNZ162" s="579"/>
      <c r="TOA162" s="579"/>
      <c r="TOB162" s="579"/>
      <c r="TOC162" s="579"/>
      <c r="TOD162" s="579"/>
      <c r="TOE162" s="579"/>
      <c r="TOF162" s="579"/>
      <c r="TOG162" s="579"/>
      <c r="TOH162" s="579"/>
      <c r="TOI162" s="579"/>
      <c r="TOJ162" s="579"/>
      <c r="TOK162" s="579"/>
      <c r="TOL162" s="579"/>
      <c r="TOM162" s="579"/>
      <c r="TON162" s="579"/>
      <c r="TOO162" s="579"/>
      <c r="TOP162" s="579"/>
      <c r="TOQ162" s="579"/>
      <c r="TOR162" s="579"/>
      <c r="TOS162" s="579"/>
      <c r="TOT162" s="579"/>
      <c r="TOU162" s="579"/>
      <c r="TOV162" s="579"/>
      <c r="TOW162" s="579"/>
      <c r="TOX162" s="579"/>
      <c r="TOY162" s="579"/>
      <c r="TOZ162" s="579"/>
      <c r="TPA162" s="579"/>
      <c r="TPB162" s="579"/>
      <c r="TPC162" s="579"/>
      <c r="TPD162" s="579"/>
      <c r="TPE162" s="579"/>
      <c r="TPF162" s="579"/>
      <c r="TPG162" s="579"/>
      <c r="TPH162" s="579"/>
      <c r="TPI162" s="579"/>
      <c r="TPJ162" s="579"/>
      <c r="TPK162" s="579"/>
      <c r="TPL162" s="579"/>
      <c r="TPM162" s="579"/>
      <c r="TPN162" s="579"/>
      <c r="TPO162" s="579"/>
      <c r="TPP162" s="579"/>
      <c r="TPQ162" s="579"/>
      <c r="TPR162" s="579"/>
      <c r="TPS162" s="579"/>
      <c r="TPT162" s="579"/>
      <c r="TPU162" s="579"/>
      <c r="TPV162" s="579"/>
      <c r="TPW162" s="579"/>
      <c r="TPX162" s="579"/>
      <c r="TPY162" s="579"/>
      <c r="TPZ162" s="579"/>
      <c r="TQA162" s="579"/>
      <c r="TQB162" s="579"/>
      <c r="TQC162" s="579"/>
      <c r="TQD162" s="579"/>
      <c r="TQE162" s="579"/>
      <c r="TQF162" s="579"/>
      <c r="TQG162" s="579"/>
      <c r="TQH162" s="579"/>
      <c r="TQI162" s="579"/>
      <c r="TQJ162" s="579"/>
      <c r="TQK162" s="579"/>
      <c r="TQL162" s="579"/>
      <c r="TQM162" s="579"/>
      <c r="TQN162" s="579"/>
      <c r="TQO162" s="579"/>
      <c r="TQP162" s="579"/>
      <c r="TQQ162" s="579"/>
      <c r="TQR162" s="579"/>
      <c r="TQS162" s="579"/>
      <c r="TQT162" s="579"/>
      <c r="TQU162" s="579"/>
      <c r="TQV162" s="579"/>
      <c r="TQW162" s="579"/>
      <c r="TQX162" s="579"/>
      <c r="TQY162" s="579"/>
      <c r="TQZ162" s="579"/>
      <c r="TRA162" s="579"/>
      <c r="TRB162" s="579"/>
      <c r="TRC162" s="579"/>
      <c r="TRD162" s="579"/>
      <c r="TRE162" s="579"/>
      <c r="TRF162" s="579"/>
      <c r="TRG162" s="579"/>
      <c r="TRH162" s="579"/>
      <c r="TRI162" s="579"/>
      <c r="TRJ162" s="579"/>
      <c r="TRK162" s="579"/>
      <c r="TRL162" s="579"/>
      <c r="TRM162" s="579"/>
      <c r="TRN162" s="579"/>
      <c r="TRO162" s="579"/>
      <c r="TRP162" s="579"/>
      <c r="TRQ162" s="579"/>
      <c r="TRR162" s="579"/>
      <c r="TRS162" s="579"/>
      <c r="TRT162" s="579"/>
      <c r="TRU162" s="579"/>
      <c r="TRV162" s="579"/>
      <c r="TRW162" s="579"/>
      <c r="TRX162" s="579"/>
      <c r="TRY162" s="579"/>
      <c r="TRZ162" s="579"/>
      <c r="TSA162" s="579"/>
      <c r="TSB162" s="579"/>
      <c r="TSC162" s="579"/>
      <c r="TSD162" s="579"/>
      <c r="TSE162" s="579"/>
      <c r="TSF162" s="579"/>
      <c r="TSG162" s="579"/>
      <c r="TSH162" s="579"/>
      <c r="TSI162" s="579"/>
      <c r="TSJ162" s="579"/>
      <c r="TSK162" s="579"/>
      <c r="TSL162" s="579"/>
      <c r="TSM162" s="579"/>
      <c r="TSN162" s="579"/>
      <c r="TSO162" s="579"/>
      <c r="TSP162" s="579"/>
      <c r="TSQ162" s="579"/>
      <c r="TSR162" s="579"/>
      <c r="TSS162" s="579"/>
      <c r="TST162" s="579"/>
      <c r="TSU162" s="579"/>
      <c r="TSV162" s="579"/>
      <c r="TSW162" s="579"/>
      <c r="TSX162" s="579"/>
      <c r="TSY162" s="579"/>
      <c r="TSZ162" s="579"/>
      <c r="TTA162" s="579"/>
      <c r="TTB162" s="579"/>
      <c r="TTC162" s="579"/>
      <c r="TTD162" s="579"/>
      <c r="TTE162" s="579"/>
      <c r="TTF162" s="579"/>
      <c r="TTG162" s="579"/>
      <c r="TTH162" s="579"/>
      <c r="TTI162" s="579"/>
      <c r="TTJ162" s="579"/>
      <c r="TTK162" s="579"/>
      <c r="TTL162" s="579"/>
      <c r="TTM162" s="579"/>
      <c r="TTN162" s="579"/>
      <c r="TTO162" s="579"/>
      <c r="TTP162" s="579"/>
      <c r="TTQ162" s="579"/>
      <c r="TTR162" s="579"/>
      <c r="TTS162" s="579"/>
      <c r="TTT162" s="579"/>
      <c r="TTU162" s="579"/>
      <c r="TTV162" s="579"/>
      <c r="TTW162" s="579"/>
      <c r="TTX162" s="579"/>
      <c r="TTY162" s="579"/>
      <c r="TTZ162" s="579"/>
      <c r="TUA162" s="579"/>
      <c r="TUB162" s="579"/>
      <c r="TUC162" s="579"/>
      <c r="TUD162" s="579"/>
      <c r="TUE162" s="579"/>
      <c r="TUF162" s="579"/>
      <c r="TUG162" s="579"/>
      <c r="TUH162" s="579"/>
      <c r="TUI162" s="579"/>
      <c r="TUJ162" s="579"/>
      <c r="TUK162" s="579"/>
      <c r="TUL162" s="579"/>
      <c r="TUM162" s="579"/>
      <c r="TUN162" s="579"/>
      <c r="TUO162" s="579"/>
      <c r="TUP162" s="579"/>
      <c r="TUQ162" s="579"/>
      <c r="TUR162" s="579"/>
      <c r="TUS162" s="579"/>
      <c r="TUT162" s="579"/>
      <c r="TUU162" s="579"/>
      <c r="TUV162" s="579"/>
      <c r="TUW162" s="579"/>
      <c r="TUX162" s="579"/>
      <c r="TUY162" s="579"/>
      <c r="TUZ162" s="579"/>
      <c r="TVA162" s="579"/>
      <c r="TVB162" s="579"/>
      <c r="TVC162" s="579"/>
      <c r="TVD162" s="579"/>
      <c r="TVE162" s="579"/>
      <c r="TVF162" s="579"/>
      <c r="TVG162" s="579"/>
      <c r="TVH162" s="579"/>
      <c r="TVI162" s="579"/>
      <c r="TVJ162" s="579"/>
      <c r="TVK162" s="579"/>
      <c r="TVL162" s="579"/>
      <c r="TVM162" s="579"/>
      <c r="TVN162" s="579"/>
      <c r="TVO162" s="579"/>
      <c r="TVP162" s="579"/>
      <c r="TVQ162" s="579"/>
      <c r="TVR162" s="579"/>
      <c r="TVS162" s="579"/>
      <c r="TVT162" s="579"/>
      <c r="TVU162" s="579"/>
      <c r="TVV162" s="579"/>
      <c r="TVW162" s="579"/>
      <c r="TVX162" s="579"/>
      <c r="TVY162" s="579"/>
      <c r="TVZ162" s="579"/>
      <c r="TWA162" s="579"/>
      <c r="TWB162" s="579"/>
      <c r="TWC162" s="579"/>
      <c r="TWD162" s="579"/>
      <c r="TWE162" s="579"/>
      <c r="TWF162" s="579"/>
      <c r="TWG162" s="579"/>
      <c r="TWH162" s="579"/>
      <c r="TWI162" s="579"/>
      <c r="TWJ162" s="579"/>
      <c r="TWK162" s="579"/>
      <c r="TWL162" s="579"/>
      <c r="TWM162" s="579"/>
      <c r="TWN162" s="579"/>
      <c r="TWO162" s="579"/>
      <c r="TWP162" s="579"/>
      <c r="TWQ162" s="579"/>
      <c r="TWR162" s="579"/>
      <c r="TWS162" s="579"/>
      <c r="TWT162" s="579"/>
      <c r="TWU162" s="579"/>
      <c r="TWV162" s="579"/>
      <c r="TWW162" s="579"/>
      <c r="TWX162" s="579"/>
      <c r="TWY162" s="579"/>
      <c r="TWZ162" s="579"/>
      <c r="TXA162" s="579"/>
      <c r="TXB162" s="579"/>
      <c r="TXC162" s="579"/>
      <c r="TXD162" s="579"/>
      <c r="TXE162" s="579"/>
      <c r="TXF162" s="579"/>
      <c r="TXG162" s="579"/>
      <c r="TXH162" s="579"/>
      <c r="TXI162" s="579"/>
      <c r="TXJ162" s="579"/>
      <c r="TXK162" s="579"/>
      <c r="TXL162" s="579"/>
      <c r="TXM162" s="579"/>
      <c r="TXN162" s="579"/>
      <c r="TXO162" s="579"/>
      <c r="TXP162" s="579"/>
      <c r="TXQ162" s="579"/>
      <c r="TXR162" s="579"/>
      <c r="TXS162" s="579"/>
      <c r="TXT162" s="579"/>
      <c r="TXU162" s="579"/>
      <c r="TXV162" s="579"/>
      <c r="TXW162" s="579"/>
      <c r="TXX162" s="579"/>
      <c r="TXY162" s="579"/>
      <c r="TXZ162" s="579"/>
      <c r="TYA162" s="579"/>
      <c r="TYB162" s="579"/>
      <c r="TYC162" s="579"/>
      <c r="TYD162" s="579"/>
      <c r="TYE162" s="579"/>
      <c r="TYF162" s="579"/>
      <c r="TYG162" s="579"/>
      <c r="TYH162" s="579"/>
      <c r="TYI162" s="579"/>
      <c r="TYJ162" s="579"/>
      <c r="TYK162" s="579"/>
      <c r="TYL162" s="579"/>
      <c r="TYM162" s="579"/>
      <c r="TYN162" s="579"/>
      <c r="TYO162" s="579"/>
      <c r="TYP162" s="579"/>
      <c r="TYQ162" s="579"/>
      <c r="TYR162" s="579"/>
      <c r="TYS162" s="579"/>
      <c r="TYT162" s="579"/>
      <c r="TYU162" s="579"/>
      <c r="TYV162" s="579"/>
      <c r="TYW162" s="579"/>
      <c r="TYX162" s="579"/>
      <c r="TYY162" s="579"/>
      <c r="TYZ162" s="579"/>
      <c r="TZA162" s="579"/>
      <c r="TZB162" s="579"/>
      <c r="TZC162" s="579"/>
      <c r="TZD162" s="579"/>
      <c r="TZE162" s="579"/>
      <c r="TZF162" s="579"/>
      <c r="TZG162" s="579"/>
      <c r="TZH162" s="579"/>
      <c r="TZI162" s="579"/>
      <c r="TZJ162" s="579"/>
      <c r="TZK162" s="579"/>
      <c r="TZL162" s="579"/>
      <c r="TZM162" s="579"/>
      <c r="TZN162" s="579"/>
      <c r="TZO162" s="579"/>
      <c r="TZP162" s="579"/>
      <c r="TZQ162" s="579"/>
      <c r="TZR162" s="579"/>
      <c r="TZS162" s="579"/>
      <c r="TZT162" s="579"/>
      <c r="TZU162" s="579"/>
      <c r="TZV162" s="579"/>
      <c r="TZW162" s="579"/>
      <c r="TZX162" s="579"/>
      <c r="TZY162" s="579"/>
      <c r="TZZ162" s="579"/>
      <c r="UAA162" s="579"/>
      <c r="UAB162" s="579"/>
      <c r="UAC162" s="579"/>
      <c r="UAD162" s="579"/>
      <c r="UAE162" s="579"/>
      <c r="UAF162" s="579"/>
      <c r="UAG162" s="579"/>
      <c r="UAH162" s="579"/>
      <c r="UAI162" s="579"/>
      <c r="UAJ162" s="579"/>
      <c r="UAK162" s="579"/>
      <c r="UAL162" s="579"/>
      <c r="UAM162" s="579"/>
      <c r="UAN162" s="579"/>
      <c r="UAO162" s="579"/>
      <c r="UAP162" s="579"/>
      <c r="UAQ162" s="579"/>
      <c r="UAR162" s="579"/>
      <c r="UAS162" s="579"/>
      <c r="UAT162" s="579"/>
      <c r="UAU162" s="579"/>
      <c r="UAV162" s="579"/>
      <c r="UAW162" s="579"/>
      <c r="UAX162" s="579"/>
      <c r="UAY162" s="579"/>
      <c r="UAZ162" s="579"/>
      <c r="UBA162" s="579"/>
      <c r="UBB162" s="579"/>
      <c r="UBC162" s="579"/>
      <c r="UBD162" s="579"/>
      <c r="UBE162" s="579"/>
      <c r="UBF162" s="579"/>
      <c r="UBG162" s="579"/>
      <c r="UBH162" s="579"/>
      <c r="UBI162" s="579"/>
      <c r="UBJ162" s="579"/>
      <c r="UBK162" s="579"/>
      <c r="UBL162" s="579"/>
      <c r="UBM162" s="579"/>
      <c r="UBN162" s="579"/>
      <c r="UBO162" s="579"/>
      <c r="UBP162" s="579"/>
      <c r="UBQ162" s="579"/>
      <c r="UBR162" s="579"/>
      <c r="UBS162" s="579"/>
      <c r="UBT162" s="579"/>
      <c r="UBU162" s="579"/>
      <c r="UBV162" s="579"/>
      <c r="UBW162" s="579"/>
      <c r="UBX162" s="579"/>
      <c r="UBY162" s="579"/>
      <c r="UBZ162" s="579"/>
      <c r="UCA162" s="579"/>
      <c r="UCB162" s="579"/>
      <c r="UCC162" s="579"/>
      <c r="UCD162" s="579"/>
      <c r="UCE162" s="579"/>
      <c r="UCF162" s="579"/>
      <c r="UCG162" s="579"/>
      <c r="UCH162" s="579"/>
      <c r="UCI162" s="579"/>
      <c r="UCJ162" s="579"/>
      <c r="UCK162" s="579"/>
      <c r="UCL162" s="579"/>
      <c r="UCM162" s="579"/>
      <c r="UCN162" s="579"/>
      <c r="UCO162" s="579"/>
      <c r="UCP162" s="579"/>
      <c r="UCQ162" s="579"/>
      <c r="UCR162" s="579"/>
      <c r="UCS162" s="579"/>
      <c r="UCT162" s="579"/>
      <c r="UCU162" s="579"/>
      <c r="UCV162" s="579"/>
      <c r="UCW162" s="579"/>
      <c r="UCX162" s="579"/>
      <c r="UCY162" s="579"/>
      <c r="UCZ162" s="579"/>
      <c r="UDA162" s="579"/>
      <c r="UDB162" s="579"/>
      <c r="UDC162" s="579"/>
      <c r="UDD162" s="579"/>
      <c r="UDE162" s="579"/>
      <c r="UDF162" s="579"/>
      <c r="UDG162" s="579"/>
      <c r="UDH162" s="579"/>
      <c r="UDI162" s="579"/>
      <c r="UDJ162" s="579"/>
      <c r="UDK162" s="579"/>
      <c r="UDL162" s="579"/>
      <c r="UDM162" s="579"/>
      <c r="UDN162" s="579"/>
      <c r="UDO162" s="579"/>
      <c r="UDP162" s="579"/>
      <c r="UDQ162" s="579"/>
      <c r="UDR162" s="579"/>
      <c r="UDS162" s="579"/>
      <c r="UDT162" s="579"/>
      <c r="UDU162" s="579"/>
      <c r="UDV162" s="579"/>
      <c r="UDW162" s="579"/>
      <c r="UDX162" s="579"/>
      <c r="UDY162" s="579"/>
      <c r="UDZ162" s="579"/>
      <c r="UEA162" s="579"/>
      <c r="UEB162" s="579"/>
      <c r="UEC162" s="579"/>
      <c r="UED162" s="579"/>
      <c r="UEE162" s="579"/>
      <c r="UEF162" s="579"/>
      <c r="UEG162" s="579"/>
      <c r="UEH162" s="579"/>
      <c r="UEI162" s="579"/>
      <c r="UEJ162" s="579"/>
      <c r="UEK162" s="579"/>
      <c r="UEL162" s="579"/>
      <c r="UEM162" s="579"/>
      <c r="UEN162" s="579"/>
      <c r="UEO162" s="579"/>
      <c r="UEP162" s="579"/>
      <c r="UEQ162" s="579"/>
      <c r="UER162" s="579"/>
      <c r="UES162" s="579"/>
      <c r="UET162" s="579"/>
      <c r="UEU162" s="579"/>
      <c r="UEV162" s="579"/>
      <c r="UEW162" s="579"/>
      <c r="UEX162" s="579"/>
      <c r="UEY162" s="579"/>
      <c r="UEZ162" s="579"/>
      <c r="UFA162" s="579"/>
      <c r="UFB162" s="579"/>
      <c r="UFC162" s="579"/>
      <c r="UFD162" s="579"/>
      <c r="UFE162" s="579"/>
      <c r="UFF162" s="579"/>
      <c r="UFG162" s="579"/>
      <c r="UFH162" s="579"/>
      <c r="UFI162" s="579"/>
      <c r="UFJ162" s="579"/>
      <c r="UFK162" s="579"/>
      <c r="UFL162" s="579"/>
      <c r="UFM162" s="579"/>
      <c r="UFN162" s="579"/>
      <c r="UFO162" s="579"/>
      <c r="UFP162" s="579"/>
      <c r="UFQ162" s="579"/>
      <c r="UFR162" s="579"/>
      <c r="UFS162" s="579"/>
      <c r="UFT162" s="579"/>
      <c r="UFU162" s="579"/>
      <c r="UFV162" s="579"/>
      <c r="UFW162" s="579"/>
      <c r="UFX162" s="579"/>
      <c r="UFY162" s="579"/>
      <c r="UFZ162" s="579"/>
      <c r="UGA162" s="579"/>
      <c r="UGB162" s="579"/>
      <c r="UGC162" s="579"/>
      <c r="UGD162" s="579"/>
      <c r="UGE162" s="579"/>
      <c r="UGF162" s="579"/>
      <c r="UGG162" s="579"/>
      <c r="UGH162" s="579"/>
      <c r="UGI162" s="579"/>
      <c r="UGJ162" s="579"/>
      <c r="UGK162" s="579"/>
      <c r="UGL162" s="579"/>
      <c r="UGM162" s="579"/>
      <c r="UGN162" s="579"/>
      <c r="UGO162" s="579"/>
      <c r="UGP162" s="579"/>
      <c r="UGQ162" s="579"/>
      <c r="UGR162" s="579"/>
      <c r="UGS162" s="579"/>
      <c r="UGT162" s="579"/>
      <c r="UGU162" s="579"/>
      <c r="UGV162" s="579"/>
      <c r="UGW162" s="579"/>
      <c r="UGX162" s="579"/>
      <c r="UGY162" s="579"/>
      <c r="UGZ162" s="579"/>
      <c r="UHA162" s="579"/>
      <c r="UHB162" s="579"/>
      <c r="UHC162" s="579"/>
      <c r="UHD162" s="579"/>
      <c r="UHE162" s="579"/>
      <c r="UHF162" s="579"/>
      <c r="UHG162" s="579"/>
      <c r="UHH162" s="579"/>
      <c r="UHI162" s="579"/>
      <c r="UHJ162" s="579"/>
      <c r="UHK162" s="579"/>
      <c r="UHL162" s="579"/>
      <c r="UHM162" s="579"/>
      <c r="UHN162" s="579"/>
      <c r="UHO162" s="579"/>
      <c r="UHP162" s="579"/>
      <c r="UHQ162" s="579"/>
      <c r="UHR162" s="579"/>
      <c r="UHS162" s="579"/>
      <c r="UHT162" s="579"/>
      <c r="UHU162" s="579"/>
      <c r="UHV162" s="579"/>
      <c r="UHW162" s="579"/>
      <c r="UHX162" s="579"/>
      <c r="UHY162" s="579"/>
      <c r="UHZ162" s="579"/>
      <c r="UIA162" s="579"/>
      <c r="UIB162" s="579"/>
      <c r="UIC162" s="579"/>
      <c r="UID162" s="579"/>
      <c r="UIE162" s="579"/>
      <c r="UIF162" s="579"/>
      <c r="UIG162" s="579"/>
      <c r="UIH162" s="579"/>
      <c r="UII162" s="579"/>
      <c r="UIJ162" s="579"/>
      <c r="UIK162" s="579"/>
      <c r="UIL162" s="579"/>
      <c r="UIM162" s="579"/>
      <c r="UIN162" s="579"/>
      <c r="UIO162" s="579"/>
      <c r="UIP162" s="579"/>
      <c r="UIQ162" s="579"/>
      <c r="UIR162" s="579"/>
      <c r="UIS162" s="579"/>
      <c r="UIT162" s="579"/>
      <c r="UIU162" s="579"/>
      <c r="UIV162" s="579"/>
      <c r="UIW162" s="579"/>
      <c r="UIX162" s="579"/>
      <c r="UIY162" s="579"/>
      <c r="UIZ162" s="579"/>
      <c r="UJA162" s="579"/>
      <c r="UJB162" s="579"/>
      <c r="UJC162" s="579"/>
      <c r="UJD162" s="579"/>
      <c r="UJE162" s="579"/>
      <c r="UJF162" s="579"/>
      <c r="UJG162" s="579"/>
      <c r="UJH162" s="579"/>
      <c r="UJI162" s="579"/>
      <c r="UJJ162" s="579"/>
      <c r="UJK162" s="579"/>
      <c r="UJL162" s="579"/>
      <c r="UJM162" s="579"/>
      <c r="UJN162" s="579"/>
      <c r="UJO162" s="579"/>
      <c r="UJP162" s="579"/>
      <c r="UJQ162" s="579"/>
      <c r="UJR162" s="579"/>
      <c r="UJS162" s="579"/>
      <c r="UJT162" s="579"/>
      <c r="UJU162" s="579"/>
      <c r="UJV162" s="579"/>
      <c r="UJW162" s="579"/>
      <c r="UJX162" s="579"/>
      <c r="UJY162" s="579"/>
      <c r="UJZ162" s="579"/>
      <c r="UKA162" s="579"/>
      <c r="UKB162" s="579"/>
      <c r="UKC162" s="579"/>
      <c r="UKD162" s="579"/>
      <c r="UKE162" s="579"/>
      <c r="UKF162" s="579"/>
      <c r="UKG162" s="579"/>
      <c r="UKH162" s="579"/>
      <c r="UKI162" s="579"/>
      <c r="UKJ162" s="579"/>
      <c r="UKK162" s="579"/>
      <c r="UKL162" s="579"/>
      <c r="UKM162" s="579"/>
      <c r="UKN162" s="579"/>
      <c r="UKO162" s="579"/>
      <c r="UKP162" s="579"/>
      <c r="UKQ162" s="579"/>
      <c r="UKR162" s="579"/>
      <c r="UKS162" s="579"/>
      <c r="UKT162" s="579"/>
      <c r="UKU162" s="579"/>
      <c r="UKV162" s="579"/>
      <c r="UKW162" s="579"/>
      <c r="UKX162" s="579"/>
      <c r="UKY162" s="579"/>
      <c r="UKZ162" s="579"/>
      <c r="ULA162" s="579"/>
      <c r="ULB162" s="579"/>
      <c r="ULC162" s="579"/>
      <c r="ULD162" s="579"/>
      <c r="ULE162" s="579"/>
      <c r="ULF162" s="579"/>
      <c r="ULG162" s="579"/>
      <c r="ULH162" s="579"/>
      <c r="ULI162" s="579"/>
      <c r="ULJ162" s="579"/>
      <c r="ULK162" s="579"/>
      <c r="ULL162" s="579"/>
      <c r="ULM162" s="579"/>
      <c r="ULN162" s="579"/>
      <c r="ULO162" s="579"/>
      <c r="ULP162" s="579"/>
      <c r="ULQ162" s="579"/>
      <c r="ULR162" s="579"/>
      <c r="ULS162" s="579"/>
      <c r="ULT162" s="579"/>
      <c r="ULU162" s="579"/>
      <c r="ULV162" s="579"/>
      <c r="ULW162" s="579"/>
      <c r="ULX162" s="579"/>
      <c r="ULY162" s="579"/>
      <c r="ULZ162" s="579"/>
      <c r="UMA162" s="579"/>
      <c r="UMB162" s="579"/>
      <c r="UMC162" s="579"/>
      <c r="UMD162" s="579"/>
      <c r="UME162" s="579"/>
      <c r="UMF162" s="579"/>
      <c r="UMG162" s="579"/>
      <c r="UMH162" s="579"/>
      <c r="UMI162" s="579"/>
      <c r="UMJ162" s="579"/>
      <c r="UMK162" s="579"/>
      <c r="UML162" s="579"/>
      <c r="UMM162" s="579"/>
      <c r="UMN162" s="579"/>
      <c r="UMO162" s="579"/>
      <c r="UMP162" s="579"/>
      <c r="UMQ162" s="579"/>
      <c r="UMR162" s="579"/>
      <c r="UMS162" s="579"/>
      <c r="UMT162" s="579"/>
      <c r="UMU162" s="579"/>
      <c r="UMV162" s="579"/>
      <c r="UMW162" s="579"/>
      <c r="UMX162" s="579"/>
      <c r="UMY162" s="579"/>
      <c r="UMZ162" s="579"/>
      <c r="UNA162" s="579"/>
      <c r="UNB162" s="579"/>
      <c r="UNC162" s="579"/>
      <c r="UND162" s="579"/>
      <c r="UNE162" s="579"/>
      <c r="UNF162" s="579"/>
      <c r="UNG162" s="579"/>
      <c r="UNH162" s="579"/>
      <c r="UNI162" s="579"/>
      <c r="UNJ162" s="579"/>
      <c r="UNK162" s="579"/>
      <c r="UNL162" s="579"/>
      <c r="UNM162" s="579"/>
      <c r="UNN162" s="579"/>
      <c r="UNO162" s="579"/>
      <c r="UNP162" s="579"/>
      <c r="UNQ162" s="579"/>
      <c r="UNR162" s="579"/>
      <c r="UNS162" s="579"/>
      <c r="UNT162" s="579"/>
      <c r="UNU162" s="579"/>
      <c r="UNV162" s="579"/>
      <c r="UNW162" s="579"/>
      <c r="UNX162" s="579"/>
      <c r="UNY162" s="579"/>
      <c r="UNZ162" s="579"/>
      <c r="UOA162" s="579"/>
      <c r="UOB162" s="579"/>
      <c r="UOC162" s="579"/>
      <c r="UOD162" s="579"/>
      <c r="UOE162" s="579"/>
      <c r="UOF162" s="579"/>
      <c r="UOG162" s="579"/>
      <c r="UOH162" s="579"/>
      <c r="UOI162" s="579"/>
      <c r="UOJ162" s="579"/>
      <c r="UOK162" s="579"/>
      <c r="UOL162" s="579"/>
      <c r="UOM162" s="579"/>
      <c r="UON162" s="579"/>
      <c r="UOO162" s="579"/>
      <c r="UOP162" s="579"/>
      <c r="UOQ162" s="579"/>
      <c r="UOR162" s="579"/>
      <c r="UOS162" s="579"/>
      <c r="UOT162" s="579"/>
      <c r="UOU162" s="579"/>
      <c r="UOV162" s="579"/>
      <c r="UOW162" s="579"/>
      <c r="UOX162" s="579"/>
      <c r="UOY162" s="579"/>
      <c r="UOZ162" s="579"/>
      <c r="UPA162" s="579"/>
      <c r="UPB162" s="579"/>
      <c r="UPC162" s="579"/>
      <c r="UPD162" s="579"/>
      <c r="UPE162" s="579"/>
      <c r="UPF162" s="579"/>
      <c r="UPG162" s="579"/>
      <c r="UPH162" s="579"/>
      <c r="UPI162" s="579"/>
      <c r="UPJ162" s="579"/>
      <c r="UPK162" s="579"/>
      <c r="UPL162" s="579"/>
      <c r="UPM162" s="579"/>
      <c r="UPN162" s="579"/>
      <c r="UPO162" s="579"/>
      <c r="UPP162" s="579"/>
      <c r="UPQ162" s="579"/>
      <c r="UPR162" s="579"/>
      <c r="UPS162" s="579"/>
      <c r="UPT162" s="579"/>
      <c r="UPU162" s="579"/>
      <c r="UPV162" s="579"/>
      <c r="UPW162" s="579"/>
      <c r="UPX162" s="579"/>
      <c r="UPY162" s="579"/>
      <c r="UPZ162" s="579"/>
      <c r="UQA162" s="579"/>
      <c r="UQB162" s="579"/>
      <c r="UQC162" s="579"/>
      <c r="UQD162" s="579"/>
      <c r="UQE162" s="579"/>
      <c r="UQF162" s="579"/>
      <c r="UQG162" s="579"/>
      <c r="UQH162" s="579"/>
      <c r="UQI162" s="579"/>
      <c r="UQJ162" s="579"/>
      <c r="UQK162" s="579"/>
      <c r="UQL162" s="579"/>
      <c r="UQM162" s="579"/>
      <c r="UQN162" s="579"/>
      <c r="UQO162" s="579"/>
      <c r="UQP162" s="579"/>
      <c r="UQQ162" s="579"/>
      <c r="UQR162" s="579"/>
      <c r="UQS162" s="579"/>
      <c r="UQT162" s="579"/>
      <c r="UQU162" s="579"/>
      <c r="UQV162" s="579"/>
      <c r="UQW162" s="579"/>
      <c r="UQX162" s="579"/>
      <c r="UQY162" s="579"/>
      <c r="UQZ162" s="579"/>
      <c r="URA162" s="579"/>
      <c r="URB162" s="579"/>
      <c r="URC162" s="579"/>
      <c r="URD162" s="579"/>
      <c r="URE162" s="579"/>
      <c r="URF162" s="579"/>
      <c r="URG162" s="579"/>
      <c r="URH162" s="579"/>
      <c r="URI162" s="579"/>
      <c r="URJ162" s="579"/>
      <c r="URK162" s="579"/>
      <c r="URL162" s="579"/>
      <c r="URM162" s="579"/>
      <c r="URN162" s="579"/>
      <c r="URO162" s="579"/>
      <c r="URP162" s="579"/>
      <c r="URQ162" s="579"/>
      <c r="URR162" s="579"/>
      <c r="URS162" s="579"/>
      <c r="URT162" s="579"/>
      <c r="URU162" s="579"/>
      <c r="URV162" s="579"/>
      <c r="URW162" s="579"/>
      <c r="URX162" s="579"/>
      <c r="URY162" s="579"/>
      <c r="URZ162" s="579"/>
      <c r="USA162" s="579"/>
      <c r="USB162" s="579"/>
      <c r="USC162" s="579"/>
      <c r="USD162" s="579"/>
      <c r="USE162" s="579"/>
      <c r="USF162" s="579"/>
      <c r="USG162" s="579"/>
      <c r="USH162" s="579"/>
      <c r="USI162" s="579"/>
      <c r="USJ162" s="579"/>
      <c r="USK162" s="579"/>
      <c r="USL162" s="579"/>
      <c r="USM162" s="579"/>
      <c r="USN162" s="579"/>
      <c r="USO162" s="579"/>
      <c r="USP162" s="579"/>
      <c r="USQ162" s="579"/>
      <c r="USR162" s="579"/>
      <c r="USS162" s="579"/>
      <c r="UST162" s="579"/>
      <c r="USU162" s="579"/>
      <c r="USV162" s="579"/>
      <c r="USW162" s="579"/>
      <c r="USX162" s="579"/>
      <c r="USY162" s="579"/>
      <c r="USZ162" s="579"/>
      <c r="UTA162" s="579"/>
      <c r="UTB162" s="579"/>
      <c r="UTC162" s="579"/>
      <c r="UTD162" s="579"/>
      <c r="UTE162" s="579"/>
      <c r="UTF162" s="579"/>
      <c r="UTG162" s="579"/>
      <c r="UTH162" s="579"/>
      <c r="UTI162" s="579"/>
      <c r="UTJ162" s="579"/>
      <c r="UTK162" s="579"/>
      <c r="UTL162" s="579"/>
      <c r="UTM162" s="579"/>
      <c r="UTN162" s="579"/>
      <c r="UTO162" s="579"/>
      <c r="UTP162" s="579"/>
      <c r="UTQ162" s="579"/>
      <c r="UTR162" s="579"/>
      <c r="UTS162" s="579"/>
      <c r="UTT162" s="579"/>
      <c r="UTU162" s="579"/>
      <c r="UTV162" s="579"/>
      <c r="UTW162" s="579"/>
      <c r="UTX162" s="579"/>
      <c r="UTY162" s="579"/>
      <c r="UTZ162" s="579"/>
      <c r="UUA162" s="579"/>
      <c r="UUB162" s="579"/>
      <c r="UUC162" s="579"/>
      <c r="UUD162" s="579"/>
      <c r="UUE162" s="579"/>
      <c r="UUF162" s="579"/>
      <c r="UUG162" s="579"/>
      <c r="UUH162" s="579"/>
      <c r="UUI162" s="579"/>
      <c r="UUJ162" s="579"/>
      <c r="UUK162" s="579"/>
      <c r="UUL162" s="579"/>
      <c r="UUM162" s="579"/>
      <c r="UUN162" s="579"/>
      <c r="UUO162" s="579"/>
      <c r="UUP162" s="579"/>
      <c r="UUQ162" s="579"/>
      <c r="UUR162" s="579"/>
      <c r="UUS162" s="579"/>
      <c r="UUT162" s="579"/>
      <c r="UUU162" s="579"/>
      <c r="UUV162" s="579"/>
      <c r="UUW162" s="579"/>
      <c r="UUX162" s="579"/>
      <c r="UUY162" s="579"/>
      <c r="UUZ162" s="579"/>
      <c r="UVA162" s="579"/>
      <c r="UVB162" s="579"/>
      <c r="UVC162" s="579"/>
      <c r="UVD162" s="579"/>
      <c r="UVE162" s="579"/>
      <c r="UVF162" s="579"/>
      <c r="UVG162" s="579"/>
      <c r="UVH162" s="579"/>
      <c r="UVI162" s="579"/>
      <c r="UVJ162" s="579"/>
      <c r="UVK162" s="579"/>
      <c r="UVL162" s="579"/>
      <c r="UVM162" s="579"/>
      <c r="UVN162" s="579"/>
      <c r="UVO162" s="579"/>
      <c r="UVP162" s="579"/>
      <c r="UVQ162" s="579"/>
      <c r="UVR162" s="579"/>
      <c r="UVS162" s="579"/>
      <c r="UVT162" s="579"/>
      <c r="UVU162" s="579"/>
      <c r="UVV162" s="579"/>
      <c r="UVW162" s="579"/>
      <c r="UVX162" s="579"/>
      <c r="UVY162" s="579"/>
      <c r="UVZ162" s="579"/>
      <c r="UWA162" s="579"/>
      <c r="UWB162" s="579"/>
      <c r="UWC162" s="579"/>
      <c r="UWD162" s="579"/>
      <c r="UWE162" s="579"/>
      <c r="UWF162" s="579"/>
      <c r="UWG162" s="579"/>
      <c r="UWH162" s="579"/>
      <c r="UWI162" s="579"/>
      <c r="UWJ162" s="579"/>
      <c r="UWK162" s="579"/>
      <c r="UWL162" s="579"/>
      <c r="UWM162" s="579"/>
      <c r="UWN162" s="579"/>
      <c r="UWO162" s="579"/>
      <c r="UWP162" s="579"/>
      <c r="UWQ162" s="579"/>
      <c r="UWR162" s="579"/>
      <c r="UWS162" s="579"/>
      <c r="UWT162" s="579"/>
      <c r="UWU162" s="579"/>
      <c r="UWV162" s="579"/>
      <c r="UWW162" s="579"/>
      <c r="UWX162" s="579"/>
      <c r="UWY162" s="579"/>
      <c r="UWZ162" s="579"/>
      <c r="UXA162" s="579"/>
      <c r="UXB162" s="579"/>
      <c r="UXC162" s="579"/>
      <c r="UXD162" s="579"/>
      <c r="UXE162" s="579"/>
      <c r="UXF162" s="579"/>
      <c r="UXG162" s="579"/>
      <c r="UXH162" s="579"/>
      <c r="UXI162" s="579"/>
      <c r="UXJ162" s="579"/>
      <c r="UXK162" s="579"/>
      <c r="UXL162" s="579"/>
      <c r="UXM162" s="579"/>
      <c r="UXN162" s="579"/>
      <c r="UXO162" s="579"/>
      <c r="UXP162" s="579"/>
      <c r="UXQ162" s="579"/>
      <c r="UXR162" s="579"/>
      <c r="UXS162" s="579"/>
      <c r="UXT162" s="579"/>
      <c r="UXU162" s="579"/>
      <c r="UXV162" s="579"/>
      <c r="UXW162" s="579"/>
      <c r="UXX162" s="579"/>
      <c r="UXY162" s="579"/>
      <c r="UXZ162" s="579"/>
      <c r="UYA162" s="579"/>
      <c r="UYB162" s="579"/>
      <c r="UYC162" s="579"/>
      <c r="UYD162" s="579"/>
      <c r="UYE162" s="579"/>
      <c r="UYF162" s="579"/>
      <c r="UYG162" s="579"/>
      <c r="UYH162" s="579"/>
      <c r="UYI162" s="579"/>
      <c r="UYJ162" s="579"/>
      <c r="UYK162" s="579"/>
      <c r="UYL162" s="579"/>
      <c r="UYM162" s="579"/>
      <c r="UYN162" s="579"/>
      <c r="UYO162" s="579"/>
      <c r="UYP162" s="579"/>
      <c r="UYQ162" s="579"/>
      <c r="UYR162" s="579"/>
      <c r="UYS162" s="579"/>
      <c r="UYT162" s="579"/>
      <c r="UYU162" s="579"/>
      <c r="UYV162" s="579"/>
      <c r="UYW162" s="579"/>
      <c r="UYX162" s="579"/>
      <c r="UYY162" s="579"/>
      <c r="UYZ162" s="579"/>
      <c r="UZA162" s="579"/>
      <c r="UZB162" s="579"/>
      <c r="UZC162" s="579"/>
      <c r="UZD162" s="579"/>
      <c r="UZE162" s="579"/>
      <c r="UZF162" s="579"/>
      <c r="UZG162" s="579"/>
      <c r="UZH162" s="579"/>
      <c r="UZI162" s="579"/>
      <c r="UZJ162" s="579"/>
      <c r="UZK162" s="579"/>
      <c r="UZL162" s="579"/>
      <c r="UZM162" s="579"/>
      <c r="UZN162" s="579"/>
      <c r="UZO162" s="579"/>
      <c r="UZP162" s="579"/>
      <c r="UZQ162" s="579"/>
      <c r="UZR162" s="579"/>
      <c r="UZS162" s="579"/>
      <c r="UZT162" s="579"/>
      <c r="UZU162" s="579"/>
      <c r="UZV162" s="579"/>
      <c r="UZW162" s="579"/>
      <c r="UZX162" s="579"/>
      <c r="UZY162" s="579"/>
      <c r="UZZ162" s="579"/>
      <c r="VAA162" s="579"/>
      <c r="VAB162" s="579"/>
      <c r="VAC162" s="579"/>
      <c r="VAD162" s="579"/>
      <c r="VAE162" s="579"/>
      <c r="VAF162" s="579"/>
      <c r="VAG162" s="579"/>
      <c r="VAH162" s="579"/>
      <c r="VAI162" s="579"/>
      <c r="VAJ162" s="579"/>
      <c r="VAK162" s="579"/>
      <c r="VAL162" s="579"/>
      <c r="VAM162" s="579"/>
      <c r="VAN162" s="579"/>
      <c r="VAO162" s="579"/>
      <c r="VAP162" s="579"/>
      <c r="VAQ162" s="579"/>
      <c r="VAR162" s="579"/>
      <c r="VAS162" s="579"/>
      <c r="VAT162" s="579"/>
      <c r="VAU162" s="579"/>
      <c r="VAV162" s="579"/>
      <c r="VAW162" s="579"/>
      <c r="VAX162" s="579"/>
      <c r="VAY162" s="579"/>
      <c r="VAZ162" s="579"/>
      <c r="VBA162" s="579"/>
      <c r="VBB162" s="579"/>
      <c r="VBC162" s="579"/>
      <c r="VBD162" s="579"/>
      <c r="VBE162" s="579"/>
      <c r="VBF162" s="579"/>
      <c r="VBG162" s="579"/>
      <c r="VBH162" s="579"/>
      <c r="VBI162" s="579"/>
      <c r="VBJ162" s="579"/>
      <c r="VBK162" s="579"/>
      <c r="VBL162" s="579"/>
      <c r="VBM162" s="579"/>
      <c r="VBN162" s="579"/>
      <c r="VBO162" s="579"/>
      <c r="VBP162" s="579"/>
      <c r="VBQ162" s="579"/>
      <c r="VBR162" s="579"/>
      <c r="VBS162" s="579"/>
      <c r="VBT162" s="579"/>
      <c r="VBU162" s="579"/>
      <c r="VBV162" s="579"/>
      <c r="VBW162" s="579"/>
      <c r="VBX162" s="579"/>
      <c r="VBY162" s="579"/>
      <c r="VBZ162" s="579"/>
      <c r="VCA162" s="579"/>
      <c r="VCB162" s="579"/>
      <c r="VCC162" s="579"/>
      <c r="VCD162" s="579"/>
      <c r="VCE162" s="579"/>
      <c r="VCF162" s="579"/>
      <c r="VCG162" s="579"/>
      <c r="VCH162" s="579"/>
      <c r="VCI162" s="579"/>
      <c r="VCJ162" s="579"/>
      <c r="VCK162" s="579"/>
      <c r="VCL162" s="579"/>
      <c r="VCM162" s="579"/>
      <c r="VCN162" s="579"/>
      <c r="VCO162" s="579"/>
      <c r="VCP162" s="579"/>
      <c r="VCQ162" s="579"/>
      <c r="VCR162" s="579"/>
      <c r="VCS162" s="579"/>
      <c r="VCT162" s="579"/>
      <c r="VCU162" s="579"/>
      <c r="VCV162" s="579"/>
      <c r="VCW162" s="579"/>
      <c r="VCX162" s="579"/>
      <c r="VCY162" s="579"/>
      <c r="VCZ162" s="579"/>
      <c r="VDA162" s="579"/>
      <c r="VDB162" s="579"/>
      <c r="VDC162" s="579"/>
      <c r="VDD162" s="579"/>
      <c r="VDE162" s="579"/>
      <c r="VDF162" s="579"/>
      <c r="VDG162" s="579"/>
      <c r="VDH162" s="579"/>
      <c r="VDI162" s="579"/>
      <c r="VDJ162" s="579"/>
      <c r="VDK162" s="579"/>
      <c r="VDL162" s="579"/>
      <c r="VDM162" s="579"/>
      <c r="VDN162" s="579"/>
      <c r="VDO162" s="579"/>
      <c r="VDP162" s="579"/>
      <c r="VDQ162" s="579"/>
      <c r="VDR162" s="579"/>
      <c r="VDS162" s="579"/>
      <c r="VDT162" s="579"/>
      <c r="VDU162" s="579"/>
      <c r="VDV162" s="579"/>
      <c r="VDW162" s="579"/>
      <c r="VDX162" s="579"/>
      <c r="VDY162" s="579"/>
      <c r="VDZ162" s="579"/>
      <c r="VEA162" s="579"/>
      <c r="VEB162" s="579"/>
      <c r="VEC162" s="579"/>
      <c r="VED162" s="579"/>
      <c r="VEE162" s="579"/>
      <c r="VEF162" s="579"/>
      <c r="VEG162" s="579"/>
      <c r="VEH162" s="579"/>
      <c r="VEI162" s="579"/>
      <c r="VEJ162" s="579"/>
      <c r="VEK162" s="579"/>
      <c r="VEL162" s="579"/>
      <c r="VEM162" s="579"/>
      <c r="VEN162" s="579"/>
      <c r="VEO162" s="579"/>
      <c r="VEP162" s="579"/>
      <c r="VEQ162" s="579"/>
      <c r="VER162" s="579"/>
      <c r="VES162" s="579"/>
      <c r="VET162" s="579"/>
      <c r="VEU162" s="579"/>
      <c r="VEV162" s="579"/>
      <c r="VEW162" s="579"/>
      <c r="VEX162" s="579"/>
      <c r="VEY162" s="579"/>
      <c r="VEZ162" s="579"/>
      <c r="VFA162" s="579"/>
      <c r="VFB162" s="579"/>
      <c r="VFC162" s="579"/>
      <c r="VFD162" s="579"/>
      <c r="VFE162" s="579"/>
      <c r="VFF162" s="579"/>
      <c r="VFG162" s="579"/>
      <c r="VFH162" s="579"/>
      <c r="VFI162" s="579"/>
      <c r="VFJ162" s="579"/>
      <c r="VFK162" s="579"/>
      <c r="VFL162" s="579"/>
      <c r="VFM162" s="579"/>
      <c r="VFN162" s="579"/>
      <c r="VFO162" s="579"/>
      <c r="VFP162" s="579"/>
      <c r="VFQ162" s="579"/>
      <c r="VFR162" s="579"/>
      <c r="VFS162" s="579"/>
      <c r="VFT162" s="579"/>
      <c r="VFU162" s="579"/>
      <c r="VFV162" s="579"/>
      <c r="VFW162" s="579"/>
      <c r="VFX162" s="579"/>
      <c r="VFY162" s="579"/>
      <c r="VFZ162" s="579"/>
      <c r="VGA162" s="579"/>
      <c r="VGB162" s="579"/>
      <c r="VGC162" s="579"/>
      <c r="VGD162" s="579"/>
      <c r="VGE162" s="579"/>
      <c r="VGF162" s="579"/>
      <c r="VGG162" s="579"/>
      <c r="VGH162" s="579"/>
      <c r="VGI162" s="579"/>
      <c r="VGJ162" s="579"/>
      <c r="VGK162" s="579"/>
      <c r="VGL162" s="579"/>
      <c r="VGM162" s="579"/>
      <c r="VGN162" s="579"/>
      <c r="VGO162" s="579"/>
      <c r="VGP162" s="579"/>
      <c r="VGQ162" s="579"/>
      <c r="VGR162" s="579"/>
      <c r="VGS162" s="579"/>
      <c r="VGT162" s="579"/>
      <c r="VGU162" s="579"/>
      <c r="VGV162" s="579"/>
      <c r="VGW162" s="579"/>
      <c r="VGX162" s="579"/>
      <c r="VGY162" s="579"/>
      <c r="VGZ162" s="579"/>
      <c r="VHA162" s="579"/>
      <c r="VHB162" s="579"/>
      <c r="VHC162" s="579"/>
      <c r="VHD162" s="579"/>
      <c r="VHE162" s="579"/>
      <c r="VHF162" s="579"/>
      <c r="VHG162" s="579"/>
      <c r="VHH162" s="579"/>
      <c r="VHI162" s="579"/>
      <c r="VHJ162" s="579"/>
      <c r="VHK162" s="579"/>
      <c r="VHL162" s="579"/>
      <c r="VHM162" s="579"/>
      <c r="VHN162" s="579"/>
      <c r="VHO162" s="579"/>
      <c r="VHP162" s="579"/>
      <c r="VHQ162" s="579"/>
      <c r="VHR162" s="579"/>
      <c r="VHS162" s="579"/>
      <c r="VHT162" s="579"/>
      <c r="VHU162" s="579"/>
      <c r="VHV162" s="579"/>
      <c r="VHW162" s="579"/>
      <c r="VHX162" s="579"/>
      <c r="VHY162" s="579"/>
      <c r="VHZ162" s="579"/>
      <c r="VIA162" s="579"/>
      <c r="VIB162" s="579"/>
      <c r="VIC162" s="579"/>
      <c r="VID162" s="579"/>
      <c r="VIE162" s="579"/>
      <c r="VIF162" s="579"/>
      <c r="VIG162" s="579"/>
      <c r="VIH162" s="579"/>
      <c r="VII162" s="579"/>
      <c r="VIJ162" s="579"/>
      <c r="VIK162" s="579"/>
      <c r="VIL162" s="579"/>
      <c r="VIM162" s="579"/>
      <c r="VIN162" s="579"/>
      <c r="VIO162" s="579"/>
      <c r="VIP162" s="579"/>
      <c r="VIQ162" s="579"/>
      <c r="VIR162" s="579"/>
      <c r="VIS162" s="579"/>
      <c r="VIT162" s="579"/>
      <c r="VIU162" s="579"/>
      <c r="VIV162" s="579"/>
      <c r="VIW162" s="579"/>
      <c r="VIX162" s="579"/>
      <c r="VIY162" s="579"/>
      <c r="VIZ162" s="579"/>
      <c r="VJA162" s="579"/>
      <c r="VJB162" s="579"/>
      <c r="VJC162" s="579"/>
      <c r="VJD162" s="579"/>
      <c r="VJE162" s="579"/>
      <c r="VJF162" s="579"/>
      <c r="VJG162" s="579"/>
      <c r="VJH162" s="579"/>
      <c r="VJI162" s="579"/>
      <c r="VJJ162" s="579"/>
      <c r="VJK162" s="579"/>
      <c r="VJL162" s="579"/>
      <c r="VJM162" s="579"/>
      <c r="VJN162" s="579"/>
      <c r="VJO162" s="579"/>
      <c r="VJP162" s="579"/>
      <c r="VJQ162" s="579"/>
      <c r="VJR162" s="579"/>
      <c r="VJS162" s="579"/>
      <c r="VJT162" s="579"/>
      <c r="VJU162" s="579"/>
      <c r="VJV162" s="579"/>
      <c r="VJW162" s="579"/>
      <c r="VJX162" s="579"/>
      <c r="VJY162" s="579"/>
      <c r="VJZ162" s="579"/>
      <c r="VKA162" s="579"/>
      <c r="VKB162" s="579"/>
      <c r="VKC162" s="579"/>
      <c r="VKD162" s="579"/>
      <c r="VKE162" s="579"/>
      <c r="VKF162" s="579"/>
      <c r="VKG162" s="579"/>
      <c r="VKH162" s="579"/>
      <c r="VKI162" s="579"/>
      <c r="VKJ162" s="579"/>
      <c r="VKK162" s="579"/>
      <c r="VKL162" s="579"/>
      <c r="VKM162" s="579"/>
      <c r="VKN162" s="579"/>
      <c r="VKO162" s="579"/>
      <c r="VKP162" s="579"/>
      <c r="VKQ162" s="579"/>
      <c r="VKR162" s="579"/>
      <c r="VKS162" s="579"/>
      <c r="VKT162" s="579"/>
      <c r="VKU162" s="579"/>
      <c r="VKV162" s="579"/>
      <c r="VKW162" s="579"/>
      <c r="VKX162" s="579"/>
      <c r="VKY162" s="579"/>
      <c r="VKZ162" s="579"/>
      <c r="VLA162" s="579"/>
      <c r="VLB162" s="579"/>
      <c r="VLC162" s="579"/>
      <c r="VLD162" s="579"/>
      <c r="VLE162" s="579"/>
      <c r="VLF162" s="579"/>
      <c r="VLG162" s="579"/>
      <c r="VLH162" s="579"/>
      <c r="VLI162" s="579"/>
      <c r="VLJ162" s="579"/>
      <c r="VLK162" s="579"/>
      <c r="VLL162" s="579"/>
      <c r="VLM162" s="579"/>
      <c r="VLN162" s="579"/>
      <c r="VLO162" s="579"/>
      <c r="VLP162" s="579"/>
      <c r="VLQ162" s="579"/>
      <c r="VLR162" s="579"/>
      <c r="VLS162" s="579"/>
      <c r="VLT162" s="579"/>
      <c r="VLU162" s="579"/>
      <c r="VLV162" s="579"/>
      <c r="VLW162" s="579"/>
      <c r="VLX162" s="579"/>
      <c r="VLY162" s="579"/>
      <c r="VLZ162" s="579"/>
      <c r="VMA162" s="579"/>
      <c r="VMB162" s="579"/>
      <c r="VMC162" s="579"/>
      <c r="VMD162" s="579"/>
      <c r="VME162" s="579"/>
      <c r="VMF162" s="579"/>
      <c r="VMG162" s="579"/>
      <c r="VMH162" s="579"/>
      <c r="VMI162" s="579"/>
      <c r="VMJ162" s="579"/>
      <c r="VMK162" s="579"/>
      <c r="VML162" s="579"/>
      <c r="VMM162" s="579"/>
      <c r="VMN162" s="579"/>
      <c r="VMO162" s="579"/>
      <c r="VMP162" s="579"/>
      <c r="VMQ162" s="579"/>
      <c r="VMR162" s="579"/>
      <c r="VMS162" s="579"/>
      <c r="VMT162" s="579"/>
      <c r="VMU162" s="579"/>
      <c r="VMV162" s="579"/>
      <c r="VMW162" s="579"/>
      <c r="VMX162" s="579"/>
      <c r="VMY162" s="579"/>
      <c r="VMZ162" s="579"/>
      <c r="VNA162" s="579"/>
      <c r="VNB162" s="579"/>
      <c r="VNC162" s="579"/>
      <c r="VND162" s="579"/>
      <c r="VNE162" s="579"/>
      <c r="VNF162" s="579"/>
      <c r="VNG162" s="579"/>
      <c r="VNH162" s="579"/>
      <c r="VNI162" s="579"/>
      <c r="VNJ162" s="579"/>
      <c r="VNK162" s="579"/>
      <c r="VNL162" s="579"/>
      <c r="VNM162" s="579"/>
      <c r="VNN162" s="579"/>
      <c r="VNO162" s="579"/>
      <c r="VNP162" s="579"/>
      <c r="VNQ162" s="579"/>
      <c r="VNR162" s="579"/>
      <c r="VNS162" s="579"/>
      <c r="VNT162" s="579"/>
      <c r="VNU162" s="579"/>
      <c r="VNV162" s="579"/>
      <c r="VNW162" s="579"/>
      <c r="VNX162" s="579"/>
      <c r="VNY162" s="579"/>
      <c r="VNZ162" s="579"/>
      <c r="VOA162" s="579"/>
      <c r="VOB162" s="579"/>
      <c r="VOC162" s="579"/>
      <c r="VOD162" s="579"/>
      <c r="VOE162" s="579"/>
      <c r="VOF162" s="579"/>
      <c r="VOG162" s="579"/>
      <c r="VOH162" s="579"/>
      <c r="VOI162" s="579"/>
      <c r="VOJ162" s="579"/>
      <c r="VOK162" s="579"/>
      <c r="VOL162" s="579"/>
      <c r="VOM162" s="579"/>
      <c r="VON162" s="579"/>
      <c r="VOO162" s="579"/>
      <c r="VOP162" s="579"/>
      <c r="VOQ162" s="579"/>
      <c r="VOR162" s="579"/>
      <c r="VOS162" s="579"/>
      <c r="VOT162" s="579"/>
      <c r="VOU162" s="579"/>
      <c r="VOV162" s="579"/>
      <c r="VOW162" s="579"/>
      <c r="VOX162" s="579"/>
      <c r="VOY162" s="579"/>
      <c r="VOZ162" s="579"/>
      <c r="VPA162" s="579"/>
      <c r="VPB162" s="579"/>
      <c r="VPC162" s="579"/>
      <c r="VPD162" s="579"/>
      <c r="VPE162" s="579"/>
      <c r="VPF162" s="579"/>
      <c r="VPG162" s="579"/>
      <c r="VPH162" s="579"/>
      <c r="VPI162" s="579"/>
      <c r="VPJ162" s="579"/>
      <c r="VPK162" s="579"/>
      <c r="VPL162" s="579"/>
      <c r="VPM162" s="579"/>
      <c r="VPN162" s="579"/>
      <c r="VPO162" s="579"/>
      <c r="VPP162" s="579"/>
      <c r="VPQ162" s="579"/>
      <c r="VPR162" s="579"/>
      <c r="VPS162" s="579"/>
      <c r="VPT162" s="579"/>
      <c r="VPU162" s="579"/>
      <c r="VPV162" s="579"/>
      <c r="VPW162" s="579"/>
      <c r="VPX162" s="579"/>
      <c r="VPY162" s="579"/>
      <c r="VPZ162" s="579"/>
      <c r="VQA162" s="579"/>
      <c r="VQB162" s="579"/>
      <c r="VQC162" s="579"/>
      <c r="VQD162" s="579"/>
      <c r="VQE162" s="579"/>
      <c r="VQF162" s="579"/>
      <c r="VQG162" s="579"/>
      <c r="VQH162" s="579"/>
      <c r="VQI162" s="579"/>
      <c r="VQJ162" s="579"/>
      <c r="VQK162" s="579"/>
      <c r="VQL162" s="579"/>
      <c r="VQM162" s="579"/>
      <c r="VQN162" s="579"/>
      <c r="VQO162" s="579"/>
      <c r="VQP162" s="579"/>
      <c r="VQQ162" s="579"/>
      <c r="VQR162" s="579"/>
      <c r="VQS162" s="579"/>
      <c r="VQT162" s="579"/>
      <c r="VQU162" s="579"/>
      <c r="VQV162" s="579"/>
      <c r="VQW162" s="579"/>
      <c r="VQX162" s="579"/>
      <c r="VQY162" s="579"/>
      <c r="VQZ162" s="579"/>
      <c r="VRA162" s="579"/>
      <c r="VRB162" s="579"/>
      <c r="VRC162" s="579"/>
      <c r="VRD162" s="579"/>
      <c r="VRE162" s="579"/>
      <c r="VRF162" s="579"/>
      <c r="VRG162" s="579"/>
      <c r="VRH162" s="579"/>
      <c r="VRI162" s="579"/>
      <c r="VRJ162" s="579"/>
      <c r="VRK162" s="579"/>
      <c r="VRL162" s="579"/>
      <c r="VRM162" s="579"/>
      <c r="VRN162" s="579"/>
      <c r="VRO162" s="579"/>
      <c r="VRP162" s="579"/>
      <c r="VRQ162" s="579"/>
      <c r="VRR162" s="579"/>
      <c r="VRS162" s="579"/>
      <c r="VRT162" s="579"/>
      <c r="VRU162" s="579"/>
      <c r="VRV162" s="579"/>
      <c r="VRW162" s="579"/>
      <c r="VRX162" s="579"/>
      <c r="VRY162" s="579"/>
      <c r="VRZ162" s="579"/>
      <c r="VSA162" s="579"/>
      <c r="VSB162" s="579"/>
      <c r="VSC162" s="579"/>
      <c r="VSD162" s="579"/>
      <c r="VSE162" s="579"/>
      <c r="VSF162" s="579"/>
      <c r="VSG162" s="579"/>
      <c r="VSH162" s="579"/>
      <c r="VSI162" s="579"/>
      <c r="VSJ162" s="579"/>
      <c r="VSK162" s="579"/>
      <c r="VSL162" s="579"/>
      <c r="VSM162" s="579"/>
      <c r="VSN162" s="579"/>
      <c r="VSO162" s="579"/>
      <c r="VSP162" s="579"/>
      <c r="VSQ162" s="579"/>
      <c r="VSR162" s="579"/>
      <c r="VSS162" s="579"/>
      <c r="VST162" s="579"/>
      <c r="VSU162" s="579"/>
      <c r="VSV162" s="579"/>
      <c r="VSW162" s="579"/>
      <c r="VSX162" s="579"/>
      <c r="VSY162" s="579"/>
      <c r="VSZ162" s="579"/>
      <c r="VTA162" s="579"/>
      <c r="VTB162" s="579"/>
      <c r="VTC162" s="579"/>
      <c r="VTD162" s="579"/>
      <c r="VTE162" s="579"/>
      <c r="VTF162" s="579"/>
      <c r="VTG162" s="579"/>
      <c r="VTH162" s="579"/>
      <c r="VTI162" s="579"/>
      <c r="VTJ162" s="579"/>
      <c r="VTK162" s="579"/>
      <c r="VTL162" s="579"/>
      <c r="VTM162" s="579"/>
      <c r="VTN162" s="579"/>
      <c r="VTO162" s="579"/>
      <c r="VTP162" s="579"/>
      <c r="VTQ162" s="579"/>
      <c r="VTR162" s="579"/>
      <c r="VTS162" s="579"/>
      <c r="VTT162" s="579"/>
      <c r="VTU162" s="579"/>
      <c r="VTV162" s="579"/>
      <c r="VTW162" s="579"/>
      <c r="VTX162" s="579"/>
      <c r="VTY162" s="579"/>
      <c r="VTZ162" s="579"/>
      <c r="VUA162" s="579"/>
      <c r="VUB162" s="579"/>
      <c r="VUC162" s="579"/>
      <c r="VUD162" s="579"/>
      <c r="VUE162" s="579"/>
      <c r="VUF162" s="579"/>
      <c r="VUG162" s="579"/>
      <c r="VUH162" s="579"/>
      <c r="VUI162" s="579"/>
      <c r="VUJ162" s="579"/>
      <c r="VUK162" s="579"/>
      <c r="VUL162" s="579"/>
      <c r="VUM162" s="579"/>
      <c r="VUN162" s="579"/>
      <c r="VUO162" s="579"/>
      <c r="VUP162" s="579"/>
      <c r="VUQ162" s="579"/>
      <c r="VUR162" s="579"/>
      <c r="VUS162" s="579"/>
      <c r="VUT162" s="579"/>
      <c r="VUU162" s="579"/>
      <c r="VUV162" s="579"/>
      <c r="VUW162" s="579"/>
      <c r="VUX162" s="579"/>
      <c r="VUY162" s="579"/>
      <c r="VUZ162" s="579"/>
      <c r="VVA162" s="579"/>
      <c r="VVB162" s="579"/>
      <c r="VVC162" s="579"/>
      <c r="VVD162" s="579"/>
      <c r="VVE162" s="579"/>
      <c r="VVF162" s="579"/>
      <c r="VVG162" s="579"/>
      <c r="VVH162" s="579"/>
      <c r="VVI162" s="579"/>
      <c r="VVJ162" s="579"/>
      <c r="VVK162" s="579"/>
      <c r="VVL162" s="579"/>
      <c r="VVM162" s="579"/>
      <c r="VVN162" s="579"/>
      <c r="VVO162" s="579"/>
      <c r="VVP162" s="579"/>
      <c r="VVQ162" s="579"/>
      <c r="VVR162" s="579"/>
      <c r="VVS162" s="579"/>
      <c r="VVT162" s="579"/>
      <c r="VVU162" s="579"/>
      <c r="VVV162" s="579"/>
      <c r="VVW162" s="579"/>
      <c r="VVX162" s="579"/>
      <c r="VVY162" s="579"/>
      <c r="VVZ162" s="579"/>
      <c r="VWA162" s="579"/>
      <c r="VWB162" s="579"/>
      <c r="VWC162" s="579"/>
      <c r="VWD162" s="579"/>
      <c r="VWE162" s="579"/>
      <c r="VWF162" s="579"/>
      <c r="VWG162" s="579"/>
      <c r="VWH162" s="579"/>
      <c r="VWI162" s="579"/>
      <c r="VWJ162" s="579"/>
      <c r="VWK162" s="579"/>
      <c r="VWL162" s="579"/>
      <c r="VWM162" s="579"/>
      <c r="VWN162" s="579"/>
      <c r="VWO162" s="579"/>
      <c r="VWP162" s="579"/>
      <c r="VWQ162" s="579"/>
      <c r="VWR162" s="579"/>
      <c r="VWS162" s="579"/>
      <c r="VWT162" s="579"/>
      <c r="VWU162" s="579"/>
      <c r="VWV162" s="579"/>
      <c r="VWW162" s="579"/>
      <c r="VWX162" s="579"/>
      <c r="VWY162" s="579"/>
      <c r="VWZ162" s="579"/>
      <c r="VXA162" s="579"/>
      <c r="VXB162" s="579"/>
      <c r="VXC162" s="579"/>
      <c r="VXD162" s="579"/>
      <c r="VXE162" s="579"/>
      <c r="VXF162" s="579"/>
      <c r="VXG162" s="579"/>
      <c r="VXH162" s="579"/>
      <c r="VXI162" s="579"/>
      <c r="VXJ162" s="579"/>
      <c r="VXK162" s="579"/>
      <c r="VXL162" s="579"/>
      <c r="VXM162" s="579"/>
      <c r="VXN162" s="579"/>
      <c r="VXO162" s="579"/>
      <c r="VXP162" s="579"/>
      <c r="VXQ162" s="579"/>
      <c r="VXR162" s="579"/>
      <c r="VXS162" s="579"/>
      <c r="VXT162" s="579"/>
      <c r="VXU162" s="579"/>
      <c r="VXV162" s="579"/>
      <c r="VXW162" s="579"/>
      <c r="VXX162" s="579"/>
      <c r="VXY162" s="579"/>
      <c r="VXZ162" s="579"/>
      <c r="VYA162" s="579"/>
      <c r="VYB162" s="579"/>
      <c r="VYC162" s="579"/>
      <c r="VYD162" s="579"/>
      <c r="VYE162" s="579"/>
      <c r="VYF162" s="579"/>
      <c r="VYG162" s="579"/>
      <c r="VYH162" s="579"/>
      <c r="VYI162" s="579"/>
      <c r="VYJ162" s="579"/>
      <c r="VYK162" s="579"/>
      <c r="VYL162" s="579"/>
      <c r="VYM162" s="579"/>
      <c r="VYN162" s="579"/>
      <c r="VYO162" s="579"/>
      <c r="VYP162" s="579"/>
      <c r="VYQ162" s="579"/>
      <c r="VYR162" s="579"/>
      <c r="VYS162" s="579"/>
      <c r="VYT162" s="579"/>
      <c r="VYU162" s="579"/>
      <c r="VYV162" s="579"/>
      <c r="VYW162" s="579"/>
      <c r="VYX162" s="579"/>
      <c r="VYY162" s="579"/>
      <c r="VYZ162" s="579"/>
      <c r="VZA162" s="579"/>
      <c r="VZB162" s="579"/>
      <c r="VZC162" s="579"/>
      <c r="VZD162" s="579"/>
      <c r="VZE162" s="579"/>
      <c r="VZF162" s="579"/>
      <c r="VZG162" s="579"/>
      <c r="VZH162" s="579"/>
      <c r="VZI162" s="579"/>
      <c r="VZJ162" s="579"/>
      <c r="VZK162" s="579"/>
      <c r="VZL162" s="579"/>
      <c r="VZM162" s="579"/>
      <c r="VZN162" s="579"/>
      <c r="VZO162" s="579"/>
      <c r="VZP162" s="579"/>
      <c r="VZQ162" s="579"/>
      <c r="VZR162" s="579"/>
      <c r="VZS162" s="579"/>
      <c r="VZT162" s="579"/>
      <c r="VZU162" s="579"/>
      <c r="VZV162" s="579"/>
      <c r="VZW162" s="579"/>
      <c r="VZX162" s="579"/>
      <c r="VZY162" s="579"/>
      <c r="VZZ162" s="579"/>
      <c r="WAA162" s="579"/>
      <c r="WAB162" s="579"/>
      <c r="WAC162" s="579"/>
      <c r="WAD162" s="579"/>
      <c r="WAE162" s="579"/>
      <c r="WAF162" s="579"/>
      <c r="WAG162" s="579"/>
      <c r="WAH162" s="579"/>
      <c r="WAI162" s="579"/>
      <c r="WAJ162" s="579"/>
      <c r="WAK162" s="579"/>
      <c r="WAL162" s="579"/>
      <c r="WAM162" s="579"/>
      <c r="WAN162" s="579"/>
      <c r="WAO162" s="579"/>
      <c r="WAP162" s="579"/>
      <c r="WAQ162" s="579"/>
      <c r="WAR162" s="579"/>
      <c r="WAS162" s="579"/>
      <c r="WAT162" s="579"/>
      <c r="WAU162" s="579"/>
      <c r="WAV162" s="579"/>
      <c r="WAW162" s="579"/>
      <c r="WAX162" s="579"/>
      <c r="WAY162" s="579"/>
      <c r="WAZ162" s="579"/>
      <c r="WBA162" s="579"/>
      <c r="WBB162" s="579"/>
      <c r="WBC162" s="579"/>
      <c r="WBD162" s="579"/>
      <c r="WBE162" s="579"/>
      <c r="WBF162" s="579"/>
      <c r="WBG162" s="579"/>
      <c r="WBH162" s="579"/>
      <c r="WBI162" s="579"/>
      <c r="WBJ162" s="579"/>
      <c r="WBK162" s="579"/>
      <c r="WBL162" s="579"/>
      <c r="WBM162" s="579"/>
      <c r="WBN162" s="579"/>
      <c r="WBO162" s="579"/>
      <c r="WBP162" s="579"/>
      <c r="WBQ162" s="579"/>
      <c r="WBR162" s="579"/>
      <c r="WBS162" s="579"/>
      <c r="WBT162" s="579"/>
      <c r="WBU162" s="579"/>
      <c r="WBV162" s="579"/>
      <c r="WBW162" s="579"/>
      <c r="WBX162" s="579"/>
      <c r="WBY162" s="579"/>
      <c r="WBZ162" s="579"/>
      <c r="WCA162" s="579"/>
      <c r="WCB162" s="579"/>
      <c r="WCC162" s="579"/>
      <c r="WCD162" s="579"/>
      <c r="WCE162" s="579"/>
      <c r="WCF162" s="579"/>
      <c r="WCG162" s="579"/>
      <c r="WCH162" s="579"/>
      <c r="WCI162" s="579"/>
      <c r="WCJ162" s="579"/>
      <c r="WCK162" s="579"/>
      <c r="WCL162" s="579"/>
      <c r="WCM162" s="579"/>
      <c r="WCN162" s="579"/>
      <c r="WCO162" s="579"/>
      <c r="WCP162" s="579"/>
      <c r="WCQ162" s="579"/>
      <c r="WCR162" s="579"/>
      <c r="WCS162" s="579"/>
      <c r="WCT162" s="579"/>
      <c r="WCU162" s="579"/>
      <c r="WCV162" s="579"/>
      <c r="WCW162" s="579"/>
      <c r="WCX162" s="579"/>
      <c r="WCY162" s="579"/>
      <c r="WCZ162" s="579"/>
      <c r="WDA162" s="579"/>
      <c r="WDB162" s="579"/>
      <c r="WDC162" s="579"/>
      <c r="WDD162" s="579"/>
      <c r="WDE162" s="579"/>
      <c r="WDF162" s="579"/>
      <c r="WDG162" s="579"/>
      <c r="WDH162" s="579"/>
      <c r="WDI162" s="579"/>
      <c r="WDJ162" s="579"/>
      <c r="WDK162" s="579"/>
      <c r="WDL162" s="579"/>
      <c r="WDM162" s="579"/>
      <c r="WDN162" s="579"/>
      <c r="WDO162" s="579"/>
      <c r="WDP162" s="579"/>
      <c r="WDQ162" s="579"/>
      <c r="WDR162" s="579"/>
      <c r="WDS162" s="579"/>
      <c r="WDT162" s="579"/>
      <c r="WDU162" s="579"/>
      <c r="WDV162" s="579"/>
      <c r="WDW162" s="579"/>
      <c r="WDX162" s="579"/>
      <c r="WDY162" s="579"/>
      <c r="WDZ162" s="579"/>
      <c r="WEA162" s="579"/>
      <c r="WEB162" s="579"/>
      <c r="WEC162" s="579"/>
      <c r="WED162" s="579"/>
      <c r="WEE162" s="579"/>
      <c r="WEF162" s="579"/>
      <c r="WEG162" s="579"/>
      <c r="WEH162" s="579"/>
      <c r="WEI162" s="579"/>
      <c r="WEJ162" s="579"/>
      <c r="WEK162" s="579"/>
      <c r="WEL162" s="579"/>
      <c r="WEM162" s="579"/>
      <c r="WEN162" s="579"/>
      <c r="WEO162" s="579"/>
      <c r="WEP162" s="579"/>
      <c r="WEQ162" s="579"/>
      <c r="WER162" s="579"/>
      <c r="WES162" s="579"/>
      <c r="WET162" s="579"/>
      <c r="WEU162" s="579"/>
      <c r="WEV162" s="579"/>
      <c r="WEW162" s="579"/>
      <c r="WEX162" s="579"/>
      <c r="WEY162" s="579"/>
      <c r="WEZ162" s="579"/>
      <c r="WFA162" s="579"/>
      <c r="WFB162" s="579"/>
      <c r="WFC162" s="579"/>
      <c r="WFD162" s="579"/>
      <c r="WFE162" s="579"/>
      <c r="WFF162" s="579"/>
      <c r="WFG162" s="579"/>
      <c r="WFH162" s="579"/>
      <c r="WFI162" s="579"/>
      <c r="WFJ162" s="579"/>
      <c r="WFK162" s="579"/>
      <c r="WFL162" s="579"/>
      <c r="WFM162" s="579"/>
      <c r="WFN162" s="579"/>
      <c r="WFO162" s="579"/>
      <c r="WFP162" s="579"/>
      <c r="WFQ162" s="579"/>
      <c r="WFR162" s="579"/>
      <c r="WFS162" s="579"/>
      <c r="WFT162" s="579"/>
      <c r="WFU162" s="579"/>
      <c r="WFV162" s="579"/>
      <c r="WFW162" s="579"/>
      <c r="WFX162" s="579"/>
      <c r="WFY162" s="579"/>
      <c r="WFZ162" s="579"/>
      <c r="WGA162" s="579"/>
      <c r="WGB162" s="579"/>
      <c r="WGC162" s="579"/>
      <c r="WGD162" s="579"/>
      <c r="WGE162" s="579"/>
      <c r="WGF162" s="579"/>
      <c r="WGG162" s="579"/>
      <c r="WGH162" s="579"/>
      <c r="WGI162" s="579"/>
      <c r="WGJ162" s="579"/>
      <c r="WGK162" s="579"/>
      <c r="WGL162" s="579"/>
      <c r="WGM162" s="579"/>
      <c r="WGN162" s="579"/>
      <c r="WGO162" s="579"/>
      <c r="WGP162" s="579"/>
      <c r="WGQ162" s="579"/>
      <c r="WGR162" s="579"/>
      <c r="WGS162" s="579"/>
      <c r="WGT162" s="579"/>
      <c r="WGU162" s="579"/>
      <c r="WGV162" s="579"/>
      <c r="WGW162" s="579"/>
      <c r="WGX162" s="579"/>
      <c r="WGY162" s="579"/>
      <c r="WGZ162" s="579"/>
      <c r="WHA162" s="579"/>
      <c r="WHB162" s="579"/>
      <c r="WHC162" s="579"/>
      <c r="WHD162" s="579"/>
      <c r="WHE162" s="579"/>
      <c r="WHF162" s="579"/>
      <c r="WHG162" s="579"/>
      <c r="WHH162" s="579"/>
      <c r="WHI162" s="579"/>
      <c r="WHJ162" s="579"/>
      <c r="WHK162" s="579"/>
      <c r="WHL162" s="579"/>
      <c r="WHM162" s="579"/>
      <c r="WHN162" s="579"/>
      <c r="WHO162" s="579"/>
      <c r="WHP162" s="579"/>
      <c r="WHQ162" s="579"/>
      <c r="WHR162" s="579"/>
      <c r="WHS162" s="579"/>
      <c r="WHT162" s="579"/>
      <c r="WHU162" s="579"/>
      <c r="WHV162" s="579"/>
      <c r="WHW162" s="579"/>
      <c r="WHX162" s="579"/>
      <c r="WHY162" s="579"/>
      <c r="WHZ162" s="579"/>
      <c r="WIA162" s="579"/>
      <c r="WIB162" s="579"/>
      <c r="WIC162" s="579"/>
      <c r="WID162" s="579"/>
      <c r="WIE162" s="579"/>
      <c r="WIF162" s="579"/>
      <c r="WIG162" s="579"/>
      <c r="WIH162" s="579"/>
      <c r="WII162" s="579"/>
      <c r="WIJ162" s="579"/>
      <c r="WIK162" s="579"/>
      <c r="WIL162" s="579"/>
      <c r="WIM162" s="579"/>
      <c r="WIN162" s="579"/>
      <c r="WIO162" s="579"/>
      <c r="WIP162" s="579"/>
      <c r="WIQ162" s="579"/>
      <c r="WIR162" s="579"/>
      <c r="WIS162" s="579"/>
      <c r="WIT162" s="579"/>
      <c r="WIU162" s="579"/>
      <c r="WIV162" s="579"/>
      <c r="WIW162" s="579"/>
      <c r="WIX162" s="579"/>
      <c r="WIY162" s="579"/>
      <c r="WIZ162" s="579"/>
      <c r="WJA162" s="579"/>
      <c r="WJB162" s="579"/>
      <c r="WJC162" s="579"/>
      <c r="WJD162" s="579"/>
      <c r="WJE162" s="579"/>
      <c r="WJF162" s="579"/>
      <c r="WJG162" s="579"/>
      <c r="WJH162" s="579"/>
      <c r="WJI162" s="579"/>
      <c r="WJJ162" s="579"/>
      <c r="WJK162" s="579"/>
      <c r="WJL162" s="579"/>
      <c r="WJM162" s="579"/>
      <c r="WJN162" s="579"/>
      <c r="WJO162" s="579"/>
      <c r="WJP162" s="579"/>
      <c r="WJQ162" s="579"/>
      <c r="WJR162" s="579"/>
      <c r="WJS162" s="579"/>
      <c r="WJT162" s="579"/>
      <c r="WJU162" s="579"/>
      <c r="WJV162" s="579"/>
      <c r="WJW162" s="579"/>
      <c r="WJX162" s="579"/>
      <c r="WJY162" s="579"/>
      <c r="WJZ162" s="579"/>
      <c r="WKA162" s="579"/>
      <c r="WKB162" s="579"/>
      <c r="WKC162" s="579"/>
      <c r="WKD162" s="579"/>
      <c r="WKE162" s="579"/>
      <c r="WKF162" s="579"/>
      <c r="WKG162" s="579"/>
      <c r="WKH162" s="579"/>
      <c r="WKI162" s="579"/>
      <c r="WKJ162" s="579"/>
      <c r="WKK162" s="579"/>
      <c r="WKL162" s="579"/>
      <c r="WKM162" s="579"/>
      <c r="WKN162" s="579"/>
      <c r="WKO162" s="579"/>
      <c r="WKP162" s="579"/>
      <c r="WKQ162" s="579"/>
      <c r="WKR162" s="579"/>
      <c r="WKS162" s="579"/>
      <c r="WKT162" s="579"/>
      <c r="WKU162" s="579"/>
      <c r="WKV162" s="579"/>
      <c r="WKW162" s="579"/>
      <c r="WKX162" s="579"/>
      <c r="WKY162" s="579"/>
      <c r="WKZ162" s="579"/>
      <c r="WLA162" s="579"/>
      <c r="WLB162" s="579"/>
      <c r="WLC162" s="579"/>
      <c r="WLD162" s="579"/>
      <c r="WLE162" s="579"/>
      <c r="WLF162" s="579"/>
      <c r="WLG162" s="579"/>
      <c r="WLH162" s="579"/>
      <c r="WLI162" s="579"/>
      <c r="WLJ162" s="579"/>
      <c r="WLK162" s="579"/>
      <c r="WLL162" s="579"/>
      <c r="WLM162" s="579"/>
      <c r="WLN162" s="579"/>
      <c r="WLO162" s="579"/>
      <c r="WLP162" s="579"/>
      <c r="WLQ162" s="579"/>
      <c r="WLR162" s="579"/>
      <c r="WLS162" s="579"/>
      <c r="WLT162" s="579"/>
      <c r="WLU162" s="579"/>
      <c r="WLV162" s="579"/>
      <c r="WLW162" s="579"/>
      <c r="WLX162" s="579"/>
      <c r="WLY162" s="579"/>
      <c r="WLZ162" s="579"/>
      <c r="WMA162" s="579"/>
      <c r="WMB162" s="579"/>
      <c r="WMC162" s="579"/>
      <c r="WMD162" s="579"/>
      <c r="WME162" s="579"/>
      <c r="WMF162" s="579"/>
      <c r="WMG162" s="579"/>
      <c r="WMH162" s="579"/>
      <c r="WMI162" s="579"/>
      <c r="WMJ162" s="579"/>
      <c r="WMK162" s="579"/>
      <c r="WML162" s="579"/>
      <c r="WMM162" s="579"/>
      <c r="WMN162" s="579"/>
      <c r="WMO162" s="579"/>
      <c r="WMP162" s="579"/>
      <c r="WMQ162" s="579"/>
      <c r="WMR162" s="579"/>
      <c r="WMS162" s="579"/>
      <c r="WMT162" s="579"/>
      <c r="WMU162" s="579"/>
      <c r="WMV162" s="579"/>
      <c r="WMW162" s="579"/>
      <c r="WMX162" s="579"/>
      <c r="WMY162" s="579"/>
      <c r="WMZ162" s="579"/>
      <c r="WNA162" s="579"/>
      <c r="WNB162" s="579"/>
      <c r="WNC162" s="579"/>
      <c r="WND162" s="579"/>
      <c r="WNE162" s="579"/>
      <c r="WNF162" s="579"/>
      <c r="WNG162" s="579"/>
      <c r="WNH162" s="579"/>
      <c r="WNI162" s="579"/>
      <c r="WNJ162" s="579"/>
      <c r="WNK162" s="579"/>
      <c r="WNL162" s="579"/>
      <c r="WNM162" s="579"/>
      <c r="WNN162" s="579"/>
      <c r="WNO162" s="579"/>
      <c r="WNP162" s="579"/>
      <c r="WNQ162" s="579"/>
      <c r="WNR162" s="579"/>
      <c r="WNS162" s="579"/>
      <c r="WNT162" s="579"/>
      <c r="WNU162" s="579"/>
      <c r="WNV162" s="579"/>
      <c r="WNW162" s="579"/>
      <c r="WNX162" s="579"/>
      <c r="WNY162" s="579"/>
      <c r="WNZ162" s="579"/>
      <c r="WOA162" s="579"/>
      <c r="WOB162" s="579"/>
      <c r="WOC162" s="579"/>
      <c r="WOD162" s="579"/>
      <c r="WOE162" s="579"/>
      <c r="WOF162" s="579"/>
      <c r="WOG162" s="579"/>
      <c r="WOH162" s="579"/>
      <c r="WOI162" s="579"/>
      <c r="WOJ162" s="579"/>
      <c r="WOK162" s="579"/>
      <c r="WOL162" s="579"/>
      <c r="WOM162" s="579"/>
      <c r="WON162" s="579"/>
      <c r="WOO162" s="579"/>
      <c r="WOP162" s="579"/>
      <c r="WOQ162" s="579"/>
      <c r="WOR162" s="579"/>
      <c r="WOS162" s="579"/>
      <c r="WOT162" s="579"/>
      <c r="WOU162" s="579"/>
      <c r="WOV162" s="579"/>
      <c r="WOW162" s="579"/>
      <c r="WOX162" s="579"/>
      <c r="WOY162" s="579"/>
      <c r="WOZ162" s="579"/>
      <c r="WPA162" s="579"/>
      <c r="WPB162" s="579"/>
      <c r="WPC162" s="579"/>
      <c r="WPD162" s="579"/>
      <c r="WPE162" s="579"/>
      <c r="WPF162" s="579"/>
      <c r="WPG162" s="579"/>
      <c r="WPH162" s="579"/>
      <c r="WPI162" s="579"/>
      <c r="WPJ162" s="579"/>
      <c r="WPK162" s="579"/>
      <c r="WPL162" s="579"/>
      <c r="WPM162" s="579"/>
      <c r="WPN162" s="579"/>
      <c r="WPO162" s="579"/>
      <c r="WPP162" s="579"/>
      <c r="WPQ162" s="579"/>
      <c r="WPR162" s="579"/>
      <c r="WPS162" s="579"/>
      <c r="WPT162" s="579"/>
      <c r="WPU162" s="579"/>
      <c r="WPV162" s="579"/>
      <c r="WPW162" s="579"/>
      <c r="WPX162" s="579"/>
      <c r="WPY162" s="579"/>
      <c r="WPZ162" s="579"/>
      <c r="WQA162" s="579"/>
      <c r="WQB162" s="579"/>
      <c r="WQC162" s="579"/>
      <c r="WQD162" s="579"/>
      <c r="WQE162" s="579"/>
      <c r="WQF162" s="579"/>
      <c r="WQG162" s="579"/>
      <c r="WQH162" s="579"/>
      <c r="WQI162" s="579"/>
      <c r="WQJ162" s="579"/>
      <c r="WQK162" s="579"/>
      <c r="WQL162" s="579"/>
      <c r="WQM162" s="579"/>
      <c r="WQN162" s="579"/>
      <c r="WQO162" s="579"/>
      <c r="WQP162" s="579"/>
      <c r="WQQ162" s="579"/>
      <c r="WQR162" s="579"/>
      <c r="WQS162" s="579"/>
      <c r="WQT162" s="579"/>
      <c r="WQU162" s="579"/>
      <c r="WQV162" s="579"/>
      <c r="WQW162" s="579"/>
      <c r="WQX162" s="579"/>
      <c r="WQY162" s="579"/>
      <c r="WQZ162" s="579"/>
      <c r="WRA162" s="579"/>
      <c r="WRB162" s="579"/>
      <c r="WRC162" s="579"/>
      <c r="WRD162" s="579"/>
      <c r="WRE162" s="579"/>
      <c r="WRF162" s="579"/>
      <c r="WRG162" s="579"/>
      <c r="WRH162" s="579"/>
      <c r="WRI162" s="579"/>
      <c r="WRJ162" s="579"/>
      <c r="WRK162" s="579"/>
      <c r="WRL162" s="579"/>
      <c r="WRM162" s="579"/>
      <c r="WRN162" s="579"/>
      <c r="WRO162" s="579"/>
      <c r="WRP162" s="579"/>
      <c r="WRQ162" s="579"/>
      <c r="WRR162" s="579"/>
      <c r="WRS162" s="579"/>
      <c r="WRT162" s="579"/>
      <c r="WRU162" s="579"/>
      <c r="WRV162" s="579"/>
      <c r="WRW162" s="579"/>
      <c r="WRX162" s="579"/>
      <c r="WRY162" s="579"/>
      <c r="WRZ162" s="579"/>
      <c r="WSA162" s="579"/>
      <c r="WSB162" s="579"/>
      <c r="WSC162" s="579"/>
      <c r="WSD162" s="579"/>
      <c r="WSE162" s="579"/>
      <c r="WSF162" s="579"/>
      <c r="WSG162" s="579"/>
      <c r="WSH162" s="579"/>
      <c r="WSI162" s="579"/>
      <c r="WSJ162" s="579"/>
      <c r="WSK162" s="579"/>
      <c r="WSL162" s="579"/>
      <c r="WSM162" s="579"/>
      <c r="WSN162" s="579"/>
      <c r="WSO162" s="579"/>
      <c r="WSP162" s="579"/>
      <c r="WSQ162" s="579"/>
      <c r="WSR162" s="579"/>
      <c r="WSS162" s="579"/>
      <c r="WST162" s="579"/>
      <c r="WSU162" s="579"/>
      <c r="WSV162" s="579"/>
      <c r="WSW162" s="579"/>
      <c r="WSX162" s="579"/>
      <c r="WSY162" s="579"/>
      <c r="WSZ162" s="579"/>
      <c r="WTA162" s="579"/>
      <c r="WTB162" s="579"/>
      <c r="WTC162" s="579"/>
      <c r="WTD162" s="579"/>
      <c r="WTE162" s="579"/>
      <c r="WTF162" s="579"/>
      <c r="WTG162" s="579"/>
      <c r="WTH162" s="579"/>
      <c r="WTI162" s="579"/>
      <c r="WTJ162" s="579"/>
      <c r="WTK162" s="579"/>
      <c r="WTL162" s="579"/>
      <c r="WTM162" s="579"/>
      <c r="WTN162" s="579"/>
      <c r="WTO162" s="579"/>
      <c r="WTP162" s="579"/>
      <c r="WTQ162" s="579"/>
      <c r="WTR162" s="579"/>
      <c r="WTS162" s="579"/>
      <c r="WTT162" s="579"/>
      <c r="WTU162" s="579"/>
      <c r="WTV162" s="579"/>
      <c r="WTW162" s="579"/>
      <c r="WTX162" s="579"/>
      <c r="WTY162" s="579"/>
      <c r="WTZ162" s="579"/>
      <c r="WUA162" s="579"/>
      <c r="WUB162" s="579"/>
      <c r="WUC162" s="579"/>
      <c r="WUD162" s="579"/>
      <c r="WUE162" s="579"/>
      <c r="WUF162" s="579"/>
      <c r="WUG162" s="579"/>
      <c r="WUH162" s="579"/>
      <c r="WUI162" s="579"/>
      <c r="WUJ162" s="579"/>
      <c r="WUK162" s="579"/>
      <c r="WUL162" s="579"/>
      <c r="WUM162" s="579"/>
      <c r="WUN162" s="579"/>
      <c r="WUO162" s="579"/>
      <c r="WUP162" s="579"/>
      <c r="WUQ162" s="579"/>
      <c r="WUR162" s="579"/>
      <c r="WUS162" s="579"/>
      <c r="WUT162" s="579"/>
      <c r="WUU162" s="579"/>
      <c r="WUV162" s="579"/>
      <c r="WUW162" s="579"/>
      <c r="WUX162" s="579"/>
      <c r="WUY162" s="579"/>
      <c r="WUZ162" s="579"/>
      <c r="WVA162" s="579"/>
      <c r="WVB162" s="579"/>
      <c r="WVC162" s="579"/>
      <c r="WVD162" s="579"/>
      <c r="WVE162" s="579"/>
      <c r="WVF162" s="579"/>
      <c r="WVG162" s="579"/>
      <c r="WVH162" s="579"/>
      <c r="WVI162" s="579"/>
      <c r="WVJ162" s="579"/>
      <c r="WVK162" s="579"/>
      <c r="WVL162" s="579"/>
      <c r="WVM162" s="579"/>
      <c r="WVN162" s="579"/>
      <c r="WVO162" s="579"/>
      <c r="WVP162" s="579"/>
      <c r="WVQ162" s="579"/>
      <c r="WVR162" s="579"/>
      <c r="WVS162" s="579"/>
      <c r="WVT162" s="579"/>
      <c r="WVU162" s="579"/>
      <c r="WVV162" s="579"/>
      <c r="WVW162" s="579"/>
      <c r="WVX162" s="579"/>
      <c r="WVY162" s="579"/>
      <c r="WVZ162" s="579"/>
      <c r="WWA162" s="579"/>
      <c r="WWB162" s="579"/>
      <c r="WWC162" s="579"/>
      <c r="WWD162" s="579"/>
      <c r="WWE162" s="579"/>
      <c r="WWF162" s="579"/>
      <c r="WWG162" s="579"/>
      <c r="WWH162" s="579"/>
      <c r="WWI162" s="579"/>
      <c r="WWJ162" s="579"/>
      <c r="WWK162" s="579"/>
      <c r="WWL162" s="579"/>
      <c r="WWM162" s="579"/>
      <c r="WWN162" s="579"/>
      <c r="WWO162" s="579"/>
      <c r="WWP162" s="579"/>
      <c r="WWQ162" s="579"/>
      <c r="WWR162" s="579"/>
      <c r="WWS162" s="579"/>
      <c r="WWT162" s="579"/>
      <c r="WWU162" s="579"/>
      <c r="WWV162" s="579"/>
      <c r="WWW162" s="579"/>
      <c r="WWX162" s="579"/>
      <c r="WWY162" s="579"/>
      <c r="WWZ162" s="579"/>
      <c r="WXA162" s="579"/>
      <c r="WXB162" s="579"/>
      <c r="WXC162" s="579"/>
      <c r="WXD162" s="579"/>
      <c r="WXE162" s="579"/>
      <c r="WXF162" s="579"/>
      <c r="WXG162" s="579"/>
      <c r="WXH162" s="579"/>
      <c r="WXI162" s="579"/>
      <c r="WXJ162" s="579"/>
      <c r="WXK162" s="579"/>
      <c r="WXL162" s="579"/>
      <c r="WXM162" s="579"/>
      <c r="WXN162" s="579"/>
      <c r="WXO162" s="579"/>
      <c r="WXP162" s="579"/>
      <c r="WXQ162" s="579"/>
      <c r="WXR162" s="579"/>
      <c r="WXS162" s="579"/>
      <c r="WXT162" s="579"/>
      <c r="WXU162" s="579"/>
      <c r="WXV162" s="579"/>
      <c r="WXW162" s="579"/>
      <c r="WXX162" s="579"/>
      <c r="WXY162" s="579"/>
      <c r="WXZ162" s="579"/>
      <c r="WYA162" s="579"/>
      <c r="WYB162" s="579"/>
      <c r="WYC162" s="579"/>
      <c r="WYD162" s="579"/>
      <c r="WYE162" s="579"/>
      <c r="WYF162" s="579"/>
      <c r="WYG162" s="579"/>
      <c r="WYH162" s="579"/>
      <c r="WYI162" s="579"/>
      <c r="WYJ162" s="579"/>
      <c r="WYK162" s="579"/>
      <c r="WYL162" s="579"/>
      <c r="WYM162" s="579"/>
      <c r="WYN162" s="579"/>
      <c r="WYO162" s="579"/>
      <c r="WYP162" s="579"/>
      <c r="WYQ162" s="579"/>
      <c r="WYR162" s="579"/>
      <c r="WYS162" s="579"/>
      <c r="WYT162" s="579"/>
      <c r="WYU162" s="579"/>
      <c r="WYV162" s="579"/>
      <c r="WYW162" s="579"/>
      <c r="WYX162" s="579"/>
      <c r="WYY162" s="579"/>
      <c r="WYZ162" s="579"/>
      <c r="WZA162" s="579"/>
      <c r="WZB162" s="579"/>
      <c r="WZC162" s="579"/>
      <c r="WZD162" s="579"/>
      <c r="WZE162" s="579"/>
      <c r="WZF162" s="579"/>
      <c r="WZG162" s="579"/>
      <c r="WZH162" s="579"/>
      <c r="WZI162" s="579"/>
      <c r="WZJ162" s="579"/>
      <c r="WZK162" s="579"/>
      <c r="WZL162" s="579"/>
      <c r="WZM162" s="579"/>
      <c r="WZN162" s="579"/>
      <c r="WZO162" s="579"/>
      <c r="WZP162" s="579"/>
      <c r="WZQ162" s="579"/>
      <c r="WZR162" s="579"/>
      <c r="WZS162" s="579"/>
      <c r="WZT162" s="579"/>
      <c r="WZU162" s="579"/>
      <c r="WZV162" s="579"/>
      <c r="WZW162" s="579"/>
      <c r="WZX162" s="579"/>
      <c r="WZY162" s="579"/>
      <c r="WZZ162" s="579"/>
      <c r="XAA162" s="579"/>
      <c r="XAB162" s="579"/>
      <c r="XAC162" s="579"/>
      <c r="XAD162" s="579"/>
      <c r="XAE162" s="579"/>
      <c r="XAF162" s="579"/>
      <c r="XAG162" s="579"/>
      <c r="XAH162" s="579"/>
      <c r="XAI162" s="579"/>
      <c r="XAJ162" s="579"/>
      <c r="XAK162" s="579"/>
      <c r="XAL162" s="579"/>
      <c r="XAM162" s="579"/>
      <c r="XAN162" s="579"/>
      <c r="XAO162" s="579"/>
      <c r="XAP162" s="579"/>
      <c r="XAQ162" s="579"/>
      <c r="XAR162" s="579"/>
      <c r="XAS162" s="579"/>
      <c r="XAT162" s="579"/>
      <c r="XAU162" s="579"/>
      <c r="XAV162" s="579"/>
      <c r="XAW162" s="579"/>
      <c r="XAX162" s="579"/>
      <c r="XAY162" s="579"/>
      <c r="XAZ162" s="579"/>
      <c r="XBA162" s="579"/>
      <c r="XBB162" s="579"/>
      <c r="XBC162" s="579"/>
      <c r="XBD162" s="579"/>
      <c r="XBE162" s="579"/>
      <c r="XBF162" s="579"/>
      <c r="XBG162" s="579"/>
      <c r="XBH162" s="579"/>
      <c r="XBI162" s="579"/>
      <c r="XBJ162" s="579"/>
      <c r="XBK162" s="579"/>
      <c r="XBL162" s="579"/>
      <c r="XBM162" s="579"/>
      <c r="XBN162" s="579"/>
      <c r="XBO162" s="579"/>
      <c r="XBP162" s="579"/>
      <c r="XBQ162" s="579"/>
      <c r="XBR162" s="579"/>
      <c r="XBS162" s="579"/>
      <c r="XBT162" s="579"/>
      <c r="XBU162" s="579"/>
      <c r="XBV162" s="579"/>
      <c r="XBW162" s="579"/>
      <c r="XBX162" s="579"/>
      <c r="XBY162" s="579"/>
      <c r="XBZ162" s="579"/>
      <c r="XCA162" s="579"/>
      <c r="XCB162" s="579"/>
      <c r="XCC162" s="579"/>
      <c r="XCD162" s="579"/>
      <c r="XCE162" s="579"/>
      <c r="XCF162" s="579"/>
      <c r="XCG162" s="579"/>
      <c r="XCH162" s="579"/>
      <c r="XCI162" s="579"/>
      <c r="XCJ162" s="579"/>
      <c r="XCK162" s="579"/>
      <c r="XCL162" s="579"/>
      <c r="XCM162" s="579"/>
      <c r="XCN162" s="579"/>
      <c r="XCO162" s="579"/>
      <c r="XCP162" s="579"/>
      <c r="XCQ162" s="579"/>
      <c r="XCR162" s="579"/>
      <c r="XCS162" s="579"/>
      <c r="XCT162" s="579"/>
      <c r="XCU162" s="579"/>
      <c r="XCV162" s="579"/>
      <c r="XCW162" s="579"/>
      <c r="XCX162" s="579"/>
      <c r="XCY162" s="579"/>
      <c r="XCZ162" s="579"/>
      <c r="XDA162" s="579"/>
      <c r="XDB162" s="579"/>
      <c r="XDC162" s="579"/>
      <c r="XDD162" s="579"/>
      <c r="XDE162" s="579"/>
      <c r="XDF162" s="579"/>
      <c r="XDG162" s="579"/>
      <c r="XDH162" s="579"/>
      <c r="XDI162" s="579"/>
      <c r="XDJ162" s="579"/>
      <c r="XDK162" s="579"/>
      <c r="XDL162" s="579"/>
      <c r="XDM162" s="579"/>
      <c r="XDN162" s="579"/>
      <c r="XDO162" s="579"/>
      <c r="XDP162" s="579"/>
      <c r="XDQ162" s="579"/>
      <c r="XDR162" s="579"/>
      <c r="XDS162" s="579"/>
      <c r="XDT162" s="579"/>
      <c r="XDU162" s="579"/>
      <c r="XDV162" s="579"/>
      <c r="XDW162" s="579"/>
      <c r="XDX162" s="579"/>
      <c r="XDY162" s="579"/>
      <c r="XDZ162" s="579"/>
      <c r="XEA162" s="579"/>
      <c r="XEB162" s="579"/>
      <c r="XEC162" s="579"/>
      <c r="XED162" s="579"/>
      <c r="XEE162" s="579"/>
      <c r="XEF162" s="579"/>
      <c r="XEG162" s="579"/>
      <c r="XEH162" s="579"/>
      <c r="XEI162" s="579"/>
      <c r="XEJ162" s="579"/>
      <c r="XEK162" s="579"/>
      <c r="XEL162" s="579"/>
      <c r="XEM162" s="579"/>
      <c r="XEN162" s="579"/>
      <c r="XEO162" s="579"/>
      <c r="XEP162" s="579"/>
      <c r="XEQ162" s="579"/>
      <c r="XER162" s="579"/>
      <c r="XES162" s="579"/>
      <c r="XET162" s="579"/>
      <c r="XEU162" s="579"/>
      <c r="XEV162" s="579"/>
      <c r="XEW162" s="579"/>
      <c r="XEX162" s="579"/>
      <c r="XEY162" s="579"/>
      <c r="XEZ162" s="579"/>
      <c r="XFA162" s="579"/>
      <c r="XFB162" s="579"/>
      <c r="XFC162" s="579"/>
      <c r="XFD162" s="579"/>
    </row>
    <row r="163" spans="1:16384" ht="75" customHeight="1" x14ac:dyDescent="0.25">
      <c r="A163" s="319">
        <v>132</v>
      </c>
      <c r="B163" s="320" t="s">
        <v>315</v>
      </c>
      <c r="C163" s="320">
        <v>80101706</v>
      </c>
      <c r="D163" s="321" t="s">
        <v>574</v>
      </c>
      <c r="E163" s="320" t="s">
        <v>331</v>
      </c>
      <c r="F163" s="320">
        <v>1</v>
      </c>
      <c r="G163" s="322" t="s">
        <v>211</v>
      </c>
      <c r="H163" s="497" t="s">
        <v>383</v>
      </c>
      <c r="I163" s="320" t="s">
        <v>227</v>
      </c>
      <c r="J163" s="320" t="s">
        <v>213</v>
      </c>
      <c r="K163" s="320" t="s">
        <v>366</v>
      </c>
      <c r="L163" s="324">
        <v>22050000</v>
      </c>
      <c r="M163" s="537">
        <v>22050000</v>
      </c>
      <c r="N163" s="326" t="s">
        <v>205</v>
      </c>
      <c r="O163" s="326" t="s">
        <v>206</v>
      </c>
      <c r="P163" s="576" t="s">
        <v>622</v>
      </c>
      <c r="Q163" s="586"/>
      <c r="R163" s="393" t="s">
        <v>704</v>
      </c>
      <c r="S163" s="393" t="s">
        <v>705</v>
      </c>
      <c r="T163" s="469">
        <v>42403</v>
      </c>
      <c r="U163" s="470" t="s">
        <v>706</v>
      </c>
      <c r="V163" s="471" t="s">
        <v>372</v>
      </c>
      <c r="W163" s="472">
        <v>18900000</v>
      </c>
      <c r="X163" s="348"/>
      <c r="Y163" s="472">
        <v>18900000</v>
      </c>
      <c r="Z163" s="472">
        <v>18900000</v>
      </c>
      <c r="AA163" s="396" t="s">
        <v>707</v>
      </c>
      <c r="AB163" s="222"/>
      <c r="AC163" s="222"/>
      <c r="AD163" s="222"/>
      <c r="AE163" s="222"/>
      <c r="AF163" s="222"/>
      <c r="AG163" s="222"/>
      <c r="AH163" s="470" t="s">
        <v>390</v>
      </c>
      <c r="AI163" s="469">
        <v>42769</v>
      </c>
      <c r="AJ163" s="469">
        <v>42882</v>
      </c>
      <c r="AK163" s="471" t="s">
        <v>708</v>
      </c>
      <c r="AL163" s="587" t="s">
        <v>455</v>
      </c>
      <c r="AM163" s="222"/>
      <c r="AN163" s="222"/>
      <c r="AO163" s="222"/>
      <c r="AP163" s="222"/>
      <c r="AQ163" s="222"/>
      <c r="AR163" s="222"/>
      <c r="AS163" s="222"/>
      <c r="AT163" s="222"/>
      <c r="AU163" s="222"/>
      <c r="AV163" s="222"/>
      <c r="AW163" s="222"/>
      <c r="AX163" s="222"/>
      <c r="AY163" s="222"/>
      <c r="AZ163" s="222"/>
      <c r="BA163" s="222"/>
      <c r="BB163" s="224"/>
      <c r="BC163" s="225"/>
      <c r="BD163" s="225"/>
      <c r="BE163" s="225"/>
      <c r="BF163" s="225"/>
      <c r="BG163" s="225"/>
      <c r="BH163" s="225"/>
      <c r="BI163" s="225"/>
      <c r="BJ163" s="225"/>
      <c r="BK163" s="225"/>
      <c r="BL163" s="225"/>
      <c r="BM163" s="225"/>
      <c r="BN163" s="225"/>
      <c r="BO163" s="225"/>
      <c r="BP163" s="225"/>
      <c r="BQ163" s="225"/>
      <c r="BR163" s="225"/>
      <c r="BS163" s="225"/>
      <c r="BT163" s="225"/>
      <c r="BU163" s="225"/>
      <c r="BV163" s="225"/>
      <c r="BW163" s="225"/>
      <c r="BX163" s="225"/>
      <c r="BY163" s="225"/>
      <c r="BZ163" s="225"/>
      <c r="CA163" s="225"/>
      <c r="CB163" s="225"/>
      <c r="CC163" s="225"/>
      <c r="CD163" s="225"/>
      <c r="CE163" s="225"/>
      <c r="CF163" s="225"/>
      <c r="CG163" s="225"/>
      <c r="CH163" s="225"/>
      <c r="CI163" s="225"/>
      <c r="CJ163" s="225"/>
      <c r="CK163" s="225"/>
      <c r="CL163" s="225"/>
      <c r="CM163" s="225"/>
      <c r="CN163" s="225"/>
      <c r="CO163" s="225"/>
      <c r="CP163" s="225"/>
      <c r="CQ163" s="225"/>
      <c r="CR163" s="225"/>
      <c r="CS163" s="225"/>
      <c r="CT163" s="225"/>
      <c r="CU163" s="225"/>
      <c r="CV163" s="225"/>
      <c r="CW163" s="225"/>
      <c r="CX163" s="225"/>
      <c r="CY163" s="225"/>
      <c r="CZ163" s="225"/>
      <c r="DA163" s="225"/>
      <c r="DB163" s="225"/>
      <c r="DC163" s="225"/>
      <c r="DD163" s="225"/>
      <c r="DE163" s="225"/>
      <c r="DF163" s="225"/>
      <c r="DG163" s="225"/>
      <c r="DH163" s="225"/>
      <c r="DI163" s="225"/>
      <c r="DJ163" s="225"/>
      <c r="DK163" s="225"/>
      <c r="DL163" s="225"/>
      <c r="DM163" s="225"/>
      <c r="DN163" s="225"/>
      <c r="DO163" s="225"/>
      <c r="DP163" s="225"/>
      <c r="DQ163" s="225"/>
      <c r="DR163" s="225"/>
      <c r="DS163" s="225"/>
      <c r="DT163" s="225"/>
      <c r="DU163" s="225"/>
      <c r="DV163" s="225"/>
      <c r="DW163" s="225"/>
      <c r="DX163" s="225"/>
      <c r="DY163" s="225"/>
      <c r="DZ163" s="225"/>
      <c r="EA163" s="225"/>
      <c r="EB163" s="225"/>
      <c r="EC163" s="225"/>
      <c r="ED163" s="225"/>
      <c r="EE163" s="225"/>
      <c r="EF163" s="225"/>
      <c r="EG163" s="225"/>
      <c r="EH163" s="225"/>
      <c r="EI163" s="225"/>
      <c r="EJ163" s="225"/>
      <c r="EK163" s="225"/>
      <c r="EL163" s="225"/>
      <c r="EM163" s="225"/>
      <c r="EN163" s="225"/>
      <c r="EO163" s="225"/>
    </row>
    <row r="164" spans="1:16384" ht="108.75" customHeight="1" x14ac:dyDescent="0.25">
      <c r="A164" s="319">
        <v>133</v>
      </c>
      <c r="B164" s="367" t="s">
        <v>425</v>
      </c>
      <c r="C164" s="320">
        <v>80101706</v>
      </c>
      <c r="D164" s="321" t="s">
        <v>623</v>
      </c>
      <c r="E164" s="320" t="s">
        <v>331</v>
      </c>
      <c r="F164" s="320">
        <v>1</v>
      </c>
      <c r="G164" s="322" t="s">
        <v>211</v>
      </c>
      <c r="H164" s="497" t="s">
        <v>226</v>
      </c>
      <c r="I164" s="320" t="s">
        <v>624</v>
      </c>
      <c r="J164" s="320" t="s">
        <v>213</v>
      </c>
      <c r="K164" s="320" t="s">
        <v>407</v>
      </c>
      <c r="L164" s="324">
        <v>70000000</v>
      </c>
      <c r="M164" s="325">
        <v>70000000</v>
      </c>
      <c r="N164" s="326" t="s">
        <v>205</v>
      </c>
      <c r="O164" s="326" t="s">
        <v>206</v>
      </c>
      <c r="P164" s="327" t="s">
        <v>427</v>
      </c>
      <c r="Q164" s="588"/>
      <c r="R164" s="221"/>
      <c r="S164" s="222"/>
      <c r="T164" s="222"/>
      <c r="U164" s="222"/>
      <c r="V164" s="222"/>
      <c r="W164" s="222"/>
      <c r="X164" s="348"/>
      <c r="Y164" s="222"/>
      <c r="Z164" s="223"/>
      <c r="AA164" s="222"/>
      <c r="AB164" s="222"/>
      <c r="AC164" s="222"/>
      <c r="AD164" s="222"/>
      <c r="AE164" s="222"/>
      <c r="AF164" s="222"/>
      <c r="AG164" s="222"/>
      <c r="AH164" s="222"/>
      <c r="AI164" s="222"/>
      <c r="AJ164" s="222"/>
      <c r="AK164" s="222"/>
      <c r="AL164" s="222"/>
      <c r="AM164" s="222"/>
      <c r="AN164" s="222"/>
      <c r="AO164" s="222"/>
      <c r="AP164" s="222"/>
      <c r="AQ164" s="222"/>
      <c r="AR164" s="222"/>
      <c r="AS164" s="222"/>
      <c r="AT164" s="222"/>
      <c r="AU164" s="222"/>
      <c r="AV164" s="222"/>
      <c r="AW164" s="222"/>
      <c r="AX164" s="222"/>
      <c r="AY164" s="222"/>
      <c r="AZ164" s="222"/>
      <c r="BA164" s="222"/>
      <c r="BB164" s="224"/>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row>
    <row r="165" spans="1:16384" ht="90" customHeight="1" x14ac:dyDescent="0.25">
      <c r="A165" s="319">
        <v>134</v>
      </c>
      <c r="B165" s="495" t="s">
        <v>329</v>
      </c>
      <c r="C165" s="320">
        <v>93151502</v>
      </c>
      <c r="D165" s="496" t="s">
        <v>625</v>
      </c>
      <c r="E165" s="320" t="s">
        <v>331</v>
      </c>
      <c r="F165" s="320">
        <v>1</v>
      </c>
      <c r="G165" s="322" t="s">
        <v>211</v>
      </c>
      <c r="H165" s="497" t="s">
        <v>344</v>
      </c>
      <c r="I165" s="320" t="s">
        <v>227</v>
      </c>
      <c r="J165" s="320" t="s">
        <v>213</v>
      </c>
      <c r="K165" s="320" t="s">
        <v>334</v>
      </c>
      <c r="L165" s="498">
        <v>90000000</v>
      </c>
      <c r="M165" s="498">
        <v>90000000</v>
      </c>
      <c r="N165" s="589" t="s">
        <v>205</v>
      </c>
      <c r="O165" s="589" t="s">
        <v>206</v>
      </c>
      <c r="P165" s="499" t="s">
        <v>321</v>
      </c>
      <c r="Q165" s="590"/>
      <c r="R165" s="221"/>
      <c r="S165" s="222"/>
      <c r="T165" s="222"/>
      <c r="U165" s="222"/>
      <c r="V165" s="222"/>
      <c r="W165" s="222"/>
      <c r="X165" s="348"/>
      <c r="Y165" s="222"/>
      <c r="Z165" s="223"/>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2"/>
      <c r="AY165" s="222"/>
      <c r="AZ165" s="222"/>
      <c r="BA165" s="222"/>
      <c r="BB165" s="227"/>
      <c r="BC165" s="228"/>
      <c r="BD165" s="228"/>
      <c r="BE165" s="228"/>
      <c r="BF165" s="228"/>
      <c r="BG165" s="228"/>
      <c r="BH165" s="228"/>
      <c r="BI165" s="228"/>
      <c r="BJ165" s="228"/>
      <c r="BK165" s="228"/>
      <c r="BL165" s="228"/>
      <c r="BM165" s="228"/>
      <c r="BN165" s="228"/>
      <c r="BO165" s="228"/>
      <c r="BP165" s="228"/>
      <c r="BQ165" s="228"/>
      <c r="BR165" s="228"/>
      <c r="BS165" s="228"/>
      <c r="BT165" s="228"/>
      <c r="BU165" s="228"/>
      <c r="BV165" s="228"/>
      <c r="BW165" s="228"/>
      <c r="BX165" s="228"/>
      <c r="BY165" s="228"/>
      <c r="BZ165" s="228"/>
      <c r="CA165" s="228"/>
      <c r="CB165" s="228"/>
      <c r="CC165" s="228"/>
      <c r="CD165" s="228"/>
      <c r="CE165" s="228"/>
      <c r="CF165" s="228"/>
      <c r="CG165" s="228"/>
      <c r="CH165" s="228"/>
      <c r="CI165" s="228"/>
      <c r="CJ165" s="228"/>
      <c r="CK165" s="228"/>
      <c r="CL165" s="228"/>
      <c r="CM165" s="228"/>
      <c r="CN165" s="228"/>
      <c r="CO165" s="228"/>
      <c r="CP165" s="228"/>
      <c r="CQ165" s="228"/>
      <c r="CR165" s="228"/>
      <c r="CS165" s="228"/>
      <c r="CT165" s="228"/>
      <c r="CU165" s="228"/>
      <c r="CV165" s="228"/>
      <c r="CW165" s="228"/>
      <c r="CX165" s="228"/>
      <c r="CY165" s="228"/>
      <c r="CZ165" s="228"/>
      <c r="DA165" s="228"/>
      <c r="DB165" s="228"/>
      <c r="DC165" s="228"/>
      <c r="DD165" s="228"/>
      <c r="DE165" s="228"/>
      <c r="DF165" s="228"/>
      <c r="DG165" s="228"/>
      <c r="DH165" s="228"/>
      <c r="DI165" s="228"/>
      <c r="DJ165" s="228"/>
      <c r="DK165" s="228"/>
      <c r="DL165" s="228"/>
      <c r="DM165" s="228"/>
      <c r="DN165" s="228"/>
      <c r="DO165" s="228"/>
      <c r="DP165" s="228"/>
      <c r="DQ165" s="228"/>
      <c r="DR165" s="228"/>
      <c r="DS165" s="228"/>
      <c r="DT165" s="228"/>
      <c r="DU165" s="228"/>
      <c r="DV165" s="228"/>
      <c r="DW165" s="228"/>
      <c r="DX165" s="228"/>
      <c r="DY165" s="228"/>
      <c r="DZ165" s="228"/>
      <c r="EA165" s="228"/>
      <c r="EB165" s="228"/>
      <c r="EC165" s="228"/>
      <c r="ED165" s="228"/>
      <c r="EE165" s="228"/>
      <c r="EF165" s="228"/>
      <c r="EG165" s="228"/>
      <c r="EH165" s="228"/>
      <c r="EI165" s="228"/>
      <c r="EJ165" s="228"/>
      <c r="EK165" s="228"/>
      <c r="EL165" s="228"/>
      <c r="EM165" s="228"/>
      <c r="EN165" s="228"/>
      <c r="EO165" s="228"/>
    </row>
    <row r="166" spans="1:16384" ht="88.5" customHeight="1" x14ac:dyDescent="0.25">
      <c r="A166" s="591">
        <v>135</v>
      </c>
      <c r="B166" s="320" t="s">
        <v>252</v>
      </c>
      <c r="C166" s="320">
        <v>44110000</v>
      </c>
      <c r="D166" s="321" t="s">
        <v>626</v>
      </c>
      <c r="E166" s="320" t="s">
        <v>219</v>
      </c>
      <c r="F166" s="320">
        <v>1</v>
      </c>
      <c r="G166" s="322" t="s">
        <v>211</v>
      </c>
      <c r="H166" s="323" t="s">
        <v>201</v>
      </c>
      <c r="I166" s="320" t="s">
        <v>202</v>
      </c>
      <c r="J166" s="320" t="s">
        <v>203</v>
      </c>
      <c r="K166" s="320" t="s">
        <v>249</v>
      </c>
      <c r="L166" s="324">
        <v>340000</v>
      </c>
      <c r="M166" s="325">
        <v>340000</v>
      </c>
      <c r="N166" s="326" t="s">
        <v>215</v>
      </c>
      <c r="O166" s="326" t="s">
        <v>206</v>
      </c>
      <c r="P166" s="327" t="s">
        <v>257</v>
      </c>
      <c r="Q166" s="592"/>
      <c r="R166" s="223"/>
      <c r="S166" s="223"/>
      <c r="T166" s="223"/>
      <c r="U166" s="223"/>
      <c r="V166" s="223"/>
      <c r="W166" s="223"/>
      <c r="X166" s="348"/>
      <c r="Y166" s="223"/>
      <c r="Z166" s="223"/>
      <c r="AA166" s="223"/>
      <c r="AB166" s="222"/>
      <c r="AC166" s="222"/>
      <c r="AD166" s="222"/>
      <c r="AE166" s="222"/>
      <c r="AF166" s="222"/>
      <c r="AG166" s="222"/>
      <c r="AH166" s="223"/>
      <c r="AI166" s="223"/>
      <c r="AJ166" s="223"/>
      <c r="AK166" s="223"/>
      <c r="AL166" s="223"/>
      <c r="AM166" s="223"/>
      <c r="AN166" s="223"/>
      <c r="AO166" s="223"/>
      <c r="AP166" s="223"/>
      <c r="AQ166" s="223"/>
      <c r="AR166" s="223"/>
      <c r="AS166" s="223"/>
      <c r="AT166" s="223"/>
      <c r="AU166" s="223"/>
      <c r="AV166" s="223"/>
      <c r="AW166" s="223"/>
      <c r="AX166" s="223"/>
      <c r="AY166" s="223"/>
      <c r="AZ166" s="223"/>
      <c r="BA166" s="223"/>
      <c r="BB166" s="227"/>
      <c r="BC166" s="228"/>
      <c r="BD166" s="228"/>
      <c r="BE166" s="228"/>
      <c r="BF166" s="228"/>
      <c r="BG166" s="228"/>
      <c r="BH166" s="228"/>
      <c r="BI166" s="228"/>
      <c r="BJ166" s="228"/>
      <c r="BK166" s="228"/>
      <c r="BL166" s="228"/>
      <c r="BM166" s="228"/>
      <c r="BN166" s="228"/>
      <c r="BO166" s="228"/>
      <c r="BP166" s="228"/>
      <c r="BQ166" s="228"/>
      <c r="BR166" s="228"/>
      <c r="BS166" s="228"/>
      <c r="BT166" s="228"/>
      <c r="BU166" s="228"/>
      <c r="BV166" s="228"/>
      <c r="BW166" s="228"/>
      <c r="BX166" s="228"/>
      <c r="BY166" s="228"/>
      <c r="BZ166" s="228"/>
      <c r="CA166" s="228"/>
      <c r="CB166" s="228"/>
      <c r="CC166" s="228"/>
      <c r="CD166" s="228"/>
      <c r="CE166" s="228"/>
      <c r="CF166" s="228"/>
      <c r="CG166" s="228"/>
      <c r="CH166" s="228"/>
      <c r="CI166" s="228"/>
      <c r="CJ166" s="228"/>
      <c r="CK166" s="228"/>
      <c r="CL166" s="228"/>
      <c r="CM166" s="228"/>
      <c r="CN166" s="228"/>
      <c r="CO166" s="228"/>
      <c r="CP166" s="228"/>
      <c r="CQ166" s="228"/>
      <c r="CR166" s="228"/>
      <c r="CS166" s="228"/>
      <c r="CT166" s="228"/>
      <c r="CU166" s="228"/>
      <c r="CV166" s="228"/>
      <c r="CW166" s="228"/>
      <c r="CX166" s="228"/>
      <c r="CY166" s="228"/>
      <c r="CZ166" s="228"/>
      <c r="DA166" s="228"/>
      <c r="DB166" s="228"/>
      <c r="DC166" s="228"/>
      <c r="DD166" s="228"/>
      <c r="DE166" s="228"/>
      <c r="DF166" s="228"/>
      <c r="DG166" s="228"/>
      <c r="DH166" s="228"/>
      <c r="DI166" s="228"/>
      <c r="DJ166" s="228"/>
      <c r="DK166" s="228"/>
      <c r="DL166" s="228"/>
      <c r="DM166" s="228"/>
      <c r="DN166" s="228"/>
      <c r="DO166" s="228"/>
      <c r="DP166" s="228"/>
      <c r="DQ166" s="228"/>
      <c r="DR166" s="228"/>
      <c r="DS166" s="228"/>
      <c r="DT166" s="228"/>
      <c r="DU166" s="228"/>
      <c r="DV166" s="228"/>
      <c r="DW166" s="228"/>
      <c r="DX166" s="228"/>
      <c r="DY166" s="228"/>
      <c r="DZ166" s="228"/>
      <c r="EA166" s="228"/>
      <c r="EB166" s="228"/>
      <c r="EC166" s="228"/>
      <c r="ED166" s="228"/>
      <c r="EE166" s="228"/>
      <c r="EF166" s="228"/>
      <c r="EG166" s="228"/>
      <c r="EH166" s="228"/>
      <c r="EI166" s="228"/>
      <c r="EJ166" s="228"/>
      <c r="EK166" s="228"/>
      <c r="EL166" s="228"/>
      <c r="EM166" s="228"/>
      <c r="EN166" s="228"/>
      <c r="EO166" s="228"/>
    </row>
    <row r="167" spans="1:16384" ht="72" customHeight="1" x14ac:dyDescent="0.25">
      <c r="A167" s="591">
        <v>136</v>
      </c>
      <c r="B167" s="320" t="s">
        <v>252</v>
      </c>
      <c r="C167" s="320">
        <v>27111600</v>
      </c>
      <c r="D167" s="321" t="s">
        <v>627</v>
      </c>
      <c r="E167" s="320" t="s">
        <v>219</v>
      </c>
      <c r="F167" s="320">
        <v>1</v>
      </c>
      <c r="G167" s="322" t="s">
        <v>211</v>
      </c>
      <c r="H167" s="323" t="s">
        <v>201</v>
      </c>
      <c r="I167" s="320" t="s">
        <v>202</v>
      </c>
      <c r="J167" s="320" t="s">
        <v>203</v>
      </c>
      <c r="K167" s="320" t="s">
        <v>311</v>
      </c>
      <c r="L167" s="324">
        <v>650000</v>
      </c>
      <c r="M167" s="325">
        <v>650000</v>
      </c>
      <c r="N167" s="326" t="s">
        <v>215</v>
      </c>
      <c r="O167" s="326" t="s">
        <v>206</v>
      </c>
      <c r="P167" s="327" t="s">
        <v>257</v>
      </c>
      <c r="Q167" s="592"/>
      <c r="R167" s="223"/>
      <c r="S167" s="223"/>
      <c r="T167" s="223"/>
      <c r="U167" s="223"/>
      <c r="V167" s="223"/>
      <c r="W167" s="223"/>
      <c r="X167" s="348"/>
      <c r="Y167" s="223"/>
      <c r="Z167" s="223"/>
      <c r="AA167" s="223"/>
      <c r="AB167" s="222"/>
      <c r="AC167" s="222"/>
      <c r="AD167" s="222"/>
      <c r="AE167" s="222"/>
      <c r="AF167" s="222"/>
      <c r="AG167" s="222"/>
      <c r="AH167" s="223"/>
      <c r="AI167" s="223"/>
      <c r="AJ167" s="223"/>
      <c r="AK167" s="223"/>
      <c r="AL167" s="223"/>
      <c r="AM167" s="223"/>
      <c r="AN167" s="223"/>
      <c r="AO167" s="223"/>
      <c r="AP167" s="223"/>
      <c r="AQ167" s="223"/>
      <c r="AR167" s="223"/>
      <c r="AS167" s="223"/>
      <c r="AT167" s="223"/>
      <c r="AU167" s="223"/>
      <c r="AV167" s="223"/>
      <c r="AW167" s="223"/>
      <c r="AX167" s="223"/>
      <c r="AY167" s="223"/>
      <c r="AZ167" s="223"/>
      <c r="BA167" s="223"/>
      <c r="BB167" s="227"/>
      <c r="BC167" s="228"/>
      <c r="BD167" s="228"/>
      <c r="BE167" s="228"/>
      <c r="BF167" s="228"/>
      <c r="BG167" s="228"/>
      <c r="BH167" s="228"/>
      <c r="BI167" s="228"/>
      <c r="BJ167" s="228"/>
      <c r="BK167" s="228"/>
      <c r="BL167" s="228"/>
      <c r="BM167" s="228"/>
      <c r="BN167" s="228"/>
      <c r="BO167" s="228"/>
      <c r="BP167" s="228"/>
      <c r="BQ167" s="228"/>
      <c r="BR167" s="228"/>
      <c r="BS167" s="228"/>
      <c r="BT167" s="228"/>
      <c r="BU167" s="228"/>
      <c r="BV167" s="228"/>
      <c r="BW167" s="228"/>
      <c r="BX167" s="228"/>
      <c r="BY167" s="228"/>
      <c r="BZ167" s="228"/>
      <c r="CA167" s="228"/>
      <c r="CB167" s="228"/>
      <c r="CC167" s="228"/>
      <c r="CD167" s="228"/>
      <c r="CE167" s="228"/>
      <c r="CF167" s="228"/>
      <c r="CG167" s="228"/>
      <c r="CH167" s="228"/>
      <c r="CI167" s="228"/>
      <c r="CJ167" s="228"/>
      <c r="CK167" s="228"/>
      <c r="CL167" s="228"/>
      <c r="CM167" s="228"/>
      <c r="CN167" s="228"/>
      <c r="CO167" s="228"/>
      <c r="CP167" s="228"/>
      <c r="CQ167" s="228"/>
      <c r="CR167" s="228"/>
      <c r="CS167" s="228"/>
      <c r="CT167" s="228"/>
      <c r="CU167" s="228"/>
      <c r="CV167" s="228"/>
      <c r="CW167" s="228"/>
      <c r="CX167" s="228"/>
      <c r="CY167" s="228"/>
      <c r="CZ167" s="228"/>
      <c r="DA167" s="228"/>
      <c r="DB167" s="228"/>
      <c r="DC167" s="228"/>
      <c r="DD167" s="228"/>
      <c r="DE167" s="228"/>
      <c r="DF167" s="228"/>
      <c r="DG167" s="228"/>
      <c r="DH167" s="228"/>
      <c r="DI167" s="228"/>
      <c r="DJ167" s="228"/>
      <c r="DK167" s="228"/>
      <c r="DL167" s="228"/>
      <c r="DM167" s="228"/>
      <c r="DN167" s="228"/>
      <c r="DO167" s="228"/>
      <c r="DP167" s="228"/>
      <c r="DQ167" s="228"/>
      <c r="DR167" s="228"/>
      <c r="DS167" s="228"/>
      <c r="DT167" s="228"/>
      <c r="DU167" s="228"/>
      <c r="DV167" s="228"/>
      <c r="DW167" s="228"/>
      <c r="DX167" s="228"/>
      <c r="DY167" s="228"/>
      <c r="DZ167" s="228"/>
      <c r="EA167" s="228"/>
      <c r="EB167" s="228"/>
      <c r="EC167" s="228"/>
      <c r="ED167" s="228"/>
      <c r="EE167" s="228"/>
      <c r="EF167" s="228"/>
      <c r="EG167" s="228"/>
      <c r="EH167" s="228"/>
      <c r="EI167" s="228"/>
      <c r="EJ167" s="228"/>
      <c r="EK167" s="228"/>
      <c r="EL167" s="228"/>
      <c r="EM167" s="228"/>
      <c r="EN167" s="228"/>
      <c r="EO167" s="228"/>
    </row>
    <row r="168" spans="1:16384" ht="72" customHeight="1" x14ac:dyDescent="0.25">
      <c r="A168" s="591">
        <v>137</v>
      </c>
      <c r="B168" s="320" t="s">
        <v>252</v>
      </c>
      <c r="C168" s="320">
        <v>78101600</v>
      </c>
      <c r="D168" s="321" t="s">
        <v>628</v>
      </c>
      <c r="E168" s="320" t="s">
        <v>219</v>
      </c>
      <c r="F168" s="320">
        <v>1</v>
      </c>
      <c r="G168" s="322" t="s">
        <v>211</v>
      </c>
      <c r="H168" s="323" t="s">
        <v>201</v>
      </c>
      <c r="I168" s="320" t="s">
        <v>202</v>
      </c>
      <c r="J168" s="320" t="s">
        <v>203</v>
      </c>
      <c r="K168" s="320" t="s">
        <v>296</v>
      </c>
      <c r="L168" s="324">
        <v>436904</v>
      </c>
      <c r="M168" s="325">
        <v>436904</v>
      </c>
      <c r="N168" s="326" t="s">
        <v>215</v>
      </c>
      <c r="O168" s="326" t="s">
        <v>206</v>
      </c>
      <c r="P168" s="327" t="s">
        <v>257</v>
      </c>
      <c r="Q168" s="592"/>
      <c r="R168" s="223"/>
      <c r="S168" s="223"/>
      <c r="T168" s="223"/>
      <c r="U168" s="223"/>
      <c r="V168" s="223"/>
      <c r="W168" s="223"/>
      <c r="X168" s="348"/>
      <c r="Y168" s="223"/>
      <c r="Z168" s="223"/>
      <c r="AA168" s="223"/>
      <c r="AB168" s="222"/>
      <c r="AC168" s="222"/>
      <c r="AD168" s="222"/>
      <c r="AE168" s="222"/>
      <c r="AF168" s="222"/>
      <c r="AG168" s="222"/>
      <c r="AH168" s="223"/>
      <c r="AI168" s="223"/>
      <c r="AJ168" s="223"/>
      <c r="AK168" s="223"/>
      <c r="AL168" s="223"/>
      <c r="AM168" s="223"/>
      <c r="AN168" s="223"/>
      <c r="AO168" s="223"/>
      <c r="AP168" s="223"/>
      <c r="AQ168" s="223"/>
      <c r="AR168" s="223"/>
      <c r="AS168" s="223"/>
      <c r="AT168" s="223"/>
      <c r="AU168" s="223"/>
      <c r="AV168" s="223"/>
      <c r="AW168" s="223"/>
      <c r="AX168" s="223"/>
      <c r="AY168" s="223"/>
      <c r="AZ168" s="223"/>
      <c r="BA168" s="223"/>
      <c r="BB168" s="227"/>
      <c r="BC168" s="228"/>
      <c r="BD168" s="228"/>
      <c r="BE168" s="228"/>
      <c r="BF168" s="228"/>
      <c r="BG168" s="228"/>
      <c r="BH168" s="228"/>
      <c r="BI168" s="228"/>
      <c r="BJ168" s="228"/>
      <c r="BK168" s="228"/>
      <c r="BL168" s="228"/>
      <c r="BM168" s="228"/>
      <c r="BN168" s="228"/>
      <c r="BO168" s="228"/>
      <c r="BP168" s="228"/>
      <c r="BQ168" s="228"/>
      <c r="BR168" s="228"/>
      <c r="BS168" s="228"/>
      <c r="BT168" s="228"/>
      <c r="BU168" s="228"/>
      <c r="BV168" s="228"/>
      <c r="BW168" s="228"/>
      <c r="BX168" s="228"/>
      <c r="BY168" s="228"/>
      <c r="BZ168" s="228"/>
      <c r="CA168" s="228"/>
      <c r="CB168" s="228"/>
      <c r="CC168" s="228"/>
      <c r="CD168" s="228"/>
      <c r="CE168" s="228"/>
      <c r="CF168" s="228"/>
      <c r="CG168" s="228"/>
      <c r="CH168" s="228"/>
      <c r="CI168" s="228"/>
      <c r="CJ168" s="228"/>
      <c r="CK168" s="228"/>
      <c r="CL168" s="228"/>
      <c r="CM168" s="228"/>
      <c r="CN168" s="228"/>
      <c r="CO168" s="228"/>
      <c r="CP168" s="228"/>
      <c r="CQ168" s="228"/>
      <c r="CR168" s="228"/>
      <c r="CS168" s="228"/>
      <c r="CT168" s="228"/>
      <c r="CU168" s="228"/>
      <c r="CV168" s="228"/>
      <c r="CW168" s="228"/>
      <c r="CX168" s="228"/>
      <c r="CY168" s="228"/>
      <c r="CZ168" s="228"/>
      <c r="DA168" s="228"/>
      <c r="DB168" s="228"/>
      <c r="DC168" s="228"/>
      <c r="DD168" s="228"/>
      <c r="DE168" s="228"/>
      <c r="DF168" s="228"/>
      <c r="DG168" s="228"/>
      <c r="DH168" s="228"/>
      <c r="DI168" s="228"/>
      <c r="DJ168" s="228"/>
      <c r="DK168" s="228"/>
      <c r="DL168" s="228"/>
      <c r="DM168" s="228"/>
      <c r="DN168" s="228"/>
      <c r="DO168" s="228"/>
      <c r="DP168" s="228"/>
      <c r="DQ168" s="228"/>
      <c r="DR168" s="228"/>
      <c r="DS168" s="228"/>
      <c r="DT168" s="228"/>
      <c r="DU168" s="228"/>
      <c r="DV168" s="228"/>
      <c r="DW168" s="228"/>
      <c r="DX168" s="228"/>
      <c r="DY168" s="228"/>
      <c r="DZ168" s="228"/>
      <c r="EA168" s="228"/>
      <c r="EB168" s="228"/>
      <c r="EC168" s="228"/>
      <c r="ED168" s="228"/>
      <c r="EE168" s="228"/>
      <c r="EF168" s="228"/>
      <c r="EG168" s="228"/>
      <c r="EH168" s="228"/>
      <c r="EI168" s="228"/>
      <c r="EJ168" s="228"/>
      <c r="EK168" s="228"/>
      <c r="EL168" s="228"/>
      <c r="EM168" s="228"/>
      <c r="EN168" s="228"/>
      <c r="EO168" s="228"/>
    </row>
    <row r="169" spans="1:16384" ht="72" customHeight="1" x14ac:dyDescent="0.25">
      <c r="A169" s="319">
        <v>138</v>
      </c>
      <c r="B169" s="320" t="s">
        <v>405</v>
      </c>
      <c r="C169" s="320">
        <v>80101706</v>
      </c>
      <c r="D169" s="321" t="s">
        <v>406</v>
      </c>
      <c r="E169" s="320" t="s">
        <v>331</v>
      </c>
      <c r="F169" s="320">
        <v>1</v>
      </c>
      <c r="G169" s="322" t="s">
        <v>211</v>
      </c>
      <c r="H169" s="323">
        <v>3</v>
      </c>
      <c r="I169" s="320" t="s">
        <v>227</v>
      </c>
      <c r="J169" s="320" t="s">
        <v>213</v>
      </c>
      <c r="K169" s="320" t="s">
        <v>407</v>
      </c>
      <c r="L169" s="324">
        <v>16500000</v>
      </c>
      <c r="M169" s="325">
        <f>+L169</f>
        <v>16500000</v>
      </c>
      <c r="N169" s="326" t="s">
        <v>205</v>
      </c>
      <c r="O169" s="326" t="s">
        <v>206</v>
      </c>
      <c r="P169" s="327" t="s">
        <v>368</v>
      </c>
      <c r="Q169" s="592"/>
      <c r="R169" s="221"/>
      <c r="S169" s="222"/>
      <c r="T169" s="222"/>
      <c r="U169" s="222"/>
      <c r="V169" s="222"/>
      <c r="W169" s="222"/>
      <c r="X169" s="348"/>
      <c r="Y169" s="222"/>
      <c r="Z169" s="223"/>
      <c r="AA169" s="222"/>
      <c r="AB169" s="222"/>
      <c r="AC169" s="222"/>
      <c r="AD169" s="222"/>
      <c r="AE169" s="222"/>
      <c r="AF169" s="222"/>
      <c r="AG169" s="222"/>
      <c r="AH169" s="222"/>
      <c r="AI169" s="222"/>
      <c r="AJ169" s="222"/>
      <c r="AK169" s="222"/>
      <c r="AL169" s="222"/>
      <c r="AM169" s="222"/>
      <c r="AN169" s="222"/>
      <c r="AO169" s="222"/>
      <c r="AP169" s="222"/>
      <c r="AQ169" s="222"/>
      <c r="AR169" s="222"/>
      <c r="AS169" s="222"/>
      <c r="AT169" s="222"/>
      <c r="AU169" s="222"/>
      <c r="AV169" s="222"/>
      <c r="AW169" s="222"/>
      <c r="AX169" s="222"/>
      <c r="AY169" s="222"/>
      <c r="AZ169" s="222"/>
      <c r="BA169" s="222"/>
      <c r="BB169" s="227"/>
      <c r="BC169" s="228"/>
      <c r="BD169" s="228"/>
      <c r="BE169" s="228"/>
      <c r="BF169" s="228"/>
      <c r="BG169" s="228"/>
      <c r="BH169" s="228"/>
      <c r="BI169" s="228"/>
      <c r="BJ169" s="228"/>
      <c r="BK169" s="228"/>
      <c r="BL169" s="228"/>
      <c r="BM169" s="228"/>
      <c r="BN169" s="228"/>
      <c r="BO169" s="228"/>
      <c r="BP169" s="228"/>
      <c r="BQ169" s="228"/>
      <c r="BR169" s="228"/>
      <c r="BS169" s="228"/>
      <c r="BT169" s="228"/>
      <c r="BU169" s="228"/>
      <c r="BV169" s="228"/>
      <c r="BW169" s="228"/>
      <c r="BX169" s="228"/>
      <c r="BY169" s="228"/>
      <c r="BZ169" s="228"/>
      <c r="CA169" s="228"/>
      <c r="CB169" s="228"/>
      <c r="CC169" s="228"/>
      <c r="CD169" s="228"/>
      <c r="CE169" s="228"/>
      <c r="CF169" s="228"/>
      <c r="CG169" s="228"/>
      <c r="CH169" s="228"/>
      <c r="CI169" s="228"/>
      <c r="CJ169" s="228"/>
      <c r="CK169" s="228"/>
      <c r="CL169" s="228"/>
      <c r="CM169" s="228"/>
      <c r="CN169" s="228"/>
      <c r="CO169" s="228"/>
      <c r="CP169" s="228"/>
      <c r="CQ169" s="228"/>
      <c r="CR169" s="228"/>
      <c r="CS169" s="228"/>
      <c r="CT169" s="228"/>
      <c r="CU169" s="228"/>
      <c r="CV169" s="228"/>
      <c r="CW169" s="228"/>
      <c r="CX169" s="228"/>
      <c r="CY169" s="228"/>
      <c r="CZ169" s="228"/>
      <c r="DA169" s="228"/>
      <c r="DB169" s="228"/>
      <c r="DC169" s="228"/>
      <c r="DD169" s="228"/>
      <c r="DE169" s="228"/>
      <c r="DF169" s="228"/>
      <c r="DG169" s="228"/>
      <c r="DH169" s="228"/>
      <c r="DI169" s="228"/>
      <c r="DJ169" s="228"/>
      <c r="DK169" s="228"/>
      <c r="DL169" s="228"/>
      <c r="DM169" s="228"/>
      <c r="DN169" s="228"/>
      <c r="DO169" s="228"/>
      <c r="DP169" s="228"/>
      <c r="DQ169" s="228"/>
      <c r="DR169" s="228"/>
      <c r="DS169" s="228"/>
      <c r="DT169" s="228"/>
      <c r="DU169" s="228"/>
      <c r="DV169" s="228"/>
      <c r="DW169" s="228"/>
      <c r="DX169" s="228"/>
      <c r="DY169" s="228"/>
      <c r="DZ169" s="228"/>
      <c r="EA169" s="228"/>
      <c r="EB169" s="228"/>
      <c r="EC169" s="228"/>
      <c r="ED169" s="228"/>
      <c r="EE169" s="228"/>
      <c r="EF169" s="228"/>
      <c r="EG169" s="228"/>
      <c r="EH169" s="228"/>
      <c r="EI169" s="228"/>
      <c r="EJ169" s="228"/>
      <c r="EK169" s="228"/>
      <c r="EL169" s="228"/>
      <c r="EM169" s="228"/>
      <c r="EN169" s="228"/>
      <c r="EO169" s="228"/>
    </row>
    <row r="170" spans="1:16384" ht="75" customHeight="1" x14ac:dyDescent="0.25">
      <c r="A170" s="319">
        <v>139</v>
      </c>
      <c r="B170" s="320" t="s">
        <v>629</v>
      </c>
      <c r="C170" s="320">
        <v>80101706</v>
      </c>
      <c r="D170" s="321" t="s">
        <v>630</v>
      </c>
      <c r="E170" s="320" t="s">
        <v>331</v>
      </c>
      <c r="F170" s="320">
        <v>1</v>
      </c>
      <c r="G170" s="322" t="s">
        <v>245</v>
      </c>
      <c r="H170" s="323">
        <v>1</v>
      </c>
      <c r="I170" s="320" t="s">
        <v>227</v>
      </c>
      <c r="J170" s="320" t="s">
        <v>213</v>
      </c>
      <c r="K170" s="320" t="s">
        <v>366</v>
      </c>
      <c r="L170" s="324">
        <v>4240000</v>
      </c>
      <c r="M170" s="325">
        <f t="shared" ref="M170:M178" si="1">+L170</f>
        <v>4240000</v>
      </c>
      <c r="N170" s="326" t="s">
        <v>205</v>
      </c>
      <c r="O170" s="326" t="s">
        <v>206</v>
      </c>
      <c r="P170" s="327" t="s">
        <v>257</v>
      </c>
      <c r="Q170" s="592"/>
      <c r="R170" s="221"/>
      <c r="S170" s="222"/>
      <c r="T170" s="222"/>
      <c r="U170" s="222"/>
      <c r="V170" s="222"/>
      <c r="W170" s="222"/>
      <c r="X170" s="348"/>
      <c r="Y170" s="222"/>
      <c r="Z170" s="223"/>
      <c r="AA170" s="222"/>
      <c r="AB170" s="222"/>
      <c r="AC170" s="222"/>
      <c r="AD170" s="222"/>
      <c r="AE170" s="222"/>
      <c r="AF170" s="222"/>
      <c r="AG170" s="222"/>
      <c r="AH170" s="222"/>
      <c r="AI170" s="222"/>
      <c r="AJ170" s="222"/>
      <c r="AK170" s="222"/>
      <c r="AL170" s="222"/>
      <c r="AM170" s="222"/>
      <c r="AN170" s="222"/>
      <c r="AO170" s="222"/>
      <c r="AP170" s="222"/>
      <c r="AQ170" s="222"/>
      <c r="AR170" s="222"/>
      <c r="AS170" s="222"/>
      <c r="AT170" s="222"/>
      <c r="AU170" s="222"/>
      <c r="AV170" s="222"/>
      <c r="AW170" s="222"/>
      <c r="AX170" s="222"/>
      <c r="AY170" s="222"/>
      <c r="AZ170" s="222"/>
      <c r="BA170" s="222"/>
      <c r="BB170" s="227"/>
      <c r="BC170" s="228"/>
      <c r="BD170" s="228"/>
      <c r="BE170" s="228"/>
      <c r="BF170" s="228"/>
      <c r="BG170" s="228"/>
      <c r="BH170" s="228"/>
      <c r="BI170" s="228"/>
      <c r="BJ170" s="228"/>
      <c r="BK170" s="228"/>
      <c r="BL170" s="228"/>
      <c r="BM170" s="228"/>
      <c r="BN170" s="228"/>
      <c r="BO170" s="228"/>
      <c r="BP170" s="228"/>
      <c r="BQ170" s="228"/>
      <c r="BR170" s="228"/>
      <c r="BS170" s="228"/>
      <c r="BT170" s="228"/>
      <c r="BU170" s="228"/>
      <c r="BV170" s="228"/>
      <c r="BW170" s="228"/>
      <c r="BX170" s="228"/>
      <c r="BY170" s="228"/>
      <c r="BZ170" s="228"/>
      <c r="CA170" s="228"/>
      <c r="CB170" s="228"/>
      <c r="CC170" s="228"/>
      <c r="CD170" s="228"/>
      <c r="CE170" s="228"/>
      <c r="CF170" s="228"/>
      <c r="CG170" s="228"/>
      <c r="CH170" s="228"/>
      <c r="CI170" s="228"/>
      <c r="CJ170" s="228"/>
      <c r="CK170" s="228"/>
      <c r="CL170" s="228"/>
      <c r="CM170" s="228"/>
      <c r="CN170" s="228"/>
      <c r="CO170" s="228"/>
      <c r="CP170" s="228"/>
      <c r="CQ170" s="228"/>
      <c r="CR170" s="228"/>
      <c r="CS170" s="228"/>
      <c r="CT170" s="228"/>
      <c r="CU170" s="228"/>
      <c r="CV170" s="228"/>
      <c r="CW170" s="228"/>
      <c r="CX170" s="228"/>
      <c r="CY170" s="228"/>
      <c r="CZ170" s="228"/>
      <c r="DA170" s="228"/>
      <c r="DB170" s="228"/>
      <c r="DC170" s="228"/>
      <c r="DD170" s="228"/>
      <c r="DE170" s="228"/>
      <c r="DF170" s="228"/>
      <c r="DG170" s="228"/>
      <c r="DH170" s="228"/>
      <c r="DI170" s="228"/>
      <c r="DJ170" s="228"/>
      <c r="DK170" s="228"/>
      <c r="DL170" s="228"/>
      <c r="DM170" s="228"/>
      <c r="DN170" s="228"/>
      <c r="DO170" s="228"/>
      <c r="DP170" s="228"/>
      <c r="DQ170" s="228"/>
      <c r="DR170" s="228"/>
      <c r="DS170" s="228"/>
      <c r="DT170" s="228"/>
      <c r="DU170" s="228"/>
      <c r="DV170" s="228"/>
      <c r="DW170" s="228"/>
      <c r="DX170" s="228"/>
      <c r="DY170" s="228"/>
      <c r="DZ170" s="228"/>
      <c r="EA170" s="228"/>
      <c r="EB170" s="228"/>
      <c r="EC170" s="228"/>
      <c r="ED170" s="228"/>
      <c r="EE170" s="228"/>
      <c r="EF170" s="228"/>
      <c r="EG170" s="228"/>
      <c r="EH170" s="228"/>
      <c r="EI170" s="228"/>
      <c r="EJ170" s="228"/>
      <c r="EK170" s="228"/>
      <c r="EL170" s="228"/>
      <c r="EM170" s="228"/>
      <c r="EN170" s="228"/>
      <c r="EO170" s="228"/>
    </row>
    <row r="171" spans="1:16384" ht="75" customHeight="1" x14ac:dyDescent="0.25">
      <c r="A171" s="319">
        <v>140</v>
      </c>
      <c r="B171" s="320" t="s">
        <v>631</v>
      </c>
      <c r="C171" s="320">
        <v>80101706</v>
      </c>
      <c r="D171" s="321" t="s">
        <v>632</v>
      </c>
      <c r="E171" s="320" t="s">
        <v>331</v>
      </c>
      <c r="F171" s="320">
        <v>1</v>
      </c>
      <c r="G171" s="322" t="s">
        <v>211</v>
      </c>
      <c r="H171" s="323">
        <v>3</v>
      </c>
      <c r="I171" s="320" t="s">
        <v>227</v>
      </c>
      <c r="J171" s="320" t="s">
        <v>213</v>
      </c>
      <c r="K171" s="320" t="s">
        <v>407</v>
      </c>
      <c r="L171" s="324">
        <v>8400000</v>
      </c>
      <c r="M171" s="325">
        <f t="shared" si="1"/>
        <v>8400000</v>
      </c>
      <c r="N171" s="326" t="s">
        <v>205</v>
      </c>
      <c r="O171" s="326" t="s">
        <v>206</v>
      </c>
      <c r="P171" s="327" t="s">
        <v>633</v>
      </c>
      <c r="Q171" s="592"/>
      <c r="R171" s="221"/>
      <c r="S171" s="222"/>
      <c r="T171" s="222"/>
      <c r="U171" s="222"/>
      <c r="V171" s="222"/>
      <c r="W171" s="222"/>
      <c r="X171" s="348"/>
      <c r="Y171" s="222"/>
      <c r="Z171" s="223"/>
      <c r="AA171" s="222"/>
      <c r="AB171" s="222"/>
      <c r="AC171" s="222"/>
      <c r="AD171" s="222"/>
      <c r="AE171" s="222"/>
      <c r="AF171" s="222"/>
      <c r="AG171" s="222"/>
      <c r="AH171" s="222"/>
      <c r="AI171" s="222"/>
      <c r="AJ171" s="222"/>
      <c r="AK171" s="222"/>
      <c r="AL171" s="222"/>
      <c r="AM171" s="222"/>
      <c r="AN171" s="222"/>
      <c r="AO171" s="222"/>
      <c r="AP171" s="222"/>
      <c r="AQ171" s="222"/>
      <c r="AR171" s="222"/>
      <c r="AS171" s="222"/>
      <c r="AT171" s="222"/>
      <c r="AU171" s="222"/>
      <c r="AV171" s="222"/>
      <c r="AW171" s="222"/>
      <c r="AX171" s="222"/>
      <c r="AY171" s="222"/>
      <c r="AZ171" s="222"/>
      <c r="BA171" s="222"/>
      <c r="BB171" s="227"/>
      <c r="BC171" s="228"/>
      <c r="BD171" s="228"/>
      <c r="BE171" s="228"/>
      <c r="BF171" s="228"/>
      <c r="BG171" s="228"/>
      <c r="BH171" s="228"/>
      <c r="BI171" s="228"/>
      <c r="BJ171" s="228"/>
      <c r="BK171" s="228"/>
      <c r="BL171" s="228"/>
      <c r="BM171" s="228"/>
      <c r="BN171" s="228"/>
      <c r="BO171" s="228"/>
      <c r="BP171" s="228"/>
      <c r="BQ171" s="228"/>
      <c r="BR171" s="228"/>
      <c r="BS171" s="228"/>
      <c r="BT171" s="228"/>
      <c r="BU171" s="228"/>
      <c r="BV171" s="228"/>
      <c r="BW171" s="228"/>
      <c r="BX171" s="228"/>
      <c r="BY171" s="228"/>
      <c r="BZ171" s="228"/>
      <c r="CA171" s="228"/>
      <c r="CB171" s="228"/>
      <c r="CC171" s="228"/>
      <c r="CD171" s="228"/>
      <c r="CE171" s="228"/>
      <c r="CF171" s="228"/>
      <c r="CG171" s="228"/>
      <c r="CH171" s="228"/>
      <c r="CI171" s="228"/>
      <c r="CJ171" s="228"/>
      <c r="CK171" s="228"/>
      <c r="CL171" s="228"/>
      <c r="CM171" s="228"/>
      <c r="CN171" s="228"/>
      <c r="CO171" s="228"/>
      <c r="CP171" s="228"/>
      <c r="CQ171" s="228"/>
      <c r="CR171" s="228"/>
      <c r="CS171" s="228"/>
      <c r="CT171" s="228"/>
      <c r="CU171" s="228"/>
      <c r="CV171" s="228"/>
      <c r="CW171" s="228"/>
      <c r="CX171" s="228"/>
      <c r="CY171" s="228"/>
      <c r="CZ171" s="228"/>
      <c r="DA171" s="228"/>
      <c r="DB171" s="228"/>
      <c r="DC171" s="228"/>
      <c r="DD171" s="228"/>
      <c r="DE171" s="228"/>
      <c r="DF171" s="228"/>
      <c r="DG171" s="228"/>
      <c r="DH171" s="228"/>
      <c r="DI171" s="228"/>
      <c r="DJ171" s="228"/>
      <c r="DK171" s="228"/>
      <c r="DL171" s="228"/>
      <c r="DM171" s="228"/>
      <c r="DN171" s="228"/>
      <c r="DO171" s="228"/>
      <c r="DP171" s="228"/>
      <c r="DQ171" s="228"/>
      <c r="DR171" s="228"/>
      <c r="DS171" s="228"/>
      <c r="DT171" s="228"/>
      <c r="DU171" s="228"/>
      <c r="DV171" s="228"/>
      <c r="DW171" s="228"/>
      <c r="DX171" s="228"/>
      <c r="DY171" s="228"/>
      <c r="DZ171" s="228"/>
      <c r="EA171" s="228"/>
      <c r="EB171" s="228"/>
      <c r="EC171" s="228"/>
      <c r="ED171" s="228"/>
      <c r="EE171" s="228"/>
      <c r="EF171" s="228"/>
      <c r="EG171" s="228"/>
      <c r="EH171" s="228"/>
      <c r="EI171" s="228"/>
      <c r="EJ171" s="228"/>
      <c r="EK171" s="228"/>
      <c r="EL171" s="228"/>
      <c r="EM171" s="228"/>
      <c r="EN171" s="228"/>
      <c r="EO171" s="228"/>
    </row>
    <row r="172" spans="1:16384" ht="75" customHeight="1" x14ac:dyDescent="0.25">
      <c r="A172" s="319">
        <v>141</v>
      </c>
      <c r="B172" s="320" t="s">
        <v>315</v>
      </c>
      <c r="C172" s="320">
        <v>80101706</v>
      </c>
      <c r="D172" s="321" t="s">
        <v>574</v>
      </c>
      <c r="E172" s="320" t="s">
        <v>331</v>
      </c>
      <c r="F172" s="320">
        <v>1</v>
      </c>
      <c r="G172" s="322" t="s">
        <v>211</v>
      </c>
      <c r="H172" s="323">
        <v>2</v>
      </c>
      <c r="I172" s="320" t="s">
        <v>227</v>
      </c>
      <c r="J172" s="320" t="s">
        <v>213</v>
      </c>
      <c r="K172" s="320" t="s">
        <v>366</v>
      </c>
      <c r="L172" s="324">
        <v>30900000</v>
      </c>
      <c r="M172" s="325">
        <f t="shared" si="1"/>
        <v>30900000</v>
      </c>
      <c r="N172" s="326" t="s">
        <v>205</v>
      </c>
      <c r="O172" s="326" t="s">
        <v>206</v>
      </c>
      <c r="P172" s="327" t="s">
        <v>318</v>
      </c>
      <c r="Q172" s="592"/>
      <c r="R172" s="221"/>
      <c r="S172" s="222"/>
      <c r="T172" s="222"/>
      <c r="U172" s="222"/>
      <c r="V172" s="222"/>
      <c r="W172" s="222"/>
      <c r="X172" s="348"/>
      <c r="Y172" s="222"/>
      <c r="Z172" s="223"/>
      <c r="AA172" s="222"/>
      <c r="AB172" s="222"/>
      <c r="AC172" s="222"/>
      <c r="AD172" s="222"/>
      <c r="AE172" s="222"/>
      <c r="AF172" s="222"/>
      <c r="AG172" s="222"/>
      <c r="AH172" s="222"/>
      <c r="AI172" s="222"/>
      <c r="AJ172" s="222"/>
      <c r="AK172" s="222"/>
      <c r="AL172" s="222"/>
      <c r="AM172" s="222"/>
      <c r="AN172" s="222"/>
      <c r="AO172" s="222"/>
      <c r="AP172" s="222"/>
      <c r="AQ172" s="222"/>
      <c r="AR172" s="222"/>
      <c r="AS172" s="222"/>
      <c r="AT172" s="222"/>
      <c r="AU172" s="222"/>
      <c r="AV172" s="222"/>
      <c r="AW172" s="222"/>
      <c r="AX172" s="222"/>
      <c r="AY172" s="222"/>
      <c r="AZ172" s="222"/>
      <c r="BA172" s="222"/>
      <c r="BB172" s="227"/>
      <c r="BC172" s="228"/>
      <c r="BD172" s="228"/>
      <c r="BE172" s="228"/>
      <c r="BF172" s="228"/>
      <c r="BG172" s="228"/>
      <c r="BH172" s="228"/>
      <c r="BI172" s="228"/>
      <c r="BJ172" s="228"/>
      <c r="BK172" s="228"/>
      <c r="BL172" s="228"/>
      <c r="BM172" s="228"/>
      <c r="BN172" s="228"/>
      <c r="BO172" s="228"/>
      <c r="BP172" s="228"/>
      <c r="BQ172" s="228"/>
      <c r="BR172" s="228"/>
      <c r="BS172" s="228"/>
      <c r="BT172" s="228"/>
      <c r="BU172" s="228"/>
      <c r="BV172" s="228"/>
      <c r="BW172" s="228"/>
      <c r="BX172" s="228"/>
      <c r="BY172" s="228"/>
      <c r="BZ172" s="228"/>
      <c r="CA172" s="228"/>
      <c r="CB172" s="228"/>
      <c r="CC172" s="228"/>
      <c r="CD172" s="228"/>
      <c r="CE172" s="228"/>
      <c r="CF172" s="228"/>
      <c r="CG172" s="228"/>
      <c r="CH172" s="228"/>
      <c r="CI172" s="228"/>
      <c r="CJ172" s="228"/>
      <c r="CK172" s="228"/>
      <c r="CL172" s="228"/>
      <c r="CM172" s="228"/>
      <c r="CN172" s="228"/>
      <c r="CO172" s="228"/>
      <c r="CP172" s="228"/>
      <c r="CQ172" s="228"/>
      <c r="CR172" s="228"/>
      <c r="CS172" s="228"/>
      <c r="CT172" s="228"/>
      <c r="CU172" s="228"/>
      <c r="CV172" s="228"/>
      <c r="CW172" s="228"/>
      <c r="CX172" s="228"/>
      <c r="CY172" s="228"/>
      <c r="CZ172" s="228"/>
      <c r="DA172" s="228"/>
      <c r="DB172" s="228"/>
      <c r="DC172" s="228"/>
      <c r="DD172" s="228"/>
      <c r="DE172" s="228"/>
      <c r="DF172" s="228"/>
      <c r="DG172" s="228"/>
      <c r="DH172" s="228"/>
      <c r="DI172" s="228"/>
      <c r="DJ172" s="228"/>
      <c r="DK172" s="228"/>
      <c r="DL172" s="228"/>
      <c r="DM172" s="228"/>
      <c r="DN172" s="228"/>
      <c r="DO172" s="228"/>
      <c r="DP172" s="228"/>
      <c r="DQ172" s="228"/>
      <c r="DR172" s="228"/>
      <c r="DS172" s="228"/>
      <c r="DT172" s="228"/>
      <c r="DU172" s="228"/>
      <c r="DV172" s="228"/>
      <c r="DW172" s="228"/>
      <c r="DX172" s="228"/>
      <c r="DY172" s="228"/>
      <c r="DZ172" s="228"/>
      <c r="EA172" s="228"/>
      <c r="EB172" s="228"/>
      <c r="EC172" s="228"/>
      <c r="ED172" s="228"/>
      <c r="EE172" s="228"/>
      <c r="EF172" s="228"/>
      <c r="EG172" s="228"/>
      <c r="EH172" s="228"/>
      <c r="EI172" s="228"/>
      <c r="EJ172" s="228"/>
      <c r="EK172" s="228"/>
      <c r="EL172" s="228"/>
      <c r="EM172" s="228"/>
      <c r="EN172" s="228"/>
      <c r="EO172" s="228"/>
    </row>
    <row r="173" spans="1:16384" ht="75" customHeight="1" x14ac:dyDescent="0.25">
      <c r="A173" s="319">
        <v>142</v>
      </c>
      <c r="B173" s="320" t="s">
        <v>634</v>
      </c>
      <c r="C173" s="320">
        <v>80101706</v>
      </c>
      <c r="D173" s="321" t="s">
        <v>635</v>
      </c>
      <c r="E173" s="320" t="s">
        <v>331</v>
      </c>
      <c r="F173" s="320">
        <v>1</v>
      </c>
      <c r="G173" s="322" t="s">
        <v>211</v>
      </c>
      <c r="H173" s="323" t="s">
        <v>636</v>
      </c>
      <c r="I173" s="320" t="s">
        <v>227</v>
      </c>
      <c r="J173" s="320" t="s">
        <v>213</v>
      </c>
      <c r="K173" s="320" t="s">
        <v>366</v>
      </c>
      <c r="L173" s="324">
        <v>52584000</v>
      </c>
      <c r="M173" s="325">
        <f t="shared" si="1"/>
        <v>52584000</v>
      </c>
      <c r="N173" s="326" t="s">
        <v>205</v>
      </c>
      <c r="O173" s="326" t="s">
        <v>206</v>
      </c>
      <c r="P173" s="327" t="s">
        <v>637</v>
      </c>
      <c r="Q173" s="592"/>
      <c r="R173" s="221"/>
      <c r="S173" s="222"/>
      <c r="T173" s="222"/>
      <c r="U173" s="222"/>
      <c r="V173" s="222"/>
      <c r="W173" s="222"/>
      <c r="X173" s="348"/>
      <c r="Y173" s="222"/>
      <c r="Z173" s="223"/>
      <c r="AA173" s="222"/>
      <c r="AB173" s="222"/>
      <c r="AC173" s="222"/>
      <c r="AD173" s="222"/>
      <c r="AE173" s="222"/>
      <c r="AF173" s="222"/>
      <c r="AG173" s="222"/>
      <c r="AH173" s="222"/>
      <c r="AI173" s="222"/>
      <c r="AJ173" s="222"/>
      <c r="AK173" s="222"/>
      <c r="AL173" s="222"/>
      <c r="AM173" s="222"/>
      <c r="AN173" s="222"/>
      <c r="AO173" s="222"/>
      <c r="AP173" s="222"/>
      <c r="AQ173" s="222"/>
      <c r="AR173" s="222"/>
      <c r="AS173" s="222"/>
      <c r="AT173" s="222"/>
      <c r="AU173" s="222"/>
      <c r="AV173" s="222"/>
      <c r="AW173" s="222"/>
      <c r="AX173" s="222"/>
      <c r="AY173" s="222"/>
      <c r="AZ173" s="222"/>
      <c r="BA173" s="222"/>
      <c r="BB173" s="227"/>
      <c r="BC173" s="228"/>
      <c r="BD173" s="228"/>
      <c r="BE173" s="228"/>
      <c r="BF173" s="228"/>
      <c r="BG173" s="228"/>
      <c r="BH173" s="228"/>
      <c r="BI173" s="228"/>
      <c r="BJ173" s="228"/>
      <c r="BK173" s="228"/>
      <c r="BL173" s="228"/>
      <c r="BM173" s="228"/>
      <c r="BN173" s="228"/>
      <c r="BO173" s="228"/>
      <c r="BP173" s="228"/>
      <c r="BQ173" s="228"/>
      <c r="BR173" s="228"/>
      <c r="BS173" s="228"/>
      <c r="BT173" s="228"/>
      <c r="BU173" s="228"/>
      <c r="BV173" s="228"/>
      <c r="BW173" s="228"/>
      <c r="BX173" s="228"/>
      <c r="BY173" s="228"/>
      <c r="BZ173" s="228"/>
      <c r="CA173" s="228"/>
      <c r="CB173" s="228"/>
      <c r="CC173" s="228"/>
      <c r="CD173" s="228"/>
      <c r="CE173" s="228"/>
      <c r="CF173" s="228"/>
      <c r="CG173" s="228"/>
      <c r="CH173" s="228"/>
      <c r="CI173" s="228"/>
      <c r="CJ173" s="228"/>
      <c r="CK173" s="228"/>
      <c r="CL173" s="228"/>
      <c r="CM173" s="228"/>
      <c r="CN173" s="228"/>
      <c r="CO173" s="228"/>
      <c r="CP173" s="228"/>
      <c r="CQ173" s="228"/>
      <c r="CR173" s="228"/>
      <c r="CS173" s="228"/>
      <c r="CT173" s="228"/>
      <c r="CU173" s="228"/>
      <c r="CV173" s="228"/>
      <c r="CW173" s="228"/>
      <c r="CX173" s="228"/>
      <c r="CY173" s="228"/>
      <c r="CZ173" s="228"/>
      <c r="DA173" s="228"/>
      <c r="DB173" s="228"/>
      <c r="DC173" s="228"/>
      <c r="DD173" s="228"/>
      <c r="DE173" s="228"/>
      <c r="DF173" s="228"/>
      <c r="DG173" s="228"/>
      <c r="DH173" s="228"/>
      <c r="DI173" s="228"/>
      <c r="DJ173" s="228"/>
      <c r="DK173" s="228"/>
      <c r="DL173" s="228"/>
      <c r="DM173" s="228"/>
      <c r="DN173" s="228"/>
      <c r="DO173" s="228"/>
      <c r="DP173" s="228"/>
      <c r="DQ173" s="228"/>
      <c r="DR173" s="228"/>
      <c r="DS173" s="228"/>
      <c r="DT173" s="228"/>
      <c r="DU173" s="228"/>
      <c r="DV173" s="228"/>
      <c r="DW173" s="228"/>
      <c r="DX173" s="228"/>
      <c r="DY173" s="228"/>
      <c r="DZ173" s="228"/>
      <c r="EA173" s="228"/>
      <c r="EB173" s="228"/>
      <c r="EC173" s="228"/>
      <c r="ED173" s="228"/>
      <c r="EE173" s="228"/>
      <c r="EF173" s="228"/>
      <c r="EG173" s="228"/>
      <c r="EH173" s="228"/>
      <c r="EI173" s="228"/>
      <c r="EJ173" s="228"/>
      <c r="EK173" s="228"/>
      <c r="EL173" s="228"/>
      <c r="EM173" s="228"/>
      <c r="EN173" s="228"/>
      <c r="EO173" s="228"/>
    </row>
    <row r="174" spans="1:16384" ht="90" customHeight="1" x14ac:dyDescent="0.25">
      <c r="A174" s="319">
        <v>143</v>
      </c>
      <c r="B174" s="320" t="s">
        <v>329</v>
      </c>
      <c r="C174" s="320">
        <v>80101706</v>
      </c>
      <c r="D174" s="321" t="s">
        <v>502</v>
      </c>
      <c r="E174" s="320" t="s">
        <v>331</v>
      </c>
      <c r="F174" s="320">
        <v>1</v>
      </c>
      <c r="G174" s="322" t="s">
        <v>200</v>
      </c>
      <c r="H174" s="323">
        <v>6.5</v>
      </c>
      <c r="I174" s="320" t="s">
        <v>227</v>
      </c>
      <c r="J174" s="320" t="s">
        <v>213</v>
      </c>
      <c r="K174" s="320" t="s">
        <v>214</v>
      </c>
      <c r="L174" s="324">
        <v>54080000</v>
      </c>
      <c r="M174" s="325">
        <f t="shared" si="1"/>
        <v>54080000</v>
      </c>
      <c r="N174" s="326" t="s">
        <v>205</v>
      </c>
      <c r="O174" s="326" t="s">
        <v>206</v>
      </c>
      <c r="P174" s="327" t="s">
        <v>321</v>
      </c>
      <c r="Q174" s="592"/>
      <c r="R174" s="221"/>
      <c r="S174" s="222"/>
      <c r="T174" s="222"/>
      <c r="U174" s="222"/>
      <c r="V174" s="222"/>
      <c r="W174" s="222"/>
      <c r="X174" s="348"/>
      <c r="Y174" s="222"/>
      <c r="Z174" s="223"/>
      <c r="AA174" s="222"/>
      <c r="AB174" s="222"/>
      <c r="AC174" s="222"/>
      <c r="AD174" s="222"/>
      <c r="AE174" s="222"/>
      <c r="AF174" s="222"/>
      <c r="AG174" s="222"/>
      <c r="AH174" s="222"/>
      <c r="AI174" s="222"/>
      <c r="AJ174" s="222"/>
      <c r="AK174" s="222"/>
      <c r="AL174" s="222"/>
      <c r="AM174" s="222"/>
      <c r="AN174" s="222"/>
      <c r="AO174" s="222"/>
      <c r="AP174" s="222"/>
      <c r="AQ174" s="222"/>
      <c r="AR174" s="222"/>
      <c r="AS174" s="222"/>
      <c r="AT174" s="222"/>
      <c r="AU174" s="222"/>
      <c r="AV174" s="222"/>
      <c r="AW174" s="222"/>
      <c r="AX174" s="222"/>
      <c r="AY174" s="222"/>
      <c r="AZ174" s="222"/>
      <c r="BA174" s="222"/>
      <c r="BB174" s="227"/>
      <c r="BC174" s="228"/>
      <c r="BD174" s="228"/>
      <c r="BE174" s="228"/>
      <c r="BF174" s="228"/>
      <c r="BG174" s="228"/>
      <c r="BH174" s="228"/>
      <c r="BI174" s="228"/>
      <c r="BJ174" s="228"/>
      <c r="BK174" s="228"/>
      <c r="BL174" s="228"/>
      <c r="BM174" s="228"/>
      <c r="BN174" s="228"/>
      <c r="BO174" s="228"/>
      <c r="BP174" s="228"/>
      <c r="BQ174" s="228"/>
      <c r="BR174" s="228"/>
      <c r="BS174" s="228"/>
      <c r="BT174" s="228"/>
      <c r="BU174" s="228"/>
      <c r="BV174" s="228"/>
      <c r="BW174" s="228"/>
      <c r="BX174" s="228"/>
      <c r="BY174" s="228"/>
      <c r="BZ174" s="228"/>
      <c r="CA174" s="228"/>
      <c r="CB174" s="228"/>
      <c r="CC174" s="228"/>
      <c r="CD174" s="228"/>
      <c r="CE174" s="228"/>
      <c r="CF174" s="228"/>
      <c r="CG174" s="228"/>
      <c r="CH174" s="228"/>
      <c r="CI174" s="228"/>
      <c r="CJ174" s="228"/>
      <c r="CK174" s="228"/>
      <c r="CL174" s="228"/>
      <c r="CM174" s="228"/>
      <c r="CN174" s="228"/>
      <c r="CO174" s="228"/>
      <c r="CP174" s="228"/>
      <c r="CQ174" s="228"/>
      <c r="CR174" s="228"/>
      <c r="CS174" s="228"/>
      <c r="CT174" s="228"/>
      <c r="CU174" s="228"/>
      <c r="CV174" s="228"/>
      <c r="CW174" s="228"/>
      <c r="CX174" s="228"/>
      <c r="CY174" s="228"/>
      <c r="CZ174" s="228"/>
      <c r="DA174" s="228"/>
      <c r="DB174" s="228"/>
      <c r="DC174" s="228"/>
      <c r="DD174" s="228"/>
      <c r="DE174" s="228"/>
      <c r="DF174" s="228"/>
      <c r="DG174" s="228"/>
      <c r="DH174" s="228"/>
      <c r="DI174" s="228"/>
      <c r="DJ174" s="228"/>
      <c r="DK174" s="228"/>
      <c r="DL174" s="228"/>
      <c r="DM174" s="228"/>
      <c r="DN174" s="228"/>
      <c r="DO174" s="228"/>
      <c r="DP174" s="228"/>
      <c r="DQ174" s="228"/>
      <c r="DR174" s="228"/>
      <c r="DS174" s="228"/>
      <c r="DT174" s="228"/>
      <c r="DU174" s="228"/>
      <c r="DV174" s="228"/>
      <c r="DW174" s="228"/>
      <c r="DX174" s="228"/>
      <c r="DY174" s="228"/>
      <c r="DZ174" s="228"/>
      <c r="EA174" s="228"/>
      <c r="EB174" s="228"/>
      <c r="EC174" s="228"/>
      <c r="ED174" s="228"/>
      <c r="EE174" s="228"/>
      <c r="EF174" s="228"/>
      <c r="EG174" s="228"/>
      <c r="EH174" s="228"/>
      <c r="EI174" s="228"/>
      <c r="EJ174" s="228"/>
      <c r="EK174" s="228"/>
      <c r="EL174" s="228"/>
      <c r="EM174" s="228"/>
      <c r="EN174" s="228"/>
      <c r="EO174" s="228"/>
    </row>
    <row r="175" spans="1:16384" ht="90" customHeight="1" x14ac:dyDescent="0.25">
      <c r="A175" s="319">
        <v>144</v>
      </c>
      <c r="B175" s="320" t="s">
        <v>329</v>
      </c>
      <c r="C175" s="320">
        <v>80101706</v>
      </c>
      <c r="D175" s="321" t="s">
        <v>502</v>
      </c>
      <c r="E175" s="320" t="s">
        <v>331</v>
      </c>
      <c r="F175" s="320">
        <v>1</v>
      </c>
      <c r="G175" s="322" t="s">
        <v>200</v>
      </c>
      <c r="H175" s="323">
        <v>6.5</v>
      </c>
      <c r="I175" s="320" t="s">
        <v>227</v>
      </c>
      <c r="J175" s="320" t="s">
        <v>213</v>
      </c>
      <c r="K175" s="320" t="s">
        <v>214</v>
      </c>
      <c r="L175" s="324">
        <v>54080000</v>
      </c>
      <c r="M175" s="325">
        <f t="shared" si="1"/>
        <v>54080000</v>
      </c>
      <c r="N175" s="326" t="s">
        <v>205</v>
      </c>
      <c r="O175" s="326" t="s">
        <v>206</v>
      </c>
      <c r="P175" s="327" t="s">
        <v>321</v>
      </c>
      <c r="Q175" s="592"/>
      <c r="R175" s="221"/>
      <c r="S175" s="222"/>
      <c r="T175" s="222"/>
      <c r="U175" s="222"/>
      <c r="V175" s="222"/>
      <c r="W175" s="222"/>
      <c r="X175" s="348"/>
      <c r="Y175" s="222"/>
      <c r="Z175" s="223"/>
      <c r="AA175" s="222"/>
      <c r="AB175" s="222"/>
      <c r="AC175" s="222"/>
      <c r="AD175" s="222"/>
      <c r="AE175" s="222"/>
      <c r="AF175" s="222"/>
      <c r="AG175" s="222"/>
      <c r="AH175" s="222"/>
      <c r="AI175" s="222"/>
      <c r="AJ175" s="222"/>
      <c r="AK175" s="222"/>
      <c r="AL175" s="222"/>
      <c r="AM175" s="222"/>
      <c r="AN175" s="222"/>
      <c r="AO175" s="222"/>
      <c r="AP175" s="222"/>
      <c r="AQ175" s="222"/>
      <c r="AR175" s="222"/>
      <c r="AS175" s="222"/>
      <c r="AT175" s="222"/>
      <c r="AU175" s="222"/>
      <c r="AV175" s="222"/>
      <c r="AW175" s="222"/>
      <c r="AX175" s="222"/>
      <c r="AY175" s="222"/>
      <c r="AZ175" s="222"/>
      <c r="BA175" s="222"/>
      <c r="BB175" s="227"/>
      <c r="BC175" s="228"/>
      <c r="BD175" s="228"/>
      <c r="BE175" s="228"/>
      <c r="BF175" s="228"/>
      <c r="BG175" s="228"/>
      <c r="BH175" s="228"/>
      <c r="BI175" s="228"/>
      <c r="BJ175" s="228"/>
      <c r="BK175" s="228"/>
      <c r="BL175" s="228"/>
      <c r="BM175" s="228"/>
      <c r="BN175" s="228"/>
      <c r="BO175" s="228"/>
      <c r="BP175" s="228"/>
      <c r="BQ175" s="228"/>
      <c r="BR175" s="228"/>
      <c r="BS175" s="228"/>
      <c r="BT175" s="228"/>
      <c r="BU175" s="228"/>
      <c r="BV175" s="228"/>
      <c r="BW175" s="228"/>
      <c r="BX175" s="228"/>
      <c r="BY175" s="228"/>
      <c r="BZ175" s="228"/>
      <c r="CA175" s="228"/>
      <c r="CB175" s="228"/>
      <c r="CC175" s="228"/>
      <c r="CD175" s="228"/>
      <c r="CE175" s="228"/>
      <c r="CF175" s="228"/>
      <c r="CG175" s="228"/>
      <c r="CH175" s="228"/>
      <c r="CI175" s="228"/>
      <c r="CJ175" s="228"/>
      <c r="CK175" s="228"/>
      <c r="CL175" s="228"/>
      <c r="CM175" s="228"/>
      <c r="CN175" s="228"/>
      <c r="CO175" s="228"/>
      <c r="CP175" s="228"/>
      <c r="CQ175" s="228"/>
      <c r="CR175" s="228"/>
      <c r="CS175" s="228"/>
      <c r="CT175" s="228"/>
      <c r="CU175" s="228"/>
      <c r="CV175" s="228"/>
      <c r="CW175" s="228"/>
      <c r="CX175" s="228"/>
      <c r="CY175" s="228"/>
      <c r="CZ175" s="228"/>
      <c r="DA175" s="228"/>
      <c r="DB175" s="228"/>
      <c r="DC175" s="228"/>
      <c r="DD175" s="228"/>
      <c r="DE175" s="228"/>
      <c r="DF175" s="228"/>
      <c r="DG175" s="228"/>
      <c r="DH175" s="228"/>
      <c r="DI175" s="228"/>
      <c r="DJ175" s="228"/>
      <c r="DK175" s="228"/>
      <c r="DL175" s="228"/>
      <c r="DM175" s="228"/>
      <c r="DN175" s="228"/>
      <c r="DO175" s="228"/>
      <c r="DP175" s="228"/>
      <c r="DQ175" s="228"/>
      <c r="DR175" s="228"/>
      <c r="DS175" s="228"/>
      <c r="DT175" s="228"/>
      <c r="DU175" s="228"/>
      <c r="DV175" s="228"/>
      <c r="DW175" s="228"/>
      <c r="DX175" s="228"/>
      <c r="DY175" s="228"/>
      <c r="DZ175" s="228"/>
      <c r="EA175" s="228"/>
      <c r="EB175" s="228"/>
      <c r="EC175" s="228"/>
      <c r="ED175" s="228"/>
      <c r="EE175" s="228"/>
      <c r="EF175" s="228"/>
      <c r="EG175" s="228"/>
      <c r="EH175" s="228"/>
      <c r="EI175" s="228"/>
      <c r="EJ175" s="228"/>
      <c r="EK175" s="228"/>
      <c r="EL175" s="228"/>
      <c r="EM175" s="228"/>
      <c r="EN175" s="228"/>
      <c r="EO175" s="228"/>
    </row>
    <row r="176" spans="1:16384" ht="90" customHeight="1" x14ac:dyDescent="0.25">
      <c r="A176" s="319">
        <v>145</v>
      </c>
      <c r="B176" s="320" t="s">
        <v>329</v>
      </c>
      <c r="C176" s="320">
        <v>80101706</v>
      </c>
      <c r="D176" s="321" t="s">
        <v>502</v>
      </c>
      <c r="E176" s="320" t="s">
        <v>331</v>
      </c>
      <c r="F176" s="320">
        <v>1</v>
      </c>
      <c r="G176" s="322" t="s">
        <v>200</v>
      </c>
      <c r="H176" s="323">
        <v>6.5</v>
      </c>
      <c r="I176" s="320" t="s">
        <v>227</v>
      </c>
      <c r="J176" s="320" t="s">
        <v>213</v>
      </c>
      <c r="K176" s="320" t="s">
        <v>214</v>
      </c>
      <c r="L176" s="324">
        <v>54080000</v>
      </c>
      <c r="M176" s="325">
        <f t="shared" si="1"/>
        <v>54080000</v>
      </c>
      <c r="N176" s="326" t="s">
        <v>205</v>
      </c>
      <c r="O176" s="326" t="s">
        <v>206</v>
      </c>
      <c r="P176" s="327" t="s">
        <v>321</v>
      </c>
      <c r="Q176" s="592"/>
      <c r="R176" s="221"/>
      <c r="S176" s="222"/>
      <c r="T176" s="222"/>
      <c r="U176" s="222"/>
      <c r="V176" s="222"/>
      <c r="W176" s="222"/>
      <c r="X176" s="348"/>
      <c r="Y176" s="222"/>
      <c r="Z176" s="223"/>
      <c r="AA176" s="222"/>
      <c r="AB176" s="222"/>
      <c r="AC176" s="222"/>
      <c r="AD176" s="222"/>
      <c r="AE176" s="222"/>
      <c r="AF176" s="222"/>
      <c r="AG176" s="222"/>
      <c r="AH176" s="222"/>
      <c r="AI176" s="222"/>
      <c r="AJ176" s="222"/>
      <c r="AK176" s="222"/>
      <c r="AL176" s="222"/>
      <c r="AM176" s="222"/>
      <c r="AN176" s="222"/>
      <c r="AO176" s="222"/>
      <c r="AP176" s="222"/>
      <c r="AQ176" s="222"/>
      <c r="AR176" s="222"/>
      <c r="AS176" s="222"/>
      <c r="AT176" s="222"/>
      <c r="AU176" s="222"/>
      <c r="AV176" s="222"/>
      <c r="AW176" s="222"/>
      <c r="AX176" s="222"/>
      <c r="AY176" s="222"/>
      <c r="AZ176" s="222"/>
      <c r="BA176" s="222"/>
      <c r="BB176" s="227"/>
      <c r="BC176" s="228"/>
      <c r="BD176" s="228"/>
      <c r="BE176" s="228"/>
      <c r="BF176" s="228"/>
      <c r="BG176" s="228"/>
      <c r="BH176" s="228"/>
      <c r="BI176" s="228"/>
      <c r="BJ176" s="228"/>
      <c r="BK176" s="228"/>
      <c r="BL176" s="228"/>
      <c r="BM176" s="228"/>
      <c r="BN176" s="228"/>
      <c r="BO176" s="228"/>
      <c r="BP176" s="228"/>
      <c r="BQ176" s="228"/>
      <c r="BR176" s="228"/>
      <c r="BS176" s="228"/>
      <c r="BT176" s="228"/>
      <c r="BU176" s="228"/>
      <c r="BV176" s="228"/>
      <c r="BW176" s="228"/>
      <c r="BX176" s="228"/>
      <c r="BY176" s="228"/>
      <c r="BZ176" s="228"/>
      <c r="CA176" s="228"/>
      <c r="CB176" s="228"/>
      <c r="CC176" s="228"/>
      <c r="CD176" s="228"/>
      <c r="CE176" s="228"/>
      <c r="CF176" s="228"/>
      <c r="CG176" s="228"/>
      <c r="CH176" s="228"/>
      <c r="CI176" s="228"/>
      <c r="CJ176" s="228"/>
      <c r="CK176" s="228"/>
      <c r="CL176" s="228"/>
      <c r="CM176" s="228"/>
      <c r="CN176" s="228"/>
      <c r="CO176" s="228"/>
      <c r="CP176" s="228"/>
      <c r="CQ176" s="228"/>
      <c r="CR176" s="228"/>
      <c r="CS176" s="228"/>
      <c r="CT176" s="228"/>
      <c r="CU176" s="228"/>
      <c r="CV176" s="228"/>
      <c r="CW176" s="228"/>
      <c r="CX176" s="228"/>
      <c r="CY176" s="228"/>
      <c r="CZ176" s="228"/>
      <c r="DA176" s="228"/>
      <c r="DB176" s="228"/>
      <c r="DC176" s="228"/>
      <c r="DD176" s="228"/>
      <c r="DE176" s="228"/>
      <c r="DF176" s="228"/>
      <c r="DG176" s="228"/>
      <c r="DH176" s="228"/>
      <c r="DI176" s="228"/>
      <c r="DJ176" s="228"/>
      <c r="DK176" s="228"/>
      <c r="DL176" s="228"/>
      <c r="DM176" s="228"/>
      <c r="DN176" s="228"/>
      <c r="DO176" s="228"/>
      <c r="DP176" s="228"/>
      <c r="DQ176" s="228"/>
      <c r="DR176" s="228"/>
      <c r="DS176" s="228"/>
      <c r="DT176" s="228"/>
      <c r="DU176" s="228"/>
      <c r="DV176" s="228"/>
      <c r="DW176" s="228"/>
      <c r="DX176" s="228"/>
      <c r="DY176" s="228"/>
      <c r="DZ176" s="228"/>
      <c r="EA176" s="228"/>
      <c r="EB176" s="228"/>
      <c r="EC176" s="228"/>
      <c r="ED176" s="228"/>
      <c r="EE176" s="228"/>
      <c r="EF176" s="228"/>
      <c r="EG176" s="228"/>
      <c r="EH176" s="228"/>
      <c r="EI176" s="228"/>
      <c r="EJ176" s="228"/>
      <c r="EK176" s="228"/>
      <c r="EL176" s="228"/>
      <c r="EM176" s="228"/>
      <c r="EN176" s="228"/>
      <c r="EO176" s="228"/>
    </row>
    <row r="177" spans="1:145" ht="77.25" customHeight="1" x14ac:dyDescent="0.25">
      <c r="A177" s="319">
        <v>146</v>
      </c>
      <c r="B177" s="320" t="s">
        <v>638</v>
      </c>
      <c r="C177" s="320">
        <v>80101706</v>
      </c>
      <c r="D177" s="321" t="s">
        <v>639</v>
      </c>
      <c r="E177" s="320" t="s">
        <v>331</v>
      </c>
      <c r="F177" s="320">
        <v>1</v>
      </c>
      <c r="G177" s="322" t="s">
        <v>211</v>
      </c>
      <c r="H177" s="323">
        <v>2</v>
      </c>
      <c r="I177" s="320" t="s">
        <v>227</v>
      </c>
      <c r="J177" s="320" t="s">
        <v>213</v>
      </c>
      <c r="K177" s="320" t="s">
        <v>407</v>
      </c>
      <c r="L177" s="324">
        <v>7000000</v>
      </c>
      <c r="M177" s="325">
        <f t="shared" si="1"/>
        <v>7000000</v>
      </c>
      <c r="N177" s="326" t="s">
        <v>205</v>
      </c>
      <c r="O177" s="326" t="s">
        <v>206</v>
      </c>
      <c r="P177" s="327" t="s">
        <v>427</v>
      </c>
      <c r="Q177" s="592"/>
      <c r="R177" s="393" t="s">
        <v>715</v>
      </c>
      <c r="S177" s="394" t="s">
        <v>716</v>
      </c>
      <c r="T177" s="222"/>
      <c r="U177" s="222"/>
      <c r="V177" s="222"/>
      <c r="W177" s="222"/>
      <c r="X177" s="348"/>
      <c r="Y177" s="222"/>
      <c r="Z177" s="223"/>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2"/>
      <c r="AY177" s="222"/>
      <c r="AZ177" s="222"/>
      <c r="BA177" s="222"/>
      <c r="BB177" s="227"/>
      <c r="BC177" s="228"/>
      <c r="BD177" s="228"/>
      <c r="BE177" s="228"/>
      <c r="BF177" s="228"/>
      <c r="BG177" s="228"/>
      <c r="BH177" s="228"/>
      <c r="BI177" s="228"/>
      <c r="BJ177" s="228"/>
      <c r="BK177" s="228"/>
      <c r="BL177" s="228"/>
      <c r="BM177" s="228"/>
      <c r="BN177" s="228"/>
      <c r="BO177" s="228"/>
      <c r="BP177" s="228"/>
      <c r="BQ177" s="228"/>
      <c r="BR177" s="228"/>
      <c r="BS177" s="228"/>
      <c r="BT177" s="228"/>
      <c r="BU177" s="228"/>
      <c r="BV177" s="228"/>
      <c r="BW177" s="228"/>
      <c r="BX177" s="228"/>
      <c r="BY177" s="228"/>
      <c r="BZ177" s="228"/>
      <c r="CA177" s="228"/>
      <c r="CB177" s="228"/>
      <c r="CC177" s="228"/>
      <c r="CD177" s="228"/>
      <c r="CE177" s="228"/>
      <c r="CF177" s="228"/>
      <c r="CG177" s="228"/>
      <c r="CH177" s="228"/>
      <c r="CI177" s="228"/>
      <c r="CJ177" s="228"/>
      <c r="CK177" s="228"/>
      <c r="CL177" s="228"/>
      <c r="CM177" s="228"/>
      <c r="CN177" s="228"/>
      <c r="CO177" s="228"/>
      <c r="CP177" s="228"/>
      <c r="CQ177" s="228"/>
      <c r="CR177" s="228"/>
      <c r="CS177" s="228"/>
      <c r="CT177" s="228"/>
      <c r="CU177" s="228"/>
      <c r="CV177" s="228"/>
      <c r="CW177" s="228"/>
      <c r="CX177" s="228"/>
      <c r="CY177" s="228"/>
      <c r="CZ177" s="228"/>
      <c r="DA177" s="228"/>
      <c r="DB177" s="228"/>
      <c r="DC177" s="228"/>
      <c r="DD177" s="228"/>
      <c r="DE177" s="228"/>
      <c r="DF177" s="228"/>
      <c r="DG177" s="228"/>
      <c r="DH177" s="228"/>
      <c r="DI177" s="228"/>
      <c r="DJ177" s="228"/>
      <c r="DK177" s="228"/>
      <c r="DL177" s="228"/>
      <c r="DM177" s="228"/>
      <c r="DN177" s="228"/>
      <c r="DO177" s="228"/>
      <c r="DP177" s="228"/>
      <c r="DQ177" s="228"/>
      <c r="DR177" s="228"/>
      <c r="DS177" s="228"/>
      <c r="DT177" s="228"/>
      <c r="DU177" s="228"/>
      <c r="DV177" s="228"/>
      <c r="DW177" s="228"/>
      <c r="DX177" s="228"/>
      <c r="DY177" s="228"/>
      <c r="DZ177" s="228"/>
      <c r="EA177" s="228"/>
      <c r="EB177" s="228"/>
      <c r="EC177" s="228"/>
      <c r="ED177" s="228"/>
      <c r="EE177" s="228"/>
      <c r="EF177" s="228"/>
      <c r="EG177" s="228"/>
      <c r="EH177" s="228"/>
      <c r="EI177" s="228"/>
      <c r="EJ177" s="228"/>
      <c r="EK177" s="228"/>
      <c r="EL177" s="228"/>
      <c r="EM177" s="228"/>
      <c r="EN177" s="228"/>
      <c r="EO177" s="228"/>
    </row>
    <row r="178" spans="1:145" ht="90" customHeight="1" x14ac:dyDescent="0.25">
      <c r="A178" s="319">
        <v>147</v>
      </c>
      <c r="B178" s="320" t="s">
        <v>329</v>
      </c>
      <c r="C178" s="320">
        <v>80101706</v>
      </c>
      <c r="D178" s="321" t="s">
        <v>502</v>
      </c>
      <c r="E178" s="320" t="s">
        <v>331</v>
      </c>
      <c r="F178" s="320">
        <v>1</v>
      </c>
      <c r="G178" s="322" t="s">
        <v>200</v>
      </c>
      <c r="H178" s="323">
        <v>6.5</v>
      </c>
      <c r="I178" s="320" t="s">
        <v>227</v>
      </c>
      <c r="J178" s="320" t="s">
        <v>213</v>
      </c>
      <c r="K178" s="320" t="s">
        <v>214</v>
      </c>
      <c r="L178" s="324">
        <v>40950000</v>
      </c>
      <c r="M178" s="325">
        <f t="shared" si="1"/>
        <v>40950000</v>
      </c>
      <c r="N178" s="326" t="s">
        <v>205</v>
      </c>
      <c r="O178" s="326" t="s">
        <v>206</v>
      </c>
      <c r="P178" s="327" t="s">
        <v>321</v>
      </c>
      <c r="Q178" s="592"/>
      <c r="R178" s="221"/>
      <c r="S178" s="222"/>
      <c r="T178" s="222"/>
      <c r="U178" s="222"/>
      <c r="V178" s="222"/>
      <c r="W178" s="222"/>
      <c r="X178" s="348"/>
      <c r="Y178" s="222"/>
      <c r="Z178" s="223"/>
      <c r="AA178" s="222"/>
      <c r="AB178" s="222"/>
      <c r="AC178" s="222"/>
      <c r="AD178" s="222"/>
      <c r="AE178" s="222"/>
      <c r="AF178" s="222"/>
      <c r="AG178" s="222"/>
      <c r="AH178" s="222"/>
      <c r="AI178" s="222"/>
      <c r="AJ178" s="222"/>
      <c r="AK178" s="222"/>
      <c r="AL178" s="222"/>
      <c r="AM178" s="222"/>
      <c r="AN178" s="222"/>
      <c r="AO178" s="222"/>
      <c r="AP178" s="222"/>
      <c r="AQ178" s="222"/>
      <c r="AR178" s="222"/>
      <c r="AS178" s="222"/>
      <c r="AT178" s="222"/>
      <c r="AU178" s="222"/>
      <c r="AV178" s="222"/>
      <c r="AW178" s="222"/>
      <c r="AX178" s="222"/>
      <c r="AY178" s="222"/>
      <c r="AZ178" s="222"/>
      <c r="BA178" s="222"/>
      <c r="BB178" s="227"/>
      <c r="BC178" s="228"/>
      <c r="BD178" s="228"/>
      <c r="BE178" s="228"/>
      <c r="BF178" s="228"/>
      <c r="BG178" s="228"/>
      <c r="BH178" s="228"/>
      <c r="BI178" s="228"/>
      <c r="BJ178" s="228"/>
      <c r="BK178" s="228"/>
      <c r="BL178" s="228"/>
      <c r="BM178" s="228"/>
      <c r="BN178" s="228"/>
      <c r="BO178" s="228"/>
      <c r="BP178" s="228"/>
      <c r="BQ178" s="228"/>
      <c r="BR178" s="228"/>
      <c r="BS178" s="228"/>
      <c r="BT178" s="228"/>
      <c r="BU178" s="228"/>
      <c r="BV178" s="228"/>
      <c r="BW178" s="228"/>
      <c r="BX178" s="228"/>
      <c r="BY178" s="228"/>
      <c r="BZ178" s="228"/>
      <c r="CA178" s="228"/>
      <c r="CB178" s="228"/>
      <c r="CC178" s="228"/>
      <c r="CD178" s="228"/>
      <c r="CE178" s="228"/>
      <c r="CF178" s="228"/>
      <c r="CG178" s="228"/>
      <c r="CH178" s="228"/>
      <c r="CI178" s="228"/>
      <c r="CJ178" s="228"/>
      <c r="CK178" s="228"/>
      <c r="CL178" s="228"/>
      <c r="CM178" s="228"/>
      <c r="CN178" s="228"/>
      <c r="CO178" s="228"/>
      <c r="CP178" s="228"/>
      <c r="CQ178" s="228"/>
      <c r="CR178" s="228"/>
      <c r="CS178" s="228"/>
      <c r="CT178" s="228"/>
      <c r="CU178" s="228"/>
      <c r="CV178" s="228"/>
      <c r="CW178" s="228"/>
      <c r="CX178" s="228"/>
      <c r="CY178" s="228"/>
      <c r="CZ178" s="228"/>
      <c r="DA178" s="228"/>
      <c r="DB178" s="228"/>
      <c r="DC178" s="228"/>
      <c r="DD178" s="228"/>
      <c r="DE178" s="228"/>
      <c r="DF178" s="228"/>
      <c r="DG178" s="228"/>
      <c r="DH178" s="228"/>
      <c r="DI178" s="228"/>
      <c r="DJ178" s="228"/>
      <c r="DK178" s="228"/>
      <c r="DL178" s="228"/>
      <c r="DM178" s="228"/>
      <c r="DN178" s="228"/>
      <c r="DO178" s="228"/>
      <c r="DP178" s="228"/>
      <c r="DQ178" s="228"/>
      <c r="DR178" s="228"/>
      <c r="DS178" s="228"/>
      <c r="DT178" s="228"/>
      <c r="DU178" s="228"/>
      <c r="DV178" s="228"/>
      <c r="DW178" s="228"/>
      <c r="DX178" s="228"/>
      <c r="DY178" s="228"/>
      <c r="DZ178" s="228"/>
      <c r="EA178" s="228"/>
      <c r="EB178" s="228"/>
      <c r="EC178" s="228"/>
      <c r="ED178" s="228"/>
      <c r="EE178" s="228"/>
      <c r="EF178" s="228"/>
      <c r="EG178" s="228"/>
      <c r="EH178" s="228"/>
      <c r="EI178" s="228"/>
      <c r="EJ178" s="228"/>
      <c r="EK178" s="228"/>
      <c r="EL178" s="228"/>
      <c r="EM178" s="228"/>
      <c r="EN178" s="228"/>
      <c r="EO178" s="228"/>
    </row>
    <row r="179" spans="1:145" ht="55.5" customHeight="1" x14ac:dyDescent="0.25">
      <c r="A179" s="319">
        <v>148</v>
      </c>
      <c r="B179" s="495" t="s">
        <v>329</v>
      </c>
      <c r="C179" s="320">
        <v>81112501</v>
      </c>
      <c r="D179" s="321" t="s">
        <v>640</v>
      </c>
      <c r="E179" s="320" t="s">
        <v>331</v>
      </c>
      <c r="F179" s="320">
        <v>1</v>
      </c>
      <c r="G179" s="322" t="s">
        <v>200</v>
      </c>
      <c r="H179" s="497">
        <v>3</v>
      </c>
      <c r="I179" s="320" t="s">
        <v>641</v>
      </c>
      <c r="J179" s="320" t="s">
        <v>213</v>
      </c>
      <c r="K179" s="320" t="s">
        <v>334</v>
      </c>
      <c r="L179" s="325">
        <v>70000000</v>
      </c>
      <c r="M179" s="325">
        <v>70000000</v>
      </c>
      <c r="N179" s="593" t="s">
        <v>215</v>
      </c>
      <c r="O179" s="593" t="s">
        <v>206</v>
      </c>
      <c r="P179" s="594" t="s">
        <v>321</v>
      </c>
      <c r="Q179" s="592"/>
      <c r="R179" s="595"/>
      <c r="S179" s="596"/>
      <c r="T179" s="596"/>
      <c r="U179" s="596"/>
      <c r="V179" s="596"/>
      <c r="W179" s="596"/>
      <c r="X179" s="526"/>
      <c r="Y179" s="596"/>
      <c r="Z179" s="597"/>
      <c r="AA179" s="596"/>
      <c r="AB179" s="230"/>
      <c r="AC179" s="230"/>
      <c r="AD179" s="230"/>
      <c r="AE179" s="230"/>
      <c r="AF179" s="230"/>
      <c r="AG179" s="230"/>
      <c r="AH179" s="596"/>
      <c r="AI179" s="596"/>
      <c r="AJ179" s="596"/>
      <c r="AK179" s="596"/>
      <c r="AL179" s="596"/>
      <c r="AM179" s="596"/>
      <c r="AN179" s="596"/>
      <c r="AO179" s="596"/>
      <c r="AP179" s="596"/>
      <c r="AQ179" s="596"/>
      <c r="AR179" s="596"/>
      <c r="AS179" s="596"/>
      <c r="AT179" s="596"/>
      <c r="AU179" s="596"/>
      <c r="AV179" s="596"/>
      <c r="AW179" s="596"/>
      <c r="AX179" s="596"/>
      <c r="AY179" s="596"/>
      <c r="AZ179" s="596"/>
      <c r="BA179" s="596"/>
      <c r="BB179" s="227"/>
      <c r="BC179" s="228"/>
      <c r="BD179" s="228"/>
      <c r="BE179" s="228"/>
      <c r="BF179" s="228"/>
      <c r="BG179" s="228"/>
      <c r="BH179" s="228"/>
      <c r="BI179" s="228"/>
      <c r="BJ179" s="228"/>
      <c r="BK179" s="228"/>
      <c r="BL179" s="228"/>
      <c r="BM179" s="228"/>
      <c r="BN179" s="228"/>
      <c r="BO179" s="228"/>
      <c r="BP179" s="228"/>
      <c r="BQ179" s="228"/>
      <c r="BR179" s="228"/>
      <c r="BS179" s="228"/>
      <c r="BT179" s="228"/>
      <c r="BU179" s="228"/>
      <c r="BV179" s="228"/>
      <c r="BW179" s="228"/>
      <c r="BX179" s="228"/>
      <c r="BY179" s="228"/>
      <c r="BZ179" s="228"/>
      <c r="CA179" s="228"/>
      <c r="CB179" s="228"/>
      <c r="CC179" s="228"/>
      <c r="CD179" s="228"/>
      <c r="CE179" s="228"/>
      <c r="CF179" s="228"/>
      <c r="CG179" s="228"/>
      <c r="CH179" s="228"/>
      <c r="CI179" s="228"/>
      <c r="CJ179" s="228"/>
      <c r="CK179" s="228"/>
      <c r="CL179" s="228"/>
      <c r="CM179" s="228"/>
      <c r="CN179" s="228"/>
      <c r="CO179" s="228"/>
      <c r="CP179" s="228"/>
      <c r="CQ179" s="228"/>
      <c r="CR179" s="228"/>
      <c r="CS179" s="228"/>
      <c r="CT179" s="228"/>
      <c r="CU179" s="228"/>
      <c r="CV179" s="228"/>
      <c r="CW179" s="228"/>
      <c r="CX179" s="228"/>
      <c r="CY179" s="228"/>
      <c r="CZ179" s="228"/>
      <c r="DA179" s="228"/>
      <c r="DB179" s="228"/>
      <c r="DC179" s="228"/>
      <c r="DD179" s="228"/>
      <c r="DE179" s="228"/>
      <c r="DF179" s="228"/>
      <c r="DG179" s="228"/>
      <c r="DH179" s="228"/>
      <c r="DI179" s="228"/>
      <c r="DJ179" s="228"/>
      <c r="DK179" s="228"/>
      <c r="DL179" s="228"/>
      <c r="DM179" s="228"/>
      <c r="DN179" s="228"/>
      <c r="DO179" s="228"/>
      <c r="DP179" s="228"/>
      <c r="DQ179" s="228"/>
      <c r="DR179" s="228"/>
      <c r="DS179" s="228"/>
      <c r="DT179" s="228"/>
      <c r="DU179" s="228"/>
      <c r="DV179" s="228"/>
      <c r="DW179" s="228"/>
      <c r="DX179" s="228"/>
      <c r="DY179" s="228"/>
      <c r="DZ179" s="228"/>
      <c r="EA179" s="228"/>
      <c r="EB179" s="228"/>
      <c r="EC179" s="228"/>
      <c r="ED179" s="228"/>
      <c r="EE179" s="228"/>
      <c r="EF179" s="228"/>
      <c r="EG179" s="228"/>
      <c r="EH179" s="228"/>
      <c r="EI179" s="228"/>
      <c r="EJ179" s="228"/>
      <c r="EK179" s="228"/>
      <c r="EL179" s="228"/>
      <c r="EM179" s="228"/>
      <c r="EN179" s="228"/>
      <c r="EO179" s="228"/>
    </row>
    <row r="180" spans="1:145" ht="82.5" customHeight="1" x14ac:dyDescent="0.25">
      <c r="A180" s="319">
        <v>149</v>
      </c>
      <c r="B180" s="320" t="s">
        <v>208</v>
      </c>
      <c r="C180" s="320">
        <v>80101706</v>
      </c>
      <c r="D180" s="321" t="s">
        <v>382</v>
      </c>
      <c r="E180" s="320" t="s">
        <v>331</v>
      </c>
      <c r="F180" s="320">
        <v>1</v>
      </c>
      <c r="G180" s="322" t="s">
        <v>211</v>
      </c>
      <c r="H180" s="497" t="s">
        <v>344</v>
      </c>
      <c r="I180" s="320" t="s">
        <v>227</v>
      </c>
      <c r="J180" s="320" t="s">
        <v>213</v>
      </c>
      <c r="K180" s="320" t="s">
        <v>366</v>
      </c>
      <c r="L180" s="324">
        <v>18900000</v>
      </c>
      <c r="M180" s="325">
        <v>18900000</v>
      </c>
      <c r="N180" s="326" t="s">
        <v>205</v>
      </c>
      <c r="O180" s="326" t="s">
        <v>206</v>
      </c>
      <c r="P180" s="327" t="s">
        <v>216</v>
      </c>
      <c r="Q180" s="592"/>
      <c r="R180" s="229"/>
      <c r="S180" s="230"/>
      <c r="T180" s="230"/>
      <c r="U180" s="230"/>
      <c r="V180" s="230"/>
      <c r="W180" s="230"/>
      <c r="X180" s="598"/>
      <c r="Y180" s="230"/>
      <c r="Z180" s="232"/>
      <c r="AA180" s="230"/>
      <c r="AB180" s="230"/>
      <c r="AC180" s="230"/>
      <c r="AD180" s="230"/>
      <c r="AE180" s="230"/>
      <c r="AF180" s="230"/>
      <c r="AG180" s="230"/>
      <c r="AH180" s="230"/>
      <c r="AI180" s="230"/>
      <c r="AJ180" s="230"/>
      <c r="AK180" s="230"/>
      <c r="AL180" s="230"/>
      <c r="AM180" s="230"/>
      <c r="AN180" s="230"/>
      <c r="AO180" s="230"/>
      <c r="AP180" s="230"/>
      <c r="AQ180" s="230"/>
      <c r="AR180" s="230"/>
      <c r="AS180" s="230"/>
      <c r="AT180" s="230"/>
      <c r="AU180" s="230"/>
      <c r="AV180" s="230"/>
      <c r="AW180" s="230"/>
      <c r="AX180" s="230"/>
      <c r="AY180" s="230"/>
      <c r="AZ180" s="230"/>
      <c r="BA180" s="230"/>
      <c r="BB180" s="227"/>
      <c r="BC180" s="228"/>
      <c r="BD180" s="228"/>
      <c r="BE180" s="228"/>
      <c r="BF180" s="228"/>
      <c r="BG180" s="228"/>
      <c r="BH180" s="228"/>
      <c r="BI180" s="228"/>
      <c r="BJ180" s="228"/>
      <c r="BK180" s="228"/>
      <c r="BL180" s="228"/>
      <c r="BM180" s="228"/>
      <c r="BN180" s="228"/>
      <c r="BO180" s="228"/>
      <c r="BP180" s="228"/>
      <c r="BQ180" s="228"/>
      <c r="BR180" s="228"/>
      <c r="BS180" s="228"/>
      <c r="BT180" s="228"/>
      <c r="BU180" s="228"/>
      <c r="BV180" s="228"/>
      <c r="BW180" s="228"/>
      <c r="BX180" s="228"/>
      <c r="BY180" s="228"/>
      <c r="BZ180" s="228"/>
      <c r="CA180" s="228"/>
      <c r="CB180" s="228"/>
      <c r="CC180" s="228"/>
      <c r="CD180" s="228"/>
      <c r="CE180" s="228"/>
      <c r="CF180" s="228"/>
      <c r="CG180" s="228"/>
      <c r="CH180" s="228"/>
      <c r="CI180" s="228"/>
      <c r="CJ180" s="228"/>
      <c r="CK180" s="228"/>
      <c r="CL180" s="228"/>
      <c r="CM180" s="228"/>
      <c r="CN180" s="228"/>
      <c r="CO180" s="228"/>
      <c r="CP180" s="228"/>
      <c r="CQ180" s="228"/>
      <c r="CR180" s="228"/>
      <c r="CS180" s="228"/>
      <c r="CT180" s="228"/>
      <c r="CU180" s="228"/>
      <c r="CV180" s="228"/>
      <c r="CW180" s="228"/>
      <c r="CX180" s="228"/>
      <c r="CY180" s="228"/>
      <c r="CZ180" s="228"/>
      <c r="DA180" s="228"/>
      <c r="DB180" s="228"/>
      <c r="DC180" s="228"/>
      <c r="DD180" s="228"/>
      <c r="DE180" s="228"/>
      <c r="DF180" s="228"/>
      <c r="DG180" s="228"/>
      <c r="DH180" s="228"/>
      <c r="DI180" s="228"/>
      <c r="DJ180" s="228"/>
      <c r="DK180" s="228"/>
      <c r="DL180" s="228"/>
      <c r="DM180" s="228"/>
      <c r="DN180" s="228"/>
      <c r="DO180" s="228"/>
      <c r="DP180" s="228"/>
      <c r="DQ180" s="228"/>
      <c r="DR180" s="228"/>
      <c r="DS180" s="228"/>
      <c r="DT180" s="228"/>
      <c r="DU180" s="228"/>
      <c r="DV180" s="228"/>
      <c r="DW180" s="228"/>
      <c r="DX180" s="228"/>
      <c r="DY180" s="228"/>
      <c r="DZ180" s="228"/>
      <c r="EA180" s="228"/>
      <c r="EB180" s="228"/>
      <c r="EC180" s="228"/>
      <c r="ED180" s="228"/>
      <c r="EE180" s="228"/>
      <c r="EF180" s="228"/>
      <c r="EG180" s="228"/>
      <c r="EH180" s="228"/>
      <c r="EI180" s="228"/>
      <c r="EJ180" s="228"/>
      <c r="EK180" s="228"/>
      <c r="EL180" s="228"/>
      <c r="EM180" s="228"/>
      <c r="EN180" s="228"/>
      <c r="EO180" s="228"/>
    </row>
    <row r="181" spans="1:145" ht="82.5" customHeight="1" x14ac:dyDescent="0.25">
      <c r="A181" s="319">
        <v>150</v>
      </c>
      <c r="B181" s="320" t="s">
        <v>446</v>
      </c>
      <c r="C181" s="320">
        <v>80101706</v>
      </c>
      <c r="D181" s="321" t="s">
        <v>642</v>
      </c>
      <c r="E181" s="320" t="s">
        <v>331</v>
      </c>
      <c r="F181" s="320">
        <v>1</v>
      </c>
      <c r="G181" s="322" t="s">
        <v>211</v>
      </c>
      <c r="H181" s="497" t="s">
        <v>201</v>
      </c>
      <c r="I181" s="320" t="s">
        <v>227</v>
      </c>
      <c r="J181" s="320" t="s">
        <v>213</v>
      </c>
      <c r="K181" s="320" t="s">
        <v>366</v>
      </c>
      <c r="L181" s="324">
        <v>6500000</v>
      </c>
      <c r="M181" s="325">
        <v>6500000</v>
      </c>
      <c r="N181" s="326" t="s">
        <v>205</v>
      </c>
      <c r="O181" s="326" t="s">
        <v>206</v>
      </c>
      <c r="P181" s="327" t="s">
        <v>643</v>
      </c>
      <c r="Q181" s="592"/>
      <c r="R181" s="229"/>
      <c r="S181" s="230"/>
      <c r="T181" s="230"/>
      <c r="U181" s="230"/>
      <c r="V181" s="230"/>
      <c r="W181" s="230"/>
      <c r="X181" s="598"/>
      <c r="Y181" s="230"/>
      <c r="Z181" s="232"/>
      <c r="AA181" s="230"/>
      <c r="AB181" s="230"/>
      <c r="AC181" s="230"/>
      <c r="AD181" s="230"/>
      <c r="AE181" s="230"/>
      <c r="AF181" s="230"/>
      <c r="AG181" s="230"/>
      <c r="AH181" s="230"/>
      <c r="AI181" s="230"/>
      <c r="AJ181" s="230"/>
      <c r="AK181" s="230"/>
      <c r="AL181" s="230"/>
      <c r="AM181" s="230"/>
      <c r="AN181" s="230"/>
      <c r="AO181" s="230"/>
      <c r="AP181" s="230"/>
      <c r="AQ181" s="230"/>
      <c r="AR181" s="230"/>
      <c r="AS181" s="230"/>
      <c r="AT181" s="230"/>
      <c r="AU181" s="230"/>
      <c r="AV181" s="230"/>
      <c r="AW181" s="230"/>
      <c r="AX181" s="230"/>
      <c r="AY181" s="230"/>
      <c r="AZ181" s="230"/>
      <c r="BA181" s="230"/>
      <c r="BB181" s="227"/>
      <c r="BC181" s="228"/>
      <c r="BD181" s="228"/>
      <c r="BE181" s="228"/>
      <c r="BF181" s="228"/>
      <c r="BG181" s="228"/>
      <c r="BH181" s="228"/>
      <c r="BI181" s="228"/>
      <c r="BJ181" s="228"/>
      <c r="BK181" s="228"/>
      <c r="BL181" s="228"/>
      <c r="BM181" s="228"/>
      <c r="BN181" s="228"/>
      <c r="BO181" s="228"/>
      <c r="BP181" s="228"/>
      <c r="BQ181" s="228"/>
      <c r="BR181" s="228"/>
      <c r="BS181" s="228"/>
      <c r="BT181" s="228"/>
      <c r="BU181" s="228"/>
      <c r="BV181" s="228"/>
      <c r="BW181" s="228"/>
      <c r="BX181" s="228"/>
      <c r="BY181" s="228"/>
      <c r="BZ181" s="228"/>
      <c r="CA181" s="228"/>
      <c r="CB181" s="228"/>
      <c r="CC181" s="228"/>
      <c r="CD181" s="228"/>
      <c r="CE181" s="228"/>
      <c r="CF181" s="228"/>
      <c r="CG181" s="228"/>
      <c r="CH181" s="228"/>
      <c r="CI181" s="228"/>
      <c r="CJ181" s="228"/>
      <c r="CK181" s="228"/>
      <c r="CL181" s="228"/>
      <c r="CM181" s="228"/>
      <c r="CN181" s="228"/>
      <c r="CO181" s="228"/>
      <c r="CP181" s="228"/>
      <c r="CQ181" s="228"/>
      <c r="CR181" s="228"/>
      <c r="CS181" s="228"/>
      <c r="CT181" s="228"/>
      <c r="CU181" s="228"/>
      <c r="CV181" s="228"/>
      <c r="CW181" s="228"/>
      <c r="CX181" s="228"/>
      <c r="CY181" s="228"/>
      <c r="CZ181" s="228"/>
      <c r="DA181" s="228"/>
      <c r="DB181" s="228"/>
      <c r="DC181" s="228"/>
      <c r="DD181" s="228"/>
      <c r="DE181" s="228"/>
      <c r="DF181" s="228"/>
      <c r="DG181" s="228"/>
      <c r="DH181" s="228"/>
      <c r="DI181" s="228"/>
      <c r="DJ181" s="228"/>
      <c r="DK181" s="228"/>
      <c r="DL181" s="228"/>
      <c r="DM181" s="228"/>
      <c r="DN181" s="228"/>
      <c r="DO181" s="228"/>
      <c r="DP181" s="228"/>
      <c r="DQ181" s="228"/>
      <c r="DR181" s="228"/>
      <c r="DS181" s="228"/>
      <c r="DT181" s="228"/>
      <c r="DU181" s="228"/>
      <c r="DV181" s="228"/>
      <c r="DW181" s="228"/>
      <c r="DX181" s="228"/>
      <c r="DY181" s="228"/>
      <c r="DZ181" s="228"/>
      <c r="EA181" s="228"/>
      <c r="EB181" s="228"/>
      <c r="EC181" s="228"/>
      <c r="ED181" s="228"/>
      <c r="EE181" s="228"/>
      <c r="EF181" s="228"/>
      <c r="EG181" s="228"/>
      <c r="EH181" s="228"/>
      <c r="EI181" s="228"/>
      <c r="EJ181" s="228"/>
      <c r="EK181" s="228"/>
      <c r="EL181" s="228"/>
      <c r="EM181" s="228"/>
      <c r="EN181" s="228"/>
      <c r="EO181" s="228"/>
    </row>
    <row r="182" spans="1:145" ht="82.5" customHeight="1" x14ac:dyDescent="0.25">
      <c r="A182" s="319">
        <v>151</v>
      </c>
      <c r="B182" s="320" t="s">
        <v>644</v>
      </c>
      <c r="C182" s="320">
        <v>81112005</v>
      </c>
      <c r="D182" s="321" t="s">
        <v>645</v>
      </c>
      <c r="E182" s="320" t="s">
        <v>219</v>
      </c>
      <c r="F182" s="320">
        <v>1</v>
      </c>
      <c r="G182" s="322" t="s">
        <v>220</v>
      </c>
      <c r="H182" s="497" t="s">
        <v>274</v>
      </c>
      <c r="I182" s="320" t="s">
        <v>324</v>
      </c>
      <c r="J182" s="320" t="s">
        <v>646</v>
      </c>
      <c r="K182" s="320" t="s">
        <v>543</v>
      </c>
      <c r="L182" s="324">
        <v>243093642</v>
      </c>
      <c r="M182" s="325">
        <f t="shared" ref="M182" si="2">L182</f>
        <v>243093642</v>
      </c>
      <c r="N182" s="326" t="s">
        <v>215</v>
      </c>
      <c r="O182" s="326" t="s">
        <v>206</v>
      </c>
      <c r="P182" s="327" t="s">
        <v>231</v>
      </c>
      <c r="Q182" s="249"/>
      <c r="R182" s="229"/>
      <c r="S182" s="230"/>
      <c r="T182" s="230"/>
      <c r="U182" s="230"/>
      <c r="V182" s="230"/>
      <c r="W182" s="230"/>
      <c r="X182" s="598"/>
      <c r="Y182" s="230"/>
      <c r="Z182" s="232"/>
      <c r="AA182" s="230"/>
      <c r="AB182" s="230"/>
      <c r="AC182" s="230"/>
      <c r="AD182" s="230"/>
      <c r="AE182" s="230"/>
      <c r="AF182" s="230"/>
      <c r="AG182" s="230"/>
      <c r="AH182" s="230"/>
      <c r="AI182" s="230"/>
      <c r="AJ182" s="230"/>
      <c r="AK182" s="230"/>
      <c r="AL182" s="230"/>
      <c r="AM182" s="230"/>
      <c r="AN182" s="230"/>
      <c r="AO182" s="230"/>
      <c r="AP182" s="230"/>
      <c r="AQ182" s="230"/>
      <c r="AR182" s="230"/>
      <c r="AS182" s="230"/>
      <c r="AT182" s="230"/>
      <c r="AU182" s="230"/>
      <c r="AV182" s="230"/>
      <c r="AW182" s="230"/>
      <c r="AX182" s="230"/>
      <c r="AY182" s="230"/>
      <c r="AZ182" s="230"/>
      <c r="BA182" s="230"/>
      <c r="BB182" s="227"/>
      <c r="BC182" s="228"/>
      <c r="BD182" s="228"/>
      <c r="BE182" s="228"/>
      <c r="BF182" s="228"/>
      <c r="BG182" s="228"/>
      <c r="BH182" s="228"/>
      <c r="BI182" s="228"/>
      <c r="BJ182" s="228"/>
      <c r="BK182" s="228"/>
      <c r="BL182" s="228"/>
      <c r="BM182" s="228"/>
      <c r="BN182" s="228"/>
      <c r="BO182" s="228"/>
      <c r="BP182" s="228"/>
      <c r="BQ182" s="228"/>
      <c r="BR182" s="228"/>
      <c r="BS182" s="228"/>
      <c r="BT182" s="228"/>
      <c r="BU182" s="228"/>
      <c r="BV182" s="228"/>
      <c r="BW182" s="228"/>
      <c r="BX182" s="228"/>
      <c r="BY182" s="228"/>
      <c r="BZ182" s="228"/>
      <c r="CA182" s="228"/>
      <c r="CB182" s="228"/>
      <c r="CC182" s="228"/>
      <c r="CD182" s="228"/>
      <c r="CE182" s="228"/>
      <c r="CF182" s="228"/>
      <c r="CG182" s="228"/>
      <c r="CH182" s="228"/>
      <c r="CI182" s="228"/>
      <c r="CJ182" s="228"/>
      <c r="CK182" s="228"/>
      <c r="CL182" s="228"/>
      <c r="CM182" s="228"/>
      <c r="CN182" s="228"/>
      <c r="CO182" s="228"/>
      <c r="CP182" s="228"/>
      <c r="CQ182" s="228"/>
      <c r="CR182" s="228"/>
      <c r="CS182" s="228"/>
      <c r="CT182" s="228"/>
      <c r="CU182" s="228"/>
      <c r="CV182" s="228"/>
      <c r="CW182" s="228"/>
      <c r="CX182" s="228"/>
      <c r="CY182" s="228"/>
      <c r="CZ182" s="228"/>
      <c r="DA182" s="228"/>
      <c r="DB182" s="228"/>
      <c r="DC182" s="228"/>
      <c r="DD182" s="228"/>
      <c r="DE182" s="228"/>
      <c r="DF182" s="228"/>
      <c r="DG182" s="228"/>
      <c r="DH182" s="228"/>
      <c r="DI182" s="228"/>
      <c r="DJ182" s="228"/>
      <c r="DK182" s="228"/>
      <c r="DL182" s="228"/>
      <c r="DM182" s="228"/>
      <c r="DN182" s="228"/>
      <c r="DO182" s="228"/>
      <c r="DP182" s="228"/>
      <c r="DQ182" s="228"/>
      <c r="DR182" s="228"/>
      <c r="DS182" s="228"/>
      <c r="DT182" s="228"/>
      <c r="DU182" s="228"/>
      <c r="DV182" s="228"/>
      <c r="DW182" s="228"/>
      <c r="DX182" s="228"/>
      <c r="DY182" s="228"/>
      <c r="DZ182" s="228"/>
      <c r="EA182" s="228"/>
      <c r="EB182" s="228"/>
      <c r="EC182" s="228"/>
      <c r="ED182" s="228"/>
      <c r="EE182" s="228"/>
      <c r="EF182" s="228"/>
      <c r="EG182" s="228"/>
      <c r="EH182" s="228"/>
      <c r="EI182" s="228"/>
      <c r="EJ182" s="228"/>
      <c r="EK182" s="228"/>
      <c r="EL182" s="228"/>
      <c r="EM182" s="228"/>
      <c r="EN182" s="228"/>
      <c r="EO182" s="228"/>
    </row>
    <row r="183" spans="1:145" ht="82.5" customHeight="1" x14ac:dyDescent="0.25">
      <c r="A183" s="319">
        <v>152</v>
      </c>
      <c r="B183" s="320" t="s">
        <v>644</v>
      </c>
      <c r="C183" s="320">
        <v>86101703</v>
      </c>
      <c r="D183" s="321" t="s">
        <v>647</v>
      </c>
      <c r="E183" s="320" t="s">
        <v>219</v>
      </c>
      <c r="F183" s="320">
        <v>1</v>
      </c>
      <c r="G183" s="322" t="s">
        <v>220</v>
      </c>
      <c r="H183" s="497" t="s">
        <v>274</v>
      </c>
      <c r="I183" s="320" t="s">
        <v>648</v>
      </c>
      <c r="J183" s="320" t="s">
        <v>646</v>
      </c>
      <c r="K183" s="320" t="s">
        <v>543</v>
      </c>
      <c r="L183" s="324">
        <v>17728200</v>
      </c>
      <c r="M183" s="325">
        <f>L183</f>
        <v>17728200</v>
      </c>
      <c r="N183" s="326" t="s">
        <v>215</v>
      </c>
      <c r="O183" s="326" t="s">
        <v>206</v>
      </c>
      <c r="P183" s="327" t="s">
        <v>231</v>
      </c>
      <c r="Q183" s="249"/>
      <c r="R183" s="229"/>
      <c r="S183" s="230"/>
      <c r="T183" s="230"/>
      <c r="U183" s="230"/>
      <c r="V183" s="230"/>
      <c r="W183" s="230"/>
      <c r="X183" s="598"/>
      <c r="Y183" s="230"/>
      <c r="Z183" s="232"/>
      <c r="AA183" s="230"/>
      <c r="AB183" s="230"/>
      <c r="AC183" s="230"/>
      <c r="AD183" s="230"/>
      <c r="AE183" s="230"/>
      <c r="AF183" s="230"/>
      <c r="AG183" s="230"/>
      <c r="AH183" s="230"/>
      <c r="AI183" s="230"/>
      <c r="AJ183" s="230"/>
      <c r="AK183" s="230"/>
      <c r="AL183" s="230"/>
      <c r="AM183" s="230"/>
      <c r="AN183" s="230"/>
      <c r="AO183" s="230"/>
      <c r="AP183" s="230"/>
      <c r="AQ183" s="230"/>
      <c r="AR183" s="230"/>
      <c r="AS183" s="230"/>
      <c r="AT183" s="230"/>
      <c r="AU183" s="230"/>
      <c r="AV183" s="230"/>
      <c r="AW183" s="230"/>
      <c r="AX183" s="230"/>
      <c r="AY183" s="230"/>
      <c r="AZ183" s="230"/>
      <c r="BA183" s="230"/>
      <c r="BB183" s="227"/>
      <c r="BC183" s="228"/>
      <c r="BD183" s="228"/>
      <c r="BE183" s="228"/>
      <c r="BF183" s="228"/>
      <c r="BG183" s="228"/>
      <c r="BH183" s="228"/>
      <c r="BI183" s="228"/>
      <c r="BJ183" s="228"/>
      <c r="BK183" s="228"/>
      <c r="BL183" s="228"/>
      <c r="BM183" s="228"/>
      <c r="BN183" s="228"/>
      <c r="BO183" s="228"/>
      <c r="BP183" s="228"/>
      <c r="BQ183" s="228"/>
      <c r="BR183" s="228"/>
      <c r="BS183" s="228"/>
      <c r="BT183" s="228"/>
      <c r="BU183" s="228"/>
      <c r="BV183" s="228"/>
      <c r="BW183" s="228"/>
      <c r="BX183" s="228"/>
      <c r="BY183" s="228"/>
      <c r="BZ183" s="228"/>
      <c r="CA183" s="228"/>
      <c r="CB183" s="228"/>
      <c r="CC183" s="228"/>
      <c r="CD183" s="228"/>
      <c r="CE183" s="228"/>
      <c r="CF183" s="228"/>
      <c r="CG183" s="228"/>
      <c r="CH183" s="228"/>
      <c r="CI183" s="228"/>
      <c r="CJ183" s="228"/>
      <c r="CK183" s="228"/>
      <c r="CL183" s="228"/>
      <c r="CM183" s="228"/>
      <c r="CN183" s="228"/>
      <c r="CO183" s="228"/>
      <c r="CP183" s="228"/>
      <c r="CQ183" s="228"/>
      <c r="CR183" s="228"/>
      <c r="CS183" s="228"/>
      <c r="CT183" s="228"/>
      <c r="CU183" s="228"/>
      <c r="CV183" s="228"/>
      <c r="CW183" s="228"/>
      <c r="CX183" s="228"/>
      <c r="CY183" s="228"/>
      <c r="CZ183" s="228"/>
      <c r="DA183" s="228"/>
      <c r="DB183" s="228"/>
      <c r="DC183" s="228"/>
      <c r="DD183" s="228"/>
      <c r="DE183" s="228"/>
      <c r="DF183" s="228"/>
      <c r="DG183" s="228"/>
      <c r="DH183" s="228"/>
      <c r="DI183" s="228"/>
      <c r="DJ183" s="228"/>
      <c r="DK183" s="228"/>
      <c r="DL183" s="228"/>
      <c r="DM183" s="228"/>
      <c r="DN183" s="228"/>
      <c r="DO183" s="228"/>
      <c r="DP183" s="228"/>
      <c r="DQ183" s="228"/>
      <c r="DR183" s="228"/>
      <c r="DS183" s="228"/>
      <c r="DT183" s="228"/>
      <c r="DU183" s="228"/>
      <c r="DV183" s="228"/>
      <c r="DW183" s="228"/>
      <c r="DX183" s="228"/>
      <c r="DY183" s="228"/>
      <c r="DZ183" s="228"/>
      <c r="EA183" s="228"/>
      <c r="EB183" s="228"/>
      <c r="EC183" s="228"/>
      <c r="ED183" s="228"/>
      <c r="EE183" s="228"/>
      <c r="EF183" s="228"/>
      <c r="EG183" s="228"/>
      <c r="EH183" s="228"/>
      <c r="EI183" s="228"/>
      <c r="EJ183" s="228"/>
      <c r="EK183" s="228"/>
      <c r="EL183" s="228"/>
      <c r="EM183" s="228"/>
      <c r="EN183" s="228"/>
      <c r="EO183" s="228"/>
    </row>
    <row r="184" spans="1:145" ht="82.5" customHeight="1" x14ac:dyDescent="0.25">
      <c r="A184" s="319">
        <v>153</v>
      </c>
      <c r="B184" s="320" t="s">
        <v>644</v>
      </c>
      <c r="C184" s="320">
        <v>80101706</v>
      </c>
      <c r="D184" s="599" t="s">
        <v>649</v>
      </c>
      <c r="E184" s="320" t="s">
        <v>219</v>
      </c>
      <c r="F184" s="320">
        <v>1</v>
      </c>
      <c r="G184" s="322" t="s">
        <v>220</v>
      </c>
      <c r="H184" s="497" t="s">
        <v>274</v>
      </c>
      <c r="I184" s="320" t="s">
        <v>650</v>
      </c>
      <c r="J184" s="320" t="s">
        <v>646</v>
      </c>
      <c r="K184" s="320" t="s">
        <v>543</v>
      </c>
      <c r="L184" s="324">
        <v>10378158</v>
      </c>
      <c r="M184" s="325">
        <f t="shared" ref="M184:M188" si="3">L184</f>
        <v>10378158</v>
      </c>
      <c r="N184" s="326" t="s">
        <v>215</v>
      </c>
      <c r="O184" s="326" t="s">
        <v>206</v>
      </c>
      <c r="P184" s="600" t="s">
        <v>231</v>
      </c>
      <c r="Q184" s="249"/>
      <c r="R184" s="229"/>
      <c r="S184" s="230"/>
      <c r="T184" s="230"/>
      <c r="U184" s="230"/>
      <c r="V184" s="230"/>
      <c r="W184" s="230"/>
      <c r="X184" s="598"/>
      <c r="Y184" s="230"/>
      <c r="Z184" s="232"/>
      <c r="AA184" s="230"/>
      <c r="AB184" s="230"/>
      <c r="AC184" s="230"/>
      <c r="AD184" s="230"/>
      <c r="AE184" s="230"/>
      <c r="AF184" s="230"/>
      <c r="AG184" s="230"/>
      <c r="AH184" s="230"/>
      <c r="AI184" s="230"/>
      <c r="AJ184" s="230"/>
      <c r="AK184" s="230"/>
      <c r="AL184" s="230"/>
      <c r="AM184" s="230"/>
      <c r="AN184" s="230"/>
      <c r="AO184" s="230"/>
      <c r="AP184" s="230"/>
      <c r="AQ184" s="230"/>
      <c r="AR184" s="230"/>
      <c r="AS184" s="230"/>
      <c r="AT184" s="230"/>
      <c r="AU184" s="230"/>
      <c r="AV184" s="230"/>
      <c r="AW184" s="230"/>
      <c r="AX184" s="230"/>
      <c r="AY184" s="230"/>
      <c r="AZ184" s="230"/>
      <c r="BA184" s="230"/>
      <c r="BB184" s="227"/>
      <c r="BC184" s="228"/>
      <c r="BD184" s="228"/>
      <c r="BE184" s="228"/>
      <c r="BF184" s="228"/>
      <c r="BG184" s="228"/>
      <c r="BH184" s="228"/>
      <c r="BI184" s="228"/>
      <c r="BJ184" s="228"/>
      <c r="BK184" s="228"/>
      <c r="BL184" s="228"/>
      <c r="BM184" s="228"/>
      <c r="BN184" s="228"/>
      <c r="BO184" s="228"/>
      <c r="BP184" s="228"/>
      <c r="BQ184" s="228"/>
      <c r="BR184" s="228"/>
      <c r="BS184" s="228"/>
      <c r="BT184" s="228"/>
      <c r="BU184" s="228"/>
      <c r="BV184" s="228"/>
      <c r="BW184" s="228"/>
      <c r="BX184" s="228"/>
      <c r="BY184" s="228"/>
      <c r="BZ184" s="228"/>
      <c r="CA184" s="228"/>
      <c r="CB184" s="228"/>
      <c r="CC184" s="228"/>
      <c r="CD184" s="228"/>
      <c r="CE184" s="228"/>
      <c r="CF184" s="228"/>
      <c r="CG184" s="228"/>
      <c r="CH184" s="228"/>
      <c r="CI184" s="228"/>
      <c r="CJ184" s="228"/>
      <c r="CK184" s="228"/>
      <c r="CL184" s="228"/>
      <c r="CM184" s="228"/>
      <c r="CN184" s="228"/>
      <c r="CO184" s="228"/>
      <c r="CP184" s="228"/>
      <c r="CQ184" s="228"/>
      <c r="CR184" s="228"/>
      <c r="CS184" s="228"/>
      <c r="CT184" s="228"/>
      <c r="CU184" s="228"/>
      <c r="CV184" s="228"/>
      <c r="CW184" s="228"/>
      <c r="CX184" s="228"/>
      <c r="CY184" s="228"/>
      <c r="CZ184" s="228"/>
      <c r="DA184" s="228"/>
      <c r="DB184" s="228"/>
      <c r="DC184" s="228"/>
      <c r="DD184" s="228"/>
      <c r="DE184" s="228"/>
      <c r="DF184" s="228"/>
      <c r="DG184" s="228"/>
      <c r="DH184" s="228"/>
      <c r="DI184" s="228"/>
      <c r="DJ184" s="228"/>
      <c r="DK184" s="228"/>
      <c r="DL184" s="228"/>
      <c r="DM184" s="228"/>
      <c r="DN184" s="228"/>
      <c r="DO184" s="228"/>
      <c r="DP184" s="228"/>
      <c r="DQ184" s="228"/>
      <c r="DR184" s="228"/>
      <c r="DS184" s="228"/>
      <c r="DT184" s="228"/>
      <c r="DU184" s="228"/>
      <c r="DV184" s="228"/>
      <c r="DW184" s="228"/>
      <c r="DX184" s="228"/>
      <c r="DY184" s="228"/>
      <c r="DZ184" s="228"/>
      <c r="EA184" s="228"/>
      <c r="EB184" s="228"/>
      <c r="EC184" s="228"/>
      <c r="ED184" s="228"/>
      <c r="EE184" s="228"/>
      <c r="EF184" s="228"/>
      <c r="EG184" s="228"/>
      <c r="EH184" s="228"/>
      <c r="EI184" s="228"/>
      <c r="EJ184" s="228"/>
      <c r="EK184" s="228"/>
      <c r="EL184" s="228"/>
      <c r="EM184" s="228"/>
      <c r="EN184" s="228"/>
      <c r="EO184" s="228"/>
    </row>
    <row r="185" spans="1:145" ht="82.5" customHeight="1" x14ac:dyDescent="0.25">
      <c r="A185" s="319">
        <v>154</v>
      </c>
      <c r="B185" s="320" t="s">
        <v>644</v>
      </c>
      <c r="C185" s="320">
        <v>81112501</v>
      </c>
      <c r="D185" s="321" t="s">
        <v>651</v>
      </c>
      <c r="E185" s="320" t="s">
        <v>219</v>
      </c>
      <c r="F185" s="320">
        <v>1</v>
      </c>
      <c r="G185" s="322" t="s">
        <v>220</v>
      </c>
      <c r="H185" s="497" t="s">
        <v>274</v>
      </c>
      <c r="I185" s="320" t="s">
        <v>650</v>
      </c>
      <c r="J185" s="320" t="s">
        <v>646</v>
      </c>
      <c r="K185" s="320" t="s">
        <v>543</v>
      </c>
      <c r="L185" s="324">
        <v>39000000</v>
      </c>
      <c r="M185" s="325">
        <f t="shared" si="3"/>
        <v>39000000</v>
      </c>
      <c r="N185" s="326" t="s">
        <v>215</v>
      </c>
      <c r="O185" s="326" t="s">
        <v>206</v>
      </c>
      <c r="P185" s="327" t="s">
        <v>231</v>
      </c>
      <c r="Q185" s="249"/>
      <c r="R185" s="229"/>
      <c r="S185" s="230"/>
      <c r="T185" s="230"/>
      <c r="U185" s="230"/>
      <c r="V185" s="230"/>
      <c r="W185" s="230"/>
      <c r="X185" s="598"/>
      <c r="Y185" s="230"/>
      <c r="Z185" s="232"/>
      <c r="AA185" s="230"/>
      <c r="AB185" s="230"/>
      <c r="AC185" s="230"/>
      <c r="AD185" s="230"/>
      <c r="AE185" s="230"/>
      <c r="AF185" s="230"/>
      <c r="AG185" s="230"/>
      <c r="AH185" s="230"/>
      <c r="AI185" s="230"/>
      <c r="AJ185" s="230"/>
      <c r="AK185" s="230"/>
      <c r="AL185" s="230"/>
      <c r="AM185" s="230"/>
      <c r="AN185" s="230"/>
      <c r="AO185" s="230"/>
      <c r="AP185" s="230"/>
      <c r="AQ185" s="230"/>
      <c r="AR185" s="230"/>
      <c r="AS185" s="230"/>
      <c r="AT185" s="230"/>
      <c r="AU185" s="230"/>
      <c r="AV185" s="230"/>
      <c r="AW185" s="230"/>
      <c r="AX185" s="230"/>
      <c r="AY185" s="230"/>
      <c r="AZ185" s="230"/>
      <c r="BA185" s="230"/>
      <c r="BB185" s="227"/>
      <c r="BC185" s="228"/>
      <c r="BD185" s="228"/>
      <c r="BE185" s="228"/>
      <c r="BF185" s="228"/>
      <c r="BG185" s="228"/>
      <c r="BH185" s="228"/>
      <c r="BI185" s="228"/>
      <c r="BJ185" s="228"/>
      <c r="BK185" s="228"/>
      <c r="BL185" s="228"/>
      <c r="BM185" s="228"/>
      <c r="BN185" s="228"/>
      <c r="BO185" s="228"/>
      <c r="BP185" s="228"/>
      <c r="BQ185" s="228"/>
      <c r="BR185" s="228"/>
      <c r="BS185" s="228"/>
      <c r="BT185" s="228"/>
      <c r="BU185" s="228"/>
      <c r="BV185" s="228"/>
      <c r="BW185" s="228"/>
      <c r="BX185" s="228"/>
      <c r="BY185" s="228"/>
      <c r="BZ185" s="228"/>
      <c r="CA185" s="228"/>
      <c r="CB185" s="228"/>
      <c r="CC185" s="228"/>
      <c r="CD185" s="228"/>
      <c r="CE185" s="228"/>
      <c r="CF185" s="228"/>
      <c r="CG185" s="228"/>
      <c r="CH185" s="228"/>
      <c r="CI185" s="228"/>
      <c r="CJ185" s="228"/>
      <c r="CK185" s="228"/>
      <c r="CL185" s="228"/>
      <c r="CM185" s="228"/>
      <c r="CN185" s="228"/>
      <c r="CO185" s="228"/>
      <c r="CP185" s="228"/>
      <c r="CQ185" s="228"/>
      <c r="CR185" s="228"/>
      <c r="CS185" s="228"/>
      <c r="CT185" s="228"/>
      <c r="CU185" s="228"/>
      <c r="CV185" s="228"/>
      <c r="CW185" s="228"/>
      <c r="CX185" s="228"/>
      <c r="CY185" s="228"/>
      <c r="CZ185" s="228"/>
      <c r="DA185" s="228"/>
      <c r="DB185" s="228"/>
      <c r="DC185" s="228"/>
      <c r="DD185" s="228"/>
      <c r="DE185" s="228"/>
      <c r="DF185" s="228"/>
      <c r="DG185" s="228"/>
      <c r="DH185" s="228"/>
      <c r="DI185" s="228"/>
      <c r="DJ185" s="228"/>
      <c r="DK185" s="228"/>
      <c r="DL185" s="228"/>
      <c r="DM185" s="228"/>
      <c r="DN185" s="228"/>
      <c r="DO185" s="228"/>
      <c r="DP185" s="228"/>
      <c r="DQ185" s="228"/>
      <c r="DR185" s="228"/>
      <c r="DS185" s="228"/>
      <c r="DT185" s="228"/>
      <c r="DU185" s="228"/>
      <c r="DV185" s="228"/>
      <c r="DW185" s="228"/>
      <c r="DX185" s="228"/>
      <c r="DY185" s="228"/>
      <c r="DZ185" s="228"/>
      <c r="EA185" s="228"/>
      <c r="EB185" s="228"/>
      <c r="EC185" s="228"/>
      <c r="ED185" s="228"/>
      <c r="EE185" s="228"/>
      <c r="EF185" s="228"/>
      <c r="EG185" s="228"/>
      <c r="EH185" s="228"/>
      <c r="EI185" s="228"/>
      <c r="EJ185" s="228"/>
      <c r="EK185" s="228"/>
      <c r="EL185" s="228"/>
      <c r="EM185" s="228"/>
      <c r="EN185" s="228"/>
      <c r="EO185" s="228"/>
    </row>
    <row r="186" spans="1:145" ht="82.5" customHeight="1" x14ac:dyDescent="0.25">
      <c r="A186" s="319">
        <v>155</v>
      </c>
      <c r="B186" s="320" t="s">
        <v>644</v>
      </c>
      <c r="C186" s="320" t="s">
        <v>652</v>
      </c>
      <c r="D186" s="321" t="s">
        <v>653</v>
      </c>
      <c r="E186" s="320" t="s">
        <v>219</v>
      </c>
      <c r="F186" s="320">
        <v>1</v>
      </c>
      <c r="G186" s="322" t="s">
        <v>220</v>
      </c>
      <c r="H186" s="497" t="s">
        <v>274</v>
      </c>
      <c r="I186" s="320" t="s">
        <v>648</v>
      </c>
      <c r="J186" s="320" t="s">
        <v>646</v>
      </c>
      <c r="K186" s="320" t="s">
        <v>543</v>
      </c>
      <c r="L186" s="324">
        <v>20000000</v>
      </c>
      <c r="M186" s="325">
        <f t="shared" si="3"/>
        <v>20000000</v>
      </c>
      <c r="N186" s="326" t="s">
        <v>215</v>
      </c>
      <c r="O186" s="326" t="s">
        <v>206</v>
      </c>
      <c r="P186" s="327" t="s">
        <v>231</v>
      </c>
      <c r="Q186" s="249"/>
      <c r="R186" s="229"/>
      <c r="S186" s="230"/>
      <c r="T186" s="230"/>
      <c r="U186" s="230"/>
      <c r="V186" s="230"/>
      <c r="W186" s="230"/>
      <c r="X186" s="598"/>
      <c r="Y186" s="230"/>
      <c r="Z186" s="232"/>
      <c r="AA186" s="230"/>
      <c r="AB186" s="230"/>
      <c r="AC186" s="230"/>
      <c r="AD186" s="230"/>
      <c r="AE186" s="230"/>
      <c r="AF186" s="230"/>
      <c r="AG186" s="230"/>
      <c r="AH186" s="230"/>
      <c r="AI186" s="230"/>
      <c r="AJ186" s="230"/>
      <c r="AK186" s="230"/>
      <c r="AL186" s="230"/>
      <c r="AM186" s="230"/>
      <c r="AN186" s="230"/>
      <c r="AO186" s="230"/>
      <c r="AP186" s="230"/>
      <c r="AQ186" s="230"/>
      <c r="AR186" s="230"/>
      <c r="AS186" s="230"/>
      <c r="AT186" s="230"/>
      <c r="AU186" s="230"/>
      <c r="AV186" s="230"/>
      <c r="AW186" s="230"/>
      <c r="AX186" s="230"/>
      <c r="AY186" s="230"/>
      <c r="AZ186" s="230"/>
      <c r="BA186" s="230"/>
      <c r="BB186" s="227"/>
      <c r="BC186" s="228"/>
      <c r="BD186" s="228"/>
      <c r="BE186" s="228"/>
      <c r="BF186" s="228"/>
      <c r="BG186" s="228"/>
      <c r="BH186" s="228"/>
      <c r="BI186" s="228"/>
      <c r="BJ186" s="228"/>
      <c r="BK186" s="228"/>
      <c r="BL186" s="228"/>
      <c r="BM186" s="228"/>
      <c r="BN186" s="228"/>
      <c r="BO186" s="228"/>
      <c r="BP186" s="228"/>
      <c r="BQ186" s="228"/>
      <c r="BR186" s="228"/>
      <c r="BS186" s="228"/>
      <c r="BT186" s="228"/>
      <c r="BU186" s="228"/>
      <c r="BV186" s="228"/>
      <c r="BW186" s="228"/>
      <c r="BX186" s="228"/>
      <c r="BY186" s="228"/>
      <c r="BZ186" s="228"/>
      <c r="CA186" s="228"/>
      <c r="CB186" s="228"/>
      <c r="CC186" s="228"/>
      <c r="CD186" s="228"/>
      <c r="CE186" s="228"/>
      <c r="CF186" s="228"/>
      <c r="CG186" s="228"/>
      <c r="CH186" s="228"/>
      <c r="CI186" s="228"/>
      <c r="CJ186" s="228"/>
      <c r="CK186" s="228"/>
      <c r="CL186" s="228"/>
      <c r="CM186" s="228"/>
      <c r="CN186" s="228"/>
      <c r="CO186" s="228"/>
      <c r="CP186" s="228"/>
      <c r="CQ186" s="228"/>
      <c r="CR186" s="228"/>
      <c r="CS186" s="228"/>
      <c r="CT186" s="228"/>
      <c r="CU186" s="228"/>
      <c r="CV186" s="228"/>
      <c r="CW186" s="228"/>
      <c r="CX186" s="228"/>
      <c r="CY186" s="228"/>
      <c r="CZ186" s="228"/>
      <c r="DA186" s="228"/>
      <c r="DB186" s="228"/>
      <c r="DC186" s="228"/>
      <c r="DD186" s="228"/>
      <c r="DE186" s="228"/>
      <c r="DF186" s="228"/>
      <c r="DG186" s="228"/>
      <c r="DH186" s="228"/>
      <c r="DI186" s="228"/>
      <c r="DJ186" s="228"/>
      <c r="DK186" s="228"/>
      <c r="DL186" s="228"/>
      <c r="DM186" s="228"/>
      <c r="DN186" s="228"/>
      <c r="DO186" s="228"/>
      <c r="DP186" s="228"/>
      <c r="DQ186" s="228"/>
      <c r="DR186" s="228"/>
      <c r="DS186" s="228"/>
      <c r="DT186" s="228"/>
      <c r="DU186" s="228"/>
      <c r="DV186" s="228"/>
      <c r="DW186" s="228"/>
      <c r="DX186" s="228"/>
      <c r="DY186" s="228"/>
      <c r="DZ186" s="228"/>
      <c r="EA186" s="228"/>
      <c r="EB186" s="228"/>
      <c r="EC186" s="228"/>
      <c r="ED186" s="228"/>
      <c r="EE186" s="228"/>
      <c r="EF186" s="228"/>
      <c r="EG186" s="228"/>
      <c r="EH186" s="228"/>
      <c r="EI186" s="228"/>
      <c r="EJ186" s="228"/>
      <c r="EK186" s="228"/>
      <c r="EL186" s="228"/>
      <c r="EM186" s="228"/>
      <c r="EN186" s="228"/>
      <c r="EO186" s="228"/>
    </row>
    <row r="187" spans="1:145" ht="82.5" customHeight="1" x14ac:dyDescent="0.25">
      <c r="A187" s="319">
        <v>156</v>
      </c>
      <c r="B187" s="320" t="s">
        <v>644</v>
      </c>
      <c r="C187" s="320">
        <v>84111507</v>
      </c>
      <c r="D187" s="321" t="s">
        <v>654</v>
      </c>
      <c r="E187" s="320" t="s">
        <v>219</v>
      </c>
      <c r="F187" s="320">
        <v>1</v>
      </c>
      <c r="G187" s="322" t="s">
        <v>220</v>
      </c>
      <c r="H187" s="497" t="s">
        <v>274</v>
      </c>
      <c r="I187" s="320" t="s">
        <v>648</v>
      </c>
      <c r="J187" s="320" t="s">
        <v>646</v>
      </c>
      <c r="K187" s="320" t="s">
        <v>543</v>
      </c>
      <c r="L187" s="324">
        <v>8200000</v>
      </c>
      <c r="M187" s="325">
        <f t="shared" si="3"/>
        <v>8200000</v>
      </c>
      <c r="N187" s="326" t="s">
        <v>215</v>
      </c>
      <c r="O187" s="326" t="s">
        <v>206</v>
      </c>
      <c r="P187" s="327" t="s">
        <v>231</v>
      </c>
      <c r="Q187" s="249"/>
      <c r="R187" s="229"/>
      <c r="S187" s="230"/>
      <c r="T187" s="230"/>
      <c r="U187" s="230"/>
      <c r="V187" s="230"/>
      <c r="W187" s="230"/>
      <c r="X187" s="598"/>
      <c r="Y187" s="230"/>
      <c r="Z187" s="232"/>
      <c r="AA187" s="230"/>
      <c r="AB187" s="230"/>
      <c r="AC187" s="230"/>
      <c r="AD187" s="230"/>
      <c r="AE187" s="230"/>
      <c r="AF187" s="230"/>
      <c r="AG187" s="230"/>
      <c r="AH187" s="230"/>
      <c r="AI187" s="230"/>
      <c r="AJ187" s="230"/>
      <c r="AK187" s="230"/>
      <c r="AL187" s="230"/>
      <c r="AM187" s="230"/>
      <c r="AN187" s="230"/>
      <c r="AO187" s="230"/>
      <c r="AP187" s="230"/>
      <c r="AQ187" s="230"/>
      <c r="AR187" s="230"/>
      <c r="AS187" s="230"/>
      <c r="AT187" s="230"/>
      <c r="AU187" s="230"/>
      <c r="AV187" s="230"/>
      <c r="AW187" s="230"/>
      <c r="AX187" s="230"/>
      <c r="AY187" s="230"/>
      <c r="AZ187" s="230"/>
      <c r="BA187" s="230"/>
      <c r="BB187" s="227"/>
      <c r="BC187" s="228"/>
      <c r="BD187" s="228"/>
      <c r="BE187" s="228"/>
      <c r="BF187" s="228"/>
      <c r="BG187" s="228"/>
      <c r="BH187" s="228"/>
      <c r="BI187" s="228"/>
      <c r="BJ187" s="228"/>
      <c r="BK187" s="228"/>
      <c r="BL187" s="228"/>
      <c r="BM187" s="228"/>
      <c r="BN187" s="228"/>
      <c r="BO187" s="228"/>
      <c r="BP187" s="228"/>
      <c r="BQ187" s="228"/>
      <c r="BR187" s="228"/>
      <c r="BS187" s="228"/>
      <c r="BT187" s="228"/>
      <c r="BU187" s="228"/>
      <c r="BV187" s="228"/>
      <c r="BW187" s="228"/>
      <c r="BX187" s="228"/>
      <c r="BY187" s="228"/>
      <c r="BZ187" s="228"/>
      <c r="CA187" s="228"/>
      <c r="CB187" s="228"/>
      <c r="CC187" s="228"/>
      <c r="CD187" s="228"/>
      <c r="CE187" s="228"/>
      <c r="CF187" s="228"/>
      <c r="CG187" s="228"/>
      <c r="CH187" s="228"/>
      <c r="CI187" s="228"/>
      <c r="CJ187" s="228"/>
      <c r="CK187" s="228"/>
      <c r="CL187" s="228"/>
      <c r="CM187" s="228"/>
      <c r="CN187" s="228"/>
      <c r="CO187" s="228"/>
      <c r="CP187" s="228"/>
      <c r="CQ187" s="228"/>
      <c r="CR187" s="228"/>
      <c r="CS187" s="228"/>
      <c r="CT187" s="228"/>
      <c r="CU187" s="228"/>
      <c r="CV187" s="228"/>
      <c r="CW187" s="228"/>
      <c r="CX187" s="228"/>
      <c r="CY187" s="228"/>
      <c r="CZ187" s="228"/>
      <c r="DA187" s="228"/>
      <c r="DB187" s="228"/>
      <c r="DC187" s="228"/>
      <c r="DD187" s="228"/>
      <c r="DE187" s="228"/>
      <c r="DF187" s="228"/>
      <c r="DG187" s="228"/>
      <c r="DH187" s="228"/>
      <c r="DI187" s="228"/>
      <c r="DJ187" s="228"/>
      <c r="DK187" s="228"/>
      <c r="DL187" s="228"/>
      <c r="DM187" s="228"/>
      <c r="DN187" s="228"/>
      <c r="DO187" s="228"/>
      <c r="DP187" s="228"/>
      <c r="DQ187" s="228"/>
      <c r="DR187" s="228"/>
      <c r="DS187" s="228"/>
      <c r="DT187" s="228"/>
      <c r="DU187" s="228"/>
      <c r="DV187" s="228"/>
      <c r="DW187" s="228"/>
      <c r="DX187" s="228"/>
      <c r="DY187" s="228"/>
      <c r="DZ187" s="228"/>
      <c r="EA187" s="228"/>
      <c r="EB187" s="228"/>
      <c r="EC187" s="228"/>
      <c r="ED187" s="228"/>
      <c r="EE187" s="228"/>
      <c r="EF187" s="228"/>
      <c r="EG187" s="228"/>
      <c r="EH187" s="228"/>
      <c r="EI187" s="228"/>
      <c r="EJ187" s="228"/>
      <c r="EK187" s="228"/>
      <c r="EL187" s="228"/>
      <c r="EM187" s="228"/>
      <c r="EN187" s="228"/>
      <c r="EO187" s="228"/>
    </row>
    <row r="188" spans="1:145" ht="82.5" customHeight="1" x14ac:dyDescent="0.25">
      <c r="A188" s="319">
        <v>157</v>
      </c>
      <c r="B188" s="320" t="s">
        <v>644</v>
      </c>
      <c r="C188" s="320">
        <v>78131804</v>
      </c>
      <c r="D188" s="321" t="s">
        <v>655</v>
      </c>
      <c r="E188" s="320" t="s">
        <v>219</v>
      </c>
      <c r="F188" s="320">
        <v>1</v>
      </c>
      <c r="G188" s="322" t="s">
        <v>220</v>
      </c>
      <c r="H188" s="497" t="s">
        <v>274</v>
      </c>
      <c r="I188" s="320" t="s">
        <v>656</v>
      </c>
      <c r="J188" s="320" t="s">
        <v>646</v>
      </c>
      <c r="K188" s="320" t="s">
        <v>543</v>
      </c>
      <c r="L188" s="324">
        <v>106600000</v>
      </c>
      <c r="M188" s="325">
        <f t="shared" si="3"/>
        <v>106600000</v>
      </c>
      <c r="N188" s="326" t="s">
        <v>215</v>
      </c>
      <c r="O188" s="326" t="s">
        <v>206</v>
      </c>
      <c r="P188" s="327" t="s">
        <v>231</v>
      </c>
      <c r="Q188" s="249"/>
      <c r="R188" s="229"/>
      <c r="S188" s="230"/>
      <c r="T188" s="230"/>
      <c r="U188" s="230"/>
      <c r="V188" s="230"/>
      <c r="W188" s="230"/>
      <c r="X188" s="598"/>
      <c r="Y188" s="230"/>
      <c r="Z188" s="232"/>
      <c r="AA188" s="230"/>
      <c r="AB188" s="230"/>
      <c r="AC188" s="230"/>
      <c r="AD188" s="230"/>
      <c r="AE188" s="230"/>
      <c r="AF188" s="230"/>
      <c r="AG188" s="230"/>
      <c r="AH188" s="230"/>
      <c r="AI188" s="230"/>
      <c r="AJ188" s="230"/>
      <c r="AK188" s="230"/>
      <c r="AL188" s="230"/>
      <c r="AM188" s="230"/>
      <c r="AN188" s="230"/>
      <c r="AO188" s="230"/>
      <c r="AP188" s="230"/>
      <c r="AQ188" s="230"/>
      <c r="AR188" s="230"/>
      <c r="AS188" s="230"/>
      <c r="AT188" s="230"/>
      <c r="AU188" s="230"/>
      <c r="AV188" s="230"/>
      <c r="AW188" s="230"/>
      <c r="AX188" s="230"/>
      <c r="AY188" s="230"/>
      <c r="AZ188" s="230"/>
      <c r="BA188" s="230"/>
      <c r="BB188" s="227"/>
      <c r="BC188" s="228"/>
      <c r="BD188" s="228"/>
      <c r="BE188" s="228"/>
      <c r="BF188" s="228"/>
      <c r="BG188" s="228"/>
      <c r="BH188" s="228"/>
      <c r="BI188" s="228"/>
      <c r="BJ188" s="228"/>
      <c r="BK188" s="228"/>
      <c r="BL188" s="228"/>
      <c r="BM188" s="228"/>
      <c r="BN188" s="228"/>
      <c r="BO188" s="228"/>
      <c r="BP188" s="228"/>
      <c r="BQ188" s="228"/>
      <c r="BR188" s="228"/>
      <c r="BS188" s="228"/>
      <c r="BT188" s="228"/>
      <c r="BU188" s="228"/>
      <c r="BV188" s="228"/>
      <c r="BW188" s="228"/>
      <c r="BX188" s="228"/>
      <c r="BY188" s="228"/>
      <c r="BZ188" s="228"/>
      <c r="CA188" s="228"/>
      <c r="CB188" s="228"/>
      <c r="CC188" s="228"/>
      <c r="CD188" s="228"/>
      <c r="CE188" s="228"/>
      <c r="CF188" s="228"/>
      <c r="CG188" s="228"/>
      <c r="CH188" s="228"/>
      <c r="CI188" s="228"/>
      <c r="CJ188" s="228"/>
      <c r="CK188" s="228"/>
      <c r="CL188" s="228"/>
      <c r="CM188" s="228"/>
      <c r="CN188" s="228"/>
      <c r="CO188" s="228"/>
      <c r="CP188" s="228"/>
      <c r="CQ188" s="228"/>
      <c r="CR188" s="228"/>
      <c r="CS188" s="228"/>
      <c r="CT188" s="228"/>
      <c r="CU188" s="228"/>
      <c r="CV188" s="228"/>
      <c r="CW188" s="228"/>
      <c r="CX188" s="228"/>
      <c r="CY188" s="228"/>
      <c r="CZ188" s="228"/>
      <c r="DA188" s="228"/>
      <c r="DB188" s="228"/>
      <c r="DC188" s="228"/>
      <c r="DD188" s="228"/>
      <c r="DE188" s="228"/>
      <c r="DF188" s="228"/>
      <c r="DG188" s="228"/>
      <c r="DH188" s="228"/>
      <c r="DI188" s="228"/>
      <c r="DJ188" s="228"/>
      <c r="DK188" s="228"/>
      <c r="DL188" s="228"/>
      <c r="DM188" s="228"/>
      <c r="DN188" s="228"/>
      <c r="DO188" s="228"/>
      <c r="DP188" s="228"/>
      <c r="DQ188" s="228"/>
      <c r="DR188" s="228"/>
      <c r="DS188" s="228"/>
      <c r="DT188" s="228"/>
      <c r="DU188" s="228"/>
      <c r="DV188" s="228"/>
      <c r="DW188" s="228"/>
      <c r="DX188" s="228"/>
      <c r="DY188" s="228"/>
      <c r="DZ188" s="228"/>
      <c r="EA188" s="228"/>
      <c r="EB188" s="228"/>
      <c r="EC188" s="228"/>
      <c r="ED188" s="228"/>
      <c r="EE188" s="228"/>
      <c r="EF188" s="228"/>
      <c r="EG188" s="228"/>
      <c r="EH188" s="228"/>
      <c r="EI188" s="228"/>
      <c r="EJ188" s="228"/>
      <c r="EK188" s="228"/>
      <c r="EL188" s="228"/>
      <c r="EM188" s="228"/>
      <c r="EN188" s="228"/>
      <c r="EO188" s="228"/>
    </row>
    <row r="189" spans="1:145" ht="82.5" customHeight="1" x14ac:dyDescent="0.25">
      <c r="A189" s="234"/>
      <c r="B189" s="235"/>
      <c r="C189" s="235"/>
      <c r="D189" s="236"/>
      <c r="E189" s="235"/>
      <c r="F189" s="235"/>
      <c r="G189" s="237"/>
      <c r="H189" s="238"/>
      <c r="I189" s="235"/>
      <c r="J189" s="235"/>
      <c r="K189" s="235"/>
      <c r="L189" s="239"/>
      <c r="M189" s="240"/>
      <c r="N189" s="241"/>
      <c r="O189" s="241"/>
      <c r="P189" s="242"/>
      <c r="Q189" s="233"/>
      <c r="R189" s="229"/>
      <c r="S189" s="230"/>
      <c r="T189" s="230"/>
      <c r="U189" s="230"/>
      <c r="V189" s="230"/>
      <c r="W189" s="230"/>
      <c r="Y189" s="230"/>
      <c r="Z189" s="232"/>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230"/>
      <c r="AY189" s="230"/>
      <c r="AZ189" s="230"/>
      <c r="BA189" s="230"/>
      <c r="BB189" s="227"/>
      <c r="BC189" s="228"/>
      <c r="BD189" s="228"/>
      <c r="BE189" s="228"/>
      <c r="BF189" s="228"/>
      <c r="BG189" s="228"/>
      <c r="BH189" s="228"/>
      <c r="BI189" s="228"/>
      <c r="BJ189" s="228"/>
      <c r="BK189" s="228"/>
      <c r="BL189" s="228"/>
      <c r="BM189" s="228"/>
      <c r="BN189" s="228"/>
      <c r="BO189" s="228"/>
      <c r="BP189" s="228"/>
      <c r="BQ189" s="228"/>
      <c r="BR189" s="228"/>
      <c r="BS189" s="228"/>
      <c r="BT189" s="228"/>
      <c r="BU189" s="228"/>
      <c r="BV189" s="228"/>
      <c r="BW189" s="228"/>
      <c r="BX189" s="228"/>
      <c r="BY189" s="228"/>
      <c r="BZ189" s="228"/>
      <c r="CA189" s="228"/>
      <c r="CB189" s="228"/>
      <c r="CC189" s="228"/>
      <c r="CD189" s="228"/>
      <c r="CE189" s="228"/>
      <c r="CF189" s="228"/>
      <c r="CG189" s="228"/>
      <c r="CH189" s="228"/>
      <c r="CI189" s="228"/>
      <c r="CJ189" s="228"/>
      <c r="CK189" s="228"/>
      <c r="CL189" s="228"/>
      <c r="CM189" s="228"/>
      <c r="CN189" s="228"/>
      <c r="CO189" s="228"/>
      <c r="CP189" s="228"/>
      <c r="CQ189" s="228"/>
      <c r="CR189" s="228"/>
      <c r="CS189" s="228"/>
      <c r="CT189" s="228"/>
      <c r="CU189" s="228"/>
      <c r="CV189" s="228"/>
      <c r="CW189" s="228"/>
      <c r="CX189" s="228"/>
      <c r="CY189" s="228"/>
      <c r="CZ189" s="228"/>
      <c r="DA189" s="228"/>
      <c r="DB189" s="228"/>
      <c r="DC189" s="228"/>
      <c r="DD189" s="228"/>
      <c r="DE189" s="228"/>
      <c r="DF189" s="228"/>
      <c r="DG189" s="228"/>
      <c r="DH189" s="228"/>
      <c r="DI189" s="228"/>
      <c r="DJ189" s="228"/>
      <c r="DK189" s="228"/>
      <c r="DL189" s="228"/>
      <c r="DM189" s="228"/>
      <c r="DN189" s="228"/>
      <c r="DO189" s="228"/>
      <c r="DP189" s="228"/>
      <c r="DQ189" s="228"/>
      <c r="DR189" s="228"/>
      <c r="DS189" s="228"/>
      <c r="DT189" s="228"/>
      <c r="DU189" s="228"/>
      <c r="DV189" s="228"/>
      <c r="DW189" s="228"/>
      <c r="DX189" s="228"/>
      <c r="DY189" s="228"/>
      <c r="DZ189" s="228"/>
      <c r="EA189" s="228"/>
      <c r="EB189" s="228"/>
      <c r="EC189" s="228"/>
      <c r="ED189" s="228"/>
      <c r="EE189" s="228"/>
      <c r="EF189" s="228"/>
      <c r="EG189" s="228"/>
      <c r="EH189" s="228"/>
      <c r="EI189" s="228"/>
      <c r="EJ189" s="228"/>
      <c r="EK189" s="228"/>
      <c r="EL189" s="228"/>
      <c r="EM189" s="228"/>
      <c r="EN189" s="228"/>
      <c r="EO189" s="228"/>
    </row>
    <row r="190" spans="1:145" s="247" customFormat="1" ht="99.75" customHeight="1" x14ac:dyDescent="0.4">
      <c r="A190" s="278" t="s">
        <v>657</v>
      </c>
      <c r="B190" s="278"/>
      <c r="C190" s="278"/>
      <c r="D190" s="278"/>
      <c r="E190" s="278"/>
      <c r="F190" s="278"/>
      <c r="G190" s="278"/>
      <c r="H190" s="278"/>
      <c r="I190" s="278"/>
      <c r="J190" s="278"/>
      <c r="K190" s="278"/>
      <c r="L190" s="278"/>
      <c r="M190" s="278"/>
      <c r="N190" s="278"/>
      <c r="O190" s="278"/>
      <c r="P190" s="278"/>
      <c r="Q190" s="243"/>
      <c r="R190" s="229"/>
      <c r="S190" s="230"/>
      <c r="T190" s="230"/>
      <c r="U190" s="230"/>
      <c r="V190" s="230"/>
      <c r="W190" s="230"/>
      <c r="X190" s="231"/>
      <c r="Y190" s="230"/>
      <c r="Z190" s="244"/>
      <c r="AA190" s="230"/>
      <c r="AB190" s="230"/>
      <c r="AC190" s="230"/>
      <c r="AD190" s="230"/>
      <c r="AE190" s="230"/>
      <c r="AF190" s="230"/>
      <c r="AG190" s="230"/>
      <c r="AH190" s="230"/>
      <c r="AI190" s="230"/>
      <c r="AJ190" s="230"/>
      <c r="AK190" s="230"/>
      <c r="AL190" s="230"/>
      <c r="AM190" s="230"/>
      <c r="AN190" s="230"/>
      <c r="AO190" s="230"/>
      <c r="AP190" s="230"/>
      <c r="AQ190" s="230"/>
      <c r="AR190" s="230"/>
      <c r="AS190" s="230"/>
      <c r="AT190" s="230"/>
      <c r="AU190" s="230"/>
      <c r="AV190" s="230"/>
      <c r="AW190" s="230"/>
      <c r="AX190" s="230"/>
      <c r="AY190" s="230"/>
      <c r="AZ190" s="230"/>
      <c r="BA190" s="230"/>
      <c r="BB190" s="245"/>
      <c r="BC190" s="246"/>
      <c r="BD190" s="246"/>
      <c r="BE190" s="246"/>
      <c r="BF190" s="246"/>
      <c r="BG190" s="246"/>
      <c r="BH190" s="246"/>
      <c r="BI190" s="246"/>
      <c r="BJ190" s="246"/>
      <c r="BK190" s="246"/>
      <c r="BL190" s="246"/>
      <c r="BM190" s="246"/>
      <c r="BN190" s="246"/>
      <c r="BO190" s="246"/>
      <c r="BP190" s="246"/>
      <c r="BQ190" s="246"/>
      <c r="BR190" s="246"/>
      <c r="BS190" s="246"/>
      <c r="BT190" s="246"/>
      <c r="BU190" s="246"/>
      <c r="BV190" s="246"/>
      <c r="BW190" s="246"/>
      <c r="BX190" s="246"/>
      <c r="BY190" s="246"/>
      <c r="BZ190" s="246"/>
      <c r="CA190" s="246"/>
      <c r="CB190" s="246"/>
      <c r="CC190" s="246"/>
      <c r="CD190" s="246"/>
      <c r="CE190" s="246"/>
      <c r="CF190" s="246"/>
      <c r="CG190" s="246"/>
      <c r="CH190" s="246"/>
      <c r="CI190" s="246"/>
      <c r="CJ190" s="246"/>
      <c r="CK190" s="246"/>
      <c r="CL190" s="246"/>
      <c r="CM190" s="246"/>
      <c r="CN190" s="246"/>
      <c r="CO190" s="246"/>
      <c r="CP190" s="246"/>
      <c r="CQ190" s="246"/>
      <c r="CR190" s="246"/>
      <c r="CS190" s="246"/>
      <c r="CT190" s="246"/>
      <c r="CU190" s="246"/>
      <c r="CV190" s="246"/>
      <c r="CW190" s="246"/>
      <c r="CX190" s="246"/>
      <c r="CY190" s="246"/>
      <c r="CZ190" s="246"/>
      <c r="DA190" s="246"/>
      <c r="DB190" s="246"/>
      <c r="DC190" s="246"/>
      <c r="DD190" s="246"/>
      <c r="DE190" s="246"/>
      <c r="DF190" s="246"/>
      <c r="DG190" s="246"/>
      <c r="DH190" s="246"/>
      <c r="DI190" s="246"/>
      <c r="DJ190" s="246"/>
      <c r="DK190" s="246"/>
      <c r="DL190" s="246"/>
      <c r="DM190" s="246"/>
      <c r="DN190" s="246"/>
      <c r="DO190" s="246"/>
      <c r="DP190" s="246"/>
      <c r="DQ190" s="246"/>
      <c r="DR190" s="246"/>
      <c r="DS190" s="246"/>
      <c r="DT190" s="246"/>
      <c r="DU190" s="246"/>
      <c r="DV190" s="246"/>
      <c r="DW190" s="246"/>
      <c r="DX190" s="246"/>
      <c r="DY190" s="246"/>
      <c r="DZ190" s="246"/>
      <c r="EA190" s="246"/>
      <c r="EB190" s="246"/>
      <c r="EC190" s="246"/>
      <c r="ED190" s="246"/>
      <c r="EE190" s="246"/>
      <c r="EF190" s="246"/>
      <c r="EG190" s="246"/>
      <c r="EH190" s="246"/>
      <c r="EI190" s="246"/>
      <c r="EJ190" s="246"/>
      <c r="EK190" s="246"/>
      <c r="EL190" s="246"/>
      <c r="EM190" s="246"/>
      <c r="EN190" s="246"/>
      <c r="EO190" s="246"/>
    </row>
    <row r="191" spans="1:145" ht="67.5" customHeight="1" x14ac:dyDescent="0.25">
      <c r="A191" s="248"/>
      <c r="B191" s="249"/>
      <c r="C191" s="249"/>
      <c r="D191" s="249"/>
      <c r="E191" s="249"/>
      <c r="F191" s="249"/>
      <c r="G191" s="249"/>
      <c r="H191" s="249"/>
      <c r="I191" s="249"/>
      <c r="J191" s="249"/>
      <c r="K191" s="249"/>
      <c r="L191" s="249"/>
      <c r="M191" s="249"/>
      <c r="N191" s="249"/>
      <c r="O191" s="249"/>
      <c r="P191" s="249"/>
      <c r="Q191" s="233"/>
      <c r="R191" s="229"/>
      <c r="S191" s="230"/>
      <c r="T191" s="230"/>
      <c r="U191" s="230"/>
      <c r="V191" s="230"/>
      <c r="W191" s="230"/>
      <c r="Y191" s="230"/>
      <c r="Z191" s="232"/>
      <c r="AA191" s="230"/>
      <c r="AB191" s="230"/>
      <c r="AC191" s="230"/>
      <c r="AD191" s="230"/>
      <c r="AE191" s="230"/>
      <c r="AF191" s="230"/>
      <c r="AG191" s="230"/>
      <c r="AH191" s="230"/>
      <c r="AI191" s="230"/>
      <c r="AJ191" s="230"/>
      <c r="AK191" s="230"/>
      <c r="AL191" s="230"/>
      <c r="AM191" s="230"/>
      <c r="AN191" s="230"/>
      <c r="AO191" s="230"/>
      <c r="AP191" s="230"/>
      <c r="AQ191" s="230"/>
      <c r="AR191" s="230"/>
      <c r="AS191" s="230"/>
      <c r="AT191" s="230"/>
      <c r="AU191" s="230"/>
      <c r="AV191" s="230"/>
      <c r="AW191" s="230"/>
      <c r="AX191" s="230"/>
      <c r="AY191" s="230"/>
      <c r="AZ191" s="230"/>
      <c r="BA191" s="230"/>
      <c r="BB191" s="227"/>
      <c r="BC191" s="228"/>
      <c r="BD191" s="228"/>
      <c r="BE191" s="228"/>
      <c r="BF191" s="228"/>
      <c r="BG191" s="228"/>
      <c r="BH191" s="228"/>
      <c r="BI191" s="228"/>
      <c r="BJ191" s="228"/>
      <c r="BK191" s="228"/>
      <c r="BL191" s="228"/>
      <c r="BM191" s="228"/>
      <c r="BN191" s="228"/>
      <c r="BO191" s="228"/>
      <c r="BP191" s="228"/>
      <c r="BQ191" s="228"/>
      <c r="BR191" s="228"/>
      <c r="BS191" s="228"/>
      <c r="BT191" s="228"/>
      <c r="BU191" s="228"/>
      <c r="BV191" s="228"/>
      <c r="BW191" s="228"/>
      <c r="BX191" s="228"/>
      <c r="BY191" s="228"/>
      <c r="BZ191" s="228"/>
      <c r="CA191" s="228"/>
      <c r="CB191" s="228"/>
      <c r="CC191" s="228"/>
      <c r="CD191" s="228"/>
      <c r="CE191" s="228"/>
      <c r="CF191" s="228"/>
      <c r="CG191" s="228"/>
      <c r="CH191" s="228"/>
      <c r="CI191" s="228"/>
      <c r="CJ191" s="228"/>
      <c r="CK191" s="228"/>
      <c r="CL191" s="228"/>
      <c r="CM191" s="228"/>
      <c r="CN191" s="228"/>
      <c r="CO191" s="228"/>
      <c r="CP191" s="228"/>
      <c r="CQ191" s="228"/>
      <c r="CR191" s="228"/>
      <c r="CS191" s="228"/>
      <c r="CT191" s="228"/>
      <c r="CU191" s="228"/>
      <c r="CV191" s="228"/>
      <c r="CW191" s="228"/>
      <c r="CX191" s="228"/>
      <c r="CY191" s="228"/>
      <c r="CZ191" s="228"/>
      <c r="DA191" s="228"/>
      <c r="DB191" s="228"/>
      <c r="DC191" s="228"/>
      <c r="DD191" s="228"/>
      <c r="DE191" s="228"/>
      <c r="DF191" s="228"/>
      <c r="DG191" s="228"/>
      <c r="DH191" s="228"/>
      <c r="DI191" s="228"/>
      <c r="DJ191" s="228"/>
      <c r="DK191" s="228"/>
      <c r="DL191" s="228"/>
      <c r="DM191" s="228"/>
      <c r="DN191" s="228"/>
      <c r="DO191" s="228"/>
      <c r="DP191" s="228"/>
      <c r="DQ191" s="228"/>
      <c r="DR191" s="228"/>
      <c r="DS191" s="228"/>
      <c r="DT191" s="228"/>
      <c r="DU191" s="228"/>
      <c r="DV191" s="228"/>
      <c r="DW191" s="228"/>
      <c r="DX191" s="228"/>
      <c r="DY191" s="228"/>
      <c r="DZ191" s="228"/>
      <c r="EA191" s="228"/>
      <c r="EB191" s="228"/>
      <c r="EC191" s="228"/>
      <c r="ED191" s="228"/>
      <c r="EE191" s="228"/>
      <c r="EF191" s="228"/>
      <c r="EG191" s="228"/>
      <c r="EH191" s="228"/>
      <c r="EI191" s="228"/>
      <c r="EJ191" s="228"/>
      <c r="EK191" s="228"/>
      <c r="EL191" s="228"/>
      <c r="EM191" s="228"/>
      <c r="EN191" s="228"/>
      <c r="EO191" s="228"/>
    </row>
    <row r="192" spans="1:145" ht="101.25" customHeight="1" x14ac:dyDescent="0.25">
      <c r="A192" s="277" t="s">
        <v>658</v>
      </c>
      <c r="B192" s="277"/>
      <c r="C192" s="277"/>
      <c r="D192" s="277"/>
      <c r="E192" s="277"/>
      <c r="F192" s="277"/>
      <c r="G192" s="277"/>
      <c r="H192" s="277"/>
      <c r="I192" s="277"/>
      <c r="J192" s="277"/>
      <c r="K192" s="277"/>
      <c r="L192" s="277"/>
      <c r="M192" s="277"/>
      <c r="N192" s="277"/>
      <c r="O192" s="277"/>
      <c r="P192" s="277"/>
      <c r="Q192" s="250"/>
      <c r="R192" s="229"/>
      <c r="S192" s="230"/>
      <c r="T192" s="230"/>
      <c r="U192" s="230"/>
      <c r="V192" s="230"/>
      <c r="W192" s="230"/>
      <c r="Y192" s="230"/>
      <c r="Z192" s="232"/>
      <c r="AA192" s="230"/>
      <c r="AB192" s="230"/>
      <c r="AC192" s="230"/>
      <c r="AD192" s="230"/>
      <c r="AE192" s="230"/>
      <c r="AF192" s="230"/>
      <c r="AG192" s="230"/>
      <c r="AH192" s="230"/>
      <c r="AI192" s="230"/>
      <c r="AJ192" s="230"/>
      <c r="AK192" s="230"/>
      <c r="AL192" s="230"/>
      <c r="AM192" s="230"/>
      <c r="AN192" s="230"/>
      <c r="AO192" s="230"/>
      <c r="AP192" s="230"/>
      <c r="AQ192" s="230"/>
      <c r="AR192" s="230"/>
      <c r="AS192" s="230"/>
      <c r="AT192" s="230"/>
      <c r="AU192" s="230"/>
      <c r="AV192" s="230"/>
      <c r="AW192" s="230"/>
      <c r="AX192" s="230"/>
      <c r="AY192" s="230"/>
      <c r="AZ192" s="230"/>
      <c r="BA192" s="230"/>
      <c r="BB192" s="227"/>
      <c r="BC192" s="228"/>
      <c r="BD192" s="228"/>
      <c r="BE192" s="228"/>
      <c r="BF192" s="228"/>
      <c r="BG192" s="228"/>
      <c r="BH192" s="228"/>
      <c r="BI192" s="228"/>
      <c r="BJ192" s="228"/>
      <c r="BK192" s="228"/>
      <c r="BL192" s="228"/>
      <c r="BM192" s="228"/>
      <c r="BN192" s="228"/>
      <c r="BO192" s="228"/>
      <c r="BP192" s="228"/>
      <c r="BQ192" s="228"/>
      <c r="BR192" s="228"/>
      <c r="BS192" s="228"/>
      <c r="BT192" s="228"/>
      <c r="BU192" s="228"/>
      <c r="BV192" s="228"/>
      <c r="BW192" s="228"/>
      <c r="BX192" s="228"/>
      <c r="BY192" s="228"/>
      <c r="BZ192" s="228"/>
      <c r="CA192" s="228"/>
      <c r="CB192" s="228"/>
      <c r="CC192" s="228"/>
      <c r="CD192" s="228"/>
      <c r="CE192" s="228"/>
      <c r="CF192" s="228"/>
      <c r="CG192" s="228"/>
      <c r="CH192" s="228"/>
      <c r="CI192" s="228"/>
      <c r="CJ192" s="228"/>
      <c r="CK192" s="228"/>
      <c r="CL192" s="228"/>
      <c r="CM192" s="228"/>
      <c r="CN192" s="228"/>
      <c r="CO192" s="228"/>
      <c r="CP192" s="228"/>
      <c r="CQ192" s="228"/>
      <c r="CR192" s="228"/>
      <c r="CS192" s="228"/>
      <c r="CT192" s="228"/>
      <c r="CU192" s="228"/>
      <c r="CV192" s="228"/>
      <c r="CW192" s="228"/>
      <c r="CX192" s="228"/>
      <c r="CY192" s="228"/>
      <c r="CZ192" s="228"/>
      <c r="DA192" s="228"/>
      <c r="DB192" s="228"/>
      <c r="DC192" s="228"/>
      <c r="DD192" s="228"/>
      <c r="DE192" s="228"/>
      <c r="DF192" s="228"/>
      <c r="DG192" s="228"/>
      <c r="DH192" s="228"/>
      <c r="DI192" s="228"/>
      <c r="DJ192" s="228"/>
      <c r="DK192" s="228"/>
      <c r="DL192" s="228"/>
      <c r="DM192" s="228"/>
      <c r="DN192" s="228"/>
      <c r="DO192" s="228"/>
      <c r="DP192" s="228"/>
      <c r="DQ192" s="228"/>
      <c r="DR192" s="228"/>
      <c r="DS192" s="228"/>
      <c r="DT192" s="228"/>
      <c r="DU192" s="228"/>
      <c r="DV192" s="228"/>
      <c r="DW192" s="228"/>
      <c r="DX192" s="228"/>
      <c r="DY192" s="228"/>
      <c r="DZ192" s="228"/>
      <c r="EA192" s="228"/>
      <c r="EB192" s="228"/>
      <c r="EC192" s="228"/>
      <c r="ED192" s="228"/>
      <c r="EE192" s="228"/>
      <c r="EF192" s="228"/>
      <c r="EG192" s="228"/>
      <c r="EH192" s="228"/>
      <c r="EI192" s="228"/>
      <c r="EJ192" s="228"/>
      <c r="EK192" s="228"/>
      <c r="EL192" s="228"/>
      <c r="EM192" s="228"/>
      <c r="EN192" s="228"/>
      <c r="EO192" s="228"/>
    </row>
    <row r="193" spans="1:17" ht="0" hidden="1" customHeight="1" x14ac:dyDescent="0.25">
      <c r="A193" s="251"/>
      <c r="B193" s="252"/>
      <c r="C193" s="251"/>
      <c r="D193" s="251"/>
      <c r="E193" s="251"/>
      <c r="F193" s="251"/>
      <c r="G193" s="251"/>
      <c r="H193" s="251"/>
      <c r="I193" s="253"/>
      <c r="J193" s="253"/>
      <c r="K193" s="253"/>
      <c r="L193" s="254"/>
      <c r="M193" s="254"/>
      <c r="N193" s="253"/>
      <c r="O193" s="253"/>
      <c r="P193" s="255"/>
      <c r="Q193" s="256"/>
    </row>
    <row r="194" spans="1:17" ht="0" hidden="1" customHeight="1" x14ac:dyDescent="0.25">
      <c r="A194" s="257" t="s">
        <v>659</v>
      </c>
      <c r="B194" s="257"/>
      <c r="C194" s="257"/>
      <c r="D194" s="257"/>
      <c r="E194" s="257"/>
      <c r="F194" s="257"/>
      <c r="G194" s="257"/>
      <c r="H194" s="258"/>
      <c r="I194" s="259"/>
      <c r="J194" s="259"/>
      <c r="K194" s="259"/>
      <c r="L194" s="260"/>
      <c r="M194" s="260"/>
      <c r="N194" s="259"/>
      <c r="O194" s="259"/>
      <c r="P194" s="261"/>
      <c r="Q194" s="256"/>
    </row>
    <row r="195" spans="1:17" ht="0" hidden="1" customHeight="1" x14ac:dyDescent="0.25">
      <c r="A195" s="262" t="s">
        <v>660</v>
      </c>
      <c r="B195" s="262"/>
      <c r="C195" s="262"/>
      <c r="D195" s="262"/>
      <c r="E195" s="262"/>
      <c r="F195" s="262"/>
      <c r="G195" s="262"/>
      <c r="H195" s="262"/>
      <c r="I195" s="259"/>
      <c r="J195" s="259"/>
      <c r="K195" s="259"/>
      <c r="L195" s="260"/>
      <c r="M195" s="260"/>
      <c r="N195" s="259"/>
      <c r="O195" s="259"/>
      <c r="P195" s="261"/>
      <c r="Q195" s="256"/>
    </row>
    <row r="196" spans="1:17" ht="0" hidden="1" customHeight="1" x14ac:dyDescent="0.25">
      <c r="B196" s="264" t="s">
        <v>197</v>
      </c>
      <c r="C196" s="259">
        <v>80101706</v>
      </c>
      <c r="D196" s="265" t="s">
        <v>661</v>
      </c>
      <c r="E196" s="259" t="s">
        <v>331</v>
      </c>
      <c r="F196" s="259">
        <v>1</v>
      </c>
      <c r="G196" s="266" t="s">
        <v>200</v>
      </c>
      <c r="H196" s="267">
        <v>7.5</v>
      </c>
      <c r="I196" s="259" t="s">
        <v>227</v>
      </c>
      <c r="J196" s="259" t="s">
        <v>662</v>
      </c>
      <c r="K196" s="259" t="s">
        <v>213</v>
      </c>
      <c r="L196" s="260">
        <v>17250000</v>
      </c>
      <c r="M196" s="260">
        <v>17250000</v>
      </c>
      <c r="N196" s="259" t="s">
        <v>215</v>
      </c>
      <c r="O196" s="259" t="s">
        <v>206</v>
      </c>
      <c r="P196" s="261" t="s">
        <v>663</v>
      </c>
      <c r="Q196" s="256"/>
    </row>
    <row r="197" spans="1:17" ht="0" hidden="1" customHeight="1" x14ac:dyDescent="0.25">
      <c r="B197" s="264" t="s">
        <v>664</v>
      </c>
      <c r="C197" s="259">
        <v>80101706</v>
      </c>
      <c r="D197" s="265" t="s">
        <v>665</v>
      </c>
      <c r="E197" s="259" t="s">
        <v>331</v>
      </c>
      <c r="F197" s="259">
        <v>1</v>
      </c>
      <c r="G197" s="266" t="s">
        <v>236</v>
      </c>
      <c r="H197" s="268">
        <v>8</v>
      </c>
      <c r="I197" s="259" t="s">
        <v>227</v>
      </c>
      <c r="J197" s="259" t="s">
        <v>662</v>
      </c>
      <c r="K197" s="259" t="s">
        <v>213</v>
      </c>
      <c r="L197" s="260">
        <v>80000000</v>
      </c>
      <c r="M197" s="260">
        <v>80000000</v>
      </c>
      <c r="N197" s="259" t="s">
        <v>215</v>
      </c>
      <c r="O197" s="259" t="s">
        <v>206</v>
      </c>
      <c r="P197" s="261" t="s">
        <v>663</v>
      </c>
      <c r="Q197" s="256"/>
    </row>
    <row r="198" spans="1:17" ht="0" hidden="1" customHeight="1" x14ac:dyDescent="0.25">
      <c r="B198" s="264" t="s">
        <v>664</v>
      </c>
      <c r="C198" s="259">
        <v>80101706</v>
      </c>
      <c r="D198" s="265" t="s">
        <v>666</v>
      </c>
      <c r="E198" s="259" t="s">
        <v>331</v>
      </c>
      <c r="F198" s="259">
        <v>1</v>
      </c>
      <c r="G198" s="266" t="s">
        <v>200</v>
      </c>
      <c r="H198" s="268">
        <v>7</v>
      </c>
      <c r="I198" s="259" t="s">
        <v>227</v>
      </c>
      <c r="J198" s="259" t="s">
        <v>662</v>
      </c>
      <c r="K198" s="259" t="s">
        <v>213</v>
      </c>
      <c r="L198" s="260">
        <v>22711500</v>
      </c>
      <c r="M198" s="260">
        <v>22711500</v>
      </c>
      <c r="N198" s="259" t="s">
        <v>215</v>
      </c>
      <c r="O198" s="259" t="s">
        <v>206</v>
      </c>
      <c r="P198" s="261" t="s">
        <v>663</v>
      </c>
      <c r="Q198" s="256"/>
    </row>
    <row r="199" spans="1:17" ht="0" hidden="1" customHeight="1" x14ac:dyDescent="0.25">
      <c r="B199" s="264" t="s">
        <v>664</v>
      </c>
      <c r="C199" s="259">
        <v>80101706</v>
      </c>
      <c r="D199" s="265" t="s">
        <v>667</v>
      </c>
      <c r="E199" s="259" t="s">
        <v>331</v>
      </c>
      <c r="F199" s="259">
        <v>1</v>
      </c>
      <c r="G199" s="266" t="s">
        <v>200</v>
      </c>
      <c r="H199" s="268">
        <v>7</v>
      </c>
      <c r="I199" s="259" t="s">
        <v>227</v>
      </c>
      <c r="J199" s="259" t="s">
        <v>668</v>
      </c>
      <c r="K199" s="259" t="s">
        <v>213</v>
      </c>
      <c r="L199" s="260">
        <v>22711500</v>
      </c>
      <c r="M199" s="260">
        <v>22711500</v>
      </c>
      <c r="N199" s="259" t="s">
        <v>215</v>
      </c>
      <c r="O199" s="259" t="s">
        <v>206</v>
      </c>
      <c r="P199" s="261" t="s">
        <v>663</v>
      </c>
      <c r="Q199" s="256"/>
    </row>
    <row r="200" spans="1:17" ht="0" hidden="1" customHeight="1" x14ac:dyDescent="0.25">
      <c r="B200" s="264" t="s">
        <v>664</v>
      </c>
      <c r="C200" s="259">
        <v>80101706</v>
      </c>
      <c r="D200" s="265" t="s">
        <v>669</v>
      </c>
      <c r="E200" s="259" t="s">
        <v>331</v>
      </c>
      <c r="F200" s="259">
        <v>1</v>
      </c>
      <c r="G200" s="266" t="s">
        <v>200</v>
      </c>
      <c r="H200" s="268">
        <v>7</v>
      </c>
      <c r="I200" s="259" t="s">
        <v>227</v>
      </c>
      <c r="J200" s="259" t="s">
        <v>668</v>
      </c>
      <c r="K200" s="259" t="s">
        <v>213</v>
      </c>
      <c r="L200" s="260">
        <v>31605000</v>
      </c>
      <c r="M200" s="260">
        <v>31605000</v>
      </c>
      <c r="N200" s="259" t="s">
        <v>215</v>
      </c>
      <c r="O200" s="259" t="s">
        <v>206</v>
      </c>
      <c r="P200" s="261" t="s">
        <v>663</v>
      </c>
      <c r="Q200" s="256"/>
    </row>
    <row r="201" spans="1:17" ht="0" hidden="1" customHeight="1" x14ac:dyDescent="0.25">
      <c r="B201" s="264" t="s">
        <v>664</v>
      </c>
      <c r="C201" s="259">
        <v>80101706</v>
      </c>
      <c r="D201" s="265" t="s">
        <v>670</v>
      </c>
      <c r="E201" s="259" t="s">
        <v>331</v>
      </c>
      <c r="F201" s="259">
        <v>1</v>
      </c>
      <c r="G201" s="266" t="s">
        <v>200</v>
      </c>
      <c r="H201" s="268">
        <v>7</v>
      </c>
      <c r="I201" s="259" t="s">
        <v>227</v>
      </c>
      <c r="J201" s="259" t="s">
        <v>671</v>
      </c>
      <c r="K201" s="259" t="s">
        <v>213</v>
      </c>
      <c r="L201" s="260">
        <v>37852500</v>
      </c>
      <c r="M201" s="260">
        <v>37852500</v>
      </c>
      <c r="N201" s="259" t="s">
        <v>215</v>
      </c>
      <c r="O201" s="259" t="s">
        <v>206</v>
      </c>
      <c r="P201" s="261" t="s">
        <v>663</v>
      </c>
      <c r="Q201" s="256"/>
    </row>
  </sheetData>
  <autoFilter ref="A19:XFD190"/>
  <mergeCells count="32802">
    <mergeCell ref="AI28:AI29"/>
    <mergeCell ref="AJ28:AJ29"/>
    <mergeCell ref="AK28:AK29"/>
    <mergeCell ref="AL28:AL29"/>
    <mergeCell ref="A41:A45"/>
    <mergeCell ref="D41:D45"/>
    <mergeCell ref="C17:D17"/>
    <mergeCell ref="AM25:AM26"/>
    <mergeCell ref="AA28:AA29"/>
    <mergeCell ref="AB28:AB29"/>
    <mergeCell ref="AC28:AC29"/>
    <mergeCell ref="AD28:AD29"/>
    <mergeCell ref="AE28:AE29"/>
    <mergeCell ref="AF28:AF29"/>
    <mergeCell ref="AG28:AG29"/>
    <mergeCell ref="AH28:AH29"/>
    <mergeCell ref="D10:E10"/>
    <mergeCell ref="D11:E11"/>
    <mergeCell ref="I11:M15"/>
    <mergeCell ref="D12:E12"/>
    <mergeCell ref="D13:E13"/>
    <mergeCell ref="D14:E14"/>
    <mergeCell ref="D15:E15"/>
    <mergeCell ref="B2:P2"/>
    <mergeCell ref="C4:D4"/>
    <mergeCell ref="D5:E5"/>
    <mergeCell ref="I5:M9"/>
    <mergeCell ref="D6:E6"/>
    <mergeCell ref="D7:E7"/>
    <mergeCell ref="D8:E8"/>
    <mergeCell ref="D9:E9"/>
    <mergeCell ref="Q161:Q162"/>
    <mergeCell ref="U110:U111"/>
    <mergeCell ref="T110:T111"/>
    <mergeCell ref="V110:V111"/>
    <mergeCell ref="AA110:AA111"/>
    <mergeCell ref="AH110:AH111"/>
    <mergeCell ref="AI110:AI111"/>
    <mergeCell ref="AJ110:AJ111"/>
    <mergeCell ref="AK110:AK111"/>
    <mergeCell ref="AL110:AL111"/>
    <mergeCell ref="O110:O111"/>
    <mergeCell ref="P110:P111"/>
    <mergeCell ref="R110:R111"/>
    <mergeCell ref="S110:S111"/>
    <mergeCell ref="A138:A139"/>
    <mergeCell ref="D138:D139"/>
    <mergeCell ref="N138:N139"/>
    <mergeCell ref="O138:O139"/>
    <mergeCell ref="P138:P139"/>
    <mergeCell ref="R138:R139"/>
    <mergeCell ref="A110:A111"/>
    <mergeCell ref="D110:D111"/>
    <mergeCell ref="F110:F111"/>
    <mergeCell ref="G110:G111"/>
    <mergeCell ref="H110:H111"/>
    <mergeCell ref="N110:N111"/>
    <mergeCell ref="AB76:AB77"/>
    <mergeCell ref="AC76:AC77"/>
    <mergeCell ref="AD76:AD77"/>
    <mergeCell ref="AE76:AE77"/>
    <mergeCell ref="AF76:AF77"/>
    <mergeCell ref="AG76:AG77"/>
    <mergeCell ref="A53:A54"/>
    <mergeCell ref="C53:C54"/>
    <mergeCell ref="D53:D54"/>
    <mergeCell ref="A55:A56"/>
    <mergeCell ref="D55:D56"/>
    <mergeCell ref="A57:A58"/>
    <mergeCell ref="C57:C58"/>
    <mergeCell ref="D57:D58"/>
    <mergeCell ref="AZ47:AZ48"/>
    <mergeCell ref="BA47:BA48"/>
    <mergeCell ref="A49:A50"/>
    <mergeCell ref="C49:C50"/>
    <mergeCell ref="D49:D50"/>
    <mergeCell ref="A51:A52"/>
    <mergeCell ref="C51:C52"/>
    <mergeCell ref="D51:D52"/>
    <mergeCell ref="AT47:AT48"/>
    <mergeCell ref="AU47:AU48"/>
    <mergeCell ref="AV47:AV48"/>
    <mergeCell ref="AW47:AW48"/>
    <mergeCell ref="AX47:AX48"/>
    <mergeCell ref="AY47:AY48"/>
    <mergeCell ref="AN47:AN48"/>
    <mergeCell ref="AO47:AO48"/>
    <mergeCell ref="AP47:AP48"/>
    <mergeCell ref="AQ47:AQ48"/>
    <mergeCell ref="AR47:AR48"/>
    <mergeCell ref="AS47:AS48"/>
    <mergeCell ref="R47:R48"/>
    <mergeCell ref="S47:S48"/>
    <mergeCell ref="AJ47:AJ48"/>
    <mergeCell ref="AK47:AK48"/>
    <mergeCell ref="AL47:AL48"/>
    <mergeCell ref="AM47:AM48"/>
    <mergeCell ref="BV138:BV139"/>
    <mergeCell ref="BW138:BW139"/>
    <mergeCell ref="BX138:BX139"/>
    <mergeCell ref="BY138:BY139"/>
    <mergeCell ref="BZ138:BZ139"/>
    <mergeCell ref="CA138:CA139"/>
    <mergeCell ref="BP138:BP139"/>
    <mergeCell ref="BQ138:BQ139"/>
    <mergeCell ref="BR138:BR139"/>
    <mergeCell ref="BS138:BS139"/>
    <mergeCell ref="BT138:BT139"/>
    <mergeCell ref="BU138:BU139"/>
    <mergeCell ref="BJ138:BJ139"/>
    <mergeCell ref="BK138:BK139"/>
    <mergeCell ref="BL138:BL139"/>
    <mergeCell ref="BM138:BM139"/>
    <mergeCell ref="BN138:BN139"/>
    <mergeCell ref="BO138:BO139"/>
    <mergeCell ref="BD138:BD139"/>
    <mergeCell ref="BE138:BE139"/>
    <mergeCell ref="BF138:BF139"/>
    <mergeCell ref="BG138:BG139"/>
    <mergeCell ref="BH138:BH139"/>
    <mergeCell ref="BI138:BI139"/>
    <mergeCell ref="AI138:AI139"/>
    <mergeCell ref="AJ138:AJ139"/>
    <mergeCell ref="AK138:AK139"/>
    <mergeCell ref="AL138:AL139"/>
    <mergeCell ref="BB138:BB139"/>
    <mergeCell ref="BC138:BC139"/>
    <mergeCell ref="S138:S139"/>
    <mergeCell ref="T138:T139"/>
    <mergeCell ref="U138:U139"/>
    <mergeCell ref="V138:V139"/>
    <mergeCell ref="AA138:AA139"/>
    <mergeCell ref="AH138:AH139"/>
    <mergeCell ref="DF138:DF139"/>
    <mergeCell ref="DG138:DG139"/>
    <mergeCell ref="DH138:DH139"/>
    <mergeCell ref="DI138:DI139"/>
    <mergeCell ref="DJ138:DJ139"/>
    <mergeCell ref="DK138:DK139"/>
    <mergeCell ref="CZ138:CZ139"/>
    <mergeCell ref="DA138:DA139"/>
    <mergeCell ref="DB138:DB139"/>
    <mergeCell ref="DC138:DC139"/>
    <mergeCell ref="DD138:DD139"/>
    <mergeCell ref="DE138:DE139"/>
    <mergeCell ref="CT138:CT139"/>
    <mergeCell ref="CU138:CU139"/>
    <mergeCell ref="CV138:CV139"/>
    <mergeCell ref="CW138:CW139"/>
    <mergeCell ref="CX138:CX139"/>
    <mergeCell ref="CY138:CY139"/>
    <mergeCell ref="CN138:CN139"/>
    <mergeCell ref="CO138:CO139"/>
    <mergeCell ref="CP138:CP139"/>
    <mergeCell ref="CQ138:CQ139"/>
    <mergeCell ref="CR138:CR139"/>
    <mergeCell ref="CS138:CS139"/>
    <mergeCell ref="CH138:CH139"/>
    <mergeCell ref="CI138:CI139"/>
    <mergeCell ref="CJ138:CJ139"/>
    <mergeCell ref="CK138:CK139"/>
    <mergeCell ref="CL138:CL139"/>
    <mergeCell ref="CM138:CM139"/>
    <mergeCell ref="CB138:CB139"/>
    <mergeCell ref="CC138:CC139"/>
    <mergeCell ref="CD138:CD139"/>
    <mergeCell ref="CE138:CE139"/>
    <mergeCell ref="CF138:CF139"/>
    <mergeCell ref="CG138:CG139"/>
    <mergeCell ref="EP138:EP139"/>
    <mergeCell ref="EQ138:EQ139"/>
    <mergeCell ref="ER138:ER139"/>
    <mergeCell ref="ES138:ES139"/>
    <mergeCell ref="ET138:ET139"/>
    <mergeCell ref="EU138:EU139"/>
    <mergeCell ref="EJ138:EJ139"/>
    <mergeCell ref="EK138:EK139"/>
    <mergeCell ref="EL138:EL139"/>
    <mergeCell ref="EM138:EM139"/>
    <mergeCell ref="EN138:EN139"/>
    <mergeCell ref="EO138:EO139"/>
    <mergeCell ref="ED138:ED139"/>
    <mergeCell ref="EE138:EE139"/>
    <mergeCell ref="EF138:EF139"/>
    <mergeCell ref="EG138:EG139"/>
    <mergeCell ref="EH138:EH139"/>
    <mergeCell ref="EI138:EI139"/>
    <mergeCell ref="DX138:DX139"/>
    <mergeCell ref="DY138:DY139"/>
    <mergeCell ref="DZ138:DZ139"/>
    <mergeCell ref="EA138:EA139"/>
    <mergeCell ref="EB138:EB139"/>
    <mergeCell ref="EC138:EC139"/>
    <mergeCell ref="DR138:DR139"/>
    <mergeCell ref="DS138:DS139"/>
    <mergeCell ref="DT138:DT139"/>
    <mergeCell ref="DU138:DU139"/>
    <mergeCell ref="DV138:DV139"/>
    <mergeCell ref="DW138:DW139"/>
    <mergeCell ref="DL138:DL139"/>
    <mergeCell ref="DM138:DM139"/>
    <mergeCell ref="DN138:DN139"/>
    <mergeCell ref="DO138:DO139"/>
    <mergeCell ref="DP138:DP139"/>
    <mergeCell ref="DQ138:DQ139"/>
    <mergeCell ref="FZ138:FZ139"/>
    <mergeCell ref="GA138:GA139"/>
    <mergeCell ref="GB138:GB139"/>
    <mergeCell ref="GC138:GC139"/>
    <mergeCell ref="GD138:GD139"/>
    <mergeCell ref="GE138:GE139"/>
    <mergeCell ref="FT138:FT139"/>
    <mergeCell ref="FU138:FU139"/>
    <mergeCell ref="FV138:FV139"/>
    <mergeCell ref="FW138:FW139"/>
    <mergeCell ref="FX138:FX139"/>
    <mergeCell ref="FY138:FY139"/>
    <mergeCell ref="FN138:FN139"/>
    <mergeCell ref="FO138:FO139"/>
    <mergeCell ref="FP138:FP139"/>
    <mergeCell ref="FQ138:FQ139"/>
    <mergeCell ref="FR138:FR139"/>
    <mergeCell ref="FS138:FS139"/>
    <mergeCell ref="FH138:FH139"/>
    <mergeCell ref="FI138:FI139"/>
    <mergeCell ref="FJ138:FJ139"/>
    <mergeCell ref="FK138:FK139"/>
    <mergeCell ref="FL138:FL139"/>
    <mergeCell ref="FM138:FM139"/>
    <mergeCell ref="FB138:FB139"/>
    <mergeCell ref="FC138:FC139"/>
    <mergeCell ref="FD138:FD139"/>
    <mergeCell ref="FE138:FE139"/>
    <mergeCell ref="FF138:FF139"/>
    <mergeCell ref="FG138:FG139"/>
    <mergeCell ref="EV138:EV139"/>
    <mergeCell ref="EW138:EW139"/>
    <mergeCell ref="EX138:EX139"/>
    <mergeCell ref="EY138:EY139"/>
    <mergeCell ref="EZ138:EZ139"/>
    <mergeCell ref="FA138:FA139"/>
    <mergeCell ref="HJ138:HJ139"/>
    <mergeCell ref="HK138:HK139"/>
    <mergeCell ref="HL138:HL139"/>
    <mergeCell ref="HM138:HM139"/>
    <mergeCell ref="HN138:HN139"/>
    <mergeCell ref="HO138:HO139"/>
    <mergeCell ref="HD138:HD139"/>
    <mergeCell ref="HE138:HE139"/>
    <mergeCell ref="HF138:HF139"/>
    <mergeCell ref="HG138:HG139"/>
    <mergeCell ref="HH138:HH139"/>
    <mergeCell ref="HI138:HI139"/>
    <mergeCell ref="GX138:GX139"/>
    <mergeCell ref="GY138:GY139"/>
    <mergeCell ref="GZ138:GZ139"/>
    <mergeCell ref="HA138:HA139"/>
    <mergeCell ref="HB138:HB139"/>
    <mergeCell ref="HC138:HC139"/>
    <mergeCell ref="GR138:GR139"/>
    <mergeCell ref="GS138:GS139"/>
    <mergeCell ref="GT138:GT139"/>
    <mergeCell ref="GU138:GU139"/>
    <mergeCell ref="GV138:GV139"/>
    <mergeCell ref="GW138:GW139"/>
    <mergeCell ref="GL138:GL139"/>
    <mergeCell ref="GM138:GM139"/>
    <mergeCell ref="GN138:GN139"/>
    <mergeCell ref="GO138:GO139"/>
    <mergeCell ref="GP138:GP139"/>
    <mergeCell ref="GQ138:GQ139"/>
    <mergeCell ref="GF138:GF139"/>
    <mergeCell ref="GG138:GG139"/>
    <mergeCell ref="GH138:GH139"/>
    <mergeCell ref="GI138:GI139"/>
    <mergeCell ref="GJ138:GJ139"/>
    <mergeCell ref="GK138:GK139"/>
    <mergeCell ref="IT138:IT139"/>
    <mergeCell ref="IU138:IU139"/>
    <mergeCell ref="IV138:IV139"/>
    <mergeCell ref="IW138:IW139"/>
    <mergeCell ref="IX138:IX139"/>
    <mergeCell ref="IY138:IY139"/>
    <mergeCell ref="IN138:IN139"/>
    <mergeCell ref="IO138:IO139"/>
    <mergeCell ref="IP138:IP139"/>
    <mergeCell ref="IQ138:IQ139"/>
    <mergeCell ref="IR138:IR139"/>
    <mergeCell ref="IS138:IS139"/>
    <mergeCell ref="IH138:IH139"/>
    <mergeCell ref="II138:II139"/>
    <mergeCell ref="IJ138:IJ139"/>
    <mergeCell ref="IK138:IK139"/>
    <mergeCell ref="IL138:IL139"/>
    <mergeCell ref="IM138:IM139"/>
    <mergeCell ref="IB138:IB139"/>
    <mergeCell ref="IC138:IC139"/>
    <mergeCell ref="ID138:ID139"/>
    <mergeCell ref="IE138:IE139"/>
    <mergeCell ref="IF138:IF139"/>
    <mergeCell ref="IG138:IG139"/>
    <mergeCell ref="HV138:HV139"/>
    <mergeCell ref="HW138:HW139"/>
    <mergeCell ref="HX138:HX139"/>
    <mergeCell ref="HY138:HY139"/>
    <mergeCell ref="HZ138:HZ139"/>
    <mergeCell ref="IA138:IA139"/>
    <mergeCell ref="HP138:HP139"/>
    <mergeCell ref="HQ138:HQ139"/>
    <mergeCell ref="HR138:HR139"/>
    <mergeCell ref="HS138:HS139"/>
    <mergeCell ref="HT138:HT139"/>
    <mergeCell ref="HU138:HU139"/>
    <mergeCell ref="KD138:KD139"/>
    <mergeCell ref="KE138:KE139"/>
    <mergeCell ref="KF138:KF139"/>
    <mergeCell ref="KG138:KG139"/>
    <mergeCell ref="KH138:KH139"/>
    <mergeCell ref="KI138:KI139"/>
    <mergeCell ref="JX138:JX139"/>
    <mergeCell ref="JY138:JY139"/>
    <mergeCell ref="JZ138:JZ139"/>
    <mergeCell ref="KA138:KA139"/>
    <mergeCell ref="KB138:KB139"/>
    <mergeCell ref="KC138:KC139"/>
    <mergeCell ref="JR138:JR139"/>
    <mergeCell ref="JS138:JS139"/>
    <mergeCell ref="JT138:JT139"/>
    <mergeCell ref="JU138:JU139"/>
    <mergeCell ref="JV138:JV139"/>
    <mergeCell ref="JW138:JW139"/>
    <mergeCell ref="JL138:JL139"/>
    <mergeCell ref="JM138:JM139"/>
    <mergeCell ref="JN138:JN139"/>
    <mergeCell ref="JO138:JO139"/>
    <mergeCell ref="JP138:JP139"/>
    <mergeCell ref="JQ138:JQ139"/>
    <mergeCell ref="JF138:JF139"/>
    <mergeCell ref="JG138:JG139"/>
    <mergeCell ref="JH138:JH139"/>
    <mergeCell ref="JI138:JI139"/>
    <mergeCell ref="JJ138:JJ139"/>
    <mergeCell ref="JK138:JK139"/>
    <mergeCell ref="IZ138:IZ139"/>
    <mergeCell ref="JA138:JA139"/>
    <mergeCell ref="JB138:JB139"/>
    <mergeCell ref="JC138:JC139"/>
    <mergeCell ref="JD138:JD139"/>
    <mergeCell ref="JE138:JE139"/>
    <mergeCell ref="LN138:LN139"/>
    <mergeCell ref="LO138:LO139"/>
    <mergeCell ref="LP138:LP139"/>
    <mergeCell ref="LQ138:LQ139"/>
    <mergeCell ref="LR138:LR139"/>
    <mergeCell ref="LS138:LS139"/>
    <mergeCell ref="LH138:LH139"/>
    <mergeCell ref="LI138:LI139"/>
    <mergeCell ref="LJ138:LJ139"/>
    <mergeCell ref="LK138:LK139"/>
    <mergeCell ref="LL138:LL139"/>
    <mergeCell ref="LM138:LM139"/>
    <mergeCell ref="LB138:LB139"/>
    <mergeCell ref="LC138:LC139"/>
    <mergeCell ref="LD138:LD139"/>
    <mergeCell ref="LE138:LE139"/>
    <mergeCell ref="LF138:LF139"/>
    <mergeCell ref="LG138:LG139"/>
    <mergeCell ref="KV138:KV139"/>
    <mergeCell ref="KW138:KW139"/>
    <mergeCell ref="KX138:KX139"/>
    <mergeCell ref="KY138:KY139"/>
    <mergeCell ref="KZ138:KZ139"/>
    <mergeCell ref="LA138:LA139"/>
    <mergeCell ref="KP138:KP139"/>
    <mergeCell ref="KQ138:KQ139"/>
    <mergeCell ref="KR138:KR139"/>
    <mergeCell ref="KS138:KS139"/>
    <mergeCell ref="KT138:KT139"/>
    <mergeCell ref="KU138:KU139"/>
    <mergeCell ref="KJ138:KJ139"/>
    <mergeCell ref="KK138:KK139"/>
    <mergeCell ref="KL138:KL139"/>
    <mergeCell ref="KM138:KM139"/>
    <mergeCell ref="KN138:KN139"/>
    <mergeCell ref="KO138:KO139"/>
    <mergeCell ref="MX138:MX139"/>
    <mergeCell ref="MY138:MY139"/>
    <mergeCell ref="MZ138:MZ139"/>
    <mergeCell ref="NA138:NA139"/>
    <mergeCell ref="NB138:NB139"/>
    <mergeCell ref="NC138:NC139"/>
    <mergeCell ref="MR138:MR139"/>
    <mergeCell ref="MS138:MS139"/>
    <mergeCell ref="MT138:MT139"/>
    <mergeCell ref="MU138:MU139"/>
    <mergeCell ref="MV138:MV139"/>
    <mergeCell ref="MW138:MW139"/>
    <mergeCell ref="ML138:ML139"/>
    <mergeCell ref="MM138:MM139"/>
    <mergeCell ref="MN138:MN139"/>
    <mergeCell ref="MO138:MO139"/>
    <mergeCell ref="MP138:MP139"/>
    <mergeCell ref="MQ138:MQ139"/>
    <mergeCell ref="MF138:MF139"/>
    <mergeCell ref="MG138:MG139"/>
    <mergeCell ref="MH138:MH139"/>
    <mergeCell ref="MI138:MI139"/>
    <mergeCell ref="MJ138:MJ139"/>
    <mergeCell ref="MK138:MK139"/>
    <mergeCell ref="LZ138:LZ139"/>
    <mergeCell ref="MA138:MA139"/>
    <mergeCell ref="MB138:MB139"/>
    <mergeCell ref="MC138:MC139"/>
    <mergeCell ref="MD138:MD139"/>
    <mergeCell ref="ME138:ME139"/>
    <mergeCell ref="LT138:LT139"/>
    <mergeCell ref="LU138:LU139"/>
    <mergeCell ref="LV138:LV139"/>
    <mergeCell ref="LW138:LW139"/>
    <mergeCell ref="LX138:LX139"/>
    <mergeCell ref="LY138:LY139"/>
    <mergeCell ref="OH138:OH139"/>
    <mergeCell ref="OI138:OI139"/>
    <mergeCell ref="OJ138:OJ139"/>
    <mergeCell ref="OK138:OK139"/>
    <mergeCell ref="OL138:OL139"/>
    <mergeCell ref="OM138:OM139"/>
    <mergeCell ref="OB138:OB139"/>
    <mergeCell ref="OC138:OC139"/>
    <mergeCell ref="OD138:OD139"/>
    <mergeCell ref="OE138:OE139"/>
    <mergeCell ref="OF138:OF139"/>
    <mergeCell ref="OG138:OG139"/>
    <mergeCell ref="NV138:NV139"/>
    <mergeCell ref="NW138:NW139"/>
    <mergeCell ref="NX138:NX139"/>
    <mergeCell ref="NY138:NY139"/>
    <mergeCell ref="NZ138:NZ139"/>
    <mergeCell ref="OA138:OA139"/>
    <mergeCell ref="NP138:NP139"/>
    <mergeCell ref="NQ138:NQ139"/>
    <mergeCell ref="NR138:NR139"/>
    <mergeCell ref="NS138:NS139"/>
    <mergeCell ref="NT138:NT139"/>
    <mergeCell ref="NU138:NU139"/>
    <mergeCell ref="NJ138:NJ139"/>
    <mergeCell ref="NK138:NK139"/>
    <mergeCell ref="NL138:NL139"/>
    <mergeCell ref="NM138:NM139"/>
    <mergeCell ref="NN138:NN139"/>
    <mergeCell ref="NO138:NO139"/>
    <mergeCell ref="ND138:ND139"/>
    <mergeCell ref="NE138:NE139"/>
    <mergeCell ref="NF138:NF139"/>
    <mergeCell ref="NG138:NG139"/>
    <mergeCell ref="NH138:NH139"/>
    <mergeCell ref="NI138:NI139"/>
    <mergeCell ref="PR138:PR139"/>
    <mergeCell ref="PS138:PS139"/>
    <mergeCell ref="PT138:PT139"/>
    <mergeCell ref="PU138:PU139"/>
    <mergeCell ref="PV138:PV139"/>
    <mergeCell ref="PW138:PW139"/>
    <mergeCell ref="PL138:PL139"/>
    <mergeCell ref="PM138:PM139"/>
    <mergeCell ref="PN138:PN139"/>
    <mergeCell ref="PO138:PO139"/>
    <mergeCell ref="PP138:PP139"/>
    <mergeCell ref="PQ138:PQ139"/>
    <mergeCell ref="PF138:PF139"/>
    <mergeCell ref="PG138:PG139"/>
    <mergeCell ref="PH138:PH139"/>
    <mergeCell ref="PI138:PI139"/>
    <mergeCell ref="PJ138:PJ139"/>
    <mergeCell ref="PK138:PK139"/>
    <mergeCell ref="OZ138:OZ139"/>
    <mergeCell ref="PA138:PA139"/>
    <mergeCell ref="PB138:PB139"/>
    <mergeCell ref="PC138:PC139"/>
    <mergeCell ref="PD138:PD139"/>
    <mergeCell ref="PE138:PE139"/>
    <mergeCell ref="OT138:OT139"/>
    <mergeCell ref="OU138:OU139"/>
    <mergeCell ref="OV138:OV139"/>
    <mergeCell ref="OW138:OW139"/>
    <mergeCell ref="OX138:OX139"/>
    <mergeCell ref="OY138:OY139"/>
    <mergeCell ref="ON138:ON139"/>
    <mergeCell ref="OO138:OO139"/>
    <mergeCell ref="OP138:OP139"/>
    <mergeCell ref="OQ138:OQ139"/>
    <mergeCell ref="OR138:OR139"/>
    <mergeCell ref="OS138:OS139"/>
    <mergeCell ref="RB138:RB139"/>
    <mergeCell ref="RC138:RC139"/>
    <mergeCell ref="RD138:RD139"/>
    <mergeCell ref="RE138:RE139"/>
    <mergeCell ref="RF138:RF139"/>
    <mergeCell ref="RG138:RG139"/>
    <mergeCell ref="QV138:QV139"/>
    <mergeCell ref="QW138:QW139"/>
    <mergeCell ref="QX138:QX139"/>
    <mergeCell ref="QY138:QY139"/>
    <mergeCell ref="QZ138:QZ139"/>
    <mergeCell ref="RA138:RA139"/>
    <mergeCell ref="QP138:QP139"/>
    <mergeCell ref="QQ138:QQ139"/>
    <mergeCell ref="QR138:QR139"/>
    <mergeCell ref="QS138:QS139"/>
    <mergeCell ref="QT138:QT139"/>
    <mergeCell ref="QU138:QU139"/>
    <mergeCell ref="QJ138:QJ139"/>
    <mergeCell ref="QK138:QK139"/>
    <mergeCell ref="QL138:QL139"/>
    <mergeCell ref="QM138:QM139"/>
    <mergeCell ref="QN138:QN139"/>
    <mergeCell ref="QO138:QO139"/>
    <mergeCell ref="QD138:QD139"/>
    <mergeCell ref="QE138:QE139"/>
    <mergeCell ref="QF138:QF139"/>
    <mergeCell ref="QG138:QG139"/>
    <mergeCell ref="QH138:QH139"/>
    <mergeCell ref="QI138:QI139"/>
    <mergeCell ref="PX138:PX139"/>
    <mergeCell ref="PY138:PY139"/>
    <mergeCell ref="PZ138:PZ139"/>
    <mergeCell ref="QA138:QA139"/>
    <mergeCell ref="QB138:QB139"/>
    <mergeCell ref="QC138:QC139"/>
    <mergeCell ref="SL138:SL139"/>
    <mergeCell ref="SM138:SM139"/>
    <mergeCell ref="SN138:SN139"/>
    <mergeCell ref="SO138:SO139"/>
    <mergeCell ref="SP138:SP139"/>
    <mergeCell ref="SQ138:SQ139"/>
    <mergeCell ref="SF138:SF139"/>
    <mergeCell ref="SG138:SG139"/>
    <mergeCell ref="SH138:SH139"/>
    <mergeCell ref="SI138:SI139"/>
    <mergeCell ref="SJ138:SJ139"/>
    <mergeCell ref="SK138:SK139"/>
    <mergeCell ref="RZ138:RZ139"/>
    <mergeCell ref="SA138:SA139"/>
    <mergeCell ref="SB138:SB139"/>
    <mergeCell ref="SC138:SC139"/>
    <mergeCell ref="SD138:SD139"/>
    <mergeCell ref="SE138:SE139"/>
    <mergeCell ref="RT138:RT139"/>
    <mergeCell ref="RU138:RU139"/>
    <mergeCell ref="RV138:RV139"/>
    <mergeCell ref="RW138:RW139"/>
    <mergeCell ref="RX138:RX139"/>
    <mergeCell ref="RY138:RY139"/>
    <mergeCell ref="RN138:RN139"/>
    <mergeCell ref="RO138:RO139"/>
    <mergeCell ref="RP138:RP139"/>
    <mergeCell ref="RQ138:RQ139"/>
    <mergeCell ref="RR138:RR139"/>
    <mergeCell ref="RS138:RS139"/>
    <mergeCell ref="RH138:RH139"/>
    <mergeCell ref="RI138:RI139"/>
    <mergeCell ref="RJ138:RJ139"/>
    <mergeCell ref="RK138:RK139"/>
    <mergeCell ref="RL138:RL139"/>
    <mergeCell ref="RM138:RM139"/>
    <mergeCell ref="TV138:TV139"/>
    <mergeCell ref="TW138:TW139"/>
    <mergeCell ref="TX138:TX139"/>
    <mergeCell ref="TY138:TY139"/>
    <mergeCell ref="TZ138:TZ139"/>
    <mergeCell ref="UA138:UA139"/>
    <mergeCell ref="TP138:TP139"/>
    <mergeCell ref="TQ138:TQ139"/>
    <mergeCell ref="TR138:TR139"/>
    <mergeCell ref="TS138:TS139"/>
    <mergeCell ref="TT138:TT139"/>
    <mergeCell ref="TU138:TU139"/>
    <mergeCell ref="TJ138:TJ139"/>
    <mergeCell ref="TK138:TK139"/>
    <mergeCell ref="TL138:TL139"/>
    <mergeCell ref="TM138:TM139"/>
    <mergeCell ref="TN138:TN139"/>
    <mergeCell ref="TO138:TO139"/>
    <mergeCell ref="TD138:TD139"/>
    <mergeCell ref="TE138:TE139"/>
    <mergeCell ref="TF138:TF139"/>
    <mergeCell ref="TG138:TG139"/>
    <mergeCell ref="TH138:TH139"/>
    <mergeCell ref="TI138:TI139"/>
    <mergeCell ref="SX138:SX139"/>
    <mergeCell ref="SY138:SY139"/>
    <mergeCell ref="SZ138:SZ139"/>
    <mergeCell ref="TA138:TA139"/>
    <mergeCell ref="TB138:TB139"/>
    <mergeCell ref="TC138:TC139"/>
    <mergeCell ref="SR138:SR139"/>
    <mergeCell ref="SS138:SS139"/>
    <mergeCell ref="ST138:ST139"/>
    <mergeCell ref="SU138:SU139"/>
    <mergeCell ref="SV138:SV139"/>
    <mergeCell ref="SW138:SW139"/>
    <mergeCell ref="VF138:VF139"/>
    <mergeCell ref="VG138:VG139"/>
    <mergeCell ref="VH138:VH139"/>
    <mergeCell ref="VI138:VI139"/>
    <mergeCell ref="VJ138:VJ139"/>
    <mergeCell ref="VK138:VK139"/>
    <mergeCell ref="UZ138:UZ139"/>
    <mergeCell ref="VA138:VA139"/>
    <mergeCell ref="VB138:VB139"/>
    <mergeCell ref="VC138:VC139"/>
    <mergeCell ref="VD138:VD139"/>
    <mergeCell ref="VE138:VE139"/>
    <mergeCell ref="UT138:UT139"/>
    <mergeCell ref="UU138:UU139"/>
    <mergeCell ref="UV138:UV139"/>
    <mergeCell ref="UW138:UW139"/>
    <mergeCell ref="UX138:UX139"/>
    <mergeCell ref="UY138:UY139"/>
    <mergeCell ref="UN138:UN139"/>
    <mergeCell ref="UO138:UO139"/>
    <mergeCell ref="UP138:UP139"/>
    <mergeCell ref="UQ138:UQ139"/>
    <mergeCell ref="UR138:UR139"/>
    <mergeCell ref="US138:US139"/>
    <mergeCell ref="UH138:UH139"/>
    <mergeCell ref="UI138:UI139"/>
    <mergeCell ref="UJ138:UJ139"/>
    <mergeCell ref="UK138:UK139"/>
    <mergeCell ref="UL138:UL139"/>
    <mergeCell ref="UM138:UM139"/>
    <mergeCell ref="UB138:UB139"/>
    <mergeCell ref="UC138:UC139"/>
    <mergeCell ref="UD138:UD139"/>
    <mergeCell ref="UE138:UE139"/>
    <mergeCell ref="UF138:UF139"/>
    <mergeCell ref="UG138:UG139"/>
    <mergeCell ref="WP138:WP139"/>
    <mergeCell ref="WQ138:WQ139"/>
    <mergeCell ref="WR138:WR139"/>
    <mergeCell ref="WS138:WS139"/>
    <mergeCell ref="WT138:WT139"/>
    <mergeCell ref="WU138:WU139"/>
    <mergeCell ref="WJ138:WJ139"/>
    <mergeCell ref="WK138:WK139"/>
    <mergeCell ref="WL138:WL139"/>
    <mergeCell ref="WM138:WM139"/>
    <mergeCell ref="WN138:WN139"/>
    <mergeCell ref="WO138:WO139"/>
    <mergeCell ref="WD138:WD139"/>
    <mergeCell ref="WE138:WE139"/>
    <mergeCell ref="WF138:WF139"/>
    <mergeCell ref="WG138:WG139"/>
    <mergeCell ref="WH138:WH139"/>
    <mergeCell ref="WI138:WI139"/>
    <mergeCell ref="VX138:VX139"/>
    <mergeCell ref="VY138:VY139"/>
    <mergeCell ref="VZ138:VZ139"/>
    <mergeCell ref="WA138:WA139"/>
    <mergeCell ref="WB138:WB139"/>
    <mergeCell ref="WC138:WC139"/>
    <mergeCell ref="VR138:VR139"/>
    <mergeCell ref="VS138:VS139"/>
    <mergeCell ref="VT138:VT139"/>
    <mergeCell ref="VU138:VU139"/>
    <mergeCell ref="VV138:VV139"/>
    <mergeCell ref="VW138:VW139"/>
    <mergeCell ref="VL138:VL139"/>
    <mergeCell ref="VM138:VM139"/>
    <mergeCell ref="VN138:VN139"/>
    <mergeCell ref="VO138:VO139"/>
    <mergeCell ref="VP138:VP139"/>
    <mergeCell ref="VQ138:VQ139"/>
    <mergeCell ref="XZ138:XZ139"/>
    <mergeCell ref="YA138:YA139"/>
    <mergeCell ref="YB138:YB139"/>
    <mergeCell ref="YC138:YC139"/>
    <mergeCell ref="YD138:YD139"/>
    <mergeCell ref="YE138:YE139"/>
    <mergeCell ref="XT138:XT139"/>
    <mergeCell ref="XU138:XU139"/>
    <mergeCell ref="XV138:XV139"/>
    <mergeCell ref="XW138:XW139"/>
    <mergeCell ref="XX138:XX139"/>
    <mergeCell ref="XY138:XY139"/>
    <mergeCell ref="XN138:XN139"/>
    <mergeCell ref="XO138:XO139"/>
    <mergeCell ref="XP138:XP139"/>
    <mergeCell ref="XQ138:XQ139"/>
    <mergeCell ref="XR138:XR139"/>
    <mergeCell ref="XS138:XS139"/>
    <mergeCell ref="XH138:XH139"/>
    <mergeCell ref="XI138:XI139"/>
    <mergeCell ref="XJ138:XJ139"/>
    <mergeCell ref="XK138:XK139"/>
    <mergeCell ref="XL138:XL139"/>
    <mergeCell ref="XM138:XM139"/>
    <mergeCell ref="XB138:XB139"/>
    <mergeCell ref="XC138:XC139"/>
    <mergeCell ref="XD138:XD139"/>
    <mergeCell ref="XE138:XE139"/>
    <mergeCell ref="XF138:XF139"/>
    <mergeCell ref="XG138:XG139"/>
    <mergeCell ref="WV138:WV139"/>
    <mergeCell ref="WW138:WW139"/>
    <mergeCell ref="WX138:WX139"/>
    <mergeCell ref="WY138:WY139"/>
    <mergeCell ref="WZ138:WZ139"/>
    <mergeCell ref="XA138:XA139"/>
    <mergeCell ref="ZJ138:ZJ139"/>
    <mergeCell ref="ZK138:ZK139"/>
    <mergeCell ref="ZL138:ZL139"/>
    <mergeCell ref="ZM138:ZM139"/>
    <mergeCell ref="ZN138:ZN139"/>
    <mergeCell ref="ZO138:ZO139"/>
    <mergeCell ref="ZD138:ZD139"/>
    <mergeCell ref="ZE138:ZE139"/>
    <mergeCell ref="ZF138:ZF139"/>
    <mergeCell ref="ZG138:ZG139"/>
    <mergeCell ref="ZH138:ZH139"/>
    <mergeCell ref="ZI138:ZI139"/>
    <mergeCell ref="YX138:YX139"/>
    <mergeCell ref="YY138:YY139"/>
    <mergeCell ref="YZ138:YZ139"/>
    <mergeCell ref="ZA138:ZA139"/>
    <mergeCell ref="ZB138:ZB139"/>
    <mergeCell ref="ZC138:ZC139"/>
    <mergeCell ref="YR138:YR139"/>
    <mergeCell ref="YS138:YS139"/>
    <mergeCell ref="YT138:YT139"/>
    <mergeCell ref="YU138:YU139"/>
    <mergeCell ref="YV138:YV139"/>
    <mergeCell ref="YW138:YW139"/>
    <mergeCell ref="YL138:YL139"/>
    <mergeCell ref="YM138:YM139"/>
    <mergeCell ref="YN138:YN139"/>
    <mergeCell ref="YO138:YO139"/>
    <mergeCell ref="YP138:YP139"/>
    <mergeCell ref="YQ138:YQ139"/>
    <mergeCell ref="YF138:YF139"/>
    <mergeCell ref="YG138:YG139"/>
    <mergeCell ref="YH138:YH139"/>
    <mergeCell ref="YI138:YI139"/>
    <mergeCell ref="YJ138:YJ139"/>
    <mergeCell ref="YK138:YK139"/>
    <mergeCell ref="AAT138:AAT139"/>
    <mergeCell ref="AAU138:AAU139"/>
    <mergeCell ref="AAV138:AAV139"/>
    <mergeCell ref="AAW138:AAW139"/>
    <mergeCell ref="AAX138:AAX139"/>
    <mergeCell ref="AAY138:AAY139"/>
    <mergeCell ref="AAN138:AAN139"/>
    <mergeCell ref="AAO138:AAO139"/>
    <mergeCell ref="AAP138:AAP139"/>
    <mergeCell ref="AAQ138:AAQ139"/>
    <mergeCell ref="AAR138:AAR139"/>
    <mergeCell ref="AAS138:AAS139"/>
    <mergeCell ref="AAH138:AAH139"/>
    <mergeCell ref="AAI138:AAI139"/>
    <mergeCell ref="AAJ138:AAJ139"/>
    <mergeCell ref="AAK138:AAK139"/>
    <mergeCell ref="AAL138:AAL139"/>
    <mergeCell ref="AAM138:AAM139"/>
    <mergeCell ref="AAB138:AAB139"/>
    <mergeCell ref="AAC138:AAC139"/>
    <mergeCell ref="AAD138:AAD139"/>
    <mergeCell ref="AAE138:AAE139"/>
    <mergeCell ref="AAF138:AAF139"/>
    <mergeCell ref="AAG138:AAG139"/>
    <mergeCell ref="ZV138:ZV139"/>
    <mergeCell ref="ZW138:ZW139"/>
    <mergeCell ref="ZX138:ZX139"/>
    <mergeCell ref="ZY138:ZY139"/>
    <mergeCell ref="ZZ138:ZZ139"/>
    <mergeCell ref="AAA138:AAA139"/>
    <mergeCell ref="ZP138:ZP139"/>
    <mergeCell ref="ZQ138:ZQ139"/>
    <mergeCell ref="ZR138:ZR139"/>
    <mergeCell ref="ZS138:ZS139"/>
    <mergeCell ref="ZT138:ZT139"/>
    <mergeCell ref="ZU138:ZU139"/>
    <mergeCell ref="ACD138:ACD139"/>
    <mergeCell ref="ACE138:ACE139"/>
    <mergeCell ref="ACF138:ACF139"/>
    <mergeCell ref="ACG138:ACG139"/>
    <mergeCell ref="ACH138:ACH139"/>
    <mergeCell ref="ACI138:ACI139"/>
    <mergeCell ref="ABX138:ABX139"/>
    <mergeCell ref="ABY138:ABY139"/>
    <mergeCell ref="ABZ138:ABZ139"/>
    <mergeCell ref="ACA138:ACA139"/>
    <mergeCell ref="ACB138:ACB139"/>
    <mergeCell ref="ACC138:ACC139"/>
    <mergeCell ref="ABR138:ABR139"/>
    <mergeCell ref="ABS138:ABS139"/>
    <mergeCell ref="ABT138:ABT139"/>
    <mergeCell ref="ABU138:ABU139"/>
    <mergeCell ref="ABV138:ABV139"/>
    <mergeCell ref="ABW138:ABW139"/>
    <mergeCell ref="ABL138:ABL139"/>
    <mergeCell ref="ABM138:ABM139"/>
    <mergeCell ref="ABN138:ABN139"/>
    <mergeCell ref="ABO138:ABO139"/>
    <mergeCell ref="ABP138:ABP139"/>
    <mergeCell ref="ABQ138:ABQ139"/>
    <mergeCell ref="ABF138:ABF139"/>
    <mergeCell ref="ABG138:ABG139"/>
    <mergeCell ref="ABH138:ABH139"/>
    <mergeCell ref="ABI138:ABI139"/>
    <mergeCell ref="ABJ138:ABJ139"/>
    <mergeCell ref="ABK138:ABK139"/>
    <mergeCell ref="AAZ138:AAZ139"/>
    <mergeCell ref="ABA138:ABA139"/>
    <mergeCell ref="ABB138:ABB139"/>
    <mergeCell ref="ABC138:ABC139"/>
    <mergeCell ref="ABD138:ABD139"/>
    <mergeCell ref="ABE138:ABE139"/>
    <mergeCell ref="ADN138:ADN139"/>
    <mergeCell ref="ADO138:ADO139"/>
    <mergeCell ref="ADP138:ADP139"/>
    <mergeCell ref="ADQ138:ADQ139"/>
    <mergeCell ref="ADR138:ADR139"/>
    <mergeCell ref="ADS138:ADS139"/>
    <mergeCell ref="ADH138:ADH139"/>
    <mergeCell ref="ADI138:ADI139"/>
    <mergeCell ref="ADJ138:ADJ139"/>
    <mergeCell ref="ADK138:ADK139"/>
    <mergeCell ref="ADL138:ADL139"/>
    <mergeCell ref="ADM138:ADM139"/>
    <mergeCell ref="ADB138:ADB139"/>
    <mergeCell ref="ADC138:ADC139"/>
    <mergeCell ref="ADD138:ADD139"/>
    <mergeCell ref="ADE138:ADE139"/>
    <mergeCell ref="ADF138:ADF139"/>
    <mergeCell ref="ADG138:ADG139"/>
    <mergeCell ref="ACV138:ACV139"/>
    <mergeCell ref="ACW138:ACW139"/>
    <mergeCell ref="ACX138:ACX139"/>
    <mergeCell ref="ACY138:ACY139"/>
    <mergeCell ref="ACZ138:ACZ139"/>
    <mergeCell ref="ADA138:ADA139"/>
    <mergeCell ref="ACP138:ACP139"/>
    <mergeCell ref="ACQ138:ACQ139"/>
    <mergeCell ref="ACR138:ACR139"/>
    <mergeCell ref="ACS138:ACS139"/>
    <mergeCell ref="ACT138:ACT139"/>
    <mergeCell ref="ACU138:ACU139"/>
    <mergeCell ref="ACJ138:ACJ139"/>
    <mergeCell ref="ACK138:ACK139"/>
    <mergeCell ref="ACL138:ACL139"/>
    <mergeCell ref="ACM138:ACM139"/>
    <mergeCell ref="ACN138:ACN139"/>
    <mergeCell ref="ACO138:ACO139"/>
    <mergeCell ref="AEX138:AEX139"/>
    <mergeCell ref="AEY138:AEY139"/>
    <mergeCell ref="AEZ138:AEZ139"/>
    <mergeCell ref="AFA138:AFA139"/>
    <mergeCell ref="AFB138:AFB139"/>
    <mergeCell ref="AFC138:AFC139"/>
    <mergeCell ref="AER138:AER139"/>
    <mergeCell ref="AES138:AES139"/>
    <mergeCell ref="AET138:AET139"/>
    <mergeCell ref="AEU138:AEU139"/>
    <mergeCell ref="AEV138:AEV139"/>
    <mergeCell ref="AEW138:AEW139"/>
    <mergeCell ref="AEL138:AEL139"/>
    <mergeCell ref="AEM138:AEM139"/>
    <mergeCell ref="AEN138:AEN139"/>
    <mergeCell ref="AEO138:AEO139"/>
    <mergeCell ref="AEP138:AEP139"/>
    <mergeCell ref="AEQ138:AEQ139"/>
    <mergeCell ref="AEF138:AEF139"/>
    <mergeCell ref="AEG138:AEG139"/>
    <mergeCell ref="AEH138:AEH139"/>
    <mergeCell ref="AEI138:AEI139"/>
    <mergeCell ref="AEJ138:AEJ139"/>
    <mergeCell ref="AEK138:AEK139"/>
    <mergeCell ref="ADZ138:ADZ139"/>
    <mergeCell ref="AEA138:AEA139"/>
    <mergeCell ref="AEB138:AEB139"/>
    <mergeCell ref="AEC138:AEC139"/>
    <mergeCell ref="AED138:AED139"/>
    <mergeCell ref="AEE138:AEE139"/>
    <mergeCell ref="ADT138:ADT139"/>
    <mergeCell ref="ADU138:ADU139"/>
    <mergeCell ref="ADV138:ADV139"/>
    <mergeCell ref="ADW138:ADW139"/>
    <mergeCell ref="ADX138:ADX139"/>
    <mergeCell ref="ADY138:ADY139"/>
    <mergeCell ref="AGH138:AGH139"/>
    <mergeCell ref="AGI138:AGI139"/>
    <mergeCell ref="AGJ138:AGJ139"/>
    <mergeCell ref="AGK138:AGK139"/>
    <mergeCell ref="AGL138:AGL139"/>
    <mergeCell ref="AGM138:AGM139"/>
    <mergeCell ref="AGB138:AGB139"/>
    <mergeCell ref="AGC138:AGC139"/>
    <mergeCell ref="AGD138:AGD139"/>
    <mergeCell ref="AGE138:AGE139"/>
    <mergeCell ref="AGF138:AGF139"/>
    <mergeCell ref="AGG138:AGG139"/>
    <mergeCell ref="AFV138:AFV139"/>
    <mergeCell ref="AFW138:AFW139"/>
    <mergeCell ref="AFX138:AFX139"/>
    <mergeCell ref="AFY138:AFY139"/>
    <mergeCell ref="AFZ138:AFZ139"/>
    <mergeCell ref="AGA138:AGA139"/>
    <mergeCell ref="AFP138:AFP139"/>
    <mergeCell ref="AFQ138:AFQ139"/>
    <mergeCell ref="AFR138:AFR139"/>
    <mergeCell ref="AFS138:AFS139"/>
    <mergeCell ref="AFT138:AFT139"/>
    <mergeCell ref="AFU138:AFU139"/>
    <mergeCell ref="AFJ138:AFJ139"/>
    <mergeCell ref="AFK138:AFK139"/>
    <mergeCell ref="AFL138:AFL139"/>
    <mergeCell ref="AFM138:AFM139"/>
    <mergeCell ref="AFN138:AFN139"/>
    <mergeCell ref="AFO138:AFO139"/>
    <mergeCell ref="AFD138:AFD139"/>
    <mergeCell ref="AFE138:AFE139"/>
    <mergeCell ref="AFF138:AFF139"/>
    <mergeCell ref="AFG138:AFG139"/>
    <mergeCell ref="AFH138:AFH139"/>
    <mergeCell ref="AFI138:AFI139"/>
    <mergeCell ref="AHR138:AHR139"/>
    <mergeCell ref="AHS138:AHS139"/>
    <mergeCell ref="AHT138:AHT139"/>
    <mergeCell ref="AHU138:AHU139"/>
    <mergeCell ref="AHV138:AHV139"/>
    <mergeCell ref="AHW138:AHW139"/>
    <mergeCell ref="AHL138:AHL139"/>
    <mergeCell ref="AHM138:AHM139"/>
    <mergeCell ref="AHN138:AHN139"/>
    <mergeCell ref="AHO138:AHO139"/>
    <mergeCell ref="AHP138:AHP139"/>
    <mergeCell ref="AHQ138:AHQ139"/>
    <mergeCell ref="AHF138:AHF139"/>
    <mergeCell ref="AHG138:AHG139"/>
    <mergeCell ref="AHH138:AHH139"/>
    <mergeCell ref="AHI138:AHI139"/>
    <mergeCell ref="AHJ138:AHJ139"/>
    <mergeCell ref="AHK138:AHK139"/>
    <mergeCell ref="AGZ138:AGZ139"/>
    <mergeCell ref="AHA138:AHA139"/>
    <mergeCell ref="AHB138:AHB139"/>
    <mergeCell ref="AHC138:AHC139"/>
    <mergeCell ref="AHD138:AHD139"/>
    <mergeCell ref="AHE138:AHE139"/>
    <mergeCell ref="AGT138:AGT139"/>
    <mergeCell ref="AGU138:AGU139"/>
    <mergeCell ref="AGV138:AGV139"/>
    <mergeCell ref="AGW138:AGW139"/>
    <mergeCell ref="AGX138:AGX139"/>
    <mergeCell ref="AGY138:AGY139"/>
    <mergeCell ref="AGN138:AGN139"/>
    <mergeCell ref="AGO138:AGO139"/>
    <mergeCell ref="AGP138:AGP139"/>
    <mergeCell ref="AGQ138:AGQ139"/>
    <mergeCell ref="AGR138:AGR139"/>
    <mergeCell ref="AGS138:AGS139"/>
    <mergeCell ref="AJB138:AJB139"/>
    <mergeCell ref="AJC138:AJC139"/>
    <mergeCell ref="AJD138:AJD139"/>
    <mergeCell ref="AJE138:AJE139"/>
    <mergeCell ref="AJF138:AJF139"/>
    <mergeCell ref="AJG138:AJG139"/>
    <mergeCell ref="AIV138:AIV139"/>
    <mergeCell ref="AIW138:AIW139"/>
    <mergeCell ref="AIX138:AIX139"/>
    <mergeCell ref="AIY138:AIY139"/>
    <mergeCell ref="AIZ138:AIZ139"/>
    <mergeCell ref="AJA138:AJA139"/>
    <mergeCell ref="AIP138:AIP139"/>
    <mergeCell ref="AIQ138:AIQ139"/>
    <mergeCell ref="AIR138:AIR139"/>
    <mergeCell ref="AIS138:AIS139"/>
    <mergeCell ref="AIT138:AIT139"/>
    <mergeCell ref="AIU138:AIU139"/>
    <mergeCell ref="AIJ138:AIJ139"/>
    <mergeCell ref="AIK138:AIK139"/>
    <mergeCell ref="AIL138:AIL139"/>
    <mergeCell ref="AIM138:AIM139"/>
    <mergeCell ref="AIN138:AIN139"/>
    <mergeCell ref="AIO138:AIO139"/>
    <mergeCell ref="AID138:AID139"/>
    <mergeCell ref="AIE138:AIE139"/>
    <mergeCell ref="AIF138:AIF139"/>
    <mergeCell ref="AIG138:AIG139"/>
    <mergeCell ref="AIH138:AIH139"/>
    <mergeCell ref="AII138:AII139"/>
    <mergeCell ref="AHX138:AHX139"/>
    <mergeCell ref="AHY138:AHY139"/>
    <mergeCell ref="AHZ138:AHZ139"/>
    <mergeCell ref="AIA138:AIA139"/>
    <mergeCell ref="AIB138:AIB139"/>
    <mergeCell ref="AIC138:AIC139"/>
    <mergeCell ref="AKL138:AKL139"/>
    <mergeCell ref="AKM138:AKM139"/>
    <mergeCell ref="AKN138:AKN139"/>
    <mergeCell ref="AKO138:AKO139"/>
    <mergeCell ref="AKP138:AKP139"/>
    <mergeCell ref="AKQ138:AKQ139"/>
    <mergeCell ref="AKF138:AKF139"/>
    <mergeCell ref="AKG138:AKG139"/>
    <mergeCell ref="AKH138:AKH139"/>
    <mergeCell ref="AKI138:AKI139"/>
    <mergeCell ref="AKJ138:AKJ139"/>
    <mergeCell ref="AKK138:AKK139"/>
    <mergeCell ref="AJZ138:AJZ139"/>
    <mergeCell ref="AKA138:AKA139"/>
    <mergeCell ref="AKB138:AKB139"/>
    <mergeCell ref="AKC138:AKC139"/>
    <mergeCell ref="AKD138:AKD139"/>
    <mergeCell ref="AKE138:AKE139"/>
    <mergeCell ref="AJT138:AJT139"/>
    <mergeCell ref="AJU138:AJU139"/>
    <mergeCell ref="AJV138:AJV139"/>
    <mergeCell ref="AJW138:AJW139"/>
    <mergeCell ref="AJX138:AJX139"/>
    <mergeCell ref="AJY138:AJY139"/>
    <mergeCell ref="AJN138:AJN139"/>
    <mergeCell ref="AJO138:AJO139"/>
    <mergeCell ref="AJP138:AJP139"/>
    <mergeCell ref="AJQ138:AJQ139"/>
    <mergeCell ref="AJR138:AJR139"/>
    <mergeCell ref="AJS138:AJS139"/>
    <mergeCell ref="AJH138:AJH139"/>
    <mergeCell ref="AJI138:AJI139"/>
    <mergeCell ref="AJJ138:AJJ139"/>
    <mergeCell ref="AJK138:AJK139"/>
    <mergeCell ref="AJL138:AJL139"/>
    <mergeCell ref="AJM138:AJM139"/>
    <mergeCell ref="ALV138:ALV139"/>
    <mergeCell ref="ALW138:ALW139"/>
    <mergeCell ref="ALX138:ALX139"/>
    <mergeCell ref="ALY138:ALY139"/>
    <mergeCell ref="ALZ138:ALZ139"/>
    <mergeCell ref="AMA138:AMA139"/>
    <mergeCell ref="ALP138:ALP139"/>
    <mergeCell ref="ALQ138:ALQ139"/>
    <mergeCell ref="ALR138:ALR139"/>
    <mergeCell ref="ALS138:ALS139"/>
    <mergeCell ref="ALT138:ALT139"/>
    <mergeCell ref="ALU138:ALU139"/>
    <mergeCell ref="ALJ138:ALJ139"/>
    <mergeCell ref="ALK138:ALK139"/>
    <mergeCell ref="ALL138:ALL139"/>
    <mergeCell ref="ALM138:ALM139"/>
    <mergeCell ref="ALN138:ALN139"/>
    <mergeCell ref="ALO138:ALO139"/>
    <mergeCell ref="ALD138:ALD139"/>
    <mergeCell ref="ALE138:ALE139"/>
    <mergeCell ref="ALF138:ALF139"/>
    <mergeCell ref="ALG138:ALG139"/>
    <mergeCell ref="ALH138:ALH139"/>
    <mergeCell ref="ALI138:ALI139"/>
    <mergeCell ref="AKX138:AKX139"/>
    <mergeCell ref="AKY138:AKY139"/>
    <mergeCell ref="AKZ138:AKZ139"/>
    <mergeCell ref="ALA138:ALA139"/>
    <mergeCell ref="ALB138:ALB139"/>
    <mergeCell ref="ALC138:ALC139"/>
    <mergeCell ref="AKR138:AKR139"/>
    <mergeCell ref="AKS138:AKS139"/>
    <mergeCell ref="AKT138:AKT139"/>
    <mergeCell ref="AKU138:AKU139"/>
    <mergeCell ref="AKV138:AKV139"/>
    <mergeCell ref="AKW138:AKW139"/>
    <mergeCell ref="ANF138:ANF139"/>
    <mergeCell ref="ANG138:ANG139"/>
    <mergeCell ref="ANH138:ANH139"/>
    <mergeCell ref="ANI138:ANI139"/>
    <mergeCell ref="ANJ138:ANJ139"/>
    <mergeCell ref="ANK138:ANK139"/>
    <mergeCell ref="AMZ138:AMZ139"/>
    <mergeCell ref="ANA138:ANA139"/>
    <mergeCell ref="ANB138:ANB139"/>
    <mergeCell ref="ANC138:ANC139"/>
    <mergeCell ref="AND138:AND139"/>
    <mergeCell ref="ANE138:ANE139"/>
    <mergeCell ref="AMT138:AMT139"/>
    <mergeCell ref="AMU138:AMU139"/>
    <mergeCell ref="AMV138:AMV139"/>
    <mergeCell ref="AMW138:AMW139"/>
    <mergeCell ref="AMX138:AMX139"/>
    <mergeCell ref="AMY138:AMY139"/>
    <mergeCell ref="AMN138:AMN139"/>
    <mergeCell ref="AMO138:AMO139"/>
    <mergeCell ref="AMP138:AMP139"/>
    <mergeCell ref="AMQ138:AMQ139"/>
    <mergeCell ref="AMR138:AMR139"/>
    <mergeCell ref="AMS138:AMS139"/>
    <mergeCell ref="AMH138:AMH139"/>
    <mergeCell ref="AMI138:AMI139"/>
    <mergeCell ref="AMJ138:AMJ139"/>
    <mergeCell ref="AMK138:AMK139"/>
    <mergeCell ref="AML138:AML139"/>
    <mergeCell ref="AMM138:AMM139"/>
    <mergeCell ref="AMB138:AMB139"/>
    <mergeCell ref="AMC138:AMC139"/>
    <mergeCell ref="AMD138:AMD139"/>
    <mergeCell ref="AME138:AME139"/>
    <mergeCell ref="AMF138:AMF139"/>
    <mergeCell ref="AMG138:AMG139"/>
    <mergeCell ref="AOP138:AOP139"/>
    <mergeCell ref="AOQ138:AOQ139"/>
    <mergeCell ref="AOR138:AOR139"/>
    <mergeCell ref="AOS138:AOS139"/>
    <mergeCell ref="AOT138:AOT139"/>
    <mergeCell ref="AOU138:AOU139"/>
    <mergeCell ref="AOJ138:AOJ139"/>
    <mergeCell ref="AOK138:AOK139"/>
    <mergeCell ref="AOL138:AOL139"/>
    <mergeCell ref="AOM138:AOM139"/>
    <mergeCell ref="AON138:AON139"/>
    <mergeCell ref="AOO138:AOO139"/>
    <mergeCell ref="AOD138:AOD139"/>
    <mergeCell ref="AOE138:AOE139"/>
    <mergeCell ref="AOF138:AOF139"/>
    <mergeCell ref="AOG138:AOG139"/>
    <mergeCell ref="AOH138:AOH139"/>
    <mergeCell ref="AOI138:AOI139"/>
    <mergeCell ref="ANX138:ANX139"/>
    <mergeCell ref="ANY138:ANY139"/>
    <mergeCell ref="ANZ138:ANZ139"/>
    <mergeCell ref="AOA138:AOA139"/>
    <mergeCell ref="AOB138:AOB139"/>
    <mergeCell ref="AOC138:AOC139"/>
    <mergeCell ref="ANR138:ANR139"/>
    <mergeCell ref="ANS138:ANS139"/>
    <mergeCell ref="ANT138:ANT139"/>
    <mergeCell ref="ANU138:ANU139"/>
    <mergeCell ref="ANV138:ANV139"/>
    <mergeCell ref="ANW138:ANW139"/>
    <mergeCell ref="ANL138:ANL139"/>
    <mergeCell ref="ANM138:ANM139"/>
    <mergeCell ref="ANN138:ANN139"/>
    <mergeCell ref="ANO138:ANO139"/>
    <mergeCell ref="ANP138:ANP139"/>
    <mergeCell ref="ANQ138:ANQ139"/>
    <mergeCell ref="APZ138:APZ139"/>
    <mergeCell ref="AQA138:AQA139"/>
    <mergeCell ref="AQB138:AQB139"/>
    <mergeCell ref="AQC138:AQC139"/>
    <mergeCell ref="AQD138:AQD139"/>
    <mergeCell ref="AQE138:AQE139"/>
    <mergeCell ref="APT138:APT139"/>
    <mergeCell ref="APU138:APU139"/>
    <mergeCell ref="APV138:APV139"/>
    <mergeCell ref="APW138:APW139"/>
    <mergeCell ref="APX138:APX139"/>
    <mergeCell ref="APY138:APY139"/>
    <mergeCell ref="APN138:APN139"/>
    <mergeCell ref="APO138:APO139"/>
    <mergeCell ref="APP138:APP139"/>
    <mergeCell ref="APQ138:APQ139"/>
    <mergeCell ref="APR138:APR139"/>
    <mergeCell ref="APS138:APS139"/>
    <mergeCell ref="APH138:APH139"/>
    <mergeCell ref="API138:API139"/>
    <mergeCell ref="APJ138:APJ139"/>
    <mergeCell ref="APK138:APK139"/>
    <mergeCell ref="APL138:APL139"/>
    <mergeCell ref="APM138:APM139"/>
    <mergeCell ref="APB138:APB139"/>
    <mergeCell ref="APC138:APC139"/>
    <mergeCell ref="APD138:APD139"/>
    <mergeCell ref="APE138:APE139"/>
    <mergeCell ref="APF138:APF139"/>
    <mergeCell ref="APG138:APG139"/>
    <mergeCell ref="AOV138:AOV139"/>
    <mergeCell ref="AOW138:AOW139"/>
    <mergeCell ref="AOX138:AOX139"/>
    <mergeCell ref="AOY138:AOY139"/>
    <mergeCell ref="AOZ138:AOZ139"/>
    <mergeCell ref="APA138:APA139"/>
    <mergeCell ref="ARJ138:ARJ139"/>
    <mergeCell ref="ARK138:ARK139"/>
    <mergeCell ref="ARL138:ARL139"/>
    <mergeCell ref="ARM138:ARM139"/>
    <mergeCell ref="ARN138:ARN139"/>
    <mergeCell ref="ARO138:ARO139"/>
    <mergeCell ref="ARD138:ARD139"/>
    <mergeCell ref="ARE138:ARE139"/>
    <mergeCell ref="ARF138:ARF139"/>
    <mergeCell ref="ARG138:ARG139"/>
    <mergeCell ref="ARH138:ARH139"/>
    <mergeCell ref="ARI138:ARI139"/>
    <mergeCell ref="AQX138:AQX139"/>
    <mergeCell ref="AQY138:AQY139"/>
    <mergeCell ref="AQZ138:AQZ139"/>
    <mergeCell ref="ARA138:ARA139"/>
    <mergeCell ref="ARB138:ARB139"/>
    <mergeCell ref="ARC138:ARC139"/>
    <mergeCell ref="AQR138:AQR139"/>
    <mergeCell ref="AQS138:AQS139"/>
    <mergeCell ref="AQT138:AQT139"/>
    <mergeCell ref="AQU138:AQU139"/>
    <mergeCell ref="AQV138:AQV139"/>
    <mergeCell ref="AQW138:AQW139"/>
    <mergeCell ref="AQL138:AQL139"/>
    <mergeCell ref="AQM138:AQM139"/>
    <mergeCell ref="AQN138:AQN139"/>
    <mergeCell ref="AQO138:AQO139"/>
    <mergeCell ref="AQP138:AQP139"/>
    <mergeCell ref="AQQ138:AQQ139"/>
    <mergeCell ref="AQF138:AQF139"/>
    <mergeCell ref="AQG138:AQG139"/>
    <mergeCell ref="AQH138:AQH139"/>
    <mergeCell ref="AQI138:AQI139"/>
    <mergeCell ref="AQJ138:AQJ139"/>
    <mergeCell ref="AQK138:AQK139"/>
    <mergeCell ref="AST138:AST139"/>
    <mergeCell ref="ASU138:ASU139"/>
    <mergeCell ref="ASV138:ASV139"/>
    <mergeCell ref="ASW138:ASW139"/>
    <mergeCell ref="ASX138:ASX139"/>
    <mergeCell ref="ASY138:ASY139"/>
    <mergeCell ref="ASN138:ASN139"/>
    <mergeCell ref="ASO138:ASO139"/>
    <mergeCell ref="ASP138:ASP139"/>
    <mergeCell ref="ASQ138:ASQ139"/>
    <mergeCell ref="ASR138:ASR139"/>
    <mergeCell ref="ASS138:ASS139"/>
    <mergeCell ref="ASH138:ASH139"/>
    <mergeCell ref="ASI138:ASI139"/>
    <mergeCell ref="ASJ138:ASJ139"/>
    <mergeCell ref="ASK138:ASK139"/>
    <mergeCell ref="ASL138:ASL139"/>
    <mergeCell ref="ASM138:ASM139"/>
    <mergeCell ref="ASB138:ASB139"/>
    <mergeCell ref="ASC138:ASC139"/>
    <mergeCell ref="ASD138:ASD139"/>
    <mergeCell ref="ASE138:ASE139"/>
    <mergeCell ref="ASF138:ASF139"/>
    <mergeCell ref="ASG138:ASG139"/>
    <mergeCell ref="ARV138:ARV139"/>
    <mergeCell ref="ARW138:ARW139"/>
    <mergeCell ref="ARX138:ARX139"/>
    <mergeCell ref="ARY138:ARY139"/>
    <mergeCell ref="ARZ138:ARZ139"/>
    <mergeCell ref="ASA138:ASA139"/>
    <mergeCell ref="ARP138:ARP139"/>
    <mergeCell ref="ARQ138:ARQ139"/>
    <mergeCell ref="ARR138:ARR139"/>
    <mergeCell ref="ARS138:ARS139"/>
    <mergeCell ref="ART138:ART139"/>
    <mergeCell ref="ARU138:ARU139"/>
    <mergeCell ref="AUD138:AUD139"/>
    <mergeCell ref="AUE138:AUE139"/>
    <mergeCell ref="AUF138:AUF139"/>
    <mergeCell ref="AUG138:AUG139"/>
    <mergeCell ref="AUH138:AUH139"/>
    <mergeCell ref="AUI138:AUI139"/>
    <mergeCell ref="ATX138:ATX139"/>
    <mergeCell ref="ATY138:ATY139"/>
    <mergeCell ref="ATZ138:ATZ139"/>
    <mergeCell ref="AUA138:AUA139"/>
    <mergeCell ref="AUB138:AUB139"/>
    <mergeCell ref="AUC138:AUC139"/>
    <mergeCell ref="ATR138:ATR139"/>
    <mergeCell ref="ATS138:ATS139"/>
    <mergeCell ref="ATT138:ATT139"/>
    <mergeCell ref="ATU138:ATU139"/>
    <mergeCell ref="ATV138:ATV139"/>
    <mergeCell ref="ATW138:ATW139"/>
    <mergeCell ref="ATL138:ATL139"/>
    <mergeCell ref="ATM138:ATM139"/>
    <mergeCell ref="ATN138:ATN139"/>
    <mergeCell ref="ATO138:ATO139"/>
    <mergeCell ref="ATP138:ATP139"/>
    <mergeCell ref="ATQ138:ATQ139"/>
    <mergeCell ref="ATF138:ATF139"/>
    <mergeCell ref="ATG138:ATG139"/>
    <mergeCell ref="ATH138:ATH139"/>
    <mergeCell ref="ATI138:ATI139"/>
    <mergeCell ref="ATJ138:ATJ139"/>
    <mergeCell ref="ATK138:ATK139"/>
    <mergeCell ref="ASZ138:ASZ139"/>
    <mergeCell ref="ATA138:ATA139"/>
    <mergeCell ref="ATB138:ATB139"/>
    <mergeCell ref="ATC138:ATC139"/>
    <mergeCell ref="ATD138:ATD139"/>
    <mergeCell ref="ATE138:ATE139"/>
    <mergeCell ref="AVN138:AVN139"/>
    <mergeCell ref="AVO138:AVO139"/>
    <mergeCell ref="AVP138:AVP139"/>
    <mergeCell ref="AVQ138:AVQ139"/>
    <mergeCell ref="AVR138:AVR139"/>
    <mergeCell ref="AVS138:AVS139"/>
    <mergeCell ref="AVH138:AVH139"/>
    <mergeCell ref="AVI138:AVI139"/>
    <mergeCell ref="AVJ138:AVJ139"/>
    <mergeCell ref="AVK138:AVK139"/>
    <mergeCell ref="AVL138:AVL139"/>
    <mergeCell ref="AVM138:AVM139"/>
    <mergeCell ref="AVB138:AVB139"/>
    <mergeCell ref="AVC138:AVC139"/>
    <mergeCell ref="AVD138:AVD139"/>
    <mergeCell ref="AVE138:AVE139"/>
    <mergeCell ref="AVF138:AVF139"/>
    <mergeCell ref="AVG138:AVG139"/>
    <mergeCell ref="AUV138:AUV139"/>
    <mergeCell ref="AUW138:AUW139"/>
    <mergeCell ref="AUX138:AUX139"/>
    <mergeCell ref="AUY138:AUY139"/>
    <mergeCell ref="AUZ138:AUZ139"/>
    <mergeCell ref="AVA138:AVA139"/>
    <mergeCell ref="AUP138:AUP139"/>
    <mergeCell ref="AUQ138:AUQ139"/>
    <mergeCell ref="AUR138:AUR139"/>
    <mergeCell ref="AUS138:AUS139"/>
    <mergeCell ref="AUT138:AUT139"/>
    <mergeCell ref="AUU138:AUU139"/>
    <mergeCell ref="AUJ138:AUJ139"/>
    <mergeCell ref="AUK138:AUK139"/>
    <mergeCell ref="AUL138:AUL139"/>
    <mergeCell ref="AUM138:AUM139"/>
    <mergeCell ref="AUN138:AUN139"/>
    <mergeCell ref="AUO138:AUO139"/>
    <mergeCell ref="AWX138:AWX139"/>
    <mergeCell ref="AWY138:AWY139"/>
    <mergeCell ref="AWZ138:AWZ139"/>
    <mergeCell ref="AXA138:AXA139"/>
    <mergeCell ref="AXB138:AXB139"/>
    <mergeCell ref="AXC138:AXC139"/>
    <mergeCell ref="AWR138:AWR139"/>
    <mergeCell ref="AWS138:AWS139"/>
    <mergeCell ref="AWT138:AWT139"/>
    <mergeCell ref="AWU138:AWU139"/>
    <mergeCell ref="AWV138:AWV139"/>
    <mergeCell ref="AWW138:AWW139"/>
    <mergeCell ref="AWL138:AWL139"/>
    <mergeCell ref="AWM138:AWM139"/>
    <mergeCell ref="AWN138:AWN139"/>
    <mergeCell ref="AWO138:AWO139"/>
    <mergeCell ref="AWP138:AWP139"/>
    <mergeCell ref="AWQ138:AWQ139"/>
    <mergeCell ref="AWF138:AWF139"/>
    <mergeCell ref="AWG138:AWG139"/>
    <mergeCell ref="AWH138:AWH139"/>
    <mergeCell ref="AWI138:AWI139"/>
    <mergeCell ref="AWJ138:AWJ139"/>
    <mergeCell ref="AWK138:AWK139"/>
    <mergeCell ref="AVZ138:AVZ139"/>
    <mergeCell ref="AWA138:AWA139"/>
    <mergeCell ref="AWB138:AWB139"/>
    <mergeCell ref="AWC138:AWC139"/>
    <mergeCell ref="AWD138:AWD139"/>
    <mergeCell ref="AWE138:AWE139"/>
    <mergeCell ref="AVT138:AVT139"/>
    <mergeCell ref="AVU138:AVU139"/>
    <mergeCell ref="AVV138:AVV139"/>
    <mergeCell ref="AVW138:AVW139"/>
    <mergeCell ref="AVX138:AVX139"/>
    <mergeCell ref="AVY138:AVY139"/>
    <mergeCell ref="AYH138:AYH139"/>
    <mergeCell ref="AYI138:AYI139"/>
    <mergeCell ref="AYJ138:AYJ139"/>
    <mergeCell ref="AYK138:AYK139"/>
    <mergeCell ref="AYL138:AYL139"/>
    <mergeCell ref="AYM138:AYM139"/>
    <mergeCell ref="AYB138:AYB139"/>
    <mergeCell ref="AYC138:AYC139"/>
    <mergeCell ref="AYD138:AYD139"/>
    <mergeCell ref="AYE138:AYE139"/>
    <mergeCell ref="AYF138:AYF139"/>
    <mergeCell ref="AYG138:AYG139"/>
    <mergeCell ref="AXV138:AXV139"/>
    <mergeCell ref="AXW138:AXW139"/>
    <mergeCell ref="AXX138:AXX139"/>
    <mergeCell ref="AXY138:AXY139"/>
    <mergeCell ref="AXZ138:AXZ139"/>
    <mergeCell ref="AYA138:AYA139"/>
    <mergeCell ref="AXP138:AXP139"/>
    <mergeCell ref="AXQ138:AXQ139"/>
    <mergeCell ref="AXR138:AXR139"/>
    <mergeCell ref="AXS138:AXS139"/>
    <mergeCell ref="AXT138:AXT139"/>
    <mergeCell ref="AXU138:AXU139"/>
    <mergeCell ref="AXJ138:AXJ139"/>
    <mergeCell ref="AXK138:AXK139"/>
    <mergeCell ref="AXL138:AXL139"/>
    <mergeCell ref="AXM138:AXM139"/>
    <mergeCell ref="AXN138:AXN139"/>
    <mergeCell ref="AXO138:AXO139"/>
    <mergeCell ref="AXD138:AXD139"/>
    <mergeCell ref="AXE138:AXE139"/>
    <mergeCell ref="AXF138:AXF139"/>
    <mergeCell ref="AXG138:AXG139"/>
    <mergeCell ref="AXH138:AXH139"/>
    <mergeCell ref="AXI138:AXI139"/>
    <mergeCell ref="AZR138:AZR139"/>
    <mergeCell ref="AZS138:AZS139"/>
    <mergeCell ref="AZT138:AZT139"/>
    <mergeCell ref="AZU138:AZU139"/>
    <mergeCell ref="AZV138:AZV139"/>
    <mergeCell ref="AZW138:AZW139"/>
    <mergeCell ref="AZL138:AZL139"/>
    <mergeCell ref="AZM138:AZM139"/>
    <mergeCell ref="AZN138:AZN139"/>
    <mergeCell ref="AZO138:AZO139"/>
    <mergeCell ref="AZP138:AZP139"/>
    <mergeCell ref="AZQ138:AZQ139"/>
    <mergeCell ref="AZF138:AZF139"/>
    <mergeCell ref="AZG138:AZG139"/>
    <mergeCell ref="AZH138:AZH139"/>
    <mergeCell ref="AZI138:AZI139"/>
    <mergeCell ref="AZJ138:AZJ139"/>
    <mergeCell ref="AZK138:AZK139"/>
    <mergeCell ref="AYZ138:AYZ139"/>
    <mergeCell ref="AZA138:AZA139"/>
    <mergeCell ref="AZB138:AZB139"/>
    <mergeCell ref="AZC138:AZC139"/>
    <mergeCell ref="AZD138:AZD139"/>
    <mergeCell ref="AZE138:AZE139"/>
    <mergeCell ref="AYT138:AYT139"/>
    <mergeCell ref="AYU138:AYU139"/>
    <mergeCell ref="AYV138:AYV139"/>
    <mergeCell ref="AYW138:AYW139"/>
    <mergeCell ref="AYX138:AYX139"/>
    <mergeCell ref="AYY138:AYY139"/>
    <mergeCell ref="AYN138:AYN139"/>
    <mergeCell ref="AYO138:AYO139"/>
    <mergeCell ref="AYP138:AYP139"/>
    <mergeCell ref="AYQ138:AYQ139"/>
    <mergeCell ref="AYR138:AYR139"/>
    <mergeCell ref="AYS138:AYS139"/>
    <mergeCell ref="BBB138:BBB139"/>
    <mergeCell ref="BBC138:BBC139"/>
    <mergeCell ref="BBD138:BBD139"/>
    <mergeCell ref="BBE138:BBE139"/>
    <mergeCell ref="BBF138:BBF139"/>
    <mergeCell ref="BBG138:BBG139"/>
    <mergeCell ref="BAV138:BAV139"/>
    <mergeCell ref="BAW138:BAW139"/>
    <mergeCell ref="BAX138:BAX139"/>
    <mergeCell ref="BAY138:BAY139"/>
    <mergeCell ref="BAZ138:BAZ139"/>
    <mergeCell ref="BBA138:BBA139"/>
    <mergeCell ref="BAP138:BAP139"/>
    <mergeCell ref="BAQ138:BAQ139"/>
    <mergeCell ref="BAR138:BAR139"/>
    <mergeCell ref="BAS138:BAS139"/>
    <mergeCell ref="BAT138:BAT139"/>
    <mergeCell ref="BAU138:BAU139"/>
    <mergeCell ref="BAJ138:BAJ139"/>
    <mergeCell ref="BAK138:BAK139"/>
    <mergeCell ref="BAL138:BAL139"/>
    <mergeCell ref="BAM138:BAM139"/>
    <mergeCell ref="BAN138:BAN139"/>
    <mergeCell ref="BAO138:BAO139"/>
    <mergeCell ref="BAD138:BAD139"/>
    <mergeCell ref="BAE138:BAE139"/>
    <mergeCell ref="BAF138:BAF139"/>
    <mergeCell ref="BAG138:BAG139"/>
    <mergeCell ref="BAH138:BAH139"/>
    <mergeCell ref="BAI138:BAI139"/>
    <mergeCell ref="AZX138:AZX139"/>
    <mergeCell ref="AZY138:AZY139"/>
    <mergeCell ref="AZZ138:AZZ139"/>
    <mergeCell ref="BAA138:BAA139"/>
    <mergeCell ref="BAB138:BAB139"/>
    <mergeCell ref="BAC138:BAC139"/>
    <mergeCell ref="BCL138:BCL139"/>
    <mergeCell ref="BCM138:BCM139"/>
    <mergeCell ref="BCN138:BCN139"/>
    <mergeCell ref="BCO138:BCO139"/>
    <mergeCell ref="BCP138:BCP139"/>
    <mergeCell ref="BCQ138:BCQ139"/>
    <mergeCell ref="BCF138:BCF139"/>
    <mergeCell ref="BCG138:BCG139"/>
    <mergeCell ref="BCH138:BCH139"/>
    <mergeCell ref="BCI138:BCI139"/>
    <mergeCell ref="BCJ138:BCJ139"/>
    <mergeCell ref="BCK138:BCK139"/>
    <mergeCell ref="BBZ138:BBZ139"/>
    <mergeCell ref="BCA138:BCA139"/>
    <mergeCell ref="BCB138:BCB139"/>
    <mergeCell ref="BCC138:BCC139"/>
    <mergeCell ref="BCD138:BCD139"/>
    <mergeCell ref="BCE138:BCE139"/>
    <mergeCell ref="BBT138:BBT139"/>
    <mergeCell ref="BBU138:BBU139"/>
    <mergeCell ref="BBV138:BBV139"/>
    <mergeCell ref="BBW138:BBW139"/>
    <mergeCell ref="BBX138:BBX139"/>
    <mergeCell ref="BBY138:BBY139"/>
    <mergeCell ref="BBN138:BBN139"/>
    <mergeCell ref="BBO138:BBO139"/>
    <mergeCell ref="BBP138:BBP139"/>
    <mergeCell ref="BBQ138:BBQ139"/>
    <mergeCell ref="BBR138:BBR139"/>
    <mergeCell ref="BBS138:BBS139"/>
    <mergeCell ref="BBH138:BBH139"/>
    <mergeCell ref="BBI138:BBI139"/>
    <mergeCell ref="BBJ138:BBJ139"/>
    <mergeCell ref="BBK138:BBK139"/>
    <mergeCell ref="BBL138:BBL139"/>
    <mergeCell ref="BBM138:BBM139"/>
    <mergeCell ref="BDV138:BDV139"/>
    <mergeCell ref="BDW138:BDW139"/>
    <mergeCell ref="BDX138:BDX139"/>
    <mergeCell ref="BDY138:BDY139"/>
    <mergeCell ref="BDZ138:BDZ139"/>
    <mergeCell ref="BEA138:BEA139"/>
    <mergeCell ref="BDP138:BDP139"/>
    <mergeCell ref="BDQ138:BDQ139"/>
    <mergeCell ref="BDR138:BDR139"/>
    <mergeCell ref="BDS138:BDS139"/>
    <mergeCell ref="BDT138:BDT139"/>
    <mergeCell ref="BDU138:BDU139"/>
    <mergeCell ref="BDJ138:BDJ139"/>
    <mergeCell ref="BDK138:BDK139"/>
    <mergeCell ref="BDL138:BDL139"/>
    <mergeCell ref="BDM138:BDM139"/>
    <mergeCell ref="BDN138:BDN139"/>
    <mergeCell ref="BDO138:BDO139"/>
    <mergeCell ref="BDD138:BDD139"/>
    <mergeCell ref="BDE138:BDE139"/>
    <mergeCell ref="BDF138:BDF139"/>
    <mergeCell ref="BDG138:BDG139"/>
    <mergeCell ref="BDH138:BDH139"/>
    <mergeCell ref="BDI138:BDI139"/>
    <mergeCell ref="BCX138:BCX139"/>
    <mergeCell ref="BCY138:BCY139"/>
    <mergeCell ref="BCZ138:BCZ139"/>
    <mergeCell ref="BDA138:BDA139"/>
    <mergeCell ref="BDB138:BDB139"/>
    <mergeCell ref="BDC138:BDC139"/>
    <mergeCell ref="BCR138:BCR139"/>
    <mergeCell ref="BCS138:BCS139"/>
    <mergeCell ref="BCT138:BCT139"/>
    <mergeCell ref="BCU138:BCU139"/>
    <mergeCell ref="BCV138:BCV139"/>
    <mergeCell ref="BCW138:BCW139"/>
    <mergeCell ref="BFF138:BFF139"/>
    <mergeCell ref="BFG138:BFG139"/>
    <mergeCell ref="BFH138:BFH139"/>
    <mergeCell ref="BFI138:BFI139"/>
    <mergeCell ref="BFJ138:BFJ139"/>
    <mergeCell ref="BFK138:BFK139"/>
    <mergeCell ref="BEZ138:BEZ139"/>
    <mergeCell ref="BFA138:BFA139"/>
    <mergeCell ref="BFB138:BFB139"/>
    <mergeCell ref="BFC138:BFC139"/>
    <mergeCell ref="BFD138:BFD139"/>
    <mergeCell ref="BFE138:BFE139"/>
    <mergeCell ref="BET138:BET139"/>
    <mergeCell ref="BEU138:BEU139"/>
    <mergeCell ref="BEV138:BEV139"/>
    <mergeCell ref="BEW138:BEW139"/>
    <mergeCell ref="BEX138:BEX139"/>
    <mergeCell ref="BEY138:BEY139"/>
    <mergeCell ref="BEN138:BEN139"/>
    <mergeCell ref="BEO138:BEO139"/>
    <mergeCell ref="BEP138:BEP139"/>
    <mergeCell ref="BEQ138:BEQ139"/>
    <mergeCell ref="BER138:BER139"/>
    <mergeCell ref="BES138:BES139"/>
    <mergeCell ref="BEH138:BEH139"/>
    <mergeCell ref="BEI138:BEI139"/>
    <mergeCell ref="BEJ138:BEJ139"/>
    <mergeCell ref="BEK138:BEK139"/>
    <mergeCell ref="BEL138:BEL139"/>
    <mergeCell ref="BEM138:BEM139"/>
    <mergeCell ref="BEB138:BEB139"/>
    <mergeCell ref="BEC138:BEC139"/>
    <mergeCell ref="BED138:BED139"/>
    <mergeCell ref="BEE138:BEE139"/>
    <mergeCell ref="BEF138:BEF139"/>
    <mergeCell ref="BEG138:BEG139"/>
    <mergeCell ref="BGP138:BGP139"/>
    <mergeCell ref="BGQ138:BGQ139"/>
    <mergeCell ref="BGR138:BGR139"/>
    <mergeCell ref="BGS138:BGS139"/>
    <mergeCell ref="BGT138:BGT139"/>
    <mergeCell ref="BGU138:BGU139"/>
    <mergeCell ref="BGJ138:BGJ139"/>
    <mergeCell ref="BGK138:BGK139"/>
    <mergeCell ref="BGL138:BGL139"/>
    <mergeCell ref="BGM138:BGM139"/>
    <mergeCell ref="BGN138:BGN139"/>
    <mergeCell ref="BGO138:BGO139"/>
    <mergeCell ref="BGD138:BGD139"/>
    <mergeCell ref="BGE138:BGE139"/>
    <mergeCell ref="BGF138:BGF139"/>
    <mergeCell ref="BGG138:BGG139"/>
    <mergeCell ref="BGH138:BGH139"/>
    <mergeCell ref="BGI138:BGI139"/>
    <mergeCell ref="BFX138:BFX139"/>
    <mergeCell ref="BFY138:BFY139"/>
    <mergeCell ref="BFZ138:BFZ139"/>
    <mergeCell ref="BGA138:BGA139"/>
    <mergeCell ref="BGB138:BGB139"/>
    <mergeCell ref="BGC138:BGC139"/>
    <mergeCell ref="BFR138:BFR139"/>
    <mergeCell ref="BFS138:BFS139"/>
    <mergeCell ref="BFT138:BFT139"/>
    <mergeCell ref="BFU138:BFU139"/>
    <mergeCell ref="BFV138:BFV139"/>
    <mergeCell ref="BFW138:BFW139"/>
    <mergeCell ref="BFL138:BFL139"/>
    <mergeCell ref="BFM138:BFM139"/>
    <mergeCell ref="BFN138:BFN139"/>
    <mergeCell ref="BFO138:BFO139"/>
    <mergeCell ref="BFP138:BFP139"/>
    <mergeCell ref="BFQ138:BFQ139"/>
    <mergeCell ref="BHZ138:BHZ139"/>
    <mergeCell ref="BIA138:BIA139"/>
    <mergeCell ref="BIB138:BIB139"/>
    <mergeCell ref="BIC138:BIC139"/>
    <mergeCell ref="BID138:BID139"/>
    <mergeCell ref="BIE138:BIE139"/>
    <mergeCell ref="BHT138:BHT139"/>
    <mergeCell ref="BHU138:BHU139"/>
    <mergeCell ref="BHV138:BHV139"/>
    <mergeCell ref="BHW138:BHW139"/>
    <mergeCell ref="BHX138:BHX139"/>
    <mergeCell ref="BHY138:BHY139"/>
    <mergeCell ref="BHN138:BHN139"/>
    <mergeCell ref="BHO138:BHO139"/>
    <mergeCell ref="BHP138:BHP139"/>
    <mergeCell ref="BHQ138:BHQ139"/>
    <mergeCell ref="BHR138:BHR139"/>
    <mergeCell ref="BHS138:BHS139"/>
    <mergeCell ref="BHH138:BHH139"/>
    <mergeCell ref="BHI138:BHI139"/>
    <mergeCell ref="BHJ138:BHJ139"/>
    <mergeCell ref="BHK138:BHK139"/>
    <mergeCell ref="BHL138:BHL139"/>
    <mergeCell ref="BHM138:BHM139"/>
    <mergeCell ref="BHB138:BHB139"/>
    <mergeCell ref="BHC138:BHC139"/>
    <mergeCell ref="BHD138:BHD139"/>
    <mergeCell ref="BHE138:BHE139"/>
    <mergeCell ref="BHF138:BHF139"/>
    <mergeCell ref="BHG138:BHG139"/>
    <mergeCell ref="BGV138:BGV139"/>
    <mergeCell ref="BGW138:BGW139"/>
    <mergeCell ref="BGX138:BGX139"/>
    <mergeCell ref="BGY138:BGY139"/>
    <mergeCell ref="BGZ138:BGZ139"/>
    <mergeCell ref="BHA138:BHA139"/>
    <mergeCell ref="BJJ138:BJJ139"/>
    <mergeCell ref="BJK138:BJK139"/>
    <mergeCell ref="BJL138:BJL139"/>
    <mergeCell ref="BJM138:BJM139"/>
    <mergeCell ref="BJN138:BJN139"/>
    <mergeCell ref="BJO138:BJO139"/>
    <mergeCell ref="BJD138:BJD139"/>
    <mergeCell ref="BJE138:BJE139"/>
    <mergeCell ref="BJF138:BJF139"/>
    <mergeCell ref="BJG138:BJG139"/>
    <mergeCell ref="BJH138:BJH139"/>
    <mergeCell ref="BJI138:BJI139"/>
    <mergeCell ref="BIX138:BIX139"/>
    <mergeCell ref="BIY138:BIY139"/>
    <mergeCell ref="BIZ138:BIZ139"/>
    <mergeCell ref="BJA138:BJA139"/>
    <mergeCell ref="BJB138:BJB139"/>
    <mergeCell ref="BJC138:BJC139"/>
    <mergeCell ref="BIR138:BIR139"/>
    <mergeCell ref="BIS138:BIS139"/>
    <mergeCell ref="BIT138:BIT139"/>
    <mergeCell ref="BIU138:BIU139"/>
    <mergeCell ref="BIV138:BIV139"/>
    <mergeCell ref="BIW138:BIW139"/>
    <mergeCell ref="BIL138:BIL139"/>
    <mergeCell ref="BIM138:BIM139"/>
    <mergeCell ref="BIN138:BIN139"/>
    <mergeCell ref="BIO138:BIO139"/>
    <mergeCell ref="BIP138:BIP139"/>
    <mergeCell ref="BIQ138:BIQ139"/>
    <mergeCell ref="BIF138:BIF139"/>
    <mergeCell ref="BIG138:BIG139"/>
    <mergeCell ref="BIH138:BIH139"/>
    <mergeCell ref="BII138:BII139"/>
    <mergeCell ref="BIJ138:BIJ139"/>
    <mergeCell ref="BIK138:BIK139"/>
    <mergeCell ref="BKT138:BKT139"/>
    <mergeCell ref="BKU138:BKU139"/>
    <mergeCell ref="BKV138:BKV139"/>
    <mergeCell ref="BKW138:BKW139"/>
    <mergeCell ref="BKX138:BKX139"/>
    <mergeCell ref="BKY138:BKY139"/>
    <mergeCell ref="BKN138:BKN139"/>
    <mergeCell ref="BKO138:BKO139"/>
    <mergeCell ref="BKP138:BKP139"/>
    <mergeCell ref="BKQ138:BKQ139"/>
    <mergeCell ref="BKR138:BKR139"/>
    <mergeCell ref="BKS138:BKS139"/>
    <mergeCell ref="BKH138:BKH139"/>
    <mergeCell ref="BKI138:BKI139"/>
    <mergeCell ref="BKJ138:BKJ139"/>
    <mergeCell ref="BKK138:BKK139"/>
    <mergeCell ref="BKL138:BKL139"/>
    <mergeCell ref="BKM138:BKM139"/>
    <mergeCell ref="BKB138:BKB139"/>
    <mergeCell ref="BKC138:BKC139"/>
    <mergeCell ref="BKD138:BKD139"/>
    <mergeCell ref="BKE138:BKE139"/>
    <mergeCell ref="BKF138:BKF139"/>
    <mergeCell ref="BKG138:BKG139"/>
    <mergeCell ref="BJV138:BJV139"/>
    <mergeCell ref="BJW138:BJW139"/>
    <mergeCell ref="BJX138:BJX139"/>
    <mergeCell ref="BJY138:BJY139"/>
    <mergeCell ref="BJZ138:BJZ139"/>
    <mergeCell ref="BKA138:BKA139"/>
    <mergeCell ref="BJP138:BJP139"/>
    <mergeCell ref="BJQ138:BJQ139"/>
    <mergeCell ref="BJR138:BJR139"/>
    <mergeCell ref="BJS138:BJS139"/>
    <mergeCell ref="BJT138:BJT139"/>
    <mergeCell ref="BJU138:BJU139"/>
    <mergeCell ref="BMD138:BMD139"/>
    <mergeCell ref="BME138:BME139"/>
    <mergeCell ref="BMF138:BMF139"/>
    <mergeCell ref="BMG138:BMG139"/>
    <mergeCell ref="BMH138:BMH139"/>
    <mergeCell ref="BMI138:BMI139"/>
    <mergeCell ref="BLX138:BLX139"/>
    <mergeCell ref="BLY138:BLY139"/>
    <mergeCell ref="BLZ138:BLZ139"/>
    <mergeCell ref="BMA138:BMA139"/>
    <mergeCell ref="BMB138:BMB139"/>
    <mergeCell ref="BMC138:BMC139"/>
    <mergeCell ref="BLR138:BLR139"/>
    <mergeCell ref="BLS138:BLS139"/>
    <mergeCell ref="BLT138:BLT139"/>
    <mergeCell ref="BLU138:BLU139"/>
    <mergeCell ref="BLV138:BLV139"/>
    <mergeCell ref="BLW138:BLW139"/>
    <mergeCell ref="BLL138:BLL139"/>
    <mergeCell ref="BLM138:BLM139"/>
    <mergeCell ref="BLN138:BLN139"/>
    <mergeCell ref="BLO138:BLO139"/>
    <mergeCell ref="BLP138:BLP139"/>
    <mergeCell ref="BLQ138:BLQ139"/>
    <mergeCell ref="BLF138:BLF139"/>
    <mergeCell ref="BLG138:BLG139"/>
    <mergeCell ref="BLH138:BLH139"/>
    <mergeCell ref="BLI138:BLI139"/>
    <mergeCell ref="BLJ138:BLJ139"/>
    <mergeCell ref="BLK138:BLK139"/>
    <mergeCell ref="BKZ138:BKZ139"/>
    <mergeCell ref="BLA138:BLA139"/>
    <mergeCell ref="BLB138:BLB139"/>
    <mergeCell ref="BLC138:BLC139"/>
    <mergeCell ref="BLD138:BLD139"/>
    <mergeCell ref="BLE138:BLE139"/>
    <mergeCell ref="BNN138:BNN139"/>
    <mergeCell ref="BNO138:BNO139"/>
    <mergeCell ref="BNP138:BNP139"/>
    <mergeCell ref="BNQ138:BNQ139"/>
    <mergeCell ref="BNR138:BNR139"/>
    <mergeCell ref="BNS138:BNS139"/>
    <mergeCell ref="BNH138:BNH139"/>
    <mergeCell ref="BNI138:BNI139"/>
    <mergeCell ref="BNJ138:BNJ139"/>
    <mergeCell ref="BNK138:BNK139"/>
    <mergeCell ref="BNL138:BNL139"/>
    <mergeCell ref="BNM138:BNM139"/>
    <mergeCell ref="BNB138:BNB139"/>
    <mergeCell ref="BNC138:BNC139"/>
    <mergeCell ref="BND138:BND139"/>
    <mergeCell ref="BNE138:BNE139"/>
    <mergeCell ref="BNF138:BNF139"/>
    <mergeCell ref="BNG138:BNG139"/>
    <mergeCell ref="BMV138:BMV139"/>
    <mergeCell ref="BMW138:BMW139"/>
    <mergeCell ref="BMX138:BMX139"/>
    <mergeCell ref="BMY138:BMY139"/>
    <mergeCell ref="BMZ138:BMZ139"/>
    <mergeCell ref="BNA138:BNA139"/>
    <mergeCell ref="BMP138:BMP139"/>
    <mergeCell ref="BMQ138:BMQ139"/>
    <mergeCell ref="BMR138:BMR139"/>
    <mergeCell ref="BMS138:BMS139"/>
    <mergeCell ref="BMT138:BMT139"/>
    <mergeCell ref="BMU138:BMU139"/>
    <mergeCell ref="BMJ138:BMJ139"/>
    <mergeCell ref="BMK138:BMK139"/>
    <mergeCell ref="BML138:BML139"/>
    <mergeCell ref="BMM138:BMM139"/>
    <mergeCell ref="BMN138:BMN139"/>
    <mergeCell ref="BMO138:BMO139"/>
    <mergeCell ref="BOX138:BOX139"/>
    <mergeCell ref="BOY138:BOY139"/>
    <mergeCell ref="BOZ138:BOZ139"/>
    <mergeCell ref="BPA138:BPA139"/>
    <mergeCell ref="BPB138:BPB139"/>
    <mergeCell ref="BPC138:BPC139"/>
    <mergeCell ref="BOR138:BOR139"/>
    <mergeCell ref="BOS138:BOS139"/>
    <mergeCell ref="BOT138:BOT139"/>
    <mergeCell ref="BOU138:BOU139"/>
    <mergeCell ref="BOV138:BOV139"/>
    <mergeCell ref="BOW138:BOW139"/>
    <mergeCell ref="BOL138:BOL139"/>
    <mergeCell ref="BOM138:BOM139"/>
    <mergeCell ref="BON138:BON139"/>
    <mergeCell ref="BOO138:BOO139"/>
    <mergeCell ref="BOP138:BOP139"/>
    <mergeCell ref="BOQ138:BOQ139"/>
    <mergeCell ref="BOF138:BOF139"/>
    <mergeCell ref="BOG138:BOG139"/>
    <mergeCell ref="BOH138:BOH139"/>
    <mergeCell ref="BOI138:BOI139"/>
    <mergeCell ref="BOJ138:BOJ139"/>
    <mergeCell ref="BOK138:BOK139"/>
    <mergeCell ref="BNZ138:BNZ139"/>
    <mergeCell ref="BOA138:BOA139"/>
    <mergeCell ref="BOB138:BOB139"/>
    <mergeCell ref="BOC138:BOC139"/>
    <mergeCell ref="BOD138:BOD139"/>
    <mergeCell ref="BOE138:BOE139"/>
    <mergeCell ref="BNT138:BNT139"/>
    <mergeCell ref="BNU138:BNU139"/>
    <mergeCell ref="BNV138:BNV139"/>
    <mergeCell ref="BNW138:BNW139"/>
    <mergeCell ref="BNX138:BNX139"/>
    <mergeCell ref="BNY138:BNY139"/>
    <mergeCell ref="BQH138:BQH139"/>
    <mergeCell ref="BQI138:BQI139"/>
    <mergeCell ref="BQJ138:BQJ139"/>
    <mergeCell ref="BQK138:BQK139"/>
    <mergeCell ref="BQL138:BQL139"/>
    <mergeCell ref="BQM138:BQM139"/>
    <mergeCell ref="BQB138:BQB139"/>
    <mergeCell ref="BQC138:BQC139"/>
    <mergeCell ref="BQD138:BQD139"/>
    <mergeCell ref="BQE138:BQE139"/>
    <mergeCell ref="BQF138:BQF139"/>
    <mergeCell ref="BQG138:BQG139"/>
    <mergeCell ref="BPV138:BPV139"/>
    <mergeCell ref="BPW138:BPW139"/>
    <mergeCell ref="BPX138:BPX139"/>
    <mergeCell ref="BPY138:BPY139"/>
    <mergeCell ref="BPZ138:BPZ139"/>
    <mergeCell ref="BQA138:BQA139"/>
    <mergeCell ref="BPP138:BPP139"/>
    <mergeCell ref="BPQ138:BPQ139"/>
    <mergeCell ref="BPR138:BPR139"/>
    <mergeCell ref="BPS138:BPS139"/>
    <mergeCell ref="BPT138:BPT139"/>
    <mergeCell ref="BPU138:BPU139"/>
    <mergeCell ref="BPJ138:BPJ139"/>
    <mergeCell ref="BPK138:BPK139"/>
    <mergeCell ref="BPL138:BPL139"/>
    <mergeCell ref="BPM138:BPM139"/>
    <mergeCell ref="BPN138:BPN139"/>
    <mergeCell ref="BPO138:BPO139"/>
    <mergeCell ref="BPD138:BPD139"/>
    <mergeCell ref="BPE138:BPE139"/>
    <mergeCell ref="BPF138:BPF139"/>
    <mergeCell ref="BPG138:BPG139"/>
    <mergeCell ref="BPH138:BPH139"/>
    <mergeCell ref="BPI138:BPI139"/>
    <mergeCell ref="BRR138:BRR139"/>
    <mergeCell ref="BRS138:BRS139"/>
    <mergeCell ref="BRT138:BRT139"/>
    <mergeCell ref="BRU138:BRU139"/>
    <mergeCell ref="BRV138:BRV139"/>
    <mergeCell ref="BRW138:BRW139"/>
    <mergeCell ref="BRL138:BRL139"/>
    <mergeCell ref="BRM138:BRM139"/>
    <mergeCell ref="BRN138:BRN139"/>
    <mergeCell ref="BRO138:BRO139"/>
    <mergeCell ref="BRP138:BRP139"/>
    <mergeCell ref="BRQ138:BRQ139"/>
    <mergeCell ref="BRF138:BRF139"/>
    <mergeCell ref="BRG138:BRG139"/>
    <mergeCell ref="BRH138:BRH139"/>
    <mergeCell ref="BRI138:BRI139"/>
    <mergeCell ref="BRJ138:BRJ139"/>
    <mergeCell ref="BRK138:BRK139"/>
    <mergeCell ref="BQZ138:BQZ139"/>
    <mergeCell ref="BRA138:BRA139"/>
    <mergeCell ref="BRB138:BRB139"/>
    <mergeCell ref="BRC138:BRC139"/>
    <mergeCell ref="BRD138:BRD139"/>
    <mergeCell ref="BRE138:BRE139"/>
    <mergeCell ref="BQT138:BQT139"/>
    <mergeCell ref="BQU138:BQU139"/>
    <mergeCell ref="BQV138:BQV139"/>
    <mergeCell ref="BQW138:BQW139"/>
    <mergeCell ref="BQX138:BQX139"/>
    <mergeCell ref="BQY138:BQY139"/>
    <mergeCell ref="BQN138:BQN139"/>
    <mergeCell ref="BQO138:BQO139"/>
    <mergeCell ref="BQP138:BQP139"/>
    <mergeCell ref="BQQ138:BQQ139"/>
    <mergeCell ref="BQR138:BQR139"/>
    <mergeCell ref="BQS138:BQS139"/>
    <mergeCell ref="BTB138:BTB139"/>
    <mergeCell ref="BTC138:BTC139"/>
    <mergeCell ref="BTD138:BTD139"/>
    <mergeCell ref="BTE138:BTE139"/>
    <mergeCell ref="BTF138:BTF139"/>
    <mergeCell ref="BTG138:BTG139"/>
    <mergeCell ref="BSV138:BSV139"/>
    <mergeCell ref="BSW138:BSW139"/>
    <mergeCell ref="BSX138:BSX139"/>
    <mergeCell ref="BSY138:BSY139"/>
    <mergeCell ref="BSZ138:BSZ139"/>
    <mergeCell ref="BTA138:BTA139"/>
    <mergeCell ref="BSP138:BSP139"/>
    <mergeCell ref="BSQ138:BSQ139"/>
    <mergeCell ref="BSR138:BSR139"/>
    <mergeCell ref="BSS138:BSS139"/>
    <mergeCell ref="BST138:BST139"/>
    <mergeCell ref="BSU138:BSU139"/>
    <mergeCell ref="BSJ138:BSJ139"/>
    <mergeCell ref="BSK138:BSK139"/>
    <mergeCell ref="BSL138:BSL139"/>
    <mergeCell ref="BSM138:BSM139"/>
    <mergeCell ref="BSN138:BSN139"/>
    <mergeCell ref="BSO138:BSO139"/>
    <mergeCell ref="BSD138:BSD139"/>
    <mergeCell ref="BSE138:BSE139"/>
    <mergeCell ref="BSF138:BSF139"/>
    <mergeCell ref="BSG138:BSG139"/>
    <mergeCell ref="BSH138:BSH139"/>
    <mergeCell ref="BSI138:BSI139"/>
    <mergeCell ref="BRX138:BRX139"/>
    <mergeCell ref="BRY138:BRY139"/>
    <mergeCell ref="BRZ138:BRZ139"/>
    <mergeCell ref="BSA138:BSA139"/>
    <mergeCell ref="BSB138:BSB139"/>
    <mergeCell ref="BSC138:BSC139"/>
    <mergeCell ref="BUL138:BUL139"/>
    <mergeCell ref="BUM138:BUM139"/>
    <mergeCell ref="BUN138:BUN139"/>
    <mergeCell ref="BUO138:BUO139"/>
    <mergeCell ref="BUP138:BUP139"/>
    <mergeCell ref="BUQ138:BUQ139"/>
    <mergeCell ref="BUF138:BUF139"/>
    <mergeCell ref="BUG138:BUG139"/>
    <mergeCell ref="BUH138:BUH139"/>
    <mergeCell ref="BUI138:BUI139"/>
    <mergeCell ref="BUJ138:BUJ139"/>
    <mergeCell ref="BUK138:BUK139"/>
    <mergeCell ref="BTZ138:BTZ139"/>
    <mergeCell ref="BUA138:BUA139"/>
    <mergeCell ref="BUB138:BUB139"/>
    <mergeCell ref="BUC138:BUC139"/>
    <mergeCell ref="BUD138:BUD139"/>
    <mergeCell ref="BUE138:BUE139"/>
    <mergeCell ref="BTT138:BTT139"/>
    <mergeCell ref="BTU138:BTU139"/>
    <mergeCell ref="BTV138:BTV139"/>
    <mergeCell ref="BTW138:BTW139"/>
    <mergeCell ref="BTX138:BTX139"/>
    <mergeCell ref="BTY138:BTY139"/>
    <mergeCell ref="BTN138:BTN139"/>
    <mergeCell ref="BTO138:BTO139"/>
    <mergeCell ref="BTP138:BTP139"/>
    <mergeCell ref="BTQ138:BTQ139"/>
    <mergeCell ref="BTR138:BTR139"/>
    <mergeCell ref="BTS138:BTS139"/>
    <mergeCell ref="BTH138:BTH139"/>
    <mergeCell ref="BTI138:BTI139"/>
    <mergeCell ref="BTJ138:BTJ139"/>
    <mergeCell ref="BTK138:BTK139"/>
    <mergeCell ref="BTL138:BTL139"/>
    <mergeCell ref="BTM138:BTM139"/>
    <mergeCell ref="BVV138:BVV139"/>
    <mergeCell ref="BVW138:BVW139"/>
    <mergeCell ref="BVX138:BVX139"/>
    <mergeCell ref="BVY138:BVY139"/>
    <mergeCell ref="BVZ138:BVZ139"/>
    <mergeCell ref="BWA138:BWA139"/>
    <mergeCell ref="BVP138:BVP139"/>
    <mergeCell ref="BVQ138:BVQ139"/>
    <mergeCell ref="BVR138:BVR139"/>
    <mergeCell ref="BVS138:BVS139"/>
    <mergeCell ref="BVT138:BVT139"/>
    <mergeCell ref="BVU138:BVU139"/>
    <mergeCell ref="BVJ138:BVJ139"/>
    <mergeCell ref="BVK138:BVK139"/>
    <mergeCell ref="BVL138:BVL139"/>
    <mergeCell ref="BVM138:BVM139"/>
    <mergeCell ref="BVN138:BVN139"/>
    <mergeCell ref="BVO138:BVO139"/>
    <mergeCell ref="BVD138:BVD139"/>
    <mergeCell ref="BVE138:BVE139"/>
    <mergeCell ref="BVF138:BVF139"/>
    <mergeCell ref="BVG138:BVG139"/>
    <mergeCell ref="BVH138:BVH139"/>
    <mergeCell ref="BVI138:BVI139"/>
    <mergeCell ref="BUX138:BUX139"/>
    <mergeCell ref="BUY138:BUY139"/>
    <mergeCell ref="BUZ138:BUZ139"/>
    <mergeCell ref="BVA138:BVA139"/>
    <mergeCell ref="BVB138:BVB139"/>
    <mergeCell ref="BVC138:BVC139"/>
    <mergeCell ref="BUR138:BUR139"/>
    <mergeCell ref="BUS138:BUS139"/>
    <mergeCell ref="BUT138:BUT139"/>
    <mergeCell ref="BUU138:BUU139"/>
    <mergeCell ref="BUV138:BUV139"/>
    <mergeCell ref="BUW138:BUW139"/>
    <mergeCell ref="BXF138:BXF139"/>
    <mergeCell ref="BXG138:BXG139"/>
    <mergeCell ref="BXH138:BXH139"/>
    <mergeCell ref="BXI138:BXI139"/>
    <mergeCell ref="BXJ138:BXJ139"/>
    <mergeCell ref="BXK138:BXK139"/>
    <mergeCell ref="BWZ138:BWZ139"/>
    <mergeCell ref="BXA138:BXA139"/>
    <mergeCell ref="BXB138:BXB139"/>
    <mergeCell ref="BXC138:BXC139"/>
    <mergeCell ref="BXD138:BXD139"/>
    <mergeCell ref="BXE138:BXE139"/>
    <mergeCell ref="BWT138:BWT139"/>
    <mergeCell ref="BWU138:BWU139"/>
    <mergeCell ref="BWV138:BWV139"/>
    <mergeCell ref="BWW138:BWW139"/>
    <mergeCell ref="BWX138:BWX139"/>
    <mergeCell ref="BWY138:BWY139"/>
    <mergeCell ref="BWN138:BWN139"/>
    <mergeCell ref="BWO138:BWO139"/>
    <mergeCell ref="BWP138:BWP139"/>
    <mergeCell ref="BWQ138:BWQ139"/>
    <mergeCell ref="BWR138:BWR139"/>
    <mergeCell ref="BWS138:BWS139"/>
    <mergeCell ref="BWH138:BWH139"/>
    <mergeCell ref="BWI138:BWI139"/>
    <mergeCell ref="BWJ138:BWJ139"/>
    <mergeCell ref="BWK138:BWK139"/>
    <mergeCell ref="BWL138:BWL139"/>
    <mergeCell ref="BWM138:BWM139"/>
    <mergeCell ref="BWB138:BWB139"/>
    <mergeCell ref="BWC138:BWC139"/>
    <mergeCell ref="BWD138:BWD139"/>
    <mergeCell ref="BWE138:BWE139"/>
    <mergeCell ref="BWF138:BWF139"/>
    <mergeCell ref="BWG138:BWG139"/>
    <mergeCell ref="BYP138:BYP139"/>
    <mergeCell ref="BYQ138:BYQ139"/>
    <mergeCell ref="BYR138:BYR139"/>
    <mergeCell ref="BYS138:BYS139"/>
    <mergeCell ref="BYT138:BYT139"/>
    <mergeCell ref="BYU138:BYU139"/>
    <mergeCell ref="BYJ138:BYJ139"/>
    <mergeCell ref="BYK138:BYK139"/>
    <mergeCell ref="BYL138:BYL139"/>
    <mergeCell ref="BYM138:BYM139"/>
    <mergeCell ref="BYN138:BYN139"/>
    <mergeCell ref="BYO138:BYO139"/>
    <mergeCell ref="BYD138:BYD139"/>
    <mergeCell ref="BYE138:BYE139"/>
    <mergeCell ref="BYF138:BYF139"/>
    <mergeCell ref="BYG138:BYG139"/>
    <mergeCell ref="BYH138:BYH139"/>
    <mergeCell ref="BYI138:BYI139"/>
    <mergeCell ref="BXX138:BXX139"/>
    <mergeCell ref="BXY138:BXY139"/>
    <mergeCell ref="BXZ138:BXZ139"/>
    <mergeCell ref="BYA138:BYA139"/>
    <mergeCell ref="BYB138:BYB139"/>
    <mergeCell ref="BYC138:BYC139"/>
    <mergeCell ref="BXR138:BXR139"/>
    <mergeCell ref="BXS138:BXS139"/>
    <mergeCell ref="BXT138:BXT139"/>
    <mergeCell ref="BXU138:BXU139"/>
    <mergeCell ref="BXV138:BXV139"/>
    <mergeCell ref="BXW138:BXW139"/>
    <mergeCell ref="BXL138:BXL139"/>
    <mergeCell ref="BXM138:BXM139"/>
    <mergeCell ref="BXN138:BXN139"/>
    <mergeCell ref="BXO138:BXO139"/>
    <mergeCell ref="BXP138:BXP139"/>
    <mergeCell ref="BXQ138:BXQ139"/>
    <mergeCell ref="BZZ138:BZZ139"/>
    <mergeCell ref="CAA138:CAA139"/>
    <mergeCell ref="CAB138:CAB139"/>
    <mergeCell ref="CAC138:CAC139"/>
    <mergeCell ref="CAD138:CAD139"/>
    <mergeCell ref="CAE138:CAE139"/>
    <mergeCell ref="BZT138:BZT139"/>
    <mergeCell ref="BZU138:BZU139"/>
    <mergeCell ref="BZV138:BZV139"/>
    <mergeCell ref="BZW138:BZW139"/>
    <mergeCell ref="BZX138:BZX139"/>
    <mergeCell ref="BZY138:BZY139"/>
    <mergeCell ref="BZN138:BZN139"/>
    <mergeCell ref="BZO138:BZO139"/>
    <mergeCell ref="BZP138:BZP139"/>
    <mergeCell ref="BZQ138:BZQ139"/>
    <mergeCell ref="BZR138:BZR139"/>
    <mergeCell ref="BZS138:BZS139"/>
    <mergeCell ref="BZH138:BZH139"/>
    <mergeCell ref="BZI138:BZI139"/>
    <mergeCell ref="BZJ138:BZJ139"/>
    <mergeCell ref="BZK138:BZK139"/>
    <mergeCell ref="BZL138:BZL139"/>
    <mergeCell ref="BZM138:BZM139"/>
    <mergeCell ref="BZB138:BZB139"/>
    <mergeCell ref="BZC138:BZC139"/>
    <mergeCell ref="BZD138:BZD139"/>
    <mergeCell ref="BZE138:BZE139"/>
    <mergeCell ref="BZF138:BZF139"/>
    <mergeCell ref="BZG138:BZG139"/>
    <mergeCell ref="BYV138:BYV139"/>
    <mergeCell ref="BYW138:BYW139"/>
    <mergeCell ref="BYX138:BYX139"/>
    <mergeCell ref="BYY138:BYY139"/>
    <mergeCell ref="BYZ138:BYZ139"/>
    <mergeCell ref="BZA138:BZA139"/>
    <mergeCell ref="CBJ138:CBJ139"/>
    <mergeCell ref="CBK138:CBK139"/>
    <mergeCell ref="CBL138:CBL139"/>
    <mergeCell ref="CBM138:CBM139"/>
    <mergeCell ref="CBN138:CBN139"/>
    <mergeCell ref="CBO138:CBO139"/>
    <mergeCell ref="CBD138:CBD139"/>
    <mergeCell ref="CBE138:CBE139"/>
    <mergeCell ref="CBF138:CBF139"/>
    <mergeCell ref="CBG138:CBG139"/>
    <mergeCell ref="CBH138:CBH139"/>
    <mergeCell ref="CBI138:CBI139"/>
    <mergeCell ref="CAX138:CAX139"/>
    <mergeCell ref="CAY138:CAY139"/>
    <mergeCell ref="CAZ138:CAZ139"/>
    <mergeCell ref="CBA138:CBA139"/>
    <mergeCell ref="CBB138:CBB139"/>
    <mergeCell ref="CBC138:CBC139"/>
    <mergeCell ref="CAR138:CAR139"/>
    <mergeCell ref="CAS138:CAS139"/>
    <mergeCell ref="CAT138:CAT139"/>
    <mergeCell ref="CAU138:CAU139"/>
    <mergeCell ref="CAV138:CAV139"/>
    <mergeCell ref="CAW138:CAW139"/>
    <mergeCell ref="CAL138:CAL139"/>
    <mergeCell ref="CAM138:CAM139"/>
    <mergeCell ref="CAN138:CAN139"/>
    <mergeCell ref="CAO138:CAO139"/>
    <mergeCell ref="CAP138:CAP139"/>
    <mergeCell ref="CAQ138:CAQ139"/>
    <mergeCell ref="CAF138:CAF139"/>
    <mergeCell ref="CAG138:CAG139"/>
    <mergeCell ref="CAH138:CAH139"/>
    <mergeCell ref="CAI138:CAI139"/>
    <mergeCell ref="CAJ138:CAJ139"/>
    <mergeCell ref="CAK138:CAK139"/>
    <mergeCell ref="CCT138:CCT139"/>
    <mergeCell ref="CCU138:CCU139"/>
    <mergeCell ref="CCV138:CCV139"/>
    <mergeCell ref="CCW138:CCW139"/>
    <mergeCell ref="CCX138:CCX139"/>
    <mergeCell ref="CCY138:CCY139"/>
    <mergeCell ref="CCN138:CCN139"/>
    <mergeCell ref="CCO138:CCO139"/>
    <mergeCell ref="CCP138:CCP139"/>
    <mergeCell ref="CCQ138:CCQ139"/>
    <mergeCell ref="CCR138:CCR139"/>
    <mergeCell ref="CCS138:CCS139"/>
    <mergeCell ref="CCH138:CCH139"/>
    <mergeCell ref="CCI138:CCI139"/>
    <mergeCell ref="CCJ138:CCJ139"/>
    <mergeCell ref="CCK138:CCK139"/>
    <mergeCell ref="CCL138:CCL139"/>
    <mergeCell ref="CCM138:CCM139"/>
    <mergeCell ref="CCB138:CCB139"/>
    <mergeCell ref="CCC138:CCC139"/>
    <mergeCell ref="CCD138:CCD139"/>
    <mergeCell ref="CCE138:CCE139"/>
    <mergeCell ref="CCF138:CCF139"/>
    <mergeCell ref="CCG138:CCG139"/>
    <mergeCell ref="CBV138:CBV139"/>
    <mergeCell ref="CBW138:CBW139"/>
    <mergeCell ref="CBX138:CBX139"/>
    <mergeCell ref="CBY138:CBY139"/>
    <mergeCell ref="CBZ138:CBZ139"/>
    <mergeCell ref="CCA138:CCA139"/>
    <mergeCell ref="CBP138:CBP139"/>
    <mergeCell ref="CBQ138:CBQ139"/>
    <mergeCell ref="CBR138:CBR139"/>
    <mergeCell ref="CBS138:CBS139"/>
    <mergeCell ref="CBT138:CBT139"/>
    <mergeCell ref="CBU138:CBU139"/>
    <mergeCell ref="CED138:CED139"/>
    <mergeCell ref="CEE138:CEE139"/>
    <mergeCell ref="CEF138:CEF139"/>
    <mergeCell ref="CEG138:CEG139"/>
    <mergeCell ref="CEH138:CEH139"/>
    <mergeCell ref="CEI138:CEI139"/>
    <mergeCell ref="CDX138:CDX139"/>
    <mergeCell ref="CDY138:CDY139"/>
    <mergeCell ref="CDZ138:CDZ139"/>
    <mergeCell ref="CEA138:CEA139"/>
    <mergeCell ref="CEB138:CEB139"/>
    <mergeCell ref="CEC138:CEC139"/>
    <mergeCell ref="CDR138:CDR139"/>
    <mergeCell ref="CDS138:CDS139"/>
    <mergeCell ref="CDT138:CDT139"/>
    <mergeCell ref="CDU138:CDU139"/>
    <mergeCell ref="CDV138:CDV139"/>
    <mergeCell ref="CDW138:CDW139"/>
    <mergeCell ref="CDL138:CDL139"/>
    <mergeCell ref="CDM138:CDM139"/>
    <mergeCell ref="CDN138:CDN139"/>
    <mergeCell ref="CDO138:CDO139"/>
    <mergeCell ref="CDP138:CDP139"/>
    <mergeCell ref="CDQ138:CDQ139"/>
    <mergeCell ref="CDF138:CDF139"/>
    <mergeCell ref="CDG138:CDG139"/>
    <mergeCell ref="CDH138:CDH139"/>
    <mergeCell ref="CDI138:CDI139"/>
    <mergeCell ref="CDJ138:CDJ139"/>
    <mergeCell ref="CDK138:CDK139"/>
    <mergeCell ref="CCZ138:CCZ139"/>
    <mergeCell ref="CDA138:CDA139"/>
    <mergeCell ref="CDB138:CDB139"/>
    <mergeCell ref="CDC138:CDC139"/>
    <mergeCell ref="CDD138:CDD139"/>
    <mergeCell ref="CDE138:CDE139"/>
    <mergeCell ref="CFN138:CFN139"/>
    <mergeCell ref="CFO138:CFO139"/>
    <mergeCell ref="CFP138:CFP139"/>
    <mergeCell ref="CFQ138:CFQ139"/>
    <mergeCell ref="CFR138:CFR139"/>
    <mergeCell ref="CFS138:CFS139"/>
    <mergeCell ref="CFH138:CFH139"/>
    <mergeCell ref="CFI138:CFI139"/>
    <mergeCell ref="CFJ138:CFJ139"/>
    <mergeCell ref="CFK138:CFK139"/>
    <mergeCell ref="CFL138:CFL139"/>
    <mergeCell ref="CFM138:CFM139"/>
    <mergeCell ref="CFB138:CFB139"/>
    <mergeCell ref="CFC138:CFC139"/>
    <mergeCell ref="CFD138:CFD139"/>
    <mergeCell ref="CFE138:CFE139"/>
    <mergeCell ref="CFF138:CFF139"/>
    <mergeCell ref="CFG138:CFG139"/>
    <mergeCell ref="CEV138:CEV139"/>
    <mergeCell ref="CEW138:CEW139"/>
    <mergeCell ref="CEX138:CEX139"/>
    <mergeCell ref="CEY138:CEY139"/>
    <mergeCell ref="CEZ138:CEZ139"/>
    <mergeCell ref="CFA138:CFA139"/>
    <mergeCell ref="CEP138:CEP139"/>
    <mergeCell ref="CEQ138:CEQ139"/>
    <mergeCell ref="CER138:CER139"/>
    <mergeCell ref="CES138:CES139"/>
    <mergeCell ref="CET138:CET139"/>
    <mergeCell ref="CEU138:CEU139"/>
    <mergeCell ref="CEJ138:CEJ139"/>
    <mergeCell ref="CEK138:CEK139"/>
    <mergeCell ref="CEL138:CEL139"/>
    <mergeCell ref="CEM138:CEM139"/>
    <mergeCell ref="CEN138:CEN139"/>
    <mergeCell ref="CEO138:CEO139"/>
    <mergeCell ref="CGX138:CGX139"/>
    <mergeCell ref="CGY138:CGY139"/>
    <mergeCell ref="CGZ138:CGZ139"/>
    <mergeCell ref="CHA138:CHA139"/>
    <mergeCell ref="CHB138:CHB139"/>
    <mergeCell ref="CHC138:CHC139"/>
    <mergeCell ref="CGR138:CGR139"/>
    <mergeCell ref="CGS138:CGS139"/>
    <mergeCell ref="CGT138:CGT139"/>
    <mergeCell ref="CGU138:CGU139"/>
    <mergeCell ref="CGV138:CGV139"/>
    <mergeCell ref="CGW138:CGW139"/>
    <mergeCell ref="CGL138:CGL139"/>
    <mergeCell ref="CGM138:CGM139"/>
    <mergeCell ref="CGN138:CGN139"/>
    <mergeCell ref="CGO138:CGO139"/>
    <mergeCell ref="CGP138:CGP139"/>
    <mergeCell ref="CGQ138:CGQ139"/>
    <mergeCell ref="CGF138:CGF139"/>
    <mergeCell ref="CGG138:CGG139"/>
    <mergeCell ref="CGH138:CGH139"/>
    <mergeCell ref="CGI138:CGI139"/>
    <mergeCell ref="CGJ138:CGJ139"/>
    <mergeCell ref="CGK138:CGK139"/>
    <mergeCell ref="CFZ138:CFZ139"/>
    <mergeCell ref="CGA138:CGA139"/>
    <mergeCell ref="CGB138:CGB139"/>
    <mergeCell ref="CGC138:CGC139"/>
    <mergeCell ref="CGD138:CGD139"/>
    <mergeCell ref="CGE138:CGE139"/>
    <mergeCell ref="CFT138:CFT139"/>
    <mergeCell ref="CFU138:CFU139"/>
    <mergeCell ref="CFV138:CFV139"/>
    <mergeCell ref="CFW138:CFW139"/>
    <mergeCell ref="CFX138:CFX139"/>
    <mergeCell ref="CFY138:CFY139"/>
    <mergeCell ref="CIH138:CIH139"/>
    <mergeCell ref="CII138:CII139"/>
    <mergeCell ref="CIJ138:CIJ139"/>
    <mergeCell ref="CIK138:CIK139"/>
    <mergeCell ref="CIL138:CIL139"/>
    <mergeCell ref="CIM138:CIM139"/>
    <mergeCell ref="CIB138:CIB139"/>
    <mergeCell ref="CIC138:CIC139"/>
    <mergeCell ref="CID138:CID139"/>
    <mergeCell ref="CIE138:CIE139"/>
    <mergeCell ref="CIF138:CIF139"/>
    <mergeCell ref="CIG138:CIG139"/>
    <mergeCell ref="CHV138:CHV139"/>
    <mergeCell ref="CHW138:CHW139"/>
    <mergeCell ref="CHX138:CHX139"/>
    <mergeCell ref="CHY138:CHY139"/>
    <mergeCell ref="CHZ138:CHZ139"/>
    <mergeCell ref="CIA138:CIA139"/>
    <mergeCell ref="CHP138:CHP139"/>
    <mergeCell ref="CHQ138:CHQ139"/>
    <mergeCell ref="CHR138:CHR139"/>
    <mergeCell ref="CHS138:CHS139"/>
    <mergeCell ref="CHT138:CHT139"/>
    <mergeCell ref="CHU138:CHU139"/>
    <mergeCell ref="CHJ138:CHJ139"/>
    <mergeCell ref="CHK138:CHK139"/>
    <mergeCell ref="CHL138:CHL139"/>
    <mergeCell ref="CHM138:CHM139"/>
    <mergeCell ref="CHN138:CHN139"/>
    <mergeCell ref="CHO138:CHO139"/>
    <mergeCell ref="CHD138:CHD139"/>
    <mergeCell ref="CHE138:CHE139"/>
    <mergeCell ref="CHF138:CHF139"/>
    <mergeCell ref="CHG138:CHG139"/>
    <mergeCell ref="CHH138:CHH139"/>
    <mergeCell ref="CHI138:CHI139"/>
    <mergeCell ref="CJR138:CJR139"/>
    <mergeCell ref="CJS138:CJS139"/>
    <mergeCell ref="CJT138:CJT139"/>
    <mergeCell ref="CJU138:CJU139"/>
    <mergeCell ref="CJV138:CJV139"/>
    <mergeCell ref="CJW138:CJW139"/>
    <mergeCell ref="CJL138:CJL139"/>
    <mergeCell ref="CJM138:CJM139"/>
    <mergeCell ref="CJN138:CJN139"/>
    <mergeCell ref="CJO138:CJO139"/>
    <mergeCell ref="CJP138:CJP139"/>
    <mergeCell ref="CJQ138:CJQ139"/>
    <mergeCell ref="CJF138:CJF139"/>
    <mergeCell ref="CJG138:CJG139"/>
    <mergeCell ref="CJH138:CJH139"/>
    <mergeCell ref="CJI138:CJI139"/>
    <mergeCell ref="CJJ138:CJJ139"/>
    <mergeCell ref="CJK138:CJK139"/>
    <mergeCell ref="CIZ138:CIZ139"/>
    <mergeCell ref="CJA138:CJA139"/>
    <mergeCell ref="CJB138:CJB139"/>
    <mergeCell ref="CJC138:CJC139"/>
    <mergeCell ref="CJD138:CJD139"/>
    <mergeCell ref="CJE138:CJE139"/>
    <mergeCell ref="CIT138:CIT139"/>
    <mergeCell ref="CIU138:CIU139"/>
    <mergeCell ref="CIV138:CIV139"/>
    <mergeCell ref="CIW138:CIW139"/>
    <mergeCell ref="CIX138:CIX139"/>
    <mergeCell ref="CIY138:CIY139"/>
    <mergeCell ref="CIN138:CIN139"/>
    <mergeCell ref="CIO138:CIO139"/>
    <mergeCell ref="CIP138:CIP139"/>
    <mergeCell ref="CIQ138:CIQ139"/>
    <mergeCell ref="CIR138:CIR139"/>
    <mergeCell ref="CIS138:CIS139"/>
    <mergeCell ref="CLB138:CLB139"/>
    <mergeCell ref="CLC138:CLC139"/>
    <mergeCell ref="CLD138:CLD139"/>
    <mergeCell ref="CLE138:CLE139"/>
    <mergeCell ref="CLF138:CLF139"/>
    <mergeCell ref="CLG138:CLG139"/>
    <mergeCell ref="CKV138:CKV139"/>
    <mergeCell ref="CKW138:CKW139"/>
    <mergeCell ref="CKX138:CKX139"/>
    <mergeCell ref="CKY138:CKY139"/>
    <mergeCell ref="CKZ138:CKZ139"/>
    <mergeCell ref="CLA138:CLA139"/>
    <mergeCell ref="CKP138:CKP139"/>
    <mergeCell ref="CKQ138:CKQ139"/>
    <mergeCell ref="CKR138:CKR139"/>
    <mergeCell ref="CKS138:CKS139"/>
    <mergeCell ref="CKT138:CKT139"/>
    <mergeCell ref="CKU138:CKU139"/>
    <mergeCell ref="CKJ138:CKJ139"/>
    <mergeCell ref="CKK138:CKK139"/>
    <mergeCell ref="CKL138:CKL139"/>
    <mergeCell ref="CKM138:CKM139"/>
    <mergeCell ref="CKN138:CKN139"/>
    <mergeCell ref="CKO138:CKO139"/>
    <mergeCell ref="CKD138:CKD139"/>
    <mergeCell ref="CKE138:CKE139"/>
    <mergeCell ref="CKF138:CKF139"/>
    <mergeCell ref="CKG138:CKG139"/>
    <mergeCell ref="CKH138:CKH139"/>
    <mergeCell ref="CKI138:CKI139"/>
    <mergeCell ref="CJX138:CJX139"/>
    <mergeCell ref="CJY138:CJY139"/>
    <mergeCell ref="CJZ138:CJZ139"/>
    <mergeCell ref="CKA138:CKA139"/>
    <mergeCell ref="CKB138:CKB139"/>
    <mergeCell ref="CKC138:CKC139"/>
    <mergeCell ref="CML138:CML139"/>
    <mergeCell ref="CMM138:CMM139"/>
    <mergeCell ref="CMN138:CMN139"/>
    <mergeCell ref="CMO138:CMO139"/>
    <mergeCell ref="CMP138:CMP139"/>
    <mergeCell ref="CMQ138:CMQ139"/>
    <mergeCell ref="CMF138:CMF139"/>
    <mergeCell ref="CMG138:CMG139"/>
    <mergeCell ref="CMH138:CMH139"/>
    <mergeCell ref="CMI138:CMI139"/>
    <mergeCell ref="CMJ138:CMJ139"/>
    <mergeCell ref="CMK138:CMK139"/>
    <mergeCell ref="CLZ138:CLZ139"/>
    <mergeCell ref="CMA138:CMA139"/>
    <mergeCell ref="CMB138:CMB139"/>
    <mergeCell ref="CMC138:CMC139"/>
    <mergeCell ref="CMD138:CMD139"/>
    <mergeCell ref="CME138:CME139"/>
    <mergeCell ref="CLT138:CLT139"/>
    <mergeCell ref="CLU138:CLU139"/>
    <mergeCell ref="CLV138:CLV139"/>
    <mergeCell ref="CLW138:CLW139"/>
    <mergeCell ref="CLX138:CLX139"/>
    <mergeCell ref="CLY138:CLY139"/>
    <mergeCell ref="CLN138:CLN139"/>
    <mergeCell ref="CLO138:CLO139"/>
    <mergeCell ref="CLP138:CLP139"/>
    <mergeCell ref="CLQ138:CLQ139"/>
    <mergeCell ref="CLR138:CLR139"/>
    <mergeCell ref="CLS138:CLS139"/>
    <mergeCell ref="CLH138:CLH139"/>
    <mergeCell ref="CLI138:CLI139"/>
    <mergeCell ref="CLJ138:CLJ139"/>
    <mergeCell ref="CLK138:CLK139"/>
    <mergeCell ref="CLL138:CLL139"/>
    <mergeCell ref="CLM138:CLM139"/>
    <mergeCell ref="CNV138:CNV139"/>
    <mergeCell ref="CNW138:CNW139"/>
    <mergeCell ref="CNX138:CNX139"/>
    <mergeCell ref="CNY138:CNY139"/>
    <mergeCell ref="CNZ138:CNZ139"/>
    <mergeCell ref="COA138:COA139"/>
    <mergeCell ref="CNP138:CNP139"/>
    <mergeCell ref="CNQ138:CNQ139"/>
    <mergeCell ref="CNR138:CNR139"/>
    <mergeCell ref="CNS138:CNS139"/>
    <mergeCell ref="CNT138:CNT139"/>
    <mergeCell ref="CNU138:CNU139"/>
    <mergeCell ref="CNJ138:CNJ139"/>
    <mergeCell ref="CNK138:CNK139"/>
    <mergeCell ref="CNL138:CNL139"/>
    <mergeCell ref="CNM138:CNM139"/>
    <mergeCell ref="CNN138:CNN139"/>
    <mergeCell ref="CNO138:CNO139"/>
    <mergeCell ref="CND138:CND139"/>
    <mergeCell ref="CNE138:CNE139"/>
    <mergeCell ref="CNF138:CNF139"/>
    <mergeCell ref="CNG138:CNG139"/>
    <mergeCell ref="CNH138:CNH139"/>
    <mergeCell ref="CNI138:CNI139"/>
    <mergeCell ref="CMX138:CMX139"/>
    <mergeCell ref="CMY138:CMY139"/>
    <mergeCell ref="CMZ138:CMZ139"/>
    <mergeCell ref="CNA138:CNA139"/>
    <mergeCell ref="CNB138:CNB139"/>
    <mergeCell ref="CNC138:CNC139"/>
    <mergeCell ref="CMR138:CMR139"/>
    <mergeCell ref="CMS138:CMS139"/>
    <mergeCell ref="CMT138:CMT139"/>
    <mergeCell ref="CMU138:CMU139"/>
    <mergeCell ref="CMV138:CMV139"/>
    <mergeCell ref="CMW138:CMW139"/>
    <mergeCell ref="CPF138:CPF139"/>
    <mergeCell ref="CPG138:CPG139"/>
    <mergeCell ref="CPH138:CPH139"/>
    <mergeCell ref="CPI138:CPI139"/>
    <mergeCell ref="CPJ138:CPJ139"/>
    <mergeCell ref="CPK138:CPK139"/>
    <mergeCell ref="COZ138:COZ139"/>
    <mergeCell ref="CPA138:CPA139"/>
    <mergeCell ref="CPB138:CPB139"/>
    <mergeCell ref="CPC138:CPC139"/>
    <mergeCell ref="CPD138:CPD139"/>
    <mergeCell ref="CPE138:CPE139"/>
    <mergeCell ref="COT138:COT139"/>
    <mergeCell ref="COU138:COU139"/>
    <mergeCell ref="COV138:COV139"/>
    <mergeCell ref="COW138:COW139"/>
    <mergeCell ref="COX138:COX139"/>
    <mergeCell ref="COY138:COY139"/>
    <mergeCell ref="CON138:CON139"/>
    <mergeCell ref="COO138:COO139"/>
    <mergeCell ref="COP138:COP139"/>
    <mergeCell ref="COQ138:COQ139"/>
    <mergeCell ref="COR138:COR139"/>
    <mergeCell ref="COS138:COS139"/>
    <mergeCell ref="COH138:COH139"/>
    <mergeCell ref="COI138:COI139"/>
    <mergeCell ref="COJ138:COJ139"/>
    <mergeCell ref="COK138:COK139"/>
    <mergeCell ref="COL138:COL139"/>
    <mergeCell ref="COM138:COM139"/>
    <mergeCell ref="COB138:COB139"/>
    <mergeCell ref="COC138:COC139"/>
    <mergeCell ref="COD138:COD139"/>
    <mergeCell ref="COE138:COE139"/>
    <mergeCell ref="COF138:COF139"/>
    <mergeCell ref="COG138:COG139"/>
    <mergeCell ref="CQP138:CQP139"/>
    <mergeCell ref="CQQ138:CQQ139"/>
    <mergeCell ref="CQR138:CQR139"/>
    <mergeCell ref="CQS138:CQS139"/>
    <mergeCell ref="CQT138:CQT139"/>
    <mergeCell ref="CQU138:CQU139"/>
    <mergeCell ref="CQJ138:CQJ139"/>
    <mergeCell ref="CQK138:CQK139"/>
    <mergeCell ref="CQL138:CQL139"/>
    <mergeCell ref="CQM138:CQM139"/>
    <mergeCell ref="CQN138:CQN139"/>
    <mergeCell ref="CQO138:CQO139"/>
    <mergeCell ref="CQD138:CQD139"/>
    <mergeCell ref="CQE138:CQE139"/>
    <mergeCell ref="CQF138:CQF139"/>
    <mergeCell ref="CQG138:CQG139"/>
    <mergeCell ref="CQH138:CQH139"/>
    <mergeCell ref="CQI138:CQI139"/>
    <mergeCell ref="CPX138:CPX139"/>
    <mergeCell ref="CPY138:CPY139"/>
    <mergeCell ref="CPZ138:CPZ139"/>
    <mergeCell ref="CQA138:CQA139"/>
    <mergeCell ref="CQB138:CQB139"/>
    <mergeCell ref="CQC138:CQC139"/>
    <mergeCell ref="CPR138:CPR139"/>
    <mergeCell ref="CPS138:CPS139"/>
    <mergeCell ref="CPT138:CPT139"/>
    <mergeCell ref="CPU138:CPU139"/>
    <mergeCell ref="CPV138:CPV139"/>
    <mergeCell ref="CPW138:CPW139"/>
    <mergeCell ref="CPL138:CPL139"/>
    <mergeCell ref="CPM138:CPM139"/>
    <mergeCell ref="CPN138:CPN139"/>
    <mergeCell ref="CPO138:CPO139"/>
    <mergeCell ref="CPP138:CPP139"/>
    <mergeCell ref="CPQ138:CPQ139"/>
    <mergeCell ref="CRZ138:CRZ139"/>
    <mergeCell ref="CSA138:CSA139"/>
    <mergeCell ref="CSB138:CSB139"/>
    <mergeCell ref="CSC138:CSC139"/>
    <mergeCell ref="CSD138:CSD139"/>
    <mergeCell ref="CSE138:CSE139"/>
    <mergeCell ref="CRT138:CRT139"/>
    <mergeCell ref="CRU138:CRU139"/>
    <mergeCell ref="CRV138:CRV139"/>
    <mergeCell ref="CRW138:CRW139"/>
    <mergeCell ref="CRX138:CRX139"/>
    <mergeCell ref="CRY138:CRY139"/>
    <mergeCell ref="CRN138:CRN139"/>
    <mergeCell ref="CRO138:CRO139"/>
    <mergeCell ref="CRP138:CRP139"/>
    <mergeCell ref="CRQ138:CRQ139"/>
    <mergeCell ref="CRR138:CRR139"/>
    <mergeCell ref="CRS138:CRS139"/>
    <mergeCell ref="CRH138:CRH139"/>
    <mergeCell ref="CRI138:CRI139"/>
    <mergeCell ref="CRJ138:CRJ139"/>
    <mergeCell ref="CRK138:CRK139"/>
    <mergeCell ref="CRL138:CRL139"/>
    <mergeCell ref="CRM138:CRM139"/>
    <mergeCell ref="CRB138:CRB139"/>
    <mergeCell ref="CRC138:CRC139"/>
    <mergeCell ref="CRD138:CRD139"/>
    <mergeCell ref="CRE138:CRE139"/>
    <mergeCell ref="CRF138:CRF139"/>
    <mergeCell ref="CRG138:CRG139"/>
    <mergeCell ref="CQV138:CQV139"/>
    <mergeCell ref="CQW138:CQW139"/>
    <mergeCell ref="CQX138:CQX139"/>
    <mergeCell ref="CQY138:CQY139"/>
    <mergeCell ref="CQZ138:CQZ139"/>
    <mergeCell ref="CRA138:CRA139"/>
    <mergeCell ref="CTJ138:CTJ139"/>
    <mergeCell ref="CTK138:CTK139"/>
    <mergeCell ref="CTL138:CTL139"/>
    <mergeCell ref="CTM138:CTM139"/>
    <mergeCell ref="CTN138:CTN139"/>
    <mergeCell ref="CTO138:CTO139"/>
    <mergeCell ref="CTD138:CTD139"/>
    <mergeCell ref="CTE138:CTE139"/>
    <mergeCell ref="CTF138:CTF139"/>
    <mergeCell ref="CTG138:CTG139"/>
    <mergeCell ref="CTH138:CTH139"/>
    <mergeCell ref="CTI138:CTI139"/>
    <mergeCell ref="CSX138:CSX139"/>
    <mergeCell ref="CSY138:CSY139"/>
    <mergeCell ref="CSZ138:CSZ139"/>
    <mergeCell ref="CTA138:CTA139"/>
    <mergeCell ref="CTB138:CTB139"/>
    <mergeCell ref="CTC138:CTC139"/>
    <mergeCell ref="CSR138:CSR139"/>
    <mergeCell ref="CSS138:CSS139"/>
    <mergeCell ref="CST138:CST139"/>
    <mergeCell ref="CSU138:CSU139"/>
    <mergeCell ref="CSV138:CSV139"/>
    <mergeCell ref="CSW138:CSW139"/>
    <mergeCell ref="CSL138:CSL139"/>
    <mergeCell ref="CSM138:CSM139"/>
    <mergeCell ref="CSN138:CSN139"/>
    <mergeCell ref="CSO138:CSO139"/>
    <mergeCell ref="CSP138:CSP139"/>
    <mergeCell ref="CSQ138:CSQ139"/>
    <mergeCell ref="CSF138:CSF139"/>
    <mergeCell ref="CSG138:CSG139"/>
    <mergeCell ref="CSH138:CSH139"/>
    <mergeCell ref="CSI138:CSI139"/>
    <mergeCell ref="CSJ138:CSJ139"/>
    <mergeCell ref="CSK138:CSK139"/>
    <mergeCell ref="CUT138:CUT139"/>
    <mergeCell ref="CUU138:CUU139"/>
    <mergeCell ref="CUV138:CUV139"/>
    <mergeCell ref="CUW138:CUW139"/>
    <mergeCell ref="CUX138:CUX139"/>
    <mergeCell ref="CUY138:CUY139"/>
    <mergeCell ref="CUN138:CUN139"/>
    <mergeCell ref="CUO138:CUO139"/>
    <mergeCell ref="CUP138:CUP139"/>
    <mergeCell ref="CUQ138:CUQ139"/>
    <mergeCell ref="CUR138:CUR139"/>
    <mergeCell ref="CUS138:CUS139"/>
    <mergeCell ref="CUH138:CUH139"/>
    <mergeCell ref="CUI138:CUI139"/>
    <mergeCell ref="CUJ138:CUJ139"/>
    <mergeCell ref="CUK138:CUK139"/>
    <mergeCell ref="CUL138:CUL139"/>
    <mergeCell ref="CUM138:CUM139"/>
    <mergeCell ref="CUB138:CUB139"/>
    <mergeCell ref="CUC138:CUC139"/>
    <mergeCell ref="CUD138:CUD139"/>
    <mergeCell ref="CUE138:CUE139"/>
    <mergeCell ref="CUF138:CUF139"/>
    <mergeCell ref="CUG138:CUG139"/>
    <mergeCell ref="CTV138:CTV139"/>
    <mergeCell ref="CTW138:CTW139"/>
    <mergeCell ref="CTX138:CTX139"/>
    <mergeCell ref="CTY138:CTY139"/>
    <mergeCell ref="CTZ138:CTZ139"/>
    <mergeCell ref="CUA138:CUA139"/>
    <mergeCell ref="CTP138:CTP139"/>
    <mergeCell ref="CTQ138:CTQ139"/>
    <mergeCell ref="CTR138:CTR139"/>
    <mergeCell ref="CTS138:CTS139"/>
    <mergeCell ref="CTT138:CTT139"/>
    <mergeCell ref="CTU138:CTU139"/>
    <mergeCell ref="CWD138:CWD139"/>
    <mergeCell ref="CWE138:CWE139"/>
    <mergeCell ref="CWF138:CWF139"/>
    <mergeCell ref="CWG138:CWG139"/>
    <mergeCell ref="CWH138:CWH139"/>
    <mergeCell ref="CWI138:CWI139"/>
    <mergeCell ref="CVX138:CVX139"/>
    <mergeCell ref="CVY138:CVY139"/>
    <mergeCell ref="CVZ138:CVZ139"/>
    <mergeCell ref="CWA138:CWA139"/>
    <mergeCell ref="CWB138:CWB139"/>
    <mergeCell ref="CWC138:CWC139"/>
    <mergeCell ref="CVR138:CVR139"/>
    <mergeCell ref="CVS138:CVS139"/>
    <mergeCell ref="CVT138:CVT139"/>
    <mergeCell ref="CVU138:CVU139"/>
    <mergeCell ref="CVV138:CVV139"/>
    <mergeCell ref="CVW138:CVW139"/>
    <mergeCell ref="CVL138:CVL139"/>
    <mergeCell ref="CVM138:CVM139"/>
    <mergeCell ref="CVN138:CVN139"/>
    <mergeCell ref="CVO138:CVO139"/>
    <mergeCell ref="CVP138:CVP139"/>
    <mergeCell ref="CVQ138:CVQ139"/>
    <mergeCell ref="CVF138:CVF139"/>
    <mergeCell ref="CVG138:CVG139"/>
    <mergeCell ref="CVH138:CVH139"/>
    <mergeCell ref="CVI138:CVI139"/>
    <mergeCell ref="CVJ138:CVJ139"/>
    <mergeCell ref="CVK138:CVK139"/>
    <mergeCell ref="CUZ138:CUZ139"/>
    <mergeCell ref="CVA138:CVA139"/>
    <mergeCell ref="CVB138:CVB139"/>
    <mergeCell ref="CVC138:CVC139"/>
    <mergeCell ref="CVD138:CVD139"/>
    <mergeCell ref="CVE138:CVE139"/>
    <mergeCell ref="CXN138:CXN139"/>
    <mergeCell ref="CXO138:CXO139"/>
    <mergeCell ref="CXP138:CXP139"/>
    <mergeCell ref="CXQ138:CXQ139"/>
    <mergeCell ref="CXR138:CXR139"/>
    <mergeCell ref="CXS138:CXS139"/>
    <mergeCell ref="CXH138:CXH139"/>
    <mergeCell ref="CXI138:CXI139"/>
    <mergeCell ref="CXJ138:CXJ139"/>
    <mergeCell ref="CXK138:CXK139"/>
    <mergeCell ref="CXL138:CXL139"/>
    <mergeCell ref="CXM138:CXM139"/>
    <mergeCell ref="CXB138:CXB139"/>
    <mergeCell ref="CXC138:CXC139"/>
    <mergeCell ref="CXD138:CXD139"/>
    <mergeCell ref="CXE138:CXE139"/>
    <mergeCell ref="CXF138:CXF139"/>
    <mergeCell ref="CXG138:CXG139"/>
    <mergeCell ref="CWV138:CWV139"/>
    <mergeCell ref="CWW138:CWW139"/>
    <mergeCell ref="CWX138:CWX139"/>
    <mergeCell ref="CWY138:CWY139"/>
    <mergeCell ref="CWZ138:CWZ139"/>
    <mergeCell ref="CXA138:CXA139"/>
    <mergeCell ref="CWP138:CWP139"/>
    <mergeCell ref="CWQ138:CWQ139"/>
    <mergeCell ref="CWR138:CWR139"/>
    <mergeCell ref="CWS138:CWS139"/>
    <mergeCell ref="CWT138:CWT139"/>
    <mergeCell ref="CWU138:CWU139"/>
    <mergeCell ref="CWJ138:CWJ139"/>
    <mergeCell ref="CWK138:CWK139"/>
    <mergeCell ref="CWL138:CWL139"/>
    <mergeCell ref="CWM138:CWM139"/>
    <mergeCell ref="CWN138:CWN139"/>
    <mergeCell ref="CWO138:CWO139"/>
    <mergeCell ref="CYX138:CYX139"/>
    <mergeCell ref="CYY138:CYY139"/>
    <mergeCell ref="CYZ138:CYZ139"/>
    <mergeCell ref="CZA138:CZA139"/>
    <mergeCell ref="CZB138:CZB139"/>
    <mergeCell ref="CZC138:CZC139"/>
    <mergeCell ref="CYR138:CYR139"/>
    <mergeCell ref="CYS138:CYS139"/>
    <mergeCell ref="CYT138:CYT139"/>
    <mergeCell ref="CYU138:CYU139"/>
    <mergeCell ref="CYV138:CYV139"/>
    <mergeCell ref="CYW138:CYW139"/>
    <mergeCell ref="CYL138:CYL139"/>
    <mergeCell ref="CYM138:CYM139"/>
    <mergeCell ref="CYN138:CYN139"/>
    <mergeCell ref="CYO138:CYO139"/>
    <mergeCell ref="CYP138:CYP139"/>
    <mergeCell ref="CYQ138:CYQ139"/>
    <mergeCell ref="CYF138:CYF139"/>
    <mergeCell ref="CYG138:CYG139"/>
    <mergeCell ref="CYH138:CYH139"/>
    <mergeCell ref="CYI138:CYI139"/>
    <mergeCell ref="CYJ138:CYJ139"/>
    <mergeCell ref="CYK138:CYK139"/>
    <mergeCell ref="CXZ138:CXZ139"/>
    <mergeCell ref="CYA138:CYA139"/>
    <mergeCell ref="CYB138:CYB139"/>
    <mergeCell ref="CYC138:CYC139"/>
    <mergeCell ref="CYD138:CYD139"/>
    <mergeCell ref="CYE138:CYE139"/>
    <mergeCell ref="CXT138:CXT139"/>
    <mergeCell ref="CXU138:CXU139"/>
    <mergeCell ref="CXV138:CXV139"/>
    <mergeCell ref="CXW138:CXW139"/>
    <mergeCell ref="CXX138:CXX139"/>
    <mergeCell ref="CXY138:CXY139"/>
    <mergeCell ref="DAH138:DAH139"/>
    <mergeCell ref="DAI138:DAI139"/>
    <mergeCell ref="DAJ138:DAJ139"/>
    <mergeCell ref="DAK138:DAK139"/>
    <mergeCell ref="DAL138:DAL139"/>
    <mergeCell ref="DAM138:DAM139"/>
    <mergeCell ref="DAB138:DAB139"/>
    <mergeCell ref="DAC138:DAC139"/>
    <mergeCell ref="DAD138:DAD139"/>
    <mergeCell ref="DAE138:DAE139"/>
    <mergeCell ref="DAF138:DAF139"/>
    <mergeCell ref="DAG138:DAG139"/>
    <mergeCell ref="CZV138:CZV139"/>
    <mergeCell ref="CZW138:CZW139"/>
    <mergeCell ref="CZX138:CZX139"/>
    <mergeCell ref="CZY138:CZY139"/>
    <mergeCell ref="CZZ138:CZZ139"/>
    <mergeCell ref="DAA138:DAA139"/>
    <mergeCell ref="CZP138:CZP139"/>
    <mergeCell ref="CZQ138:CZQ139"/>
    <mergeCell ref="CZR138:CZR139"/>
    <mergeCell ref="CZS138:CZS139"/>
    <mergeCell ref="CZT138:CZT139"/>
    <mergeCell ref="CZU138:CZU139"/>
    <mergeCell ref="CZJ138:CZJ139"/>
    <mergeCell ref="CZK138:CZK139"/>
    <mergeCell ref="CZL138:CZL139"/>
    <mergeCell ref="CZM138:CZM139"/>
    <mergeCell ref="CZN138:CZN139"/>
    <mergeCell ref="CZO138:CZO139"/>
    <mergeCell ref="CZD138:CZD139"/>
    <mergeCell ref="CZE138:CZE139"/>
    <mergeCell ref="CZF138:CZF139"/>
    <mergeCell ref="CZG138:CZG139"/>
    <mergeCell ref="CZH138:CZH139"/>
    <mergeCell ref="CZI138:CZI139"/>
    <mergeCell ref="DBR138:DBR139"/>
    <mergeCell ref="DBS138:DBS139"/>
    <mergeCell ref="DBT138:DBT139"/>
    <mergeCell ref="DBU138:DBU139"/>
    <mergeCell ref="DBV138:DBV139"/>
    <mergeCell ref="DBW138:DBW139"/>
    <mergeCell ref="DBL138:DBL139"/>
    <mergeCell ref="DBM138:DBM139"/>
    <mergeCell ref="DBN138:DBN139"/>
    <mergeCell ref="DBO138:DBO139"/>
    <mergeCell ref="DBP138:DBP139"/>
    <mergeCell ref="DBQ138:DBQ139"/>
    <mergeCell ref="DBF138:DBF139"/>
    <mergeCell ref="DBG138:DBG139"/>
    <mergeCell ref="DBH138:DBH139"/>
    <mergeCell ref="DBI138:DBI139"/>
    <mergeCell ref="DBJ138:DBJ139"/>
    <mergeCell ref="DBK138:DBK139"/>
    <mergeCell ref="DAZ138:DAZ139"/>
    <mergeCell ref="DBA138:DBA139"/>
    <mergeCell ref="DBB138:DBB139"/>
    <mergeCell ref="DBC138:DBC139"/>
    <mergeCell ref="DBD138:DBD139"/>
    <mergeCell ref="DBE138:DBE139"/>
    <mergeCell ref="DAT138:DAT139"/>
    <mergeCell ref="DAU138:DAU139"/>
    <mergeCell ref="DAV138:DAV139"/>
    <mergeCell ref="DAW138:DAW139"/>
    <mergeCell ref="DAX138:DAX139"/>
    <mergeCell ref="DAY138:DAY139"/>
    <mergeCell ref="DAN138:DAN139"/>
    <mergeCell ref="DAO138:DAO139"/>
    <mergeCell ref="DAP138:DAP139"/>
    <mergeCell ref="DAQ138:DAQ139"/>
    <mergeCell ref="DAR138:DAR139"/>
    <mergeCell ref="DAS138:DAS139"/>
    <mergeCell ref="DDB138:DDB139"/>
    <mergeCell ref="DDC138:DDC139"/>
    <mergeCell ref="DDD138:DDD139"/>
    <mergeCell ref="DDE138:DDE139"/>
    <mergeCell ref="DDF138:DDF139"/>
    <mergeCell ref="DDG138:DDG139"/>
    <mergeCell ref="DCV138:DCV139"/>
    <mergeCell ref="DCW138:DCW139"/>
    <mergeCell ref="DCX138:DCX139"/>
    <mergeCell ref="DCY138:DCY139"/>
    <mergeCell ref="DCZ138:DCZ139"/>
    <mergeCell ref="DDA138:DDA139"/>
    <mergeCell ref="DCP138:DCP139"/>
    <mergeCell ref="DCQ138:DCQ139"/>
    <mergeCell ref="DCR138:DCR139"/>
    <mergeCell ref="DCS138:DCS139"/>
    <mergeCell ref="DCT138:DCT139"/>
    <mergeCell ref="DCU138:DCU139"/>
    <mergeCell ref="DCJ138:DCJ139"/>
    <mergeCell ref="DCK138:DCK139"/>
    <mergeCell ref="DCL138:DCL139"/>
    <mergeCell ref="DCM138:DCM139"/>
    <mergeCell ref="DCN138:DCN139"/>
    <mergeCell ref="DCO138:DCO139"/>
    <mergeCell ref="DCD138:DCD139"/>
    <mergeCell ref="DCE138:DCE139"/>
    <mergeCell ref="DCF138:DCF139"/>
    <mergeCell ref="DCG138:DCG139"/>
    <mergeCell ref="DCH138:DCH139"/>
    <mergeCell ref="DCI138:DCI139"/>
    <mergeCell ref="DBX138:DBX139"/>
    <mergeCell ref="DBY138:DBY139"/>
    <mergeCell ref="DBZ138:DBZ139"/>
    <mergeCell ref="DCA138:DCA139"/>
    <mergeCell ref="DCB138:DCB139"/>
    <mergeCell ref="DCC138:DCC139"/>
    <mergeCell ref="DEL138:DEL139"/>
    <mergeCell ref="DEM138:DEM139"/>
    <mergeCell ref="DEN138:DEN139"/>
    <mergeCell ref="DEO138:DEO139"/>
    <mergeCell ref="DEP138:DEP139"/>
    <mergeCell ref="DEQ138:DEQ139"/>
    <mergeCell ref="DEF138:DEF139"/>
    <mergeCell ref="DEG138:DEG139"/>
    <mergeCell ref="DEH138:DEH139"/>
    <mergeCell ref="DEI138:DEI139"/>
    <mergeCell ref="DEJ138:DEJ139"/>
    <mergeCell ref="DEK138:DEK139"/>
    <mergeCell ref="DDZ138:DDZ139"/>
    <mergeCell ref="DEA138:DEA139"/>
    <mergeCell ref="DEB138:DEB139"/>
    <mergeCell ref="DEC138:DEC139"/>
    <mergeCell ref="DED138:DED139"/>
    <mergeCell ref="DEE138:DEE139"/>
    <mergeCell ref="DDT138:DDT139"/>
    <mergeCell ref="DDU138:DDU139"/>
    <mergeCell ref="DDV138:DDV139"/>
    <mergeCell ref="DDW138:DDW139"/>
    <mergeCell ref="DDX138:DDX139"/>
    <mergeCell ref="DDY138:DDY139"/>
    <mergeCell ref="DDN138:DDN139"/>
    <mergeCell ref="DDO138:DDO139"/>
    <mergeCell ref="DDP138:DDP139"/>
    <mergeCell ref="DDQ138:DDQ139"/>
    <mergeCell ref="DDR138:DDR139"/>
    <mergeCell ref="DDS138:DDS139"/>
    <mergeCell ref="DDH138:DDH139"/>
    <mergeCell ref="DDI138:DDI139"/>
    <mergeCell ref="DDJ138:DDJ139"/>
    <mergeCell ref="DDK138:DDK139"/>
    <mergeCell ref="DDL138:DDL139"/>
    <mergeCell ref="DDM138:DDM139"/>
    <mergeCell ref="DFV138:DFV139"/>
    <mergeCell ref="DFW138:DFW139"/>
    <mergeCell ref="DFX138:DFX139"/>
    <mergeCell ref="DFY138:DFY139"/>
    <mergeCell ref="DFZ138:DFZ139"/>
    <mergeCell ref="DGA138:DGA139"/>
    <mergeCell ref="DFP138:DFP139"/>
    <mergeCell ref="DFQ138:DFQ139"/>
    <mergeCell ref="DFR138:DFR139"/>
    <mergeCell ref="DFS138:DFS139"/>
    <mergeCell ref="DFT138:DFT139"/>
    <mergeCell ref="DFU138:DFU139"/>
    <mergeCell ref="DFJ138:DFJ139"/>
    <mergeCell ref="DFK138:DFK139"/>
    <mergeCell ref="DFL138:DFL139"/>
    <mergeCell ref="DFM138:DFM139"/>
    <mergeCell ref="DFN138:DFN139"/>
    <mergeCell ref="DFO138:DFO139"/>
    <mergeCell ref="DFD138:DFD139"/>
    <mergeCell ref="DFE138:DFE139"/>
    <mergeCell ref="DFF138:DFF139"/>
    <mergeCell ref="DFG138:DFG139"/>
    <mergeCell ref="DFH138:DFH139"/>
    <mergeCell ref="DFI138:DFI139"/>
    <mergeCell ref="DEX138:DEX139"/>
    <mergeCell ref="DEY138:DEY139"/>
    <mergeCell ref="DEZ138:DEZ139"/>
    <mergeCell ref="DFA138:DFA139"/>
    <mergeCell ref="DFB138:DFB139"/>
    <mergeCell ref="DFC138:DFC139"/>
    <mergeCell ref="DER138:DER139"/>
    <mergeCell ref="DES138:DES139"/>
    <mergeCell ref="DET138:DET139"/>
    <mergeCell ref="DEU138:DEU139"/>
    <mergeCell ref="DEV138:DEV139"/>
    <mergeCell ref="DEW138:DEW139"/>
    <mergeCell ref="DHF138:DHF139"/>
    <mergeCell ref="DHG138:DHG139"/>
    <mergeCell ref="DHH138:DHH139"/>
    <mergeCell ref="DHI138:DHI139"/>
    <mergeCell ref="DHJ138:DHJ139"/>
    <mergeCell ref="DHK138:DHK139"/>
    <mergeCell ref="DGZ138:DGZ139"/>
    <mergeCell ref="DHA138:DHA139"/>
    <mergeCell ref="DHB138:DHB139"/>
    <mergeCell ref="DHC138:DHC139"/>
    <mergeCell ref="DHD138:DHD139"/>
    <mergeCell ref="DHE138:DHE139"/>
    <mergeCell ref="DGT138:DGT139"/>
    <mergeCell ref="DGU138:DGU139"/>
    <mergeCell ref="DGV138:DGV139"/>
    <mergeCell ref="DGW138:DGW139"/>
    <mergeCell ref="DGX138:DGX139"/>
    <mergeCell ref="DGY138:DGY139"/>
    <mergeCell ref="DGN138:DGN139"/>
    <mergeCell ref="DGO138:DGO139"/>
    <mergeCell ref="DGP138:DGP139"/>
    <mergeCell ref="DGQ138:DGQ139"/>
    <mergeCell ref="DGR138:DGR139"/>
    <mergeCell ref="DGS138:DGS139"/>
    <mergeCell ref="DGH138:DGH139"/>
    <mergeCell ref="DGI138:DGI139"/>
    <mergeCell ref="DGJ138:DGJ139"/>
    <mergeCell ref="DGK138:DGK139"/>
    <mergeCell ref="DGL138:DGL139"/>
    <mergeCell ref="DGM138:DGM139"/>
    <mergeCell ref="DGB138:DGB139"/>
    <mergeCell ref="DGC138:DGC139"/>
    <mergeCell ref="DGD138:DGD139"/>
    <mergeCell ref="DGE138:DGE139"/>
    <mergeCell ref="DGF138:DGF139"/>
    <mergeCell ref="DGG138:DGG139"/>
    <mergeCell ref="DIP138:DIP139"/>
    <mergeCell ref="DIQ138:DIQ139"/>
    <mergeCell ref="DIR138:DIR139"/>
    <mergeCell ref="DIS138:DIS139"/>
    <mergeCell ref="DIT138:DIT139"/>
    <mergeCell ref="DIU138:DIU139"/>
    <mergeCell ref="DIJ138:DIJ139"/>
    <mergeCell ref="DIK138:DIK139"/>
    <mergeCell ref="DIL138:DIL139"/>
    <mergeCell ref="DIM138:DIM139"/>
    <mergeCell ref="DIN138:DIN139"/>
    <mergeCell ref="DIO138:DIO139"/>
    <mergeCell ref="DID138:DID139"/>
    <mergeCell ref="DIE138:DIE139"/>
    <mergeCell ref="DIF138:DIF139"/>
    <mergeCell ref="DIG138:DIG139"/>
    <mergeCell ref="DIH138:DIH139"/>
    <mergeCell ref="DII138:DII139"/>
    <mergeCell ref="DHX138:DHX139"/>
    <mergeCell ref="DHY138:DHY139"/>
    <mergeCell ref="DHZ138:DHZ139"/>
    <mergeCell ref="DIA138:DIA139"/>
    <mergeCell ref="DIB138:DIB139"/>
    <mergeCell ref="DIC138:DIC139"/>
    <mergeCell ref="DHR138:DHR139"/>
    <mergeCell ref="DHS138:DHS139"/>
    <mergeCell ref="DHT138:DHT139"/>
    <mergeCell ref="DHU138:DHU139"/>
    <mergeCell ref="DHV138:DHV139"/>
    <mergeCell ref="DHW138:DHW139"/>
    <mergeCell ref="DHL138:DHL139"/>
    <mergeCell ref="DHM138:DHM139"/>
    <mergeCell ref="DHN138:DHN139"/>
    <mergeCell ref="DHO138:DHO139"/>
    <mergeCell ref="DHP138:DHP139"/>
    <mergeCell ref="DHQ138:DHQ139"/>
    <mergeCell ref="DJZ138:DJZ139"/>
    <mergeCell ref="DKA138:DKA139"/>
    <mergeCell ref="DKB138:DKB139"/>
    <mergeCell ref="DKC138:DKC139"/>
    <mergeCell ref="DKD138:DKD139"/>
    <mergeCell ref="DKE138:DKE139"/>
    <mergeCell ref="DJT138:DJT139"/>
    <mergeCell ref="DJU138:DJU139"/>
    <mergeCell ref="DJV138:DJV139"/>
    <mergeCell ref="DJW138:DJW139"/>
    <mergeCell ref="DJX138:DJX139"/>
    <mergeCell ref="DJY138:DJY139"/>
    <mergeCell ref="DJN138:DJN139"/>
    <mergeCell ref="DJO138:DJO139"/>
    <mergeCell ref="DJP138:DJP139"/>
    <mergeCell ref="DJQ138:DJQ139"/>
    <mergeCell ref="DJR138:DJR139"/>
    <mergeCell ref="DJS138:DJS139"/>
    <mergeCell ref="DJH138:DJH139"/>
    <mergeCell ref="DJI138:DJI139"/>
    <mergeCell ref="DJJ138:DJJ139"/>
    <mergeCell ref="DJK138:DJK139"/>
    <mergeCell ref="DJL138:DJL139"/>
    <mergeCell ref="DJM138:DJM139"/>
    <mergeCell ref="DJB138:DJB139"/>
    <mergeCell ref="DJC138:DJC139"/>
    <mergeCell ref="DJD138:DJD139"/>
    <mergeCell ref="DJE138:DJE139"/>
    <mergeCell ref="DJF138:DJF139"/>
    <mergeCell ref="DJG138:DJG139"/>
    <mergeCell ref="DIV138:DIV139"/>
    <mergeCell ref="DIW138:DIW139"/>
    <mergeCell ref="DIX138:DIX139"/>
    <mergeCell ref="DIY138:DIY139"/>
    <mergeCell ref="DIZ138:DIZ139"/>
    <mergeCell ref="DJA138:DJA139"/>
    <mergeCell ref="DLJ138:DLJ139"/>
    <mergeCell ref="DLK138:DLK139"/>
    <mergeCell ref="DLL138:DLL139"/>
    <mergeCell ref="DLM138:DLM139"/>
    <mergeCell ref="DLN138:DLN139"/>
    <mergeCell ref="DLO138:DLO139"/>
    <mergeCell ref="DLD138:DLD139"/>
    <mergeCell ref="DLE138:DLE139"/>
    <mergeCell ref="DLF138:DLF139"/>
    <mergeCell ref="DLG138:DLG139"/>
    <mergeCell ref="DLH138:DLH139"/>
    <mergeCell ref="DLI138:DLI139"/>
    <mergeCell ref="DKX138:DKX139"/>
    <mergeCell ref="DKY138:DKY139"/>
    <mergeCell ref="DKZ138:DKZ139"/>
    <mergeCell ref="DLA138:DLA139"/>
    <mergeCell ref="DLB138:DLB139"/>
    <mergeCell ref="DLC138:DLC139"/>
    <mergeCell ref="DKR138:DKR139"/>
    <mergeCell ref="DKS138:DKS139"/>
    <mergeCell ref="DKT138:DKT139"/>
    <mergeCell ref="DKU138:DKU139"/>
    <mergeCell ref="DKV138:DKV139"/>
    <mergeCell ref="DKW138:DKW139"/>
    <mergeCell ref="DKL138:DKL139"/>
    <mergeCell ref="DKM138:DKM139"/>
    <mergeCell ref="DKN138:DKN139"/>
    <mergeCell ref="DKO138:DKO139"/>
    <mergeCell ref="DKP138:DKP139"/>
    <mergeCell ref="DKQ138:DKQ139"/>
    <mergeCell ref="DKF138:DKF139"/>
    <mergeCell ref="DKG138:DKG139"/>
    <mergeCell ref="DKH138:DKH139"/>
    <mergeCell ref="DKI138:DKI139"/>
    <mergeCell ref="DKJ138:DKJ139"/>
    <mergeCell ref="DKK138:DKK139"/>
    <mergeCell ref="DMT138:DMT139"/>
    <mergeCell ref="DMU138:DMU139"/>
    <mergeCell ref="DMV138:DMV139"/>
    <mergeCell ref="DMW138:DMW139"/>
    <mergeCell ref="DMX138:DMX139"/>
    <mergeCell ref="DMY138:DMY139"/>
    <mergeCell ref="DMN138:DMN139"/>
    <mergeCell ref="DMO138:DMO139"/>
    <mergeCell ref="DMP138:DMP139"/>
    <mergeCell ref="DMQ138:DMQ139"/>
    <mergeCell ref="DMR138:DMR139"/>
    <mergeCell ref="DMS138:DMS139"/>
    <mergeCell ref="DMH138:DMH139"/>
    <mergeCell ref="DMI138:DMI139"/>
    <mergeCell ref="DMJ138:DMJ139"/>
    <mergeCell ref="DMK138:DMK139"/>
    <mergeCell ref="DML138:DML139"/>
    <mergeCell ref="DMM138:DMM139"/>
    <mergeCell ref="DMB138:DMB139"/>
    <mergeCell ref="DMC138:DMC139"/>
    <mergeCell ref="DMD138:DMD139"/>
    <mergeCell ref="DME138:DME139"/>
    <mergeCell ref="DMF138:DMF139"/>
    <mergeCell ref="DMG138:DMG139"/>
    <mergeCell ref="DLV138:DLV139"/>
    <mergeCell ref="DLW138:DLW139"/>
    <mergeCell ref="DLX138:DLX139"/>
    <mergeCell ref="DLY138:DLY139"/>
    <mergeCell ref="DLZ138:DLZ139"/>
    <mergeCell ref="DMA138:DMA139"/>
    <mergeCell ref="DLP138:DLP139"/>
    <mergeCell ref="DLQ138:DLQ139"/>
    <mergeCell ref="DLR138:DLR139"/>
    <mergeCell ref="DLS138:DLS139"/>
    <mergeCell ref="DLT138:DLT139"/>
    <mergeCell ref="DLU138:DLU139"/>
    <mergeCell ref="DOD138:DOD139"/>
    <mergeCell ref="DOE138:DOE139"/>
    <mergeCell ref="DOF138:DOF139"/>
    <mergeCell ref="DOG138:DOG139"/>
    <mergeCell ref="DOH138:DOH139"/>
    <mergeCell ref="DOI138:DOI139"/>
    <mergeCell ref="DNX138:DNX139"/>
    <mergeCell ref="DNY138:DNY139"/>
    <mergeCell ref="DNZ138:DNZ139"/>
    <mergeCell ref="DOA138:DOA139"/>
    <mergeCell ref="DOB138:DOB139"/>
    <mergeCell ref="DOC138:DOC139"/>
    <mergeCell ref="DNR138:DNR139"/>
    <mergeCell ref="DNS138:DNS139"/>
    <mergeCell ref="DNT138:DNT139"/>
    <mergeCell ref="DNU138:DNU139"/>
    <mergeCell ref="DNV138:DNV139"/>
    <mergeCell ref="DNW138:DNW139"/>
    <mergeCell ref="DNL138:DNL139"/>
    <mergeCell ref="DNM138:DNM139"/>
    <mergeCell ref="DNN138:DNN139"/>
    <mergeCell ref="DNO138:DNO139"/>
    <mergeCell ref="DNP138:DNP139"/>
    <mergeCell ref="DNQ138:DNQ139"/>
    <mergeCell ref="DNF138:DNF139"/>
    <mergeCell ref="DNG138:DNG139"/>
    <mergeCell ref="DNH138:DNH139"/>
    <mergeCell ref="DNI138:DNI139"/>
    <mergeCell ref="DNJ138:DNJ139"/>
    <mergeCell ref="DNK138:DNK139"/>
    <mergeCell ref="DMZ138:DMZ139"/>
    <mergeCell ref="DNA138:DNA139"/>
    <mergeCell ref="DNB138:DNB139"/>
    <mergeCell ref="DNC138:DNC139"/>
    <mergeCell ref="DND138:DND139"/>
    <mergeCell ref="DNE138:DNE139"/>
    <mergeCell ref="DPN138:DPN139"/>
    <mergeCell ref="DPO138:DPO139"/>
    <mergeCell ref="DPP138:DPP139"/>
    <mergeCell ref="DPQ138:DPQ139"/>
    <mergeCell ref="DPR138:DPR139"/>
    <mergeCell ref="DPS138:DPS139"/>
    <mergeCell ref="DPH138:DPH139"/>
    <mergeCell ref="DPI138:DPI139"/>
    <mergeCell ref="DPJ138:DPJ139"/>
    <mergeCell ref="DPK138:DPK139"/>
    <mergeCell ref="DPL138:DPL139"/>
    <mergeCell ref="DPM138:DPM139"/>
    <mergeCell ref="DPB138:DPB139"/>
    <mergeCell ref="DPC138:DPC139"/>
    <mergeCell ref="DPD138:DPD139"/>
    <mergeCell ref="DPE138:DPE139"/>
    <mergeCell ref="DPF138:DPF139"/>
    <mergeCell ref="DPG138:DPG139"/>
    <mergeCell ref="DOV138:DOV139"/>
    <mergeCell ref="DOW138:DOW139"/>
    <mergeCell ref="DOX138:DOX139"/>
    <mergeCell ref="DOY138:DOY139"/>
    <mergeCell ref="DOZ138:DOZ139"/>
    <mergeCell ref="DPA138:DPA139"/>
    <mergeCell ref="DOP138:DOP139"/>
    <mergeCell ref="DOQ138:DOQ139"/>
    <mergeCell ref="DOR138:DOR139"/>
    <mergeCell ref="DOS138:DOS139"/>
    <mergeCell ref="DOT138:DOT139"/>
    <mergeCell ref="DOU138:DOU139"/>
    <mergeCell ref="DOJ138:DOJ139"/>
    <mergeCell ref="DOK138:DOK139"/>
    <mergeCell ref="DOL138:DOL139"/>
    <mergeCell ref="DOM138:DOM139"/>
    <mergeCell ref="DON138:DON139"/>
    <mergeCell ref="DOO138:DOO139"/>
    <mergeCell ref="DQX138:DQX139"/>
    <mergeCell ref="DQY138:DQY139"/>
    <mergeCell ref="DQZ138:DQZ139"/>
    <mergeCell ref="DRA138:DRA139"/>
    <mergeCell ref="DRB138:DRB139"/>
    <mergeCell ref="DRC138:DRC139"/>
    <mergeCell ref="DQR138:DQR139"/>
    <mergeCell ref="DQS138:DQS139"/>
    <mergeCell ref="DQT138:DQT139"/>
    <mergeCell ref="DQU138:DQU139"/>
    <mergeCell ref="DQV138:DQV139"/>
    <mergeCell ref="DQW138:DQW139"/>
    <mergeCell ref="DQL138:DQL139"/>
    <mergeCell ref="DQM138:DQM139"/>
    <mergeCell ref="DQN138:DQN139"/>
    <mergeCell ref="DQO138:DQO139"/>
    <mergeCell ref="DQP138:DQP139"/>
    <mergeCell ref="DQQ138:DQQ139"/>
    <mergeCell ref="DQF138:DQF139"/>
    <mergeCell ref="DQG138:DQG139"/>
    <mergeCell ref="DQH138:DQH139"/>
    <mergeCell ref="DQI138:DQI139"/>
    <mergeCell ref="DQJ138:DQJ139"/>
    <mergeCell ref="DQK138:DQK139"/>
    <mergeCell ref="DPZ138:DPZ139"/>
    <mergeCell ref="DQA138:DQA139"/>
    <mergeCell ref="DQB138:DQB139"/>
    <mergeCell ref="DQC138:DQC139"/>
    <mergeCell ref="DQD138:DQD139"/>
    <mergeCell ref="DQE138:DQE139"/>
    <mergeCell ref="DPT138:DPT139"/>
    <mergeCell ref="DPU138:DPU139"/>
    <mergeCell ref="DPV138:DPV139"/>
    <mergeCell ref="DPW138:DPW139"/>
    <mergeCell ref="DPX138:DPX139"/>
    <mergeCell ref="DPY138:DPY139"/>
    <mergeCell ref="DSH138:DSH139"/>
    <mergeCell ref="DSI138:DSI139"/>
    <mergeCell ref="DSJ138:DSJ139"/>
    <mergeCell ref="DSK138:DSK139"/>
    <mergeCell ref="DSL138:DSL139"/>
    <mergeCell ref="DSM138:DSM139"/>
    <mergeCell ref="DSB138:DSB139"/>
    <mergeCell ref="DSC138:DSC139"/>
    <mergeCell ref="DSD138:DSD139"/>
    <mergeCell ref="DSE138:DSE139"/>
    <mergeCell ref="DSF138:DSF139"/>
    <mergeCell ref="DSG138:DSG139"/>
    <mergeCell ref="DRV138:DRV139"/>
    <mergeCell ref="DRW138:DRW139"/>
    <mergeCell ref="DRX138:DRX139"/>
    <mergeCell ref="DRY138:DRY139"/>
    <mergeCell ref="DRZ138:DRZ139"/>
    <mergeCell ref="DSA138:DSA139"/>
    <mergeCell ref="DRP138:DRP139"/>
    <mergeCell ref="DRQ138:DRQ139"/>
    <mergeCell ref="DRR138:DRR139"/>
    <mergeCell ref="DRS138:DRS139"/>
    <mergeCell ref="DRT138:DRT139"/>
    <mergeCell ref="DRU138:DRU139"/>
    <mergeCell ref="DRJ138:DRJ139"/>
    <mergeCell ref="DRK138:DRK139"/>
    <mergeCell ref="DRL138:DRL139"/>
    <mergeCell ref="DRM138:DRM139"/>
    <mergeCell ref="DRN138:DRN139"/>
    <mergeCell ref="DRO138:DRO139"/>
    <mergeCell ref="DRD138:DRD139"/>
    <mergeCell ref="DRE138:DRE139"/>
    <mergeCell ref="DRF138:DRF139"/>
    <mergeCell ref="DRG138:DRG139"/>
    <mergeCell ref="DRH138:DRH139"/>
    <mergeCell ref="DRI138:DRI139"/>
    <mergeCell ref="DTR138:DTR139"/>
    <mergeCell ref="DTS138:DTS139"/>
    <mergeCell ref="DTT138:DTT139"/>
    <mergeCell ref="DTU138:DTU139"/>
    <mergeCell ref="DTV138:DTV139"/>
    <mergeCell ref="DTW138:DTW139"/>
    <mergeCell ref="DTL138:DTL139"/>
    <mergeCell ref="DTM138:DTM139"/>
    <mergeCell ref="DTN138:DTN139"/>
    <mergeCell ref="DTO138:DTO139"/>
    <mergeCell ref="DTP138:DTP139"/>
    <mergeCell ref="DTQ138:DTQ139"/>
    <mergeCell ref="DTF138:DTF139"/>
    <mergeCell ref="DTG138:DTG139"/>
    <mergeCell ref="DTH138:DTH139"/>
    <mergeCell ref="DTI138:DTI139"/>
    <mergeCell ref="DTJ138:DTJ139"/>
    <mergeCell ref="DTK138:DTK139"/>
    <mergeCell ref="DSZ138:DSZ139"/>
    <mergeCell ref="DTA138:DTA139"/>
    <mergeCell ref="DTB138:DTB139"/>
    <mergeCell ref="DTC138:DTC139"/>
    <mergeCell ref="DTD138:DTD139"/>
    <mergeCell ref="DTE138:DTE139"/>
    <mergeCell ref="DST138:DST139"/>
    <mergeCell ref="DSU138:DSU139"/>
    <mergeCell ref="DSV138:DSV139"/>
    <mergeCell ref="DSW138:DSW139"/>
    <mergeCell ref="DSX138:DSX139"/>
    <mergeCell ref="DSY138:DSY139"/>
    <mergeCell ref="DSN138:DSN139"/>
    <mergeCell ref="DSO138:DSO139"/>
    <mergeCell ref="DSP138:DSP139"/>
    <mergeCell ref="DSQ138:DSQ139"/>
    <mergeCell ref="DSR138:DSR139"/>
    <mergeCell ref="DSS138:DSS139"/>
    <mergeCell ref="DVB138:DVB139"/>
    <mergeCell ref="DVC138:DVC139"/>
    <mergeCell ref="DVD138:DVD139"/>
    <mergeCell ref="DVE138:DVE139"/>
    <mergeCell ref="DVF138:DVF139"/>
    <mergeCell ref="DVG138:DVG139"/>
    <mergeCell ref="DUV138:DUV139"/>
    <mergeCell ref="DUW138:DUW139"/>
    <mergeCell ref="DUX138:DUX139"/>
    <mergeCell ref="DUY138:DUY139"/>
    <mergeCell ref="DUZ138:DUZ139"/>
    <mergeCell ref="DVA138:DVA139"/>
    <mergeCell ref="DUP138:DUP139"/>
    <mergeCell ref="DUQ138:DUQ139"/>
    <mergeCell ref="DUR138:DUR139"/>
    <mergeCell ref="DUS138:DUS139"/>
    <mergeCell ref="DUT138:DUT139"/>
    <mergeCell ref="DUU138:DUU139"/>
    <mergeCell ref="DUJ138:DUJ139"/>
    <mergeCell ref="DUK138:DUK139"/>
    <mergeCell ref="DUL138:DUL139"/>
    <mergeCell ref="DUM138:DUM139"/>
    <mergeCell ref="DUN138:DUN139"/>
    <mergeCell ref="DUO138:DUO139"/>
    <mergeCell ref="DUD138:DUD139"/>
    <mergeCell ref="DUE138:DUE139"/>
    <mergeCell ref="DUF138:DUF139"/>
    <mergeCell ref="DUG138:DUG139"/>
    <mergeCell ref="DUH138:DUH139"/>
    <mergeCell ref="DUI138:DUI139"/>
    <mergeCell ref="DTX138:DTX139"/>
    <mergeCell ref="DTY138:DTY139"/>
    <mergeCell ref="DTZ138:DTZ139"/>
    <mergeCell ref="DUA138:DUA139"/>
    <mergeCell ref="DUB138:DUB139"/>
    <mergeCell ref="DUC138:DUC139"/>
    <mergeCell ref="DWL138:DWL139"/>
    <mergeCell ref="DWM138:DWM139"/>
    <mergeCell ref="DWN138:DWN139"/>
    <mergeCell ref="DWO138:DWO139"/>
    <mergeCell ref="DWP138:DWP139"/>
    <mergeCell ref="DWQ138:DWQ139"/>
    <mergeCell ref="DWF138:DWF139"/>
    <mergeCell ref="DWG138:DWG139"/>
    <mergeCell ref="DWH138:DWH139"/>
    <mergeCell ref="DWI138:DWI139"/>
    <mergeCell ref="DWJ138:DWJ139"/>
    <mergeCell ref="DWK138:DWK139"/>
    <mergeCell ref="DVZ138:DVZ139"/>
    <mergeCell ref="DWA138:DWA139"/>
    <mergeCell ref="DWB138:DWB139"/>
    <mergeCell ref="DWC138:DWC139"/>
    <mergeCell ref="DWD138:DWD139"/>
    <mergeCell ref="DWE138:DWE139"/>
    <mergeCell ref="DVT138:DVT139"/>
    <mergeCell ref="DVU138:DVU139"/>
    <mergeCell ref="DVV138:DVV139"/>
    <mergeCell ref="DVW138:DVW139"/>
    <mergeCell ref="DVX138:DVX139"/>
    <mergeCell ref="DVY138:DVY139"/>
    <mergeCell ref="DVN138:DVN139"/>
    <mergeCell ref="DVO138:DVO139"/>
    <mergeCell ref="DVP138:DVP139"/>
    <mergeCell ref="DVQ138:DVQ139"/>
    <mergeCell ref="DVR138:DVR139"/>
    <mergeCell ref="DVS138:DVS139"/>
    <mergeCell ref="DVH138:DVH139"/>
    <mergeCell ref="DVI138:DVI139"/>
    <mergeCell ref="DVJ138:DVJ139"/>
    <mergeCell ref="DVK138:DVK139"/>
    <mergeCell ref="DVL138:DVL139"/>
    <mergeCell ref="DVM138:DVM139"/>
    <mergeCell ref="DXV138:DXV139"/>
    <mergeCell ref="DXW138:DXW139"/>
    <mergeCell ref="DXX138:DXX139"/>
    <mergeCell ref="DXY138:DXY139"/>
    <mergeCell ref="DXZ138:DXZ139"/>
    <mergeCell ref="DYA138:DYA139"/>
    <mergeCell ref="DXP138:DXP139"/>
    <mergeCell ref="DXQ138:DXQ139"/>
    <mergeCell ref="DXR138:DXR139"/>
    <mergeCell ref="DXS138:DXS139"/>
    <mergeCell ref="DXT138:DXT139"/>
    <mergeCell ref="DXU138:DXU139"/>
    <mergeCell ref="DXJ138:DXJ139"/>
    <mergeCell ref="DXK138:DXK139"/>
    <mergeCell ref="DXL138:DXL139"/>
    <mergeCell ref="DXM138:DXM139"/>
    <mergeCell ref="DXN138:DXN139"/>
    <mergeCell ref="DXO138:DXO139"/>
    <mergeCell ref="DXD138:DXD139"/>
    <mergeCell ref="DXE138:DXE139"/>
    <mergeCell ref="DXF138:DXF139"/>
    <mergeCell ref="DXG138:DXG139"/>
    <mergeCell ref="DXH138:DXH139"/>
    <mergeCell ref="DXI138:DXI139"/>
    <mergeCell ref="DWX138:DWX139"/>
    <mergeCell ref="DWY138:DWY139"/>
    <mergeCell ref="DWZ138:DWZ139"/>
    <mergeCell ref="DXA138:DXA139"/>
    <mergeCell ref="DXB138:DXB139"/>
    <mergeCell ref="DXC138:DXC139"/>
    <mergeCell ref="DWR138:DWR139"/>
    <mergeCell ref="DWS138:DWS139"/>
    <mergeCell ref="DWT138:DWT139"/>
    <mergeCell ref="DWU138:DWU139"/>
    <mergeCell ref="DWV138:DWV139"/>
    <mergeCell ref="DWW138:DWW139"/>
    <mergeCell ref="DZF138:DZF139"/>
    <mergeCell ref="DZG138:DZG139"/>
    <mergeCell ref="DZH138:DZH139"/>
    <mergeCell ref="DZI138:DZI139"/>
    <mergeCell ref="DZJ138:DZJ139"/>
    <mergeCell ref="DZK138:DZK139"/>
    <mergeCell ref="DYZ138:DYZ139"/>
    <mergeCell ref="DZA138:DZA139"/>
    <mergeCell ref="DZB138:DZB139"/>
    <mergeCell ref="DZC138:DZC139"/>
    <mergeCell ref="DZD138:DZD139"/>
    <mergeCell ref="DZE138:DZE139"/>
    <mergeCell ref="DYT138:DYT139"/>
    <mergeCell ref="DYU138:DYU139"/>
    <mergeCell ref="DYV138:DYV139"/>
    <mergeCell ref="DYW138:DYW139"/>
    <mergeCell ref="DYX138:DYX139"/>
    <mergeCell ref="DYY138:DYY139"/>
    <mergeCell ref="DYN138:DYN139"/>
    <mergeCell ref="DYO138:DYO139"/>
    <mergeCell ref="DYP138:DYP139"/>
    <mergeCell ref="DYQ138:DYQ139"/>
    <mergeCell ref="DYR138:DYR139"/>
    <mergeCell ref="DYS138:DYS139"/>
    <mergeCell ref="DYH138:DYH139"/>
    <mergeCell ref="DYI138:DYI139"/>
    <mergeCell ref="DYJ138:DYJ139"/>
    <mergeCell ref="DYK138:DYK139"/>
    <mergeCell ref="DYL138:DYL139"/>
    <mergeCell ref="DYM138:DYM139"/>
    <mergeCell ref="DYB138:DYB139"/>
    <mergeCell ref="DYC138:DYC139"/>
    <mergeCell ref="DYD138:DYD139"/>
    <mergeCell ref="DYE138:DYE139"/>
    <mergeCell ref="DYF138:DYF139"/>
    <mergeCell ref="DYG138:DYG139"/>
    <mergeCell ref="EAP138:EAP139"/>
    <mergeCell ref="EAQ138:EAQ139"/>
    <mergeCell ref="EAR138:EAR139"/>
    <mergeCell ref="EAS138:EAS139"/>
    <mergeCell ref="EAT138:EAT139"/>
    <mergeCell ref="EAU138:EAU139"/>
    <mergeCell ref="EAJ138:EAJ139"/>
    <mergeCell ref="EAK138:EAK139"/>
    <mergeCell ref="EAL138:EAL139"/>
    <mergeCell ref="EAM138:EAM139"/>
    <mergeCell ref="EAN138:EAN139"/>
    <mergeCell ref="EAO138:EAO139"/>
    <mergeCell ref="EAD138:EAD139"/>
    <mergeCell ref="EAE138:EAE139"/>
    <mergeCell ref="EAF138:EAF139"/>
    <mergeCell ref="EAG138:EAG139"/>
    <mergeCell ref="EAH138:EAH139"/>
    <mergeCell ref="EAI138:EAI139"/>
    <mergeCell ref="DZX138:DZX139"/>
    <mergeCell ref="DZY138:DZY139"/>
    <mergeCell ref="DZZ138:DZZ139"/>
    <mergeCell ref="EAA138:EAA139"/>
    <mergeCell ref="EAB138:EAB139"/>
    <mergeCell ref="EAC138:EAC139"/>
    <mergeCell ref="DZR138:DZR139"/>
    <mergeCell ref="DZS138:DZS139"/>
    <mergeCell ref="DZT138:DZT139"/>
    <mergeCell ref="DZU138:DZU139"/>
    <mergeCell ref="DZV138:DZV139"/>
    <mergeCell ref="DZW138:DZW139"/>
    <mergeCell ref="DZL138:DZL139"/>
    <mergeCell ref="DZM138:DZM139"/>
    <mergeCell ref="DZN138:DZN139"/>
    <mergeCell ref="DZO138:DZO139"/>
    <mergeCell ref="DZP138:DZP139"/>
    <mergeCell ref="DZQ138:DZQ139"/>
    <mergeCell ref="EBZ138:EBZ139"/>
    <mergeCell ref="ECA138:ECA139"/>
    <mergeCell ref="ECB138:ECB139"/>
    <mergeCell ref="ECC138:ECC139"/>
    <mergeCell ref="ECD138:ECD139"/>
    <mergeCell ref="ECE138:ECE139"/>
    <mergeCell ref="EBT138:EBT139"/>
    <mergeCell ref="EBU138:EBU139"/>
    <mergeCell ref="EBV138:EBV139"/>
    <mergeCell ref="EBW138:EBW139"/>
    <mergeCell ref="EBX138:EBX139"/>
    <mergeCell ref="EBY138:EBY139"/>
    <mergeCell ref="EBN138:EBN139"/>
    <mergeCell ref="EBO138:EBO139"/>
    <mergeCell ref="EBP138:EBP139"/>
    <mergeCell ref="EBQ138:EBQ139"/>
    <mergeCell ref="EBR138:EBR139"/>
    <mergeCell ref="EBS138:EBS139"/>
    <mergeCell ref="EBH138:EBH139"/>
    <mergeCell ref="EBI138:EBI139"/>
    <mergeCell ref="EBJ138:EBJ139"/>
    <mergeCell ref="EBK138:EBK139"/>
    <mergeCell ref="EBL138:EBL139"/>
    <mergeCell ref="EBM138:EBM139"/>
    <mergeCell ref="EBB138:EBB139"/>
    <mergeCell ref="EBC138:EBC139"/>
    <mergeCell ref="EBD138:EBD139"/>
    <mergeCell ref="EBE138:EBE139"/>
    <mergeCell ref="EBF138:EBF139"/>
    <mergeCell ref="EBG138:EBG139"/>
    <mergeCell ref="EAV138:EAV139"/>
    <mergeCell ref="EAW138:EAW139"/>
    <mergeCell ref="EAX138:EAX139"/>
    <mergeCell ref="EAY138:EAY139"/>
    <mergeCell ref="EAZ138:EAZ139"/>
    <mergeCell ref="EBA138:EBA139"/>
    <mergeCell ref="EDJ138:EDJ139"/>
    <mergeCell ref="EDK138:EDK139"/>
    <mergeCell ref="EDL138:EDL139"/>
    <mergeCell ref="EDM138:EDM139"/>
    <mergeCell ref="EDN138:EDN139"/>
    <mergeCell ref="EDO138:EDO139"/>
    <mergeCell ref="EDD138:EDD139"/>
    <mergeCell ref="EDE138:EDE139"/>
    <mergeCell ref="EDF138:EDF139"/>
    <mergeCell ref="EDG138:EDG139"/>
    <mergeCell ref="EDH138:EDH139"/>
    <mergeCell ref="EDI138:EDI139"/>
    <mergeCell ref="ECX138:ECX139"/>
    <mergeCell ref="ECY138:ECY139"/>
    <mergeCell ref="ECZ138:ECZ139"/>
    <mergeCell ref="EDA138:EDA139"/>
    <mergeCell ref="EDB138:EDB139"/>
    <mergeCell ref="EDC138:EDC139"/>
    <mergeCell ref="ECR138:ECR139"/>
    <mergeCell ref="ECS138:ECS139"/>
    <mergeCell ref="ECT138:ECT139"/>
    <mergeCell ref="ECU138:ECU139"/>
    <mergeCell ref="ECV138:ECV139"/>
    <mergeCell ref="ECW138:ECW139"/>
    <mergeCell ref="ECL138:ECL139"/>
    <mergeCell ref="ECM138:ECM139"/>
    <mergeCell ref="ECN138:ECN139"/>
    <mergeCell ref="ECO138:ECO139"/>
    <mergeCell ref="ECP138:ECP139"/>
    <mergeCell ref="ECQ138:ECQ139"/>
    <mergeCell ref="ECF138:ECF139"/>
    <mergeCell ref="ECG138:ECG139"/>
    <mergeCell ref="ECH138:ECH139"/>
    <mergeCell ref="ECI138:ECI139"/>
    <mergeCell ref="ECJ138:ECJ139"/>
    <mergeCell ref="ECK138:ECK139"/>
    <mergeCell ref="EET138:EET139"/>
    <mergeCell ref="EEU138:EEU139"/>
    <mergeCell ref="EEV138:EEV139"/>
    <mergeCell ref="EEW138:EEW139"/>
    <mergeCell ref="EEX138:EEX139"/>
    <mergeCell ref="EEY138:EEY139"/>
    <mergeCell ref="EEN138:EEN139"/>
    <mergeCell ref="EEO138:EEO139"/>
    <mergeCell ref="EEP138:EEP139"/>
    <mergeCell ref="EEQ138:EEQ139"/>
    <mergeCell ref="EER138:EER139"/>
    <mergeCell ref="EES138:EES139"/>
    <mergeCell ref="EEH138:EEH139"/>
    <mergeCell ref="EEI138:EEI139"/>
    <mergeCell ref="EEJ138:EEJ139"/>
    <mergeCell ref="EEK138:EEK139"/>
    <mergeCell ref="EEL138:EEL139"/>
    <mergeCell ref="EEM138:EEM139"/>
    <mergeCell ref="EEB138:EEB139"/>
    <mergeCell ref="EEC138:EEC139"/>
    <mergeCell ref="EED138:EED139"/>
    <mergeCell ref="EEE138:EEE139"/>
    <mergeCell ref="EEF138:EEF139"/>
    <mergeCell ref="EEG138:EEG139"/>
    <mergeCell ref="EDV138:EDV139"/>
    <mergeCell ref="EDW138:EDW139"/>
    <mergeCell ref="EDX138:EDX139"/>
    <mergeCell ref="EDY138:EDY139"/>
    <mergeCell ref="EDZ138:EDZ139"/>
    <mergeCell ref="EEA138:EEA139"/>
    <mergeCell ref="EDP138:EDP139"/>
    <mergeCell ref="EDQ138:EDQ139"/>
    <mergeCell ref="EDR138:EDR139"/>
    <mergeCell ref="EDS138:EDS139"/>
    <mergeCell ref="EDT138:EDT139"/>
    <mergeCell ref="EDU138:EDU139"/>
    <mergeCell ref="EGD138:EGD139"/>
    <mergeCell ref="EGE138:EGE139"/>
    <mergeCell ref="EGF138:EGF139"/>
    <mergeCell ref="EGG138:EGG139"/>
    <mergeCell ref="EGH138:EGH139"/>
    <mergeCell ref="EGI138:EGI139"/>
    <mergeCell ref="EFX138:EFX139"/>
    <mergeCell ref="EFY138:EFY139"/>
    <mergeCell ref="EFZ138:EFZ139"/>
    <mergeCell ref="EGA138:EGA139"/>
    <mergeCell ref="EGB138:EGB139"/>
    <mergeCell ref="EGC138:EGC139"/>
    <mergeCell ref="EFR138:EFR139"/>
    <mergeCell ref="EFS138:EFS139"/>
    <mergeCell ref="EFT138:EFT139"/>
    <mergeCell ref="EFU138:EFU139"/>
    <mergeCell ref="EFV138:EFV139"/>
    <mergeCell ref="EFW138:EFW139"/>
    <mergeCell ref="EFL138:EFL139"/>
    <mergeCell ref="EFM138:EFM139"/>
    <mergeCell ref="EFN138:EFN139"/>
    <mergeCell ref="EFO138:EFO139"/>
    <mergeCell ref="EFP138:EFP139"/>
    <mergeCell ref="EFQ138:EFQ139"/>
    <mergeCell ref="EFF138:EFF139"/>
    <mergeCell ref="EFG138:EFG139"/>
    <mergeCell ref="EFH138:EFH139"/>
    <mergeCell ref="EFI138:EFI139"/>
    <mergeCell ref="EFJ138:EFJ139"/>
    <mergeCell ref="EFK138:EFK139"/>
    <mergeCell ref="EEZ138:EEZ139"/>
    <mergeCell ref="EFA138:EFA139"/>
    <mergeCell ref="EFB138:EFB139"/>
    <mergeCell ref="EFC138:EFC139"/>
    <mergeCell ref="EFD138:EFD139"/>
    <mergeCell ref="EFE138:EFE139"/>
    <mergeCell ref="EHN138:EHN139"/>
    <mergeCell ref="EHO138:EHO139"/>
    <mergeCell ref="EHP138:EHP139"/>
    <mergeCell ref="EHQ138:EHQ139"/>
    <mergeCell ref="EHR138:EHR139"/>
    <mergeCell ref="EHS138:EHS139"/>
    <mergeCell ref="EHH138:EHH139"/>
    <mergeCell ref="EHI138:EHI139"/>
    <mergeCell ref="EHJ138:EHJ139"/>
    <mergeCell ref="EHK138:EHK139"/>
    <mergeCell ref="EHL138:EHL139"/>
    <mergeCell ref="EHM138:EHM139"/>
    <mergeCell ref="EHB138:EHB139"/>
    <mergeCell ref="EHC138:EHC139"/>
    <mergeCell ref="EHD138:EHD139"/>
    <mergeCell ref="EHE138:EHE139"/>
    <mergeCell ref="EHF138:EHF139"/>
    <mergeCell ref="EHG138:EHG139"/>
    <mergeCell ref="EGV138:EGV139"/>
    <mergeCell ref="EGW138:EGW139"/>
    <mergeCell ref="EGX138:EGX139"/>
    <mergeCell ref="EGY138:EGY139"/>
    <mergeCell ref="EGZ138:EGZ139"/>
    <mergeCell ref="EHA138:EHA139"/>
    <mergeCell ref="EGP138:EGP139"/>
    <mergeCell ref="EGQ138:EGQ139"/>
    <mergeCell ref="EGR138:EGR139"/>
    <mergeCell ref="EGS138:EGS139"/>
    <mergeCell ref="EGT138:EGT139"/>
    <mergeCell ref="EGU138:EGU139"/>
    <mergeCell ref="EGJ138:EGJ139"/>
    <mergeCell ref="EGK138:EGK139"/>
    <mergeCell ref="EGL138:EGL139"/>
    <mergeCell ref="EGM138:EGM139"/>
    <mergeCell ref="EGN138:EGN139"/>
    <mergeCell ref="EGO138:EGO139"/>
    <mergeCell ref="EIX138:EIX139"/>
    <mergeCell ref="EIY138:EIY139"/>
    <mergeCell ref="EIZ138:EIZ139"/>
    <mergeCell ref="EJA138:EJA139"/>
    <mergeCell ref="EJB138:EJB139"/>
    <mergeCell ref="EJC138:EJC139"/>
    <mergeCell ref="EIR138:EIR139"/>
    <mergeCell ref="EIS138:EIS139"/>
    <mergeCell ref="EIT138:EIT139"/>
    <mergeCell ref="EIU138:EIU139"/>
    <mergeCell ref="EIV138:EIV139"/>
    <mergeCell ref="EIW138:EIW139"/>
    <mergeCell ref="EIL138:EIL139"/>
    <mergeCell ref="EIM138:EIM139"/>
    <mergeCell ref="EIN138:EIN139"/>
    <mergeCell ref="EIO138:EIO139"/>
    <mergeCell ref="EIP138:EIP139"/>
    <mergeCell ref="EIQ138:EIQ139"/>
    <mergeCell ref="EIF138:EIF139"/>
    <mergeCell ref="EIG138:EIG139"/>
    <mergeCell ref="EIH138:EIH139"/>
    <mergeCell ref="EII138:EII139"/>
    <mergeCell ref="EIJ138:EIJ139"/>
    <mergeCell ref="EIK138:EIK139"/>
    <mergeCell ref="EHZ138:EHZ139"/>
    <mergeCell ref="EIA138:EIA139"/>
    <mergeCell ref="EIB138:EIB139"/>
    <mergeCell ref="EIC138:EIC139"/>
    <mergeCell ref="EID138:EID139"/>
    <mergeCell ref="EIE138:EIE139"/>
    <mergeCell ref="EHT138:EHT139"/>
    <mergeCell ref="EHU138:EHU139"/>
    <mergeCell ref="EHV138:EHV139"/>
    <mergeCell ref="EHW138:EHW139"/>
    <mergeCell ref="EHX138:EHX139"/>
    <mergeCell ref="EHY138:EHY139"/>
    <mergeCell ref="EKH138:EKH139"/>
    <mergeCell ref="EKI138:EKI139"/>
    <mergeCell ref="EKJ138:EKJ139"/>
    <mergeCell ref="EKK138:EKK139"/>
    <mergeCell ref="EKL138:EKL139"/>
    <mergeCell ref="EKM138:EKM139"/>
    <mergeCell ref="EKB138:EKB139"/>
    <mergeCell ref="EKC138:EKC139"/>
    <mergeCell ref="EKD138:EKD139"/>
    <mergeCell ref="EKE138:EKE139"/>
    <mergeCell ref="EKF138:EKF139"/>
    <mergeCell ref="EKG138:EKG139"/>
    <mergeCell ref="EJV138:EJV139"/>
    <mergeCell ref="EJW138:EJW139"/>
    <mergeCell ref="EJX138:EJX139"/>
    <mergeCell ref="EJY138:EJY139"/>
    <mergeCell ref="EJZ138:EJZ139"/>
    <mergeCell ref="EKA138:EKA139"/>
    <mergeCell ref="EJP138:EJP139"/>
    <mergeCell ref="EJQ138:EJQ139"/>
    <mergeCell ref="EJR138:EJR139"/>
    <mergeCell ref="EJS138:EJS139"/>
    <mergeCell ref="EJT138:EJT139"/>
    <mergeCell ref="EJU138:EJU139"/>
    <mergeCell ref="EJJ138:EJJ139"/>
    <mergeCell ref="EJK138:EJK139"/>
    <mergeCell ref="EJL138:EJL139"/>
    <mergeCell ref="EJM138:EJM139"/>
    <mergeCell ref="EJN138:EJN139"/>
    <mergeCell ref="EJO138:EJO139"/>
    <mergeCell ref="EJD138:EJD139"/>
    <mergeCell ref="EJE138:EJE139"/>
    <mergeCell ref="EJF138:EJF139"/>
    <mergeCell ref="EJG138:EJG139"/>
    <mergeCell ref="EJH138:EJH139"/>
    <mergeCell ref="EJI138:EJI139"/>
    <mergeCell ref="ELR138:ELR139"/>
    <mergeCell ref="ELS138:ELS139"/>
    <mergeCell ref="ELT138:ELT139"/>
    <mergeCell ref="ELU138:ELU139"/>
    <mergeCell ref="ELV138:ELV139"/>
    <mergeCell ref="ELW138:ELW139"/>
    <mergeCell ref="ELL138:ELL139"/>
    <mergeCell ref="ELM138:ELM139"/>
    <mergeCell ref="ELN138:ELN139"/>
    <mergeCell ref="ELO138:ELO139"/>
    <mergeCell ref="ELP138:ELP139"/>
    <mergeCell ref="ELQ138:ELQ139"/>
    <mergeCell ref="ELF138:ELF139"/>
    <mergeCell ref="ELG138:ELG139"/>
    <mergeCell ref="ELH138:ELH139"/>
    <mergeCell ref="ELI138:ELI139"/>
    <mergeCell ref="ELJ138:ELJ139"/>
    <mergeCell ref="ELK138:ELK139"/>
    <mergeCell ref="EKZ138:EKZ139"/>
    <mergeCell ref="ELA138:ELA139"/>
    <mergeCell ref="ELB138:ELB139"/>
    <mergeCell ref="ELC138:ELC139"/>
    <mergeCell ref="ELD138:ELD139"/>
    <mergeCell ref="ELE138:ELE139"/>
    <mergeCell ref="EKT138:EKT139"/>
    <mergeCell ref="EKU138:EKU139"/>
    <mergeCell ref="EKV138:EKV139"/>
    <mergeCell ref="EKW138:EKW139"/>
    <mergeCell ref="EKX138:EKX139"/>
    <mergeCell ref="EKY138:EKY139"/>
    <mergeCell ref="EKN138:EKN139"/>
    <mergeCell ref="EKO138:EKO139"/>
    <mergeCell ref="EKP138:EKP139"/>
    <mergeCell ref="EKQ138:EKQ139"/>
    <mergeCell ref="EKR138:EKR139"/>
    <mergeCell ref="EKS138:EKS139"/>
    <mergeCell ref="ENB138:ENB139"/>
    <mergeCell ref="ENC138:ENC139"/>
    <mergeCell ref="END138:END139"/>
    <mergeCell ref="ENE138:ENE139"/>
    <mergeCell ref="ENF138:ENF139"/>
    <mergeCell ref="ENG138:ENG139"/>
    <mergeCell ref="EMV138:EMV139"/>
    <mergeCell ref="EMW138:EMW139"/>
    <mergeCell ref="EMX138:EMX139"/>
    <mergeCell ref="EMY138:EMY139"/>
    <mergeCell ref="EMZ138:EMZ139"/>
    <mergeCell ref="ENA138:ENA139"/>
    <mergeCell ref="EMP138:EMP139"/>
    <mergeCell ref="EMQ138:EMQ139"/>
    <mergeCell ref="EMR138:EMR139"/>
    <mergeCell ref="EMS138:EMS139"/>
    <mergeCell ref="EMT138:EMT139"/>
    <mergeCell ref="EMU138:EMU139"/>
    <mergeCell ref="EMJ138:EMJ139"/>
    <mergeCell ref="EMK138:EMK139"/>
    <mergeCell ref="EML138:EML139"/>
    <mergeCell ref="EMM138:EMM139"/>
    <mergeCell ref="EMN138:EMN139"/>
    <mergeCell ref="EMO138:EMO139"/>
    <mergeCell ref="EMD138:EMD139"/>
    <mergeCell ref="EME138:EME139"/>
    <mergeCell ref="EMF138:EMF139"/>
    <mergeCell ref="EMG138:EMG139"/>
    <mergeCell ref="EMH138:EMH139"/>
    <mergeCell ref="EMI138:EMI139"/>
    <mergeCell ref="ELX138:ELX139"/>
    <mergeCell ref="ELY138:ELY139"/>
    <mergeCell ref="ELZ138:ELZ139"/>
    <mergeCell ref="EMA138:EMA139"/>
    <mergeCell ref="EMB138:EMB139"/>
    <mergeCell ref="EMC138:EMC139"/>
    <mergeCell ref="EOL138:EOL139"/>
    <mergeCell ref="EOM138:EOM139"/>
    <mergeCell ref="EON138:EON139"/>
    <mergeCell ref="EOO138:EOO139"/>
    <mergeCell ref="EOP138:EOP139"/>
    <mergeCell ref="EOQ138:EOQ139"/>
    <mergeCell ref="EOF138:EOF139"/>
    <mergeCell ref="EOG138:EOG139"/>
    <mergeCell ref="EOH138:EOH139"/>
    <mergeCell ref="EOI138:EOI139"/>
    <mergeCell ref="EOJ138:EOJ139"/>
    <mergeCell ref="EOK138:EOK139"/>
    <mergeCell ref="ENZ138:ENZ139"/>
    <mergeCell ref="EOA138:EOA139"/>
    <mergeCell ref="EOB138:EOB139"/>
    <mergeCell ref="EOC138:EOC139"/>
    <mergeCell ref="EOD138:EOD139"/>
    <mergeCell ref="EOE138:EOE139"/>
    <mergeCell ref="ENT138:ENT139"/>
    <mergeCell ref="ENU138:ENU139"/>
    <mergeCell ref="ENV138:ENV139"/>
    <mergeCell ref="ENW138:ENW139"/>
    <mergeCell ref="ENX138:ENX139"/>
    <mergeCell ref="ENY138:ENY139"/>
    <mergeCell ref="ENN138:ENN139"/>
    <mergeCell ref="ENO138:ENO139"/>
    <mergeCell ref="ENP138:ENP139"/>
    <mergeCell ref="ENQ138:ENQ139"/>
    <mergeCell ref="ENR138:ENR139"/>
    <mergeCell ref="ENS138:ENS139"/>
    <mergeCell ref="ENH138:ENH139"/>
    <mergeCell ref="ENI138:ENI139"/>
    <mergeCell ref="ENJ138:ENJ139"/>
    <mergeCell ref="ENK138:ENK139"/>
    <mergeCell ref="ENL138:ENL139"/>
    <mergeCell ref="ENM138:ENM139"/>
    <mergeCell ref="EPV138:EPV139"/>
    <mergeCell ref="EPW138:EPW139"/>
    <mergeCell ref="EPX138:EPX139"/>
    <mergeCell ref="EPY138:EPY139"/>
    <mergeCell ref="EPZ138:EPZ139"/>
    <mergeCell ref="EQA138:EQA139"/>
    <mergeCell ref="EPP138:EPP139"/>
    <mergeCell ref="EPQ138:EPQ139"/>
    <mergeCell ref="EPR138:EPR139"/>
    <mergeCell ref="EPS138:EPS139"/>
    <mergeCell ref="EPT138:EPT139"/>
    <mergeCell ref="EPU138:EPU139"/>
    <mergeCell ref="EPJ138:EPJ139"/>
    <mergeCell ref="EPK138:EPK139"/>
    <mergeCell ref="EPL138:EPL139"/>
    <mergeCell ref="EPM138:EPM139"/>
    <mergeCell ref="EPN138:EPN139"/>
    <mergeCell ref="EPO138:EPO139"/>
    <mergeCell ref="EPD138:EPD139"/>
    <mergeCell ref="EPE138:EPE139"/>
    <mergeCell ref="EPF138:EPF139"/>
    <mergeCell ref="EPG138:EPG139"/>
    <mergeCell ref="EPH138:EPH139"/>
    <mergeCell ref="EPI138:EPI139"/>
    <mergeCell ref="EOX138:EOX139"/>
    <mergeCell ref="EOY138:EOY139"/>
    <mergeCell ref="EOZ138:EOZ139"/>
    <mergeCell ref="EPA138:EPA139"/>
    <mergeCell ref="EPB138:EPB139"/>
    <mergeCell ref="EPC138:EPC139"/>
    <mergeCell ref="EOR138:EOR139"/>
    <mergeCell ref="EOS138:EOS139"/>
    <mergeCell ref="EOT138:EOT139"/>
    <mergeCell ref="EOU138:EOU139"/>
    <mergeCell ref="EOV138:EOV139"/>
    <mergeCell ref="EOW138:EOW139"/>
    <mergeCell ref="ERF138:ERF139"/>
    <mergeCell ref="ERG138:ERG139"/>
    <mergeCell ref="ERH138:ERH139"/>
    <mergeCell ref="ERI138:ERI139"/>
    <mergeCell ref="ERJ138:ERJ139"/>
    <mergeCell ref="ERK138:ERK139"/>
    <mergeCell ref="EQZ138:EQZ139"/>
    <mergeCell ref="ERA138:ERA139"/>
    <mergeCell ref="ERB138:ERB139"/>
    <mergeCell ref="ERC138:ERC139"/>
    <mergeCell ref="ERD138:ERD139"/>
    <mergeCell ref="ERE138:ERE139"/>
    <mergeCell ref="EQT138:EQT139"/>
    <mergeCell ref="EQU138:EQU139"/>
    <mergeCell ref="EQV138:EQV139"/>
    <mergeCell ref="EQW138:EQW139"/>
    <mergeCell ref="EQX138:EQX139"/>
    <mergeCell ref="EQY138:EQY139"/>
    <mergeCell ref="EQN138:EQN139"/>
    <mergeCell ref="EQO138:EQO139"/>
    <mergeCell ref="EQP138:EQP139"/>
    <mergeCell ref="EQQ138:EQQ139"/>
    <mergeCell ref="EQR138:EQR139"/>
    <mergeCell ref="EQS138:EQS139"/>
    <mergeCell ref="EQH138:EQH139"/>
    <mergeCell ref="EQI138:EQI139"/>
    <mergeCell ref="EQJ138:EQJ139"/>
    <mergeCell ref="EQK138:EQK139"/>
    <mergeCell ref="EQL138:EQL139"/>
    <mergeCell ref="EQM138:EQM139"/>
    <mergeCell ref="EQB138:EQB139"/>
    <mergeCell ref="EQC138:EQC139"/>
    <mergeCell ref="EQD138:EQD139"/>
    <mergeCell ref="EQE138:EQE139"/>
    <mergeCell ref="EQF138:EQF139"/>
    <mergeCell ref="EQG138:EQG139"/>
    <mergeCell ref="ESP138:ESP139"/>
    <mergeCell ref="ESQ138:ESQ139"/>
    <mergeCell ref="ESR138:ESR139"/>
    <mergeCell ref="ESS138:ESS139"/>
    <mergeCell ref="EST138:EST139"/>
    <mergeCell ref="ESU138:ESU139"/>
    <mergeCell ref="ESJ138:ESJ139"/>
    <mergeCell ref="ESK138:ESK139"/>
    <mergeCell ref="ESL138:ESL139"/>
    <mergeCell ref="ESM138:ESM139"/>
    <mergeCell ref="ESN138:ESN139"/>
    <mergeCell ref="ESO138:ESO139"/>
    <mergeCell ref="ESD138:ESD139"/>
    <mergeCell ref="ESE138:ESE139"/>
    <mergeCell ref="ESF138:ESF139"/>
    <mergeCell ref="ESG138:ESG139"/>
    <mergeCell ref="ESH138:ESH139"/>
    <mergeCell ref="ESI138:ESI139"/>
    <mergeCell ref="ERX138:ERX139"/>
    <mergeCell ref="ERY138:ERY139"/>
    <mergeCell ref="ERZ138:ERZ139"/>
    <mergeCell ref="ESA138:ESA139"/>
    <mergeCell ref="ESB138:ESB139"/>
    <mergeCell ref="ESC138:ESC139"/>
    <mergeCell ref="ERR138:ERR139"/>
    <mergeCell ref="ERS138:ERS139"/>
    <mergeCell ref="ERT138:ERT139"/>
    <mergeCell ref="ERU138:ERU139"/>
    <mergeCell ref="ERV138:ERV139"/>
    <mergeCell ref="ERW138:ERW139"/>
    <mergeCell ref="ERL138:ERL139"/>
    <mergeCell ref="ERM138:ERM139"/>
    <mergeCell ref="ERN138:ERN139"/>
    <mergeCell ref="ERO138:ERO139"/>
    <mergeCell ref="ERP138:ERP139"/>
    <mergeCell ref="ERQ138:ERQ139"/>
    <mergeCell ref="ETZ138:ETZ139"/>
    <mergeCell ref="EUA138:EUA139"/>
    <mergeCell ref="EUB138:EUB139"/>
    <mergeCell ref="EUC138:EUC139"/>
    <mergeCell ref="EUD138:EUD139"/>
    <mergeCell ref="EUE138:EUE139"/>
    <mergeCell ref="ETT138:ETT139"/>
    <mergeCell ref="ETU138:ETU139"/>
    <mergeCell ref="ETV138:ETV139"/>
    <mergeCell ref="ETW138:ETW139"/>
    <mergeCell ref="ETX138:ETX139"/>
    <mergeCell ref="ETY138:ETY139"/>
    <mergeCell ref="ETN138:ETN139"/>
    <mergeCell ref="ETO138:ETO139"/>
    <mergeCell ref="ETP138:ETP139"/>
    <mergeCell ref="ETQ138:ETQ139"/>
    <mergeCell ref="ETR138:ETR139"/>
    <mergeCell ref="ETS138:ETS139"/>
    <mergeCell ref="ETH138:ETH139"/>
    <mergeCell ref="ETI138:ETI139"/>
    <mergeCell ref="ETJ138:ETJ139"/>
    <mergeCell ref="ETK138:ETK139"/>
    <mergeCell ref="ETL138:ETL139"/>
    <mergeCell ref="ETM138:ETM139"/>
    <mergeCell ref="ETB138:ETB139"/>
    <mergeCell ref="ETC138:ETC139"/>
    <mergeCell ref="ETD138:ETD139"/>
    <mergeCell ref="ETE138:ETE139"/>
    <mergeCell ref="ETF138:ETF139"/>
    <mergeCell ref="ETG138:ETG139"/>
    <mergeCell ref="ESV138:ESV139"/>
    <mergeCell ref="ESW138:ESW139"/>
    <mergeCell ref="ESX138:ESX139"/>
    <mergeCell ref="ESY138:ESY139"/>
    <mergeCell ref="ESZ138:ESZ139"/>
    <mergeCell ref="ETA138:ETA139"/>
    <mergeCell ref="EVJ138:EVJ139"/>
    <mergeCell ref="EVK138:EVK139"/>
    <mergeCell ref="EVL138:EVL139"/>
    <mergeCell ref="EVM138:EVM139"/>
    <mergeCell ref="EVN138:EVN139"/>
    <mergeCell ref="EVO138:EVO139"/>
    <mergeCell ref="EVD138:EVD139"/>
    <mergeCell ref="EVE138:EVE139"/>
    <mergeCell ref="EVF138:EVF139"/>
    <mergeCell ref="EVG138:EVG139"/>
    <mergeCell ref="EVH138:EVH139"/>
    <mergeCell ref="EVI138:EVI139"/>
    <mergeCell ref="EUX138:EUX139"/>
    <mergeCell ref="EUY138:EUY139"/>
    <mergeCell ref="EUZ138:EUZ139"/>
    <mergeCell ref="EVA138:EVA139"/>
    <mergeCell ref="EVB138:EVB139"/>
    <mergeCell ref="EVC138:EVC139"/>
    <mergeCell ref="EUR138:EUR139"/>
    <mergeCell ref="EUS138:EUS139"/>
    <mergeCell ref="EUT138:EUT139"/>
    <mergeCell ref="EUU138:EUU139"/>
    <mergeCell ref="EUV138:EUV139"/>
    <mergeCell ref="EUW138:EUW139"/>
    <mergeCell ref="EUL138:EUL139"/>
    <mergeCell ref="EUM138:EUM139"/>
    <mergeCell ref="EUN138:EUN139"/>
    <mergeCell ref="EUO138:EUO139"/>
    <mergeCell ref="EUP138:EUP139"/>
    <mergeCell ref="EUQ138:EUQ139"/>
    <mergeCell ref="EUF138:EUF139"/>
    <mergeCell ref="EUG138:EUG139"/>
    <mergeCell ref="EUH138:EUH139"/>
    <mergeCell ref="EUI138:EUI139"/>
    <mergeCell ref="EUJ138:EUJ139"/>
    <mergeCell ref="EUK138:EUK139"/>
    <mergeCell ref="EWT138:EWT139"/>
    <mergeCell ref="EWU138:EWU139"/>
    <mergeCell ref="EWV138:EWV139"/>
    <mergeCell ref="EWW138:EWW139"/>
    <mergeCell ref="EWX138:EWX139"/>
    <mergeCell ref="EWY138:EWY139"/>
    <mergeCell ref="EWN138:EWN139"/>
    <mergeCell ref="EWO138:EWO139"/>
    <mergeCell ref="EWP138:EWP139"/>
    <mergeCell ref="EWQ138:EWQ139"/>
    <mergeCell ref="EWR138:EWR139"/>
    <mergeCell ref="EWS138:EWS139"/>
    <mergeCell ref="EWH138:EWH139"/>
    <mergeCell ref="EWI138:EWI139"/>
    <mergeCell ref="EWJ138:EWJ139"/>
    <mergeCell ref="EWK138:EWK139"/>
    <mergeCell ref="EWL138:EWL139"/>
    <mergeCell ref="EWM138:EWM139"/>
    <mergeCell ref="EWB138:EWB139"/>
    <mergeCell ref="EWC138:EWC139"/>
    <mergeCell ref="EWD138:EWD139"/>
    <mergeCell ref="EWE138:EWE139"/>
    <mergeCell ref="EWF138:EWF139"/>
    <mergeCell ref="EWG138:EWG139"/>
    <mergeCell ref="EVV138:EVV139"/>
    <mergeCell ref="EVW138:EVW139"/>
    <mergeCell ref="EVX138:EVX139"/>
    <mergeCell ref="EVY138:EVY139"/>
    <mergeCell ref="EVZ138:EVZ139"/>
    <mergeCell ref="EWA138:EWA139"/>
    <mergeCell ref="EVP138:EVP139"/>
    <mergeCell ref="EVQ138:EVQ139"/>
    <mergeCell ref="EVR138:EVR139"/>
    <mergeCell ref="EVS138:EVS139"/>
    <mergeCell ref="EVT138:EVT139"/>
    <mergeCell ref="EVU138:EVU139"/>
    <mergeCell ref="EYD138:EYD139"/>
    <mergeCell ref="EYE138:EYE139"/>
    <mergeCell ref="EYF138:EYF139"/>
    <mergeCell ref="EYG138:EYG139"/>
    <mergeCell ref="EYH138:EYH139"/>
    <mergeCell ref="EYI138:EYI139"/>
    <mergeCell ref="EXX138:EXX139"/>
    <mergeCell ref="EXY138:EXY139"/>
    <mergeCell ref="EXZ138:EXZ139"/>
    <mergeCell ref="EYA138:EYA139"/>
    <mergeCell ref="EYB138:EYB139"/>
    <mergeCell ref="EYC138:EYC139"/>
    <mergeCell ref="EXR138:EXR139"/>
    <mergeCell ref="EXS138:EXS139"/>
    <mergeCell ref="EXT138:EXT139"/>
    <mergeCell ref="EXU138:EXU139"/>
    <mergeCell ref="EXV138:EXV139"/>
    <mergeCell ref="EXW138:EXW139"/>
    <mergeCell ref="EXL138:EXL139"/>
    <mergeCell ref="EXM138:EXM139"/>
    <mergeCell ref="EXN138:EXN139"/>
    <mergeCell ref="EXO138:EXO139"/>
    <mergeCell ref="EXP138:EXP139"/>
    <mergeCell ref="EXQ138:EXQ139"/>
    <mergeCell ref="EXF138:EXF139"/>
    <mergeCell ref="EXG138:EXG139"/>
    <mergeCell ref="EXH138:EXH139"/>
    <mergeCell ref="EXI138:EXI139"/>
    <mergeCell ref="EXJ138:EXJ139"/>
    <mergeCell ref="EXK138:EXK139"/>
    <mergeCell ref="EWZ138:EWZ139"/>
    <mergeCell ref="EXA138:EXA139"/>
    <mergeCell ref="EXB138:EXB139"/>
    <mergeCell ref="EXC138:EXC139"/>
    <mergeCell ref="EXD138:EXD139"/>
    <mergeCell ref="EXE138:EXE139"/>
    <mergeCell ref="EZN138:EZN139"/>
    <mergeCell ref="EZO138:EZO139"/>
    <mergeCell ref="EZP138:EZP139"/>
    <mergeCell ref="EZQ138:EZQ139"/>
    <mergeCell ref="EZR138:EZR139"/>
    <mergeCell ref="EZS138:EZS139"/>
    <mergeCell ref="EZH138:EZH139"/>
    <mergeCell ref="EZI138:EZI139"/>
    <mergeCell ref="EZJ138:EZJ139"/>
    <mergeCell ref="EZK138:EZK139"/>
    <mergeCell ref="EZL138:EZL139"/>
    <mergeCell ref="EZM138:EZM139"/>
    <mergeCell ref="EZB138:EZB139"/>
    <mergeCell ref="EZC138:EZC139"/>
    <mergeCell ref="EZD138:EZD139"/>
    <mergeCell ref="EZE138:EZE139"/>
    <mergeCell ref="EZF138:EZF139"/>
    <mergeCell ref="EZG138:EZG139"/>
    <mergeCell ref="EYV138:EYV139"/>
    <mergeCell ref="EYW138:EYW139"/>
    <mergeCell ref="EYX138:EYX139"/>
    <mergeCell ref="EYY138:EYY139"/>
    <mergeCell ref="EYZ138:EYZ139"/>
    <mergeCell ref="EZA138:EZA139"/>
    <mergeCell ref="EYP138:EYP139"/>
    <mergeCell ref="EYQ138:EYQ139"/>
    <mergeCell ref="EYR138:EYR139"/>
    <mergeCell ref="EYS138:EYS139"/>
    <mergeCell ref="EYT138:EYT139"/>
    <mergeCell ref="EYU138:EYU139"/>
    <mergeCell ref="EYJ138:EYJ139"/>
    <mergeCell ref="EYK138:EYK139"/>
    <mergeCell ref="EYL138:EYL139"/>
    <mergeCell ref="EYM138:EYM139"/>
    <mergeCell ref="EYN138:EYN139"/>
    <mergeCell ref="EYO138:EYO139"/>
    <mergeCell ref="FAX138:FAX139"/>
    <mergeCell ref="FAY138:FAY139"/>
    <mergeCell ref="FAZ138:FAZ139"/>
    <mergeCell ref="FBA138:FBA139"/>
    <mergeCell ref="FBB138:FBB139"/>
    <mergeCell ref="FBC138:FBC139"/>
    <mergeCell ref="FAR138:FAR139"/>
    <mergeCell ref="FAS138:FAS139"/>
    <mergeCell ref="FAT138:FAT139"/>
    <mergeCell ref="FAU138:FAU139"/>
    <mergeCell ref="FAV138:FAV139"/>
    <mergeCell ref="FAW138:FAW139"/>
    <mergeCell ref="FAL138:FAL139"/>
    <mergeCell ref="FAM138:FAM139"/>
    <mergeCell ref="FAN138:FAN139"/>
    <mergeCell ref="FAO138:FAO139"/>
    <mergeCell ref="FAP138:FAP139"/>
    <mergeCell ref="FAQ138:FAQ139"/>
    <mergeCell ref="FAF138:FAF139"/>
    <mergeCell ref="FAG138:FAG139"/>
    <mergeCell ref="FAH138:FAH139"/>
    <mergeCell ref="FAI138:FAI139"/>
    <mergeCell ref="FAJ138:FAJ139"/>
    <mergeCell ref="FAK138:FAK139"/>
    <mergeCell ref="EZZ138:EZZ139"/>
    <mergeCell ref="FAA138:FAA139"/>
    <mergeCell ref="FAB138:FAB139"/>
    <mergeCell ref="FAC138:FAC139"/>
    <mergeCell ref="FAD138:FAD139"/>
    <mergeCell ref="FAE138:FAE139"/>
    <mergeCell ref="EZT138:EZT139"/>
    <mergeCell ref="EZU138:EZU139"/>
    <mergeCell ref="EZV138:EZV139"/>
    <mergeCell ref="EZW138:EZW139"/>
    <mergeCell ref="EZX138:EZX139"/>
    <mergeCell ref="EZY138:EZY139"/>
    <mergeCell ref="FCH138:FCH139"/>
    <mergeCell ref="FCI138:FCI139"/>
    <mergeCell ref="FCJ138:FCJ139"/>
    <mergeCell ref="FCK138:FCK139"/>
    <mergeCell ref="FCL138:FCL139"/>
    <mergeCell ref="FCM138:FCM139"/>
    <mergeCell ref="FCB138:FCB139"/>
    <mergeCell ref="FCC138:FCC139"/>
    <mergeCell ref="FCD138:FCD139"/>
    <mergeCell ref="FCE138:FCE139"/>
    <mergeCell ref="FCF138:FCF139"/>
    <mergeCell ref="FCG138:FCG139"/>
    <mergeCell ref="FBV138:FBV139"/>
    <mergeCell ref="FBW138:FBW139"/>
    <mergeCell ref="FBX138:FBX139"/>
    <mergeCell ref="FBY138:FBY139"/>
    <mergeCell ref="FBZ138:FBZ139"/>
    <mergeCell ref="FCA138:FCA139"/>
    <mergeCell ref="FBP138:FBP139"/>
    <mergeCell ref="FBQ138:FBQ139"/>
    <mergeCell ref="FBR138:FBR139"/>
    <mergeCell ref="FBS138:FBS139"/>
    <mergeCell ref="FBT138:FBT139"/>
    <mergeCell ref="FBU138:FBU139"/>
    <mergeCell ref="FBJ138:FBJ139"/>
    <mergeCell ref="FBK138:FBK139"/>
    <mergeCell ref="FBL138:FBL139"/>
    <mergeCell ref="FBM138:FBM139"/>
    <mergeCell ref="FBN138:FBN139"/>
    <mergeCell ref="FBO138:FBO139"/>
    <mergeCell ref="FBD138:FBD139"/>
    <mergeCell ref="FBE138:FBE139"/>
    <mergeCell ref="FBF138:FBF139"/>
    <mergeCell ref="FBG138:FBG139"/>
    <mergeCell ref="FBH138:FBH139"/>
    <mergeCell ref="FBI138:FBI139"/>
    <mergeCell ref="FDR138:FDR139"/>
    <mergeCell ref="FDS138:FDS139"/>
    <mergeCell ref="FDT138:FDT139"/>
    <mergeCell ref="FDU138:FDU139"/>
    <mergeCell ref="FDV138:FDV139"/>
    <mergeCell ref="FDW138:FDW139"/>
    <mergeCell ref="FDL138:FDL139"/>
    <mergeCell ref="FDM138:FDM139"/>
    <mergeCell ref="FDN138:FDN139"/>
    <mergeCell ref="FDO138:FDO139"/>
    <mergeCell ref="FDP138:FDP139"/>
    <mergeCell ref="FDQ138:FDQ139"/>
    <mergeCell ref="FDF138:FDF139"/>
    <mergeCell ref="FDG138:FDG139"/>
    <mergeCell ref="FDH138:FDH139"/>
    <mergeCell ref="FDI138:FDI139"/>
    <mergeCell ref="FDJ138:FDJ139"/>
    <mergeCell ref="FDK138:FDK139"/>
    <mergeCell ref="FCZ138:FCZ139"/>
    <mergeCell ref="FDA138:FDA139"/>
    <mergeCell ref="FDB138:FDB139"/>
    <mergeCell ref="FDC138:FDC139"/>
    <mergeCell ref="FDD138:FDD139"/>
    <mergeCell ref="FDE138:FDE139"/>
    <mergeCell ref="FCT138:FCT139"/>
    <mergeCell ref="FCU138:FCU139"/>
    <mergeCell ref="FCV138:FCV139"/>
    <mergeCell ref="FCW138:FCW139"/>
    <mergeCell ref="FCX138:FCX139"/>
    <mergeCell ref="FCY138:FCY139"/>
    <mergeCell ref="FCN138:FCN139"/>
    <mergeCell ref="FCO138:FCO139"/>
    <mergeCell ref="FCP138:FCP139"/>
    <mergeCell ref="FCQ138:FCQ139"/>
    <mergeCell ref="FCR138:FCR139"/>
    <mergeCell ref="FCS138:FCS139"/>
    <mergeCell ref="FFB138:FFB139"/>
    <mergeCell ref="FFC138:FFC139"/>
    <mergeCell ref="FFD138:FFD139"/>
    <mergeCell ref="FFE138:FFE139"/>
    <mergeCell ref="FFF138:FFF139"/>
    <mergeCell ref="FFG138:FFG139"/>
    <mergeCell ref="FEV138:FEV139"/>
    <mergeCell ref="FEW138:FEW139"/>
    <mergeCell ref="FEX138:FEX139"/>
    <mergeCell ref="FEY138:FEY139"/>
    <mergeCell ref="FEZ138:FEZ139"/>
    <mergeCell ref="FFA138:FFA139"/>
    <mergeCell ref="FEP138:FEP139"/>
    <mergeCell ref="FEQ138:FEQ139"/>
    <mergeCell ref="FER138:FER139"/>
    <mergeCell ref="FES138:FES139"/>
    <mergeCell ref="FET138:FET139"/>
    <mergeCell ref="FEU138:FEU139"/>
    <mergeCell ref="FEJ138:FEJ139"/>
    <mergeCell ref="FEK138:FEK139"/>
    <mergeCell ref="FEL138:FEL139"/>
    <mergeCell ref="FEM138:FEM139"/>
    <mergeCell ref="FEN138:FEN139"/>
    <mergeCell ref="FEO138:FEO139"/>
    <mergeCell ref="FED138:FED139"/>
    <mergeCell ref="FEE138:FEE139"/>
    <mergeCell ref="FEF138:FEF139"/>
    <mergeCell ref="FEG138:FEG139"/>
    <mergeCell ref="FEH138:FEH139"/>
    <mergeCell ref="FEI138:FEI139"/>
    <mergeCell ref="FDX138:FDX139"/>
    <mergeCell ref="FDY138:FDY139"/>
    <mergeCell ref="FDZ138:FDZ139"/>
    <mergeCell ref="FEA138:FEA139"/>
    <mergeCell ref="FEB138:FEB139"/>
    <mergeCell ref="FEC138:FEC139"/>
    <mergeCell ref="FGL138:FGL139"/>
    <mergeCell ref="FGM138:FGM139"/>
    <mergeCell ref="FGN138:FGN139"/>
    <mergeCell ref="FGO138:FGO139"/>
    <mergeCell ref="FGP138:FGP139"/>
    <mergeCell ref="FGQ138:FGQ139"/>
    <mergeCell ref="FGF138:FGF139"/>
    <mergeCell ref="FGG138:FGG139"/>
    <mergeCell ref="FGH138:FGH139"/>
    <mergeCell ref="FGI138:FGI139"/>
    <mergeCell ref="FGJ138:FGJ139"/>
    <mergeCell ref="FGK138:FGK139"/>
    <mergeCell ref="FFZ138:FFZ139"/>
    <mergeCell ref="FGA138:FGA139"/>
    <mergeCell ref="FGB138:FGB139"/>
    <mergeCell ref="FGC138:FGC139"/>
    <mergeCell ref="FGD138:FGD139"/>
    <mergeCell ref="FGE138:FGE139"/>
    <mergeCell ref="FFT138:FFT139"/>
    <mergeCell ref="FFU138:FFU139"/>
    <mergeCell ref="FFV138:FFV139"/>
    <mergeCell ref="FFW138:FFW139"/>
    <mergeCell ref="FFX138:FFX139"/>
    <mergeCell ref="FFY138:FFY139"/>
    <mergeCell ref="FFN138:FFN139"/>
    <mergeCell ref="FFO138:FFO139"/>
    <mergeCell ref="FFP138:FFP139"/>
    <mergeCell ref="FFQ138:FFQ139"/>
    <mergeCell ref="FFR138:FFR139"/>
    <mergeCell ref="FFS138:FFS139"/>
    <mergeCell ref="FFH138:FFH139"/>
    <mergeCell ref="FFI138:FFI139"/>
    <mergeCell ref="FFJ138:FFJ139"/>
    <mergeCell ref="FFK138:FFK139"/>
    <mergeCell ref="FFL138:FFL139"/>
    <mergeCell ref="FFM138:FFM139"/>
    <mergeCell ref="FHV138:FHV139"/>
    <mergeCell ref="FHW138:FHW139"/>
    <mergeCell ref="FHX138:FHX139"/>
    <mergeCell ref="FHY138:FHY139"/>
    <mergeCell ref="FHZ138:FHZ139"/>
    <mergeCell ref="FIA138:FIA139"/>
    <mergeCell ref="FHP138:FHP139"/>
    <mergeCell ref="FHQ138:FHQ139"/>
    <mergeCell ref="FHR138:FHR139"/>
    <mergeCell ref="FHS138:FHS139"/>
    <mergeCell ref="FHT138:FHT139"/>
    <mergeCell ref="FHU138:FHU139"/>
    <mergeCell ref="FHJ138:FHJ139"/>
    <mergeCell ref="FHK138:FHK139"/>
    <mergeCell ref="FHL138:FHL139"/>
    <mergeCell ref="FHM138:FHM139"/>
    <mergeCell ref="FHN138:FHN139"/>
    <mergeCell ref="FHO138:FHO139"/>
    <mergeCell ref="FHD138:FHD139"/>
    <mergeCell ref="FHE138:FHE139"/>
    <mergeCell ref="FHF138:FHF139"/>
    <mergeCell ref="FHG138:FHG139"/>
    <mergeCell ref="FHH138:FHH139"/>
    <mergeCell ref="FHI138:FHI139"/>
    <mergeCell ref="FGX138:FGX139"/>
    <mergeCell ref="FGY138:FGY139"/>
    <mergeCell ref="FGZ138:FGZ139"/>
    <mergeCell ref="FHA138:FHA139"/>
    <mergeCell ref="FHB138:FHB139"/>
    <mergeCell ref="FHC138:FHC139"/>
    <mergeCell ref="FGR138:FGR139"/>
    <mergeCell ref="FGS138:FGS139"/>
    <mergeCell ref="FGT138:FGT139"/>
    <mergeCell ref="FGU138:FGU139"/>
    <mergeCell ref="FGV138:FGV139"/>
    <mergeCell ref="FGW138:FGW139"/>
    <mergeCell ref="FJF138:FJF139"/>
    <mergeCell ref="FJG138:FJG139"/>
    <mergeCell ref="FJH138:FJH139"/>
    <mergeCell ref="FJI138:FJI139"/>
    <mergeCell ref="FJJ138:FJJ139"/>
    <mergeCell ref="FJK138:FJK139"/>
    <mergeCell ref="FIZ138:FIZ139"/>
    <mergeCell ref="FJA138:FJA139"/>
    <mergeCell ref="FJB138:FJB139"/>
    <mergeCell ref="FJC138:FJC139"/>
    <mergeCell ref="FJD138:FJD139"/>
    <mergeCell ref="FJE138:FJE139"/>
    <mergeCell ref="FIT138:FIT139"/>
    <mergeCell ref="FIU138:FIU139"/>
    <mergeCell ref="FIV138:FIV139"/>
    <mergeCell ref="FIW138:FIW139"/>
    <mergeCell ref="FIX138:FIX139"/>
    <mergeCell ref="FIY138:FIY139"/>
    <mergeCell ref="FIN138:FIN139"/>
    <mergeCell ref="FIO138:FIO139"/>
    <mergeCell ref="FIP138:FIP139"/>
    <mergeCell ref="FIQ138:FIQ139"/>
    <mergeCell ref="FIR138:FIR139"/>
    <mergeCell ref="FIS138:FIS139"/>
    <mergeCell ref="FIH138:FIH139"/>
    <mergeCell ref="FII138:FII139"/>
    <mergeCell ref="FIJ138:FIJ139"/>
    <mergeCell ref="FIK138:FIK139"/>
    <mergeCell ref="FIL138:FIL139"/>
    <mergeCell ref="FIM138:FIM139"/>
    <mergeCell ref="FIB138:FIB139"/>
    <mergeCell ref="FIC138:FIC139"/>
    <mergeCell ref="FID138:FID139"/>
    <mergeCell ref="FIE138:FIE139"/>
    <mergeCell ref="FIF138:FIF139"/>
    <mergeCell ref="FIG138:FIG139"/>
    <mergeCell ref="FKP138:FKP139"/>
    <mergeCell ref="FKQ138:FKQ139"/>
    <mergeCell ref="FKR138:FKR139"/>
    <mergeCell ref="FKS138:FKS139"/>
    <mergeCell ref="FKT138:FKT139"/>
    <mergeCell ref="FKU138:FKU139"/>
    <mergeCell ref="FKJ138:FKJ139"/>
    <mergeCell ref="FKK138:FKK139"/>
    <mergeCell ref="FKL138:FKL139"/>
    <mergeCell ref="FKM138:FKM139"/>
    <mergeCell ref="FKN138:FKN139"/>
    <mergeCell ref="FKO138:FKO139"/>
    <mergeCell ref="FKD138:FKD139"/>
    <mergeCell ref="FKE138:FKE139"/>
    <mergeCell ref="FKF138:FKF139"/>
    <mergeCell ref="FKG138:FKG139"/>
    <mergeCell ref="FKH138:FKH139"/>
    <mergeCell ref="FKI138:FKI139"/>
    <mergeCell ref="FJX138:FJX139"/>
    <mergeCell ref="FJY138:FJY139"/>
    <mergeCell ref="FJZ138:FJZ139"/>
    <mergeCell ref="FKA138:FKA139"/>
    <mergeCell ref="FKB138:FKB139"/>
    <mergeCell ref="FKC138:FKC139"/>
    <mergeCell ref="FJR138:FJR139"/>
    <mergeCell ref="FJS138:FJS139"/>
    <mergeCell ref="FJT138:FJT139"/>
    <mergeCell ref="FJU138:FJU139"/>
    <mergeCell ref="FJV138:FJV139"/>
    <mergeCell ref="FJW138:FJW139"/>
    <mergeCell ref="FJL138:FJL139"/>
    <mergeCell ref="FJM138:FJM139"/>
    <mergeCell ref="FJN138:FJN139"/>
    <mergeCell ref="FJO138:FJO139"/>
    <mergeCell ref="FJP138:FJP139"/>
    <mergeCell ref="FJQ138:FJQ139"/>
    <mergeCell ref="FLZ138:FLZ139"/>
    <mergeCell ref="FMA138:FMA139"/>
    <mergeCell ref="FMB138:FMB139"/>
    <mergeCell ref="FMC138:FMC139"/>
    <mergeCell ref="FMD138:FMD139"/>
    <mergeCell ref="FME138:FME139"/>
    <mergeCell ref="FLT138:FLT139"/>
    <mergeCell ref="FLU138:FLU139"/>
    <mergeCell ref="FLV138:FLV139"/>
    <mergeCell ref="FLW138:FLW139"/>
    <mergeCell ref="FLX138:FLX139"/>
    <mergeCell ref="FLY138:FLY139"/>
    <mergeCell ref="FLN138:FLN139"/>
    <mergeCell ref="FLO138:FLO139"/>
    <mergeCell ref="FLP138:FLP139"/>
    <mergeCell ref="FLQ138:FLQ139"/>
    <mergeCell ref="FLR138:FLR139"/>
    <mergeCell ref="FLS138:FLS139"/>
    <mergeCell ref="FLH138:FLH139"/>
    <mergeCell ref="FLI138:FLI139"/>
    <mergeCell ref="FLJ138:FLJ139"/>
    <mergeCell ref="FLK138:FLK139"/>
    <mergeCell ref="FLL138:FLL139"/>
    <mergeCell ref="FLM138:FLM139"/>
    <mergeCell ref="FLB138:FLB139"/>
    <mergeCell ref="FLC138:FLC139"/>
    <mergeCell ref="FLD138:FLD139"/>
    <mergeCell ref="FLE138:FLE139"/>
    <mergeCell ref="FLF138:FLF139"/>
    <mergeCell ref="FLG138:FLG139"/>
    <mergeCell ref="FKV138:FKV139"/>
    <mergeCell ref="FKW138:FKW139"/>
    <mergeCell ref="FKX138:FKX139"/>
    <mergeCell ref="FKY138:FKY139"/>
    <mergeCell ref="FKZ138:FKZ139"/>
    <mergeCell ref="FLA138:FLA139"/>
    <mergeCell ref="FNJ138:FNJ139"/>
    <mergeCell ref="FNK138:FNK139"/>
    <mergeCell ref="FNL138:FNL139"/>
    <mergeCell ref="FNM138:FNM139"/>
    <mergeCell ref="FNN138:FNN139"/>
    <mergeCell ref="FNO138:FNO139"/>
    <mergeCell ref="FND138:FND139"/>
    <mergeCell ref="FNE138:FNE139"/>
    <mergeCell ref="FNF138:FNF139"/>
    <mergeCell ref="FNG138:FNG139"/>
    <mergeCell ref="FNH138:FNH139"/>
    <mergeCell ref="FNI138:FNI139"/>
    <mergeCell ref="FMX138:FMX139"/>
    <mergeCell ref="FMY138:FMY139"/>
    <mergeCell ref="FMZ138:FMZ139"/>
    <mergeCell ref="FNA138:FNA139"/>
    <mergeCell ref="FNB138:FNB139"/>
    <mergeCell ref="FNC138:FNC139"/>
    <mergeCell ref="FMR138:FMR139"/>
    <mergeCell ref="FMS138:FMS139"/>
    <mergeCell ref="FMT138:FMT139"/>
    <mergeCell ref="FMU138:FMU139"/>
    <mergeCell ref="FMV138:FMV139"/>
    <mergeCell ref="FMW138:FMW139"/>
    <mergeCell ref="FML138:FML139"/>
    <mergeCell ref="FMM138:FMM139"/>
    <mergeCell ref="FMN138:FMN139"/>
    <mergeCell ref="FMO138:FMO139"/>
    <mergeCell ref="FMP138:FMP139"/>
    <mergeCell ref="FMQ138:FMQ139"/>
    <mergeCell ref="FMF138:FMF139"/>
    <mergeCell ref="FMG138:FMG139"/>
    <mergeCell ref="FMH138:FMH139"/>
    <mergeCell ref="FMI138:FMI139"/>
    <mergeCell ref="FMJ138:FMJ139"/>
    <mergeCell ref="FMK138:FMK139"/>
    <mergeCell ref="FOT138:FOT139"/>
    <mergeCell ref="FOU138:FOU139"/>
    <mergeCell ref="FOV138:FOV139"/>
    <mergeCell ref="FOW138:FOW139"/>
    <mergeCell ref="FOX138:FOX139"/>
    <mergeCell ref="FOY138:FOY139"/>
    <mergeCell ref="FON138:FON139"/>
    <mergeCell ref="FOO138:FOO139"/>
    <mergeCell ref="FOP138:FOP139"/>
    <mergeCell ref="FOQ138:FOQ139"/>
    <mergeCell ref="FOR138:FOR139"/>
    <mergeCell ref="FOS138:FOS139"/>
    <mergeCell ref="FOH138:FOH139"/>
    <mergeCell ref="FOI138:FOI139"/>
    <mergeCell ref="FOJ138:FOJ139"/>
    <mergeCell ref="FOK138:FOK139"/>
    <mergeCell ref="FOL138:FOL139"/>
    <mergeCell ref="FOM138:FOM139"/>
    <mergeCell ref="FOB138:FOB139"/>
    <mergeCell ref="FOC138:FOC139"/>
    <mergeCell ref="FOD138:FOD139"/>
    <mergeCell ref="FOE138:FOE139"/>
    <mergeCell ref="FOF138:FOF139"/>
    <mergeCell ref="FOG138:FOG139"/>
    <mergeCell ref="FNV138:FNV139"/>
    <mergeCell ref="FNW138:FNW139"/>
    <mergeCell ref="FNX138:FNX139"/>
    <mergeCell ref="FNY138:FNY139"/>
    <mergeCell ref="FNZ138:FNZ139"/>
    <mergeCell ref="FOA138:FOA139"/>
    <mergeCell ref="FNP138:FNP139"/>
    <mergeCell ref="FNQ138:FNQ139"/>
    <mergeCell ref="FNR138:FNR139"/>
    <mergeCell ref="FNS138:FNS139"/>
    <mergeCell ref="FNT138:FNT139"/>
    <mergeCell ref="FNU138:FNU139"/>
    <mergeCell ref="FQD138:FQD139"/>
    <mergeCell ref="FQE138:FQE139"/>
    <mergeCell ref="FQF138:FQF139"/>
    <mergeCell ref="FQG138:FQG139"/>
    <mergeCell ref="FQH138:FQH139"/>
    <mergeCell ref="FQI138:FQI139"/>
    <mergeCell ref="FPX138:FPX139"/>
    <mergeCell ref="FPY138:FPY139"/>
    <mergeCell ref="FPZ138:FPZ139"/>
    <mergeCell ref="FQA138:FQA139"/>
    <mergeCell ref="FQB138:FQB139"/>
    <mergeCell ref="FQC138:FQC139"/>
    <mergeCell ref="FPR138:FPR139"/>
    <mergeCell ref="FPS138:FPS139"/>
    <mergeCell ref="FPT138:FPT139"/>
    <mergeCell ref="FPU138:FPU139"/>
    <mergeCell ref="FPV138:FPV139"/>
    <mergeCell ref="FPW138:FPW139"/>
    <mergeCell ref="FPL138:FPL139"/>
    <mergeCell ref="FPM138:FPM139"/>
    <mergeCell ref="FPN138:FPN139"/>
    <mergeCell ref="FPO138:FPO139"/>
    <mergeCell ref="FPP138:FPP139"/>
    <mergeCell ref="FPQ138:FPQ139"/>
    <mergeCell ref="FPF138:FPF139"/>
    <mergeCell ref="FPG138:FPG139"/>
    <mergeCell ref="FPH138:FPH139"/>
    <mergeCell ref="FPI138:FPI139"/>
    <mergeCell ref="FPJ138:FPJ139"/>
    <mergeCell ref="FPK138:FPK139"/>
    <mergeCell ref="FOZ138:FOZ139"/>
    <mergeCell ref="FPA138:FPA139"/>
    <mergeCell ref="FPB138:FPB139"/>
    <mergeCell ref="FPC138:FPC139"/>
    <mergeCell ref="FPD138:FPD139"/>
    <mergeCell ref="FPE138:FPE139"/>
    <mergeCell ref="FRN138:FRN139"/>
    <mergeCell ref="FRO138:FRO139"/>
    <mergeCell ref="FRP138:FRP139"/>
    <mergeCell ref="FRQ138:FRQ139"/>
    <mergeCell ref="FRR138:FRR139"/>
    <mergeCell ref="FRS138:FRS139"/>
    <mergeCell ref="FRH138:FRH139"/>
    <mergeCell ref="FRI138:FRI139"/>
    <mergeCell ref="FRJ138:FRJ139"/>
    <mergeCell ref="FRK138:FRK139"/>
    <mergeCell ref="FRL138:FRL139"/>
    <mergeCell ref="FRM138:FRM139"/>
    <mergeCell ref="FRB138:FRB139"/>
    <mergeCell ref="FRC138:FRC139"/>
    <mergeCell ref="FRD138:FRD139"/>
    <mergeCell ref="FRE138:FRE139"/>
    <mergeCell ref="FRF138:FRF139"/>
    <mergeCell ref="FRG138:FRG139"/>
    <mergeCell ref="FQV138:FQV139"/>
    <mergeCell ref="FQW138:FQW139"/>
    <mergeCell ref="FQX138:FQX139"/>
    <mergeCell ref="FQY138:FQY139"/>
    <mergeCell ref="FQZ138:FQZ139"/>
    <mergeCell ref="FRA138:FRA139"/>
    <mergeCell ref="FQP138:FQP139"/>
    <mergeCell ref="FQQ138:FQQ139"/>
    <mergeCell ref="FQR138:FQR139"/>
    <mergeCell ref="FQS138:FQS139"/>
    <mergeCell ref="FQT138:FQT139"/>
    <mergeCell ref="FQU138:FQU139"/>
    <mergeCell ref="FQJ138:FQJ139"/>
    <mergeCell ref="FQK138:FQK139"/>
    <mergeCell ref="FQL138:FQL139"/>
    <mergeCell ref="FQM138:FQM139"/>
    <mergeCell ref="FQN138:FQN139"/>
    <mergeCell ref="FQO138:FQO139"/>
    <mergeCell ref="FSX138:FSX139"/>
    <mergeCell ref="FSY138:FSY139"/>
    <mergeCell ref="FSZ138:FSZ139"/>
    <mergeCell ref="FTA138:FTA139"/>
    <mergeCell ref="FTB138:FTB139"/>
    <mergeCell ref="FTC138:FTC139"/>
    <mergeCell ref="FSR138:FSR139"/>
    <mergeCell ref="FSS138:FSS139"/>
    <mergeCell ref="FST138:FST139"/>
    <mergeCell ref="FSU138:FSU139"/>
    <mergeCell ref="FSV138:FSV139"/>
    <mergeCell ref="FSW138:FSW139"/>
    <mergeCell ref="FSL138:FSL139"/>
    <mergeCell ref="FSM138:FSM139"/>
    <mergeCell ref="FSN138:FSN139"/>
    <mergeCell ref="FSO138:FSO139"/>
    <mergeCell ref="FSP138:FSP139"/>
    <mergeCell ref="FSQ138:FSQ139"/>
    <mergeCell ref="FSF138:FSF139"/>
    <mergeCell ref="FSG138:FSG139"/>
    <mergeCell ref="FSH138:FSH139"/>
    <mergeCell ref="FSI138:FSI139"/>
    <mergeCell ref="FSJ138:FSJ139"/>
    <mergeCell ref="FSK138:FSK139"/>
    <mergeCell ref="FRZ138:FRZ139"/>
    <mergeCell ref="FSA138:FSA139"/>
    <mergeCell ref="FSB138:FSB139"/>
    <mergeCell ref="FSC138:FSC139"/>
    <mergeCell ref="FSD138:FSD139"/>
    <mergeCell ref="FSE138:FSE139"/>
    <mergeCell ref="FRT138:FRT139"/>
    <mergeCell ref="FRU138:FRU139"/>
    <mergeCell ref="FRV138:FRV139"/>
    <mergeCell ref="FRW138:FRW139"/>
    <mergeCell ref="FRX138:FRX139"/>
    <mergeCell ref="FRY138:FRY139"/>
    <mergeCell ref="FUH138:FUH139"/>
    <mergeCell ref="FUI138:FUI139"/>
    <mergeCell ref="FUJ138:FUJ139"/>
    <mergeCell ref="FUK138:FUK139"/>
    <mergeCell ref="FUL138:FUL139"/>
    <mergeCell ref="FUM138:FUM139"/>
    <mergeCell ref="FUB138:FUB139"/>
    <mergeCell ref="FUC138:FUC139"/>
    <mergeCell ref="FUD138:FUD139"/>
    <mergeCell ref="FUE138:FUE139"/>
    <mergeCell ref="FUF138:FUF139"/>
    <mergeCell ref="FUG138:FUG139"/>
    <mergeCell ref="FTV138:FTV139"/>
    <mergeCell ref="FTW138:FTW139"/>
    <mergeCell ref="FTX138:FTX139"/>
    <mergeCell ref="FTY138:FTY139"/>
    <mergeCell ref="FTZ138:FTZ139"/>
    <mergeCell ref="FUA138:FUA139"/>
    <mergeCell ref="FTP138:FTP139"/>
    <mergeCell ref="FTQ138:FTQ139"/>
    <mergeCell ref="FTR138:FTR139"/>
    <mergeCell ref="FTS138:FTS139"/>
    <mergeCell ref="FTT138:FTT139"/>
    <mergeCell ref="FTU138:FTU139"/>
    <mergeCell ref="FTJ138:FTJ139"/>
    <mergeCell ref="FTK138:FTK139"/>
    <mergeCell ref="FTL138:FTL139"/>
    <mergeCell ref="FTM138:FTM139"/>
    <mergeCell ref="FTN138:FTN139"/>
    <mergeCell ref="FTO138:FTO139"/>
    <mergeCell ref="FTD138:FTD139"/>
    <mergeCell ref="FTE138:FTE139"/>
    <mergeCell ref="FTF138:FTF139"/>
    <mergeCell ref="FTG138:FTG139"/>
    <mergeCell ref="FTH138:FTH139"/>
    <mergeCell ref="FTI138:FTI139"/>
    <mergeCell ref="FVR138:FVR139"/>
    <mergeCell ref="FVS138:FVS139"/>
    <mergeCell ref="FVT138:FVT139"/>
    <mergeCell ref="FVU138:FVU139"/>
    <mergeCell ref="FVV138:FVV139"/>
    <mergeCell ref="FVW138:FVW139"/>
    <mergeCell ref="FVL138:FVL139"/>
    <mergeCell ref="FVM138:FVM139"/>
    <mergeCell ref="FVN138:FVN139"/>
    <mergeCell ref="FVO138:FVO139"/>
    <mergeCell ref="FVP138:FVP139"/>
    <mergeCell ref="FVQ138:FVQ139"/>
    <mergeCell ref="FVF138:FVF139"/>
    <mergeCell ref="FVG138:FVG139"/>
    <mergeCell ref="FVH138:FVH139"/>
    <mergeCell ref="FVI138:FVI139"/>
    <mergeCell ref="FVJ138:FVJ139"/>
    <mergeCell ref="FVK138:FVK139"/>
    <mergeCell ref="FUZ138:FUZ139"/>
    <mergeCell ref="FVA138:FVA139"/>
    <mergeCell ref="FVB138:FVB139"/>
    <mergeCell ref="FVC138:FVC139"/>
    <mergeCell ref="FVD138:FVD139"/>
    <mergeCell ref="FVE138:FVE139"/>
    <mergeCell ref="FUT138:FUT139"/>
    <mergeCell ref="FUU138:FUU139"/>
    <mergeCell ref="FUV138:FUV139"/>
    <mergeCell ref="FUW138:FUW139"/>
    <mergeCell ref="FUX138:FUX139"/>
    <mergeCell ref="FUY138:FUY139"/>
    <mergeCell ref="FUN138:FUN139"/>
    <mergeCell ref="FUO138:FUO139"/>
    <mergeCell ref="FUP138:FUP139"/>
    <mergeCell ref="FUQ138:FUQ139"/>
    <mergeCell ref="FUR138:FUR139"/>
    <mergeCell ref="FUS138:FUS139"/>
    <mergeCell ref="FXB138:FXB139"/>
    <mergeCell ref="FXC138:FXC139"/>
    <mergeCell ref="FXD138:FXD139"/>
    <mergeCell ref="FXE138:FXE139"/>
    <mergeCell ref="FXF138:FXF139"/>
    <mergeCell ref="FXG138:FXG139"/>
    <mergeCell ref="FWV138:FWV139"/>
    <mergeCell ref="FWW138:FWW139"/>
    <mergeCell ref="FWX138:FWX139"/>
    <mergeCell ref="FWY138:FWY139"/>
    <mergeCell ref="FWZ138:FWZ139"/>
    <mergeCell ref="FXA138:FXA139"/>
    <mergeCell ref="FWP138:FWP139"/>
    <mergeCell ref="FWQ138:FWQ139"/>
    <mergeCell ref="FWR138:FWR139"/>
    <mergeCell ref="FWS138:FWS139"/>
    <mergeCell ref="FWT138:FWT139"/>
    <mergeCell ref="FWU138:FWU139"/>
    <mergeCell ref="FWJ138:FWJ139"/>
    <mergeCell ref="FWK138:FWK139"/>
    <mergeCell ref="FWL138:FWL139"/>
    <mergeCell ref="FWM138:FWM139"/>
    <mergeCell ref="FWN138:FWN139"/>
    <mergeCell ref="FWO138:FWO139"/>
    <mergeCell ref="FWD138:FWD139"/>
    <mergeCell ref="FWE138:FWE139"/>
    <mergeCell ref="FWF138:FWF139"/>
    <mergeCell ref="FWG138:FWG139"/>
    <mergeCell ref="FWH138:FWH139"/>
    <mergeCell ref="FWI138:FWI139"/>
    <mergeCell ref="FVX138:FVX139"/>
    <mergeCell ref="FVY138:FVY139"/>
    <mergeCell ref="FVZ138:FVZ139"/>
    <mergeCell ref="FWA138:FWA139"/>
    <mergeCell ref="FWB138:FWB139"/>
    <mergeCell ref="FWC138:FWC139"/>
    <mergeCell ref="FYL138:FYL139"/>
    <mergeCell ref="FYM138:FYM139"/>
    <mergeCell ref="FYN138:FYN139"/>
    <mergeCell ref="FYO138:FYO139"/>
    <mergeCell ref="FYP138:FYP139"/>
    <mergeCell ref="FYQ138:FYQ139"/>
    <mergeCell ref="FYF138:FYF139"/>
    <mergeCell ref="FYG138:FYG139"/>
    <mergeCell ref="FYH138:FYH139"/>
    <mergeCell ref="FYI138:FYI139"/>
    <mergeCell ref="FYJ138:FYJ139"/>
    <mergeCell ref="FYK138:FYK139"/>
    <mergeCell ref="FXZ138:FXZ139"/>
    <mergeCell ref="FYA138:FYA139"/>
    <mergeCell ref="FYB138:FYB139"/>
    <mergeCell ref="FYC138:FYC139"/>
    <mergeCell ref="FYD138:FYD139"/>
    <mergeCell ref="FYE138:FYE139"/>
    <mergeCell ref="FXT138:FXT139"/>
    <mergeCell ref="FXU138:FXU139"/>
    <mergeCell ref="FXV138:FXV139"/>
    <mergeCell ref="FXW138:FXW139"/>
    <mergeCell ref="FXX138:FXX139"/>
    <mergeCell ref="FXY138:FXY139"/>
    <mergeCell ref="FXN138:FXN139"/>
    <mergeCell ref="FXO138:FXO139"/>
    <mergeCell ref="FXP138:FXP139"/>
    <mergeCell ref="FXQ138:FXQ139"/>
    <mergeCell ref="FXR138:FXR139"/>
    <mergeCell ref="FXS138:FXS139"/>
    <mergeCell ref="FXH138:FXH139"/>
    <mergeCell ref="FXI138:FXI139"/>
    <mergeCell ref="FXJ138:FXJ139"/>
    <mergeCell ref="FXK138:FXK139"/>
    <mergeCell ref="FXL138:FXL139"/>
    <mergeCell ref="FXM138:FXM139"/>
    <mergeCell ref="FZV138:FZV139"/>
    <mergeCell ref="FZW138:FZW139"/>
    <mergeCell ref="FZX138:FZX139"/>
    <mergeCell ref="FZY138:FZY139"/>
    <mergeCell ref="FZZ138:FZZ139"/>
    <mergeCell ref="GAA138:GAA139"/>
    <mergeCell ref="FZP138:FZP139"/>
    <mergeCell ref="FZQ138:FZQ139"/>
    <mergeCell ref="FZR138:FZR139"/>
    <mergeCell ref="FZS138:FZS139"/>
    <mergeCell ref="FZT138:FZT139"/>
    <mergeCell ref="FZU138:FZU139"/>
    <mergeCell ref="FZJ138:FZJ139"/>
    <mergeCell ref="FZK138:FZK139"/>
    <mergeCell ref="FZL138:FZL139"/>
    <mergeCell ref="FZM138:FZM139"/>
    <mergeCell ref="FZN138:FZN139"/>
    <mergeCell ref="FZO138:FZO139"/>
    <mergeCell ref="FZD138:FZD139"/>
    <mergeCell ref="FZE138:FZE139"/>
    <mergeCell ref="FZF138:FZF139"/>
    <mergeCell ref="FZG138:FZG139"/>
    <mergeCell ref="FZH138:FZH139"/>
    <mergeCell ref="FZI138:FZI139"/>
    <mergeCell ref="FYX138:FYX139"/>
    <mergeCell ref="FYY138:FYY139"/>
    <mergeCell ref="FYZ138:FYZ139"/>
    <mergeCell ref="FZA138:FZA139"/>
    <mergeCell ref="FZB138:FZB139"/>
    <mergeCell ref="FZC138:FZC139"/>
    <mergeCell ref="FYR138:FYR139"/>
    <mergeCell ref="FYS138:FYS139"/>
    <mergeCell ref="FYT138:FYT139"/>
    <mergeCell ref="FYU138:FYU139"/>
    <mergeCell ref="FYV138:FYV139"/>
    <mergeCell ref="FYW138:FYW139"/>
    <mergeCell ref="GBF138:GBF139"/>
    <mergeCell ref="GBG138:GBG139"/>
    <mergeCell ref="GBH138:GBH139"/>
    <mergeCell ref="GBI138:GBI139"/>
    <mergeCell ref="GBJ138:GBJ139"/>
    <mergeCell ref="GBK138:GBK139"/>
    <mergeCell ref="GAZ138:GAZ139"/>
    <mergeCell ref="GBA138:GBA139"/>
    <mergeCell ref="GBB138:GBB139"/>
    <mergeCell ref="GBC138:GBC139"/>
    <mergeCell ref="GBD138:GBD139"/>
    <mergeCell ref="GBE138:GBE139"/>
    <mergeCell ref="GAT138:GAT139"/>
    <mergeCell ref="GAU138:GAU139"/>
    <mergeCell ref="GAV138:GAV139"/>
    <mergeCell ref="GAW138:GAW139"/>
    <mergeCell ref="GAX138:GAX139"/>
    <mergeCell ref="GAY138:GAY139"/>
    <mergeCell ref="GAN138:GAN139"/>
    <mergeCell ref="GAO138:GAO139"/>
    <mergeCell ref="GAP138:GAP139"/>
    <mergeCell ref="GAQ138:GAQ139"/>
    <mergeCell ref="GAR138:GAR139"/>
    <mergeCell ref="GAS138:GAS139"/>
    <mergeCell ref="GAH138:GAH139"/>
    <mergeCell ref="GAI138:GAI139"/>
    <mergeCell ref="GAJ138:GAJ139"/>
    <mergeCell ref="GAK138:GAK139"/>
    <mergeCell ref="GAL138:GAL139"/>
    <mergeCell ref="GAM138:GAM139"/>
    <mergeCell ref="GAB138:GAB139"/>
    <mergeCell ref="GAC138:GAC139"/>
    <mergeCell ref="GAD138:GAD139"/>
    <mergeCell ref="GAE138:GAE139"/>
    <mergeCell ref="GAF138:GAF139"/>
    <mergeCell ref="GAG138:GAG139"/>
    <mergeCell ref="GCP138:GCP139"/>
    <mergeCell ref="GCQ138:GCQ139"/>
    <mergeCell ref="GCR138:GCR139"/>
    <mergeCell ref="GCS138:GCS139"/>
    <mergeCell ref="GCT138:GCT139"/>
    <mergeCell ref="GCU138:GCU139"/>
    <mergeCell ref="GCJ138:GCJ139"/>
    <mergeCell ref="GCK138:GCK139"/>
    <mergeCell ref="GCL138:GCL139"/>
    <mergeCell ref="GCM138:GCM139"/>
    <mergeCell ref="GCN138:GCN139"/>
    <mergeCell ref="GCO138:GCO139"/>
    <mergeCell ref="GCD138:GCD139"/>
    <mergeCell ref="GCE138:GCE139"/>
    <mergeCell ref="GCF138:GCF139"/>
    <mergeCell ref="GCG138:GCG139"/>
    <mergeCell ref="GCH138:GCH139"/>
    <mergeCell ref="GCI138:GCI139"/>
    <mergeCell ref="GBX138:GBX139"/>
    <mergeCell ref="GBY138:GBY139"/>
    <mergeCell ref="GBZ138:GBZ139"/>
    <mergeCell ref="GCA138:GCA139"/>
    <mergeCell ref="GCB138:GCB139"/>
    <mergeCell ref="GCC138:GCC139"/>
    <mergeCell ref="GBR138:GBR139"/>
    <mergeCell ref="GBS138:GBS139"/>
    <mergeCell ref="GBT138:GBT139"/>
    <mergeCell ref="GBU138:GBU139"/>
    <mergeCell ref="GBV138:GBV139"/>
    <mergeCell ref="GBW138:GBW139"/>
    <mergeCell ref="GBL138:GBL139"/>
    <mergeCell ref="GBM138:GBM139"/>
    <mergeCell ref="GBN138:GBN139"/>
    <mergeCell ref="GBO138:GBO139"/>
    <mergeCell ref="GBP138:GBP139"/>
    <mergeCell ref="GBQ138:GBQ139"/>
    <mergeCell ref="GDZ138:GDZ139"/>
    <mergeCell ref="GEA138:GEA139"/>
    <mergeCell ref="GEB138:GEB139"/>
    <mergeCell ref="GEC138:GEC139"/>
    <mergeCell ref="GED138:GED139"/>
    <mergeCell ref="GEE138:GEE139"/>
    <mergeCell ref="GDT138:GDT139"/>
    <mergeCell ref="GDU138:GDU139"/>
    <mergeCell ref="GDV138:GDV139"/>
    <mergeCell ref="GDW138:GDW139"/>
    <mergeCell ref="GDX138:GDX139"/>
    <mergeCell ref="GDY138:GDY139"/>
    <mergeCell ref="GDN138:GDN139"/>
    <mergeCell ref="GDO138:GDO139"/>
    <mergeCell ref="GDP138:GDP139"/>
    <mergeCell ref="GDQ138:GDQ139"/>
    <mergeCell ref="GDR138:GDR139"/>
    <mergeCell ref="GDS138:GDS139"/>
    <mergeCell ref="GDH138:GDH139"/>
    <mergeCell ref="GDI138:GDI139"/>
    <mergeCell ref="GDJ138:GDJ139"/>
    <mergeCell ref="GDK138:GDK139"/>
    <mergeCell ref="GDL138:GDL139"/>
    <mergeCell ref="GDM138:GDM139"/>
    <mergeCell ref="GDB138:GDB139"/>
    <mergeCell ref="GDC138:GDC139"/>
    <mergeCell ref="GDD138:GDD139"/>
    <mergeCell ref="GDE138:GDE139"/>
    <mergeCell ref="GDF138:GDF139"/>
    <mergeCell ref="GDG138:GDG139"/>
    <mergeCell ref="GCV138:GCV139"/>
    <mergeCell ref="GCW138:GCW139"/>
    <mergeCell ref="GCX138:GCX139"/>
    <mergeCell ref="GCY138:GCY139"/>
    <mergeCell ref="GCZ138:GCZ139"/>
    <mergeCell ref="GDA138:GDA139"/>
    <mergeCell ref="GFJ138:GFJ139"/>
    <mergeCell ref="GFK138:GFK139"/>
    <mergeCell ref="GFL138:GFL139"/>
    <mergeCell ref="GFM138:GFM139"/>
    <mergeCell ref="GFN138:GFN139"/>
    <mergeCell ref="GFO138:GFO139"/>
    <mergeCell ref="GFD138:GFD139"/>
    <mergeCell ref="GFE138:GFE139"/>
    <mergeCell ref="GFF138:GFF139"/>
    <mergeCell ref="GFG138:GFG139"/>
    <mergeCell ref="GFH138:GFH139"/>
    <mergeCell ref="GFI138:GFI139"/>
    <mergeCell ref="GEX138:GEX139"/>
    <mergeCell ref="GEY138:GEY139"/>
    <mergeCell ref="GEZ138:GEZ139"/>
    <mergeCell ref="GFA138:GFA139"/>
    <mergeCell ref="GFB138:GFB139"/>
    <mergeCell ref="GFC138:GFC139"/>
    <mergeCell ref="GER138:GER139"/>
    <mergeCell ref="GES138:GES139"/>
    <mergeCell ref="GET138:GET139"/>
    <mergeCell ref="GEU138:GEU139"/>
    <mergeCell ref="GEV138:GEV139"/>
    <mergeCell ref="GEW138:GEW139"/>
    <mergeCell ref="GEL138:GEL139"/>
    <mergeCell ref="GEM138:GEM139"/>
    <mergeCell ref="GEN138:GEN139"/>
    <mergeCell ref="GEO138:GEO139"/>
    <mergeCell ref="GEP138:GEP139"/>
    <mergeCell ref="GEQ138:GEQ139"/>
    <mergeCell ref="GEF138:GEF139"/>
    <mergeCell ref="GEG138:GEG139"/>
    <mergeCell ref="GEH138:GEH139"/>
    <mergeCell ref="GEI138:GEI139"/>
    <mergeCell ref="GEJ138:GEJ139"/>
    <mergeCell ref="GEK138:GEK139"/>
    <mergeCell ref="GGT138:GGT139"/>
    <mergeCell ref="GGU138:GGU139"/>
    <mergeCell ref="GGV138:GGV139"/>
    <mergeCell ref="GGW138:GGW139"/>
    <mergeCell ref="GGX138:GGX139"/>
    <mergeCell ref="GGY138:GGY139"/>
    <mergeCell ref="GGN138:GGN139"/>
    <mergeCell ref="GGO138:GGO139"/>
    <mergeCell ref="GGP138:GGP139"/>
    <mergeCell ref="GGQ138:GGQ139"/>
    <mergeCell ref="GGR138:GGR139"/>
    <mergeCell ref="GGS138:GGS139"/>
    <mergeCell ref="GGH138:GGH139"/>
    <mergeCell ref="GGI138:GGI139"/>
    <mergeCell ref="GGJ138:GGJ139"/>
    <mergeCell ref="GGK138:GGK139"/>
    <mergeCell ref="GGL138:GGL139"/>
    <mergeCell ref="GGM138:GGM139"/>
    <mergeCell ref="GGB138:GGB139"/>
    <mergeCell ref="GGC138:GGC139"/>
    <mergeCell ref="GGD138:GGD139"/>
    <mergeCell ref="GGE138:GGE139"/>
    <mergeCell ref="GGF138:GGF139"/>
    <mergeCell ref="GGG138:GGG139"/>
    <mergeCell ref="GFV138:GFV139"/>
    <mergeCell ref="GFW138:GFW139"/>
    <mergeCell ref="GFX138:GFX139"/>
    <mergeCell ref="GFY138:GFY139"/>
    <mergeCell ref="GFZ138:GFZ139"/>
    <mergeCell ref="GGA138:GGA139"/>
    <mergeCell ref="GFP138:GFP139"/>
    <mergeCell ref="GFQ138:GFQ139"/>
    <mergeCell ref="GFR138:GFR139"/>
    <mergeCell ref="GFS138:GFS139"/>
    <mergeCell ref="GFT138:GFT139"/>
    <mergeCell ref="GFU138:GFU139"/>
    <mergeCell ref="GID138:GID139"/>
    <mergeCell ref="GIE138:GIE139"/>
    <mergeCell ref="GIF138:GIF139"/>
    <mergeCell ref="GIG138:GIG139"/>
    <mergeCell ref="GIH138:GIH139"/>
    <mergeCell ref="GII138:GII139"/>
    <mergeCell ref="GHX138:GHX139"/>
    <mergeCell ref="GHY138:GHY139"/>
    <mergeCell ref="GHZ138:GHZ139"/>
    <mergeCell ref="GIA138:GIA139"/>
    <mergeCell ref="GIB138:GIB139"/>
    <mergeCell ref="GIC138:GIC139"/>
    <mergeCell ref="GHR138:GHR139"/>
    <mergeCell ref="GHS138:GHS139"/>
    <mergeCell ref="GHT138:GHT139"/>
    <mergeCell ref="GHU138:GHU139"/>
    <mergeCell ref="GHV138:GHV139"/>
    <mergeCell ref="GHW138:GHW139"/>
    <mergeCell ref="GHL138:GHL139"/>
    <mergeCell ref="GHM138:GHM139"/>
    <mergeCell ref="GHN138:GHN139"/>
    <mergeCell ref="GHO138:GHO139"/>
    <mergeCell ref="GHP138:GHP139"/>
    <mergeCell ref="GHQ138:GHQ139"/>
    <mergeCell ref="GHF138:GHF139"/>
    <mergeCell ref="GHG138:GHG139"/>
    <mergeCell ref="GHH138:GHH139"/>
    <mergeCell ref="GHI138:GHI139"/>
    <mergeCell ref="GHJ138:GHJ139"/>
    <mergeCell ref="GHK138:GHK139"/>
    <mergeCell ref="GGZ138:GGZ139"/>
    <mergeCell ref="GHA138:GHA139"/>
    <mergeCell ref="GHB138:GHB139"/>
    <mergeCell ref="GHC138:GHC139"/>
    <mergeCell ref="GHD138:GHD139"/>
    <mergeCell ref="GHE138:GHE139"/>
    <mergeCell ref="GJN138:GJN139"/>
    <mergeCell ref="GJO138:GJO139"/>
    <mergeCell ref="GJP138:GJP139"/>
    <mergeCell ref="GJQ138:GJQ139"/>
    <mergeCell ref="GJR138:GJR139"/>
    <mergeCell ref="GJS138:GJS139"/>
    <mergeCell ref="GJH138:GJH139"/>
    <mergeCell ref="GJI138:GJI139"/>
    <mergeCell ref="GJJ138:GJJ139"/>
    <mergeCell ref="GJK138:GJK139"/>
    <mergeCell ref="GJL138:GJL139"/>
    <mergeCell ref="GJM138:GJM139"/>
    <mergeCell ref="GJB138:GJB139"/>
    <mergeCell ref="GJC138:GJC139"/>
    <mergeCell ref="GJD138:GJD139"/>
    <mergeCell ref="GJE138:GJE139"/>
    <mergeCell ref="GJF138:GJF139"/>
    <mergeCell ref="GJG138:GJG139"/>
    <mergeCell ref="GIV138:GIV139"/>
    <mergeCell ref="GIW138:GIW139"/>
    <mergeCell ref="GIX138:GIX139"/>
    <mergeCell ref="GIY138:GIY139"/>
    <mergeCell ref="GIZ138:GIZ139"/>
    <mergeCell ref="GJA138:GJA139"/>
    <mergeCell ref="GIP138:GIP139"/>
    <mergeCell ref="GIQ138:GIQ139"/>
    <mergeCell ref="GIR138:GIR139"/>
    <mergeCell ref="GIS138:GIS139"/>
    <mergeCell ref="GIT138:GIT139"/>
    <mergeCell ref="GIU138:GIU139"/>
    <mergeCell ref="GIJ138:GIJ139"/>
    <mergeCell ref="GIK138:GIK139"/>
    <mergeCell ref="GIL138:GIL139"/>
    <mergeCell ref="GIM138:GIM139"/>
    <mergeCell ref="GIN138:GIN139"/>
    <mergeCell ref="GIO138:GIO139"/>
    <mergeCell ref="GKX138:GKX139"/>
    <mergeCell ref="GKY138:GKY139"/>
    <mergeCell ref="GKZ138:GKZ139"/>
    <mergeCell ref="GLA138:GLA139"/>
    <mergeCell ref="GLB138:GLB139"/>
    <mergeCell ref="GLC138:GLC139"/>
    <mergeCell ref="GKR138:GKR139"/>
    <mergeCell ref="GKS138:GKS139"/>
    <mergeCell ref="GKT138:GKT139"/>
    <mergeCell ref="GKU138:GKU139"/>
    <mergeCell ref="GKV138:GKV139"/>
    <mergeCell ref="GKW138:GKW139"/>
    <mergeCell ref="GKL138:GKL139"/>
    <mergeCell ref="GKM138:GKM139"/>
    <mergeCell ref="GKN138:GKN139"/>
    <mergeCell ref="GKO138:GKO139"/>
    <mergeCell ref="GKP138:GKP139"/>
    <mergeCell ref="GKQ138:GKQ139"/>
    <mergeCell ref="GKF138:GKF139"/>
    <mergeCell ref="GKG138:GKG139"/>
    <mergeCell ref="GKH138:GKH139"/>
    <mergeCell ref="GKI138:GKI139"/>
    <mergeCell ref="GKJ138:GKJ139"/>
    <mergeCell ref="GKK138:GKK139"/>
    <mergeCell ref="GJZ138:GJZ139"/>
    <mergeCell ref="GKA138:GKA139"/>
    <mergeCell ref="GKB138:GKB139"/>
    <mergeCell ref="GKC138:GKC139"/>
    <mergeCell ref="GKD138:GKD139"/>
    <mergeCell ref="GKE138:GKE139"/>
    <mergeCell ref="GJT138:GJT139"/>
    <mergeCell ref="GJU138:GJU139"/>
    <mergeCell ref="GJV138:GJV139"/>
    <mergeCell ref="GJW138:GJW139"/>
    <mergeCell ref="GJX138:GJX139"/>
    <mergeCell ref="GJY138:GJY139"/>
    <mergeCell ref="GMH138:GMH139"/>
    <mergeCell ref="GMI138:GMI139"/>
    <mergeCell ref="GMJ138:GMJ139"/>
    <mergeCell ref="GMK138:GMK139"/>
    <mergeCell ref="GML138:GML139"/>
    <mergeCell ref="GMM138:GMM139"/>
    <mergeCell ref="GMB138:GMB139"/>
    <mergeCell ref="GMC138:GMC139"/>
    <mergeCell ref="GMD138:GMD139"/>
    <mergeCell ref="GME138:GME139"/>
    <mergeCell ref="GMF138:GMF139"/>
    <mergeCell ref="GMG138:GMG139"/>
    <mergeCell ref="GLV138:GLV139"/>
    <mergeCell ref="GLW138:GLW139"/>
    <mergeCell ref="GLX138:GLX139"/>
    <mergeCell ref="GLY138:GLY139"/>
    <mergeCell ref="GLZ138:GLZ139"/>
    <mergeCell ref="GMA138:GMA139"/>
    <mergeCell ref="GLP138:GLP139"/>
    <mergeCell ref="GLQ138:GLQ139"/>
    <mergeCell ref="GLR138:GLR139"/>
    <mergeCell ref="GLS138:GLS139"/>
    <mergeCell ref="GLT138:GLT139"/>
    <mergeCell ref="GLU138:GLU139"/>
    <mergeCell ref="GLJ138:GLJ139"/>
    <mergeCell ref="GLK138:GLK139"/>
    <mergeCell ref="GLL138:GLL139"/>
    <mergeCell ref="GLM138:GLM139"/>
    <mergeCell ref="GLN138:GLN139"/>
    <mergeCell ref="GLO138:GLO139"/>
    <mergeCell ref="GLD138:GLD139"/>
    <mergeCell ref="GLE138:GLE139"/>
    <mergeCell ref="GLF138:GLF139"/>
    <mergeCell ref="GLG138:GLG139"/>
    <mergeCell ref="GLH138:GLH139"/>
    <mergeCell ref="GLI138:GLI139"/>
    <mergeCell ref="GNR138:GNR139"/>
    <mergeCell ref="GNS138:GNS139"/>
    <mergeCell ref="GNT138:GNT139"/>
    <mergeCell ref="GNU138:GNU139"/>
    <mergeCell ref="GNV138:GNV139"/>
    <mergeCell ref="GNW138:GNW139"/>
    <mergeCell ref="GNL138:GNL139"/>
    <mergeCell ref="GNM138:GNM139"/>
    <mergeCell ref="GNN138:GNN139"/>
    <mergeCell ref="GNO138:GNO139"/>
    <mergeCell ref="GNP138:GNP139"/>
    <mergeCell ref="GNQ138:GNQ139"/>
    <mergeCell ref="GNF138:GNF139"/>
    <mergeCell ref="GNG138:GNG139"/>
    <mergeCell ref="GNH138:GNH139"/>
    <mergeCell ref="GNI138:GNI139"/>
    <mergeCell ref="GNJ138:GNJ139"/>
    <mergeCell ref="GNK138:GNK139"/>
    <mergeCell ref="GMZ138:GMZ139"/>
    <mergeCell ref="GNA138:GNA139"/>
    <mergeCell ref="GNB138:GNB139"/>
    <mergeCell ref="GNC138:GNC139"/>
    <mergeCell ref="GND138:GND139"/>
    <mergeCell ref="GNE138:GNE139"/>
    <mergeCell ref="GMT138:GMT139"/>
    <mergeCell ref="GMU138:GMU139"/>
    <mergeCell ref="GMV138:GMV139"/>
    <mergeCell ref="GMW138:GMW139"/>
    <mergeCell ref="GMX138:GMX139"/>
    <mergeCell ref="GMY138:GMY139"/>
    <mergeCell ref="GMN138:GMN139"/>
    <mergeCell ref="GMO138:GMO139"/>
    <mergeCell ref="GMP138:GMP139"/>
    <mergeCell ref="GMQ138:GMQ139"/>
    <mergeCell ref="GMR138:GMR139"/>
    <mergeCell ref="GMS138:GMS139"/>
    <mergeCell ref="GPB138:GPB139"/>
    <mergeCell ref="GPC138:GPC139"/>
    <mergeCell ref="GPD138:GPD139"/>
    <mergeCell ref="GPE138:GPE139"/>
    <mergeCell ref="GPF138:GPF139"/>
    <mergeCell ref="GPG138:GPG139"/>
    <mergeCell ref="GOV138:GOV139"/>
    <mergeCell ref="GOW138:GOW139"/>
    <mergeCell ref="GOX138:GOX139"/>
    <mergeCell ref="GOY138:GOY139"/>
    <mergeCell ref="GOZ138:GOZ139"/>
    <mergeCell ref="GPA138:GPA139"/>
    <mergeCell ref="GOP138:GOP139"/>
    <mergeCell ref="GOQ138:GOQ139"/>
    <mergeCell ref="GOR138:GOR139"/>
    <mergeCell ref="GOS138:GOS139"/>
    <mergeCell ref="GOT138:GOT139"/>
    <mergeCell ref="GOU138:GOU139"/>
    <mergeCell ref="GOJ138:GOJ139"/>
    <mergeCell ref="GOK138:GOK139"/>
    <mergeCell ref="GOL138:GOL139"/>
    <mergeCell ref="GOM138:GOM139"/>
    <mergeCell ref="GON138:GON139"/>
    <mergeCell ref="GOO138:GOO139"/>
    <mergeCell ref="GOD138:GOD139"/>
    <mergeCell ref="GOE138:GOE139"/>
    <mergeCell ref="GOF138:GOF139"/>
    <mergeCell ref="GOG138:GOG139"/>
    <mergeCell ref="GOH138:GOH139"/>
    <mergeCell ref="GOI138:GOI139"/>
    <mergeCell ref="GNX138:GNX139"/>
    <mergeCell ref="GNY138:GNY139"/>
    <mergeCell ref="GNZ138:GNZ139"/>
    <mergeCell ref="GOA138:GOA139"/>
    <mergeCell ref="GOB138:GOB139"/>
    <mergeCell ref="GOC138:GOC139"/>
    <mergeCell ref="GQL138:GQL139"/>
    <mergeCell ref="GQM138:GQM139"/>
    <mergeCell ref="GQN138:GQN139"/>
    <mergeCell ref="GQO138:GQO139"/>
    <mergeCell ref="GQP138:GQP139"/>
    <mergeCell ref="GQQ138:GQQ139"/>
    <mergeCell ref="GQF138:GQF139"/>
    <mergeCell ref="GQG138:GQG139"/>
    <mergeCell ref="GQH138:GQH139"/>
    <mergeCell ref="GQI138:GQI139"/>
    <mergeCell ref="GQJ138:GQJ139"/>
    <mergeCell ref="GQK138:GQK139"/>
    <mergeCell ref="GPZ138:GPZ139"/>
    <mergeCell ref="GQA138:GQA139"/>
    <mergeCell ref="GQB138:GQB139"/>
    <mergeCell ref="GQC138:GQC139"/>
    <mergeCell ref="GQD138:GQD139"/>
    <mergeCell ref="GQE138:GQE139"/>
    <mergeCell ref="GPT138:GPT139"/>
    <mergeCell ref="GPU138:GPU139"/>
    <mergeCell ref="GPV138:GPV139"/>
    <mergeCell ref="GPW138:GPW139"/>
    <mergeCell ref="GPX138:GPX139"/>
    <mergeCell ref="GPY138:GPY139"/>
    <mergeCell ref="GPN138:GPN139"/>
    <mergeCell ref="GPO138:GPO139"/>
    <mergeCell ref="GPP138:GPP139"/>
    <mergeCell ref="GPQ138:GPQ139"/>
    <mergeCell ref="GPR138:GPR139"/>
    <mergeCell ref="GPS138:GPS139"/>
    <mergeCell ref="GPH138:GPH139"/>
    <mergeCell ref="GPI138:GPI139"/>
    <mergeCell ref="GPJ138:GPJ139"/>
    <mergeCell ref="GPK138:GPK139"/>
    <mergeCell ref="GPL138:GPL139"/>
    <mergeCell ref="GPM138:GPM139"/>
    <mergeCell ref="GRV138:GRV139"/>
    <mergeCell ref="GRW138:GRW139"/>
    <mergeCell ref="GRX138:GRX139"/>
    <mergeCell ref="GRY138:GRY139"/>
    <mergeCell ref="GRZ138:GRZ139"/>
    <mergeCell ref="GSA138:GSA139"/>
    <mergeCell ref="GRP138:GRP139"/>
    <mergeCell ref="GRQ138:GRQ139"/>
    <mergeCell ref="GRR138:GRR139"/>
    <mergeCell ref="GRS138:GRS139"/>
    <mergeCell ref="GRT138:GRT139"/>
    <mergeCell ref="GRU138:GRU139"/>
    <mergeCell ref="GRJ138:GRJ139"/>
    <mergeCell ref="GRK138:GRK139"/>
    <mergeCell ref="GRL138:GRL139"/>
    <mergeCell ref="GRM138:GRM139"/>
    <mergeCell ref="GRN138:GRN139"/>
    <mergeCell ref="GRO138:GRO139"/>
    <mergeCell ref="GRD138:GRD139"/>
    <mergeCell ref="GRE138:GRE139"/>
    <mergeCell ref="GRF138:GRF139"/>
    <mergeCell ref="GRG138:GRG139"/>
    <mergeCell ref="GRH138:GRH139"/>
    <mergeCell ref="GRI138:GRI139"/>
    <mergeCell ref="GQX138:GQX139"/>
    <mergeCell ref="GQY138:GQY139"/>
    <mergeCell ref="GQZ138:GQZ139"/>
    <mergeCell ref="GRA138:GRA139"/>
    <mergeCell ref="GRB138:GRB139"/>
    <mergeCell ref="GRC138:GRC139"/>
    <mergeCell ref="GQR138:GQR139"/>
    <mergeCell ref="GQS138:GQS139"/>
    <mergeCell ref="GQT138:GQT139"/>
    <mergeCell ref="GQU138:GQU139"/>
    <mergeCell ref="GQV138:GQV139"/>
    <mergeCell ref="GQW138:GQW139"/>
    <mergeCell ref="GTF138:GTF139"/>
    <mergeCell ref="GTG138:GTG139"/>
    <mergeCell ref="GTH138:GTH139"/>
    <mergeCell ref="GTI138:GTI139"/>
    <mergeCell ref="GTJ138:GTJ139"/>
    <mergeCell ref="GTK138:GTK139"/>
    <mergeCell ref="GSZ138:GSZ139"/>
    <mergeCell ref="GTA138:GTA139"/>
    <mergeCell ref="GTB138:GTB139"/>
    <mergeCell ref="GTC138:GTC139"/>
    <mergeCell ref="GTD138:GTD139"/>
    <mergeCell ref="GTE138:GTE139"/>
    <mergeCell ref="GST138:GST139"/>
    <mergeCell ref="GSU138:GSU139"/>
    <mergeCell ref="GSV138:GSV139"/>
    <mergeCell ref="GSW138:GSW139"/>
    <mergeCell ref="GSX138:GSX139"/>
    <mergeCell ref="GSY138:GSY139"/>
    <mergeCell ref="GSN138:GSN139"/>
    <mergeCell ref="GSO138:GSO139"/>
    <mergeCell ref="GSP138:GSP139"/>
    <mergeCell ref="GSQ138:GSQ139"/>
    <mergeCell ref="GSR138:GSR139"/>
    <mergeCell ref="GSS138:GSS139"/>
    <mergeCell ref="GSH138:GSH139"/>
    <mergeCell ref="GSI138:GSI139"/>
    <mergeCell ref="GSJ138:GSJ139"/>
    <mergeCell ref="GSK138:GSK139"/>
    <mergeCell ref="GSL138:GSL139"/>
    <mergeCell ref="GSM138:GSM139"/>
    <mergeCell ref="GSB138:GSB139"/>
    <mergeCell ref="GSC138:GSC139"/>
    <mergeCell ref="GSD138:GSD139"/>
    <mergeCell ref="GSE138:GSE139"/>
    <mergeCell ref="GSF138:GSF139"/>
    <mergeCell ref="GSG138:GSG139"/>
    <mergeCell ref="GUP138:GUP139"/>
    <mergeCell ref="GUQ138:GUQ139"/>
    <mergeCell ref="GUR138:GUR139"/>
    <mergeCell ref="GUS138:GUS139"/>
    <mergeCell ref="GUT138:GUT139"/>
    <mergeCell ref="GUU138:GUU139"/>
    <mergeCell ref="GUJ138:GUJ139"/>
    <mergeCell ref="GUK138:GUK139"/>
    <mergeCell ref="GUL138:GUL139"/>
    <mergeCell ref="GUM138:GUM139"/>
    <mergeCell ref="GUN138:GUN139"/>
    <mergeCell ref="GUO138:GUO139"/>
    <mergeCell ref="GUD138:GUD139"/>
    <mergeCell ref="GUE138:GUE139"/>
    <mergeCell ref="GUF138:GUF139"/>
    <mergeCell ref="GUG138:GUG139"/>
    <mergeCell ref="GUH138:GUH139"/>
    <mergeCell ref="GUI138:GUI139"/>
    <mergeCell ref="GTX138:GTX139"/>
    <mergeCell ref="GTY138:GTY139"/>
    <mergeCell ref="GTZ138:GTZ139"/>
    <mergeCell ref="GUA138:GUA139"/>
    <mergeCell ref="GUB138:GUB139"/>
    <mergeCell ref="GUC138:GUC139"/>
    <mergeCell ref="GTR138:GTR139"/>
    <mergeCell ref="GTS138:GTS139"/>
    <mergeCell ref="GTT138:GTT139"/>
    <mergeCell ref="GTU138:GTU139"/>
    <mergeCell ref="GTV138:GTV139"/>
    <mergeCell ref="GTW138:GTW139"/>
    <mergeCell ref="GTL138:GTL139"/>
    <mergeCell ref="GTM138:GTM139"/>
    <mergeCell ref="GTN138:GTN139"/>
    <mergeCell ref="GTO138:GTO139"/>
    <mergeCell ref="GTP138:GTP139"/>
    <mergeCell ref="GTQ138:GTQ139"/>
    <mergeCell ref="GVZ138:GVZ139"/>
    <mergeCell ref="GWA138:GWA139"/>
    <mergeCell ref="GWB138:GWB139"/>
    <mergeCell ref="GWC138:GWC139"/>
    <mergeCell ref="GWD138:GWD139"/>
    <mergeCell ref="GWE138:GWE139"/>
    <mergeCell ref="GVT138:GVT139"/>
    <mergeCell ref="GVU138:GVU139"/>
    <mergeCell ref="GVV138:GVV139"/>
    <mergeCell ref="GVW138:GVW139"/>
    <mergeCell ref="GVX138:GVX139"/>
    <mergeCell ref="GVY138:GVY139"/>
    <mergeCell ref="GVN138:GVN139"/>
    <mergeCell ref="GVO138:GVO139"/>
    <mergeCell ref="GVP138:GVP139"/>
    <mergeCell ref="GVQ138:GVQ139"/>
    <mergeCell ref="GVR138:GVR139"/>
    <mergeCell ref="GVS138:GVS139"/>
    <mergeCell ref="GVH138:GVH139"/>
    <mergeCell ref="GVI138:GVI139"/>
    <mergeCell ref="GVJ138:GVJ139"/>
    <mergeCell ref="GVK138:GVK139"/>
    <mergeCell ref="GVL138:GVL139"/>
    <mergeCell ref="GVM138:GVM139"/>
    <mergeCell ref="GVB138:GVB139"/>
    <mergeCell ref="GVC138:GVC139"/>
    <mergeCell ref="GVD138:GVD139"/>
    <mergeCell ref="GVE138:GVE139"/>
    <mergeCell ref="GVF138:GVF139"/>
    <mergeCell ref="GVG138:GVG139"/>
    <mergeCell ref="GUV138:GUV139"/>
    <mergeCell ref="GUW138:GUW139"/>
    <mergeCell ref="GUX138:GUX139"/>
    <mergeCell ref="GUY138:GUY139"/>
    <mergeCell ref="GUZ138:GUZ139"/>
    <mergeCell ref="GVA138:GVA139"/>
    <mergeCell ref="GXJ138:GXJ139"/>
    <mergeCell ref="GXK138:GXK139"/>
    <mergeCell ref="GXL138:GXL139"/>
    <mergeCell ref="GXM138:GXM139"/>
    <mergeCell ref="GXN138:GXN139"/>
    <mergeCell ref="GXO138:GXO139"/>
    <mergeCell ref="GXD138:GXD139"/>
    <mergeCell ref="GXE138:GXE139"/>
    <mergeCell ref="GXF138:GXF139"/>
    <mergeCell ref="GXG138:GXG139"/>
    <mergeCell ref="GXH138:GXH139"/>
    <mergeCell ref="GXI138:GXI139"/>
    <mergeCell ref="GWX138:GWX139"/>
    <mergeCell ref="GWY138:GWY139"/>
    <mergeCell ref="GWZ138:GWZ139"/>
    <mergeCell ref="GXA138:GXA139"/>
    <mergeCell ref="GXB138:GXB139"/>
    <mergeCell ref="GXC138:GXC139"/>
    <mergeCell ref="GWR138:GWR139"/>
    <mergeCell ref="GWS138:GWS139"/>
    <mergeCell ref="GWT138:GWT139"/>
    <mergeCell ref="GWU138:GWU139"/>
    <mergeCell ref="GWV138:GWV139"/>
    <mergeCell ref="GWW138:GWW139"/>
    <mergeCell ref="GWL138:GWL139"/>
    <mergeCell ref="GWM138:GWM139"/>
    <mergeCell ref="GWN138:GWN139"/>
    <mergeCell ref="GWO138:GWO139"/>
    <mergeCell ref="GWP138:GWP139"/>
    <mergeCell ref="GWQ138:GWQ139"/>
    <mergeCell ref="GWF138:GWF139"/>
    <mergeCell ref="GWG138:GWG139"/>
    <mergeCell ref="GWH138:GWH139"/>
    <mergeCell ref="GWI138:GWI139"/>
    <mergeCell ref="GWJ138:GWJ139"/>
    <mergeCell ref="GWK138:GWK139"/>
    <mergeCell ref="GYT138:GYT139"/>
    <mergeCell ref="GYU138:GYU139"/>
    <mergeCell ref="GYV138:GYV139"/>
    <mergeCell ref="GYW138:GYW139"/>
    <mergeCell ref="GYX138:GYX139"/>
    <mergeCell ref="GYY138:GYY139"/>
    <mergeCell ref="GYN138:GYN139"/>
    <mergeCell ref="GYO138:GYO139"/>
    <mergeCell ref="GYP138:GYP139"/>
    <mergeCell ref="GYQ138:GYQ139"/>
    <mergeCell ref="GYR138:GYR139"/>
    <mergeCell ref="GYS138:GYS139"/>
    <mergeCell ref="GYH138:GYH139"/>
    <mergeCell ref="GYI138:GYI139"/>
    <mergeCell ref="GYJ138:GYJ139"/>
    <mergeCell ref="GYK138:GYK139"/>
    <mergeCell ref="GYL138:GYL139"/>
    <mergeCell ref="GYM138:GYM139"/>
    <mergeCell ref="GYB138:GYB139"/>
    <mergeCell ref="GYC138:GYC139"/>
    <mergeCell ref="GYD138:GYD139"/>
    <mergeCell ref="GYE138:GYE139"/>
    <mergeCell ref="GYF138:GYF139"/>
    <mergeCell ref="GYG138:GYG139"/>
    <mergeCell ref="GXV138:GXV139"/>
    <mergeCell ref="GXW138:GXW139"/>
    <mergeCell ref="GXX138:GXX139"/>
    <mergeCell ref="GXY138:GXY139"/>
    <mergeCell ref="GXZ138:GXZ139"/>
    <mergeCell ref="GYA138:GYA139"/>
    <mergeCell ref="GXP138:GXP139"/>
    <mergeCell ref="GXQ138:GXQ139"/>
    <mergeCell ref="GXR138:GXR139"/>
    <mergeCell ref="GXS138:GXS139"/>
    <mergeCell ref="GXT138:GXT139"/>
    <mergeCell ref="GXU138:GXU139"/>
    <mergeCell ref="HAD138:HAD139"/>
    <mergeCell ref="HAE138:HAE139"/>
    <mergeCell ref="HAF138:HAF139"/>
    <mergeCell ref="HAG138:HAG139"/>
    <mergeCell ref="HAH138:HAH139"/>
    <mergeCell ref="HAI138:HAI139"/>
    <mergeCell ref="GZX138:GZX139"/>
    <mergeCell ref="GZY138:GZY139"/>
    <mergeCell ref="GZZ138:GZZ139"/>
    <mergeCell ref="HAA138:HAA139"/>
    <mergeCell ref="HAB138:HAB139"/>
    <mergeCell ref="HAC138:HAC139"/>
    <mergeCell ref="GZR138:GZR139"/>
    <mergeCell ref="GZS138:GZS139"/>
    <mergeCell ref="GZT138:GZT139"/>
    <mergeCell ref="GZU138:GZU139"/>
    <mergeCell ref="GZV138:GZV139"/>
    <mergeCell ref="GZW138:GZW139"/>
    <mergeCell ref="GZL138:GZL139"/>
    <mergeCell ref="GZM138:GZM139"/>
    <mergeCell ref="GZN138:GZN139"/>
    <mergeCell ref="GZO138:GZO139"/>
    <mergeCell ref="GZP138:GZP139"/>
    <mergeCell ref="GZQ138:GZQ139"/>
    <mergeCell ref="GZF138:GZF139"/>
    <mergeCell ref="GZG138:GZG139"/>
    <mergeCell ref="GZH138:GZH139"/>
    <mergeCell ref="GZI138:GZI139"/>
    <mergeCell ref="GZJ138:GZJ139"/>
    <mergeCell ref="GZK138:GZK139"/>
    <mergeCell ref="GYZ138:GYZ139"/>
    <mergeCell ref="GZA138:GZA139"/>
    <mergeCell ref="GZB138:GZB139"/>
    <mergeCell ref="GZC138:GZC139"/>
    <mergeCell ref="GZD138:GZD139"/>
    <mergeCell ref="GZE138:GZE139"/>
    <mergeCell ref="HBN138:HBN139"/>
    <mergeCell ref="HBO138:HBO139"/>
    <mergeCell ref="HBP138:HBP139"/>
    <mergeCell ref="HBQ138:HBQ139"/>
    <mergeCell ref="HBR138:HBR139"/>
    <mergeCell ref="HBS138:HBS139"/>
    <mergeCell ref="HBH138:HBH139"/>
    <mergeCell ref="HBI138:HBI139"/>
    <mergeCell ref="HBJ138:HBJ139"/>
    <mergeCell ref="HBK138:HBK139"/>
    <mergeCell ref="HBL138:HBL139"/>
    <mergeCell ref="HBM138:HBM139"/>
    <mergeCell ref="HBB138:HBB139"/>
    <mergeCell ref="HBC138:HBC139"/>
    <mergeCell ref="HBD138:HBD139"/>
    <mergeCell ref="HBE138:HBE139"/>
    <mergeCell ref="HBF138:HBF139"/>
    <mergeCell ref="HBG138:HBG139"/>
    <mergeCell ref="HAV138:HAV139"/>
    <mergeCell ref="HAW138:HAW139"/>
    <mergeCell ref="HAX138:HAX139"/>
    <mergeCell ref="HAY138:HAY139"/>
    <mergeCell ref="HAZ138:HAZ139"/>
    <mergeCell ref="HBA138:HBA139"/>
    <mergeCell ref="HAP138:HAP139"/>
    <mergeCell ref="HAQ138:HAQ139"/>
    <mergeCell ref="HAR138:HAR139"/>
    <mergeCell ref="HAS138:HAS139"/>
    <mergeCell ref="HAT138:HAT139"/>
    <mergeCell ref="HAU138:HAU139"/>
    <mergeCell ref="HAJ138:HAJ139"/>
    <mergeCell ref="HAK138:HAK139"/>
    <mergeCell ref="HAL138:HAL139"/>
    <mergeCell ref="HAM138:HAM139"/>
    <mergeCell ref="HAN138:HAN139"/>
    <mergeCell ref="HAO138:HAO139"/>
    <mergeCell ref="HCX138:HCX139"/>
    <mergeCell ref="HCY138:HCY139"/>
    <mergeCell ref="HCZ138:HCZ139"/>
    <mergeCell ref="HDA138:HDA139"/>
    <mergeCell ref="HDB138:HDB139"/>
    <mergeCell ref="HDC138:HDC139"/>
    <mergeCell ref="HCR138:HCR139"/>
    <mergeCell ref="HCS138:HCS139"/>
    <mergeCell ref="HCT138:HCT139"/>
    <mergeCell ref="HCU138:HCU139"/>
    <mergeCell ref="HCV138:HCV139"/>
    <mergeCell ref="HCW138:HCW139"/>
    <mergeCell ref="HCL138:HCL139"/>
    <mergeCell ref="HCM138:HCM139"/>
    <mergeCell ref="HCN138:HCN139"/>
    <mergeCell ref="HCO138:HCO139"/>
    <mergeCell ref="HCP138:HCP139"/>
    <mergeCell ref="HCQ138:HCQ139"/>
    <mergeCell ref="HCF138:HCF139"/>
    <mergeCell ref="HCG138:HCG139"/>
    <mergeCell ref="HCH138:HCH139"/>
    <mergeCell ref="HCI138:HCI139"/>
    <mergeCell ref="HCJ138:HCJ139"/>
    <mergeCell ref="HCK138:HCK139"/>
    <mergeCell ref="HBZ138:HBZ139"/>
    <mergeCell ref="HCA138:HCA139"/>
    <mergeCell ref="HCB138:HCB139"/>
    <mergeCell ref="HCC138:HCC139"/>
    <mergeCell ref="HCD138:HCD139"/>
    <mergeCell ref="HCE138:HCE139"/>
    <mergeCell ref="HBT138:HBT139"/>
    <mergeCell ref="HBU138:HBU139"/>
    <mergeCell ref="HBV138:HBV139"/>
    <mergeCell ref="HBW138:HBW139"/>
    <mergeCell ref="HBX138:HBX139"/>
    <mergeCell ref="HBY138:HBY139"/>
    <mergeCell ref="HEH138:HEH139"/>
    <mergeCell ref="HEI138:HEI139"/>
    <mergeCell ref="HEJ138:HEJ139"/>
    <mergeCell ref="HEK138:HEK139"/>
    <mergeCell ref="HEL138:HEL139"/>
    <mergeCell ref="HEM138:HEM139"/>
    <mergeCell ref="HEB138:HEB139"/>
    <mergeCell ref="HEC138:HEC139"/>
    <mergeCell ref="HED138:HED139"/>
    <mergeCell ref="HEE138:HEE139"/>
    <mergeCell ref="HEF138:HEF139"/>
    <mergeCell ref="HEG138:HEG139"/>
    <mergeCell ref="HDV138:HDV139"/>
    <mergeCell ref="HDW138:HDW139"/>
    <mergeCell ref="HDX138:HDX139"/>
    <mergeCell ref="HDY138:HDY139"/>
    <mergeCell ref="HDZ138:HDZ139"/>
    <mergeCell ref="HEA138:HEA139"/>
    <mergeCell ref="HDP138:HDP139"/>
    <mergeCell ref="HDQ138:HDQ139"/>
    <mergeCell ref="HDR138:HDR139"/>
    <mergeCell ref="HDS138:HDS139"/>
    <mergeCell ref="HDT138:HDT139"/>
    <mergeCell ref="HDU138:HDU139"/>
    <mergeCell ref="HDJ138:HDJ139"/>
    <mergeCell ref="HDK138:HDK139"/>
    <mergeCell ref="HDL138:HDL139"/>
    <mergeCell ref="HDM138:HDM139"/>
    <mergeCell ref="HDN138:HDN139"/>
    <mergeCell ref="HDO138:HDO139"/>
    <mergeCell ref="HDD138:HDD139"/>
    <mergeCell ref="HDE138:HDE139"/>
    <mergeCell ref="HDF138:HDF139"/>
    <mergeCell ref="HDG138:HDG139"/>
    <mergeCell ref="HDH138:HDH139"/>
    <mergeCell ref="HDI138:HDI139"/>
    <mergeCell ref="HFR138:HFR139"/>
    <mergeCell ref="HFS138:HFS139"/>
    <mergeCell ref="HFT138:HFT139"/>
    <mergeCell ref="HFU138:HFU139"/>
    <mergeCell ref="HFV138:HFV139"/>
    <mergeCell ref="HFW138:HFW139"/>
    <mergeCell ref="HFL138:HFL139"/>
    <mergeCell ref="HFM138:HFM139"/>
    <mergeCell ref="HFN138:HFN139"/>
    <mergeCell ref="HFO138:HFO139"/>
    <mergeCell ref="HFP138:HFP139"/>
    <mergeCell ref="HFQ138:HFQ139"/>
    <mergeCell ref="HFF138:HFF139"/>
    <mergeCell ref="HFG138:HFG139"/>
    <mergeCell ref="HFH138:HFH139"/>
    <mergeCell ref="HFI138:HFI139"/>
    <mergeCell ref="HFJ138:HFJ139"/>
    <mergeCell ref="HFK138:HFK139"/>
    <mergeCell ref="HEZ138:HEZ139"/>
    <mergeCell ref="HFA138:HFA139"/>
    <mergeCell ref="HFB138:HFB139"/>
    <mergeCell ref="HFC138:HFC139"/>
    <mergeCell ref="HFD138:HFD139"/>
    <mergeCell ref="HFE138:HFE139"/>
    <mergeCell ref="HET138:HET139"/>
    <mergeCell ref="HEU138:HEU139"/>
    <mergeCell ref="HEV138:HEV139"/>
    <mergeCell ref="HEW138:HEW139"/>
    <mergeCell ref="HEX138:HEX139"/>
    <mergeCell ref="HEY138:HEY139"/>
    <mergeCell ref="HEN138:HEN139"/>
    <mergeCell ref="HEO138:HEO139"/>
    <mergeCell ref="HEP138:HEP139"/>
    <mergeCell ref="HEQ138:HEQ139"/>
    <mergeCell ref="HER138:HER139"/>
    <mergeCell ref="HES138:HES139"/>
    <mergeCell ref="HHB138:HHB139"/>
    <mergeCell ref="HHC138:HHC139"/>
    <mergeCell ref="HHD138:HHD139"/>
    <mergeCell ref="HHE138:HHE139"/>
    <mergeCell ref="HHF138:HHF139"/>
    <mergeCell ref="HHG138:HHG139"/>
    <mergeCell ref="HGV138:HGV139"/>
    <mergeCell ref="HGW138:HGW139"/>
    <mergeCell ref="HGX138:HGX139"/>
    <mergeCell ref="HGY138:HGY139"/>
    <mergeCell ref="HGZ138:HGZ139"/>
    <mergeCell ref="HHA138:HHA139"/>
    <mergeCell ref="HGP138:HGP139"/>
    <mergeCell ref="HGQ138:HGQ139"/>
    <mergeCell ref="HGR138:HGR139"/>
    <mergeCell ref="HGS138:HGS139"/>
    <mergeCell ref="HGT138:HGT139"/>
    <mergeCell ref="HGU138:HGU139"/>
    <mergeCell ref="HGJ138:HGJ139"/>
    <mergeCell ref="HGK138:HGK139"/>
    <mergeCell ref="HGL138:HGL139"/>
    <mergeCell ref="HGM138:HGM139"/>
    <mergeCell ref="HGN138:HGN139"/>
    <mergeCell ref="HGO138:HGO139"/>
    <mergeCell ref="HGD138:HGD139"/>
    <mergeCell ref="HGE138:HGE139"/>
    <mergeCell ref="HGF138:HGF139"/>
    <mergeCell ref="HGG138:HGG139"/>
    <mergeCell ref="HGH138:HGH139"/>
    <mergeCell ref="HGI138:HGI139"/>
    <mergeCell ref="HFX138:HFX139"/>
    <mergeCell ref="HFY138:HFY139"/>
    <mergeCell ref="HFZ138:HFZ139"/>
    <mergeCell ref="HGA138:HGA139"/>
    <mergeCell ref="HGB138:HGB139"/>
    <mergeCell ref="HGC138:HGC139"/>
    <mergeCell ref="HIL138:HIL139"/>
    <mergeCell ref="HIM138:HIM139"/>
    <mergeCell ref="HIN138:HIN139"/>
    <mergeCell ref="HIO138:HIO139"/>
    <mergeCell ref="HIP138:HIP139"/>
    <mergeCell ref="HIQ138:HIQ139"/>
    <mergeCell ref="HIF138:HIF139"/>
    <mergeCell ref="HIG138:HIG139"/>
    <mergeCell ref="HIH138:HIH139"/>
    <mergeCell ref="HII138:HII139"/>
    <mergeCell ref="HIJ138:HIJ139"/>
    <mergeCell ref="HIK138:HIK139"/>
    <mergeCell ref="HHZ138:HHZ139"/>
    <mergeCell ref="HIA138:HIA139"/>
    <mergeCell ref="HIB138:HIB139"/>
    <mergeCell ref="HIC138:HIC139"/>
    <mergeCell ref="HID138:HID139"/>
    <mergeCell ref="HIE138:HIE139"/>
    <mergeCell ref="HHT138:HHT139"/>
    <mergeCell ref="HHU138:HHU139"/>
    <mergeCell ref="HHV138:HHV139"/>
    <mergeCell ref="HHW138:HHW139"/>
    <mergeCell ref="HHX138:HHX139"/>
    <mergeCell ref="HHY138:HHY139"/>
    <mergeCell ref="HHN138:HHN139"/>
    <mergeCell ref="HHO138:HHO139"/>
    <mergeCell ref="HHP138:HHP139"/>
    <mergeCell ref="HHQ138:HHQ139"/>
    <mergeCell ref="HHR138:HHR139"/>
    <mergeCell ref="HHS138:HHS139"/>
    <mergeCell ref="HHH138:HHH139"/>
    <mergeCell ref="HHI138:HHI139"/>
    <mergeCell ref="HHJ138:HHJ139"/>
    <mergeCell ref="HHK138:HHK139"/>
    <mergeCell ref="HHL138:HHL139"/>
    <mergeCell ref="HHM138:HHM139"/>
    <mergeCell ref="HJV138:HJV139"/>
    <mergeCell ref="HJW138:HJW139"/>
    <mergeCell ref="HJX138:HJX139"/>
    <mergeCell ref="HJY138:HJY139"/>
    <mergeCell ref="HJZ138:HJZ139"/>
    <mergeCell ref="HKA138:HKA139"/>
    <mergeCell ref="HJP138:HJP139"/>
    <mergeCell ref="HJQ138:HJQ139"/>
    <mergeCell ref="HJR138:HJR139"/>
    <mergeCell ref="HJS138:HJS139"/>
    <mergeCell ref="HJT138:HJT139"/>
    <mergeCell ref="HJU138:HJU139"/>
    <mergeCell ref="HJJ138:HJJ139"/>
    <mergeCell ref="HJK138:HJK139"/>
    <mergeCell ref="HJL138:HJL139"/>
    <mergeCell ref="HJM138:HJM139"/>
    <mergeCell ref="HJN138:HJN139"/>
    <mergeCell ref="HJO138:HJO139"/>
    <mergeCell ref="HJD138:HJD139"/>
    <mergeCell ref="HJE138:HJE139"/>
    <mergeCell ref="HJF138:HJF139"/>
    <mergeCell ref="HJG138:HJG139"/>
    <mergeCell ref="HJH138:HJH139"/>
    <mergeCell ref="HJI138:HJI139"/>
    <mergeCell ref="HIX138:HIX139"/>
    <mergeCell ref="HIY138:HIY139"/>
    <mergeCell ref="HIZ138:HIZ139"/>
    <mergeCell ref="HJA138:HJA139"/>
    <mergeCell ref="HJB138:HJB139"/>
    <mergeCell ref="HJC138:HJC139"/>
    <mergeCell ref="HIR138:HIR139"/>
    <mergeCell ref="HIS138:HIS139"/>
    <mergeCell ref="HIT138:HIT139"/>
    <mergeCell ref="HIU138:HIU139"/>
    <mergeCell ref="HIV138:HIV139"/>
    <mergeCell ref="HIW138:HIW139"/>
    <mergeCell ref="HLF138:HLF139"/>
    <mergeCell ref="HLG138:HLG139"/>
    <mergeCell ref="HLH138:HLH139"/>
    <mergeCell ref="HLI138:HLI139"/>
    <mergeCell ref="HLJ138:HLJ139"/>
    <mergeCell ref="HLK138:HLK139"/>
    <mergeCell ref="HKZ138:HKZ139"/>
    <mergeCell ref="HLA138:HLA139"/>
    <mergeCell ref="HLB138:HLB139"/>
    <mergeCell ref="HLC138:HLC139"/>
    <mergeCell ref="HLD138:HLD139"/>
    <mergeCell ref="HLE138:HLE139"/>
    <mergeCell ref="HKT138:HKT139"/>
    <mergeCell ref="HKU138:HKU139"/>
    <mergeCell ref="HKV138:HKV139"/>
    <mergeCell ref="HKW138:HKW139"/>
    <mergeCell ref="HKX138:HKX139"/>
    <mergeCell ref="HKY138:HKY139"/>
    <mergeCell ref="HKN138:HKN139"/>
    <mergeCell ref="HKO138:HKO139"/>
    <mergeCell ref="HKP138:HKP139"/>
    <mergeCell ref="HKQ138:HKQ139"/>
    <mergeCell ref="HKR138:HKR139"/>
    <mergeCell ref="HKS138:HKS139"/>
    <mergeCell ref="HKH138:HKH139"/>
    <mergeCell ref="HKI138:HKI139"/>
    <mergeCell ref="HKJ138:HKJ139"/>
    <mergeCell ref="HKK138:HKK139"/>
    <mergeCell ref="HKL138:HKL139"/>
    <mergeCell ref="HKM138:HKM139"/>
    <mergeCell ref="HKB138:HKB139"/>
    <mergeCell ref="HKC138:HKC139"/>
    <mergeCell ref="HKD138:HKD139"/>
    <mergeCell ref="HKE138:HKE139"/>
    <mergeCell ref="HKF138:HKF139"/>
    <mergeCell ref="HKG138:HKG139"/>
    <mergeCell ref="HMP138:HMP139"/>
    <mergeCell ref="HMQ138:HMQ139"/>
    <mergeCell ref="HMR138:HMR139"/>
    <mergeCell ref="HMS138:HMS139"/>
    <mergeCell ref="HMT138:HMT139"/>
    <mergeCell ref="HMU138:HMU139"/>
    <mergeCell ref="HMJ138:HMJ139"/>
    <mergeCell ref="HMK138:HMK139"/>
    <mergeCell ref="HML138:HML139"/>
    <mergeCell ref="HMM138:HMM139"/>
    <mergeCell ref="HMN138:HMN139"/>
    <mergeCell ref="HMO138:HMO139"/>
    <mergeCell ref="HMD138:HMD139"/>
    <mergeCell ref="HME138:HME139"/>
    <mergeCell ref="HMF138:HMF139"/>
    <mergeCell ref="HMG138:HMG139"/>
    <mergeCell ref="HMH138:HMH139"/>
    <mergeCell ref="HMI138:HMI139"/>
    <mergeCell ref="HLX138:HLX139"/>
    <mergeCell ref="HLY138:HLY139"/>
    <mergeCell ref="HLZ138:HLZ139"/>
    <mergeCell ref="HMA138:HMA139"/>
    <mergeCell ref="HMB138:HMB139"/>
    <mergeCell ref="HMC138:HMC139"/>
    <mergeCell ref="HLR138:HLR139"/>
    <mergeCell ref="HLS138:HLS139"/>
    <mergeCell ref="HLT138:HLT139"/>
    <mergeCell ref="HLU138:HLU139"/>
    <mergeCell ref="HLV138:HLV139"/>
    <mergeCell ref="HLW138:HLW139"/>
    <mergeCell ref="HLL138:HLL139"/>
    <mergeCell ref="HLM138:HLM139"/>
    <mergeCell ref="HLN138:HLN139"/>
    <mergeCell ref="HLO138:HLO139"/>
    <mergeCell ref="HLP138:HLP139"/>
    <mergeCell ref="HLQ138:HLQ139"/>
    <mergeCell ref="HNZ138:HNZ139"/>
    <mergeCell ref="HOA138:HOA139"/>
    <mergeCell ref="HOB138:HOB139"/>
    <mergeCell ref="HOC138:HOC139"/>
    <mergeCell ref="HOD138:HOD139"/>
    <mergeCell ref="HOE138:HOE139"/>
    <mergeCell ref="HNT138:HNT139"/>
    <mergeCell ref="HNU138:HNU139"/>
    <mergeCell ref="HNV138:HNV139"/>
    <mergeCell ref="HNW138:HNW139"/>
    <mergeCell ref="HNX138:HNX139"/>
    <mergeCell ref="HNY138:HNY139"/>
    <mergeCell ref="HNN138:HNN139"/>
    <mergeCell ref="HNO138:HNO139"/>
    <mergeCell ref="HNP138:HNP139"/>
    <mergeCell ref="HNQ138:HNQ139"/>
    <mergeCell ref="HNR138:HNR139"/>
    <mergeCell ref="HNS138:HNS139"/>
    <mergeCell ref="HNH138:HNH139"/>
    <mergeCell ref="HNI138:HNI139"/>
    <mergeCell ref="HNJ138:HNJ139"/>
    <mergeCell ref="HNK138:HNK139"/>
    <mergeCell ref="HNL138:HNL139"/>
    <mergeCell ref="HNM138:HNM139"/>
    <mergeCell ref="HNB138:HNB139"/>
    <mergeCell ref="HNC138:HNC139"/>
    <mergeCell ref="HND138:HND139"/>
    <mergeCell ref="HNE138:HNE139"/>
    <mergeCell ref="HNF138:HNF139"/>
    <mergeCell ref="HNG138:HNG139"/>
    <mergeCell ref="HMV138:HMV139"/>
    <mergeCell ref="HMW138:HMW139"/>
    <mergeCell ref="HMX138:HMX139"/>
    <mergeCell ref="HMY138:HMY139"/>
    <mergeCell ref="HMZ138:HMZ139"/>
    <mergeCell ref="HNA138:HNA139"/>
    <mergeCell ref="HPJ138:HPJ139"/>
    <mergeCell ref="HPK138:HPK139"/>
    <mergeCell ref="HPL138:HPL139"/>
    <mergeCell ref="HPM138:HPM139"/>
    <mergeCell ref="HPN138:HPN139"/>
    <mergeCell ref="HPO138:HPO139"/>
    <mergeCell ref="HPD138:HPD139"/>
    <mergeCell ref="HPE138:HPE139"/>
    <mergeCell ref="HPF138:HPF139"/>
    <mergeCell ref="HPG138:HPG139"/>
    <mergeCell ref="HPH138:HPH139"/>
    <mergeCell ref="HPI138:HPI139"/>
    <mergeCell ref="HOX138:HOX139"/>
    <mergeCell ref="HOY138:HOY139"/>
    <mergeCell ref="HOZ138:HOZ139"/>
    <mergeCell ref="HPA138:HPA139"/>
    <mergeCell ref="HPB138:HPB139"/>
    <mergeCell ref="HPC138:HPC139"/>
    <mergeCell ref="HOR138:HOR139"/>
    <mergeCell ref="HOS138:HOS139"/>
    <mergeCell ref="HOT138:HOT139"/>
    <mergeCell ref="HOU138:HOU139"/>
    <mergeCell ref="HOV138:HOV139"/>
    <mergeCell ref="HOW138:HOW139"/>
    <mergeCell ref="HOL138:HOL139"/>
    <mergeCell ref="HOM138:HOM139"/>
    <mergeCell ref="HON138:HON139"/>
    <mergeCell ref="HOO138:HOO139"/>
    <mergeCell ref="HOP138:HOP139"/>
    <mergeCell ref="HOQ138:HOQ139"/>
    <mergeCell ref="HOF138:HOF139"/>
    <mergeCell ref="HOG138:HOG139"/>
    <mergeCell ref="HOH138:HOH139"/>
    <mergeCell ref="HOI138:HOI139"/>
    <mergeCell ref="HOJ138:HOJ139"/>
    <mergeCell ref="HOK138:HOK139"/>
    <mergeCell ref="HQT138:HQT139"/>
    <mergeCell ref="HQU138:HQU139"/>
    <mergeCell ref="HQV138:HQV139"/>
    <mergeCell ref="HQW138:HQW139"/>
    <mergeCell ref="HQX138:HQX139"/>
    <mergeCell ref="HQY138:HQY139"/>
    <mergeCell ref="HQN138:HQN139"/>
    <mergeCell ref="HQO138:HQO139"/>
    <mergeCell ref="HQP138:HQP139"/>
    <mergeCell ref="HQQ138:HQQ139"/>
    <mergeCell ref="HQR138:HQR139"/>
    <mergeCell ref="HQS138:HQS139"/>
    <mergeCell ref="HQH138:HQH139"/>
    <mergeCell ref="HQI138:HQI139"/>
    <mergeCell ref="HQJ138:HQJ139"/>
    <mergeCell ref="HQK138:HQK139"/>
    <mergeCell ref="HQL138:HQL139"/>
    <mergeCell ref="HQM138:HQM139"/>
    <mergeCell ref="HQB138:HQB139"/>
    <mergeCell ref="HQC138:HQC139"/>
    <mergeCell ref="HQD138:HQD139"/>
    <mergeCell ref="HQE138:HQE139"/>
    <mergeCell ref="HQF138:HQF139"/>
    <mergeCell ref="HQG138:HQG139"/>
    <mergeCell ref="HPV138:HPV139"/>
    <mergeCell ref="HPW138:HPW139"/>
    <mergeCell ref="HPX138:HPX139"/>
    <mergeCell ref="HPY138:HPY139"/>
    <mergeCell ref="HPZ138:HPZ139"/>
    <mergeCell ref="HQA138:HQA139"/>
    <mergeCell ref="HPP138:HPP139"/>
    <mergeCell ref="HPQ138:HPQ139"/>
    <mergeCell ref="HPR138:HPR139"/>
    <mergeCell ref="HPS138:HPS139"/>
    <mergeCell ref="HPT138:HPT139"/>
    <mergeCell ref="HPU138:HPU139"/>
    <mergeCell ref="HSD138:HSD139"/>
    <mergeCell ref="HSE138:HSE139"/>
    <mergeCell ref="HSF138:HSF139"/>
    <mergeCell ref="HSG138:HSG139"/>
    <mergeCell ref="HSH138:HSH139"/>
    <mergeCell ref="HSI138:HSI139"/>
    <mergeCell ref="HRX138:HRX139"/>
    <mergeCell ref="HRY138:HRY139"/>
    <mergeCell ref="HRZ138:HRZ139"/>
    <mergeCell ref="HSA138:HSA139"/>
    <mergeCell ref="HSB138:HSB139"/>
    <mergeCell ref="HSC138:HSC139"/>
    <mergeCell ref="HRR138:HRR139"/>
    <mergeCell ref="HRS138:HRS139"/>
    <mergeCell ref="HRT138:HRT139"/>
    <mergeCell ref="HRU138:HRU139"/>
    <mergeCell ref="HRV138:HRV139"/>
    <mergeCell ref="HRW138:HRW139"/>
    <mergeCell ref="HRL138:HRL139"/>
    <mergeCell ref="HRM138:HRM139"/>
    <mergeCell ref="HRN138:HRN139"/>
    <mergeCell ref="HRO138:HRO139"/>
    <mergeCell ref="HRP138:HRP139"/>
    <mergeCell ref="HRQ138:HRQ139"/>
    <mergeCell ref="HRF138:HRF139"/>
    <mergeCell ref="HRG138:HRG139"/>
    <mergeCell ref="HRH138:HRH139"/>
    <mergeCell ref="HRI138:HRI139"/>
    <mergeCell ref="HRJ138:HRJ139"/>
    <mergeCell ref="HRK138:HRK139"/>
    <mergeCell ref="HQZ138:HQZ139"/>
    <mergeCell ref="HRA138:HRA139"/>
    <mergeCell ref="HRB138:HRB139"/>
    <mergeCell ref="HRC138:HRC139"/>
    <mergeCell ref="HRD138:HRD139"/>
    <mergeCell ref="HRE138:HRE139"/>
    <mergeCell ref="HTN138:HTN139"/>
    <mergeCell ref="HTO138:HTO139"/>
    <mergeCell ref="HTP138:HTP139"/>
    <mergeCell ref="HTQ138:HTQ139"/>
    <mergeCell ref="HTR138:HTR139"/>
    <mergeCell ref="HTS138:HTS139"/>
    <mergeCell ref="HTH138:HTH139"/>
    <mergeCell ref="HTI138:HTI139"/>
    <mergeCell ref="HTJ138:HTJ139"/>
    <mergeCell ref="HTK138:HTK139"/>
    <mergeCell ref="HTL138:HTL139"/>
    <mergeCell ref="HTM138:HTM139"/>
    <mergeCell ref="HTB138:HTB139"/>
    <mergeCell ref="HTC138:HTC139"/>
    <mergeCell ref="HTD138:HTD139"/>
    <mergeCell ref="HTE138:HTE139"/>
    <mergeCell ref="HTF138:HTF139"/>
    <mergeCell ref="HTG138:HTG139"/>
    <mergeCell ref="HSV138:HSV139"/>
    <mergeCell ref="HSW138:HSW139"/>
    <mergeCell ref="HSX138:HSX139"/>
    <mergeCell ref="HSY138:HSY139"/>
    <mergeCell ref="HSZ138:HSZ139"/>
    <mergeCell ref="HTA138:HTA139"/>
    <mergeCell ref="HSP138:HSP139"/>
    <mergeCell ref="HSQ138:HSQ139"/>
    <mergeCell ref="HSR138:HSR139"/>
    <mergeCell ref="HSS138:HSS139"/>
    <mergeCell ref="HST138:HST139"/>
    <mergeCell ref="HSU138:HSU139"/>
    <mergeCell ref="HSJ138:HSJ139"/>
    <mergeCell ref="HSK138:HSK139"/>
    <mergeCell ref="HSL138:HSL139"/>
    <mergeCell ref="HSM138:HSM139"/>
    <mergeCell ref="HSN138:HSN139"/>
    <mergeCell ref="HSO138:HSO139"/>
    <mergeCell ref="HUX138:HUX139"/>
    <mergeCell ref="HUY138:HUY139"/>
    <mergeCell ref="HUZ138:HUZ139"/>
    <mergeCell ref="HVA138:HVA139"/>
    <mergeCell ref="HVB138:HVB139"/>
    <mergeCell ref="HVC138:HVC139"/>
    <mergeCell ref="HUR138:HUR139"/>
    <mergeCell ref="HUS138:HUS139"/>
    <mergeCell ref="HUT138:HUT139"/>
    <mergeCell ref="HUU138:HUU139"/>
    <mergeCell ref="HUV138:HUV139"/>
    <mergeCell ref="HUW138:HUW139"/>
    <mergeCell ref="HUL138:HUL139"/>
    <mergeCell ref="HUM138:HUM139"/>
    <mergeCell ref="HUN138:HUN139"/>
    <mergeCell ref="HUO138:HUO139"/>
    <mergeCell ref="HUP138:HUP139"/>
    <mergeCell ref="HUQ138:HUQ139"/>
    <mergeCell ref="HUF138:HUF139"/>
    <mergeCell ref="HUG138:HUG139"/>
    <mergeCell ref="HUH138:HUH139"/>
    <mergeCell ref="HUI138:HUI139"/>
    <mergeCell ref="HUJ138:HUJ139"/>
    <mergeCell ref="HUK138:HUK139"/>
    <mergeCell ref="HTZ138:HTZ139"/>
    <mergeCell ref="HUA138:HUA139"/>
    <mergeCell ref="HUB138:HUB139"/>
    <mergeCell ref="HUC138:HUC139"/>
    <mergeCell ref="HUD138:HUD139"/>
    <mergeCell ref="HUE138:HUE139"/>
    <mergeCell ref="HTT138:HTT139"/>
    <mergeCell ref="HTU138:HTU139"/>
    <mergeCell ref="HTV138:HTV139"/>
    <mergeCell ref="HTW138:HTW139"/>
    <mergeCell ref="HTX138:HTX139"/>
    <mergeCell ref="HTY138:HTY139"/>
    <mergeCell ref="HWH138:HWH139"/>
    <mergeCell ref="HWI138:HWI139"/>
    <mergeCell ref="HWJ138:HWJ139"/>
    <mergeCell ref="HWK138:HWK139"/>
    <mergeCell ref="HWL138:HWL139"/>
    <mergeCell ref="HWM138:HWM139"/>
    <mergeCell ref="HWB138:HWB139"/>
    <mergeCell ref="HWC138:HWC139"/>
    <mergeCell ref="HWD138:HWD139"/>
    <mergeCell ref="HWE138:HWE139"/>
    <mergeCell ref="HWF138:HWF139"/>
    <mergeCell ref="HWG138:HWG139"/>
    <mergeCell ref="HVV138:HVV139"/>
    <mergeCell ref="HVW138:HVW139"/>
    <mergeCell ref="HVX138:HVX139"/>
    <mergeCell ref="HVY138:HVY139"/>
    <mergeCell ref="HVZ138:HVZ139"/>
    <mergeCell ref="HWA138:HWA139"/>
    <mergeCell ref="HVP138:HVP139"/>
    <mergeCell ref="HVQ138:HVQ139"/>
    <mergeCell ref="HVR138:HVR139"/>
    <mergeCell ref="HVS138:HVS139"/>
    <mergeCell ref="HVT138:HVT139"/>
    <mergeCell ref="HVU138:HVU139"/>
    <mergeCell ref="HVJ138:HVJ139"/>
    <mergeCell ref="HVK138:HVK139"/>
    <mergeCell ref="HVL138:HVL139"/>
    <mergeCell ref="HVM138:HVM139"/>
    <mergeCell ref="HVN138:HVN139"/>
    <mergeCell ref="HVO138:HVO139"/>
    <mergeCell ref="HVD138:HVD139"/>
    <mergeCell ref="HVE138:HVE139"/>
    <mergeCell ref="HVF138:HVF139"/>
    <mergeCell ref="HVG138:HVG139"/>
    <mergeCell ref="HVH138:HVH139"/>
    <mergeCell ref="HVI138:HVI139"/>
    <mergeCell ref="HXR138:HXR139"/>
    <mergeCell ref="HXS138:HXS139"/>
    <mergeCell ref="HXT138:HXT139"/>
    <mergeCell ref="HXU138:HXU139"/>
    <mergeCell ref="HXV138:HXV139"/>
    <mergeCell ref="HXW138:HXW139"/>
    <mergeCell ref="HXL138:HXL139"/>
    <mergeCell ref="HXM138:HXM139"/>
    <mergeCell ref="HXN138:HXN139"/>
    <mergeCell ref="HXO138:HXO139"/>
    <mergeCell ref="HXP138:HXP139"/>
    <mergeCell ref="HXQ138:HXQ139"/>
    <mergeCell ref="HXF138:HXF139"/>
    <mergeCell ref="HXG138:HXG139"/>
    <mergeCell ref="HXH138:HXH139"/>
    <mergeCell ref="HXI138:HXI139"/>
    <mergeCell ref="HXJ138:HXJ139"/>
    <mergeCell ref="HXK138:HXK139"/>
    <mergeCell ref="HWZ138:HWZ139"/>
    <mergeCell ref="HXA138:HXA139"/>
    <mergeCell ref="HXB138:HXB139"/>
    <mergeCell ref="HXC138:HXC139"/>
    <mergeCell ref="HXD138:HXD139"/>
    <mergeCell ref="HXE138:HXE139"/>
    <mergeCell ref="HWT138:HWT139"/>
    <mergeCell ref="HWU138:HWU139"/>
    <mergeCell ref="HWV138:HWV139"/>
    <mergeCell ref="HWW138:HWW139"/>
    <mergeCell ref="HWX138:HWX139"/>
    <mergeCell ref="HWY138:HWY139"/>
    <mergeCell ref="HWN138:HWN139"/>
    <mergeCell ref="HWO138:HWO139"/>
    <mergeCell ref="HWP138:HWP139"/>
    <mergeCell ref="HWQ138:HWQ139"/>
    <mergeCell ref="HWR138:HWR139"/>
    <mergeCell ref="HWS138:HWS139"/>
    <mergeCell ref="HZB138:HZB139"/>
    <mergeCell ref="HZC138:HZC139"/>
    <mergeCell ref="HZD138:HZD139"/>
    <mergeCell ref="HZE138:HZE139"/>
    <mergeCell ref="HZF138:HZF139"/>
    <mergeCell ref="HZG138:HZG139"/>
    <mergeCell ref="HYV138:HYV139"/>
    <mergeCell ref="HYW138:HYW139"/>
    <mergeCell ref="HYX138:HYX139"/>
    <mergeCell ref="HYY138:HYY139"/>
    <mergeCell ref="HYZ138:HYZ139"/>
    <mergeCell ref="HZA138:HZA139"/>
    <mergeCell ref="HYP138:HYP139"/>
    <mergeCell ref="HYQ138:HYQ139"/>
    <mergeCell ref="HYR138:HYR139"/>
    <mergeCell ref="HYS138:HYS139"/>
    <mergeCell ref="HYT138:HYT139"/>
    <mergeCell ref="HYU138:HYU139"/>
    <mergeCell ref="HYJ138:HYJ139"/>
    <mergeCell ref="HYK138:HYK139"/>
    <mergeCell ref="HYL138:HYL139"/>
    <mergeCell ref="HYM138:HYM139"/>
    <mergeCell ref="HYN138:HYN139"/>
    <mergeCell ref="HYO138:HYO139"/>
    <mergeCell ref="HYD138:HYD139"/>
    <mergeCell ref="HYE138:HYE139"/>
    <mergeCell ref="HYF138:HYF139"/>
    <mergeCell ref="HYG138:HYG139"/>
    <mergeCell ref="HYH138:HYH139"/>
    <mergeCell ref="HYI138:HYI139"/>
    <mergeCell ref="HXX138:HXX139"/>
    <mergeCell ref="HXY138:HXY139"/>
    <mergeCell ref="HXZ138:HXZ139"/>
    <mergeCell ref="HYA138:HYA139"/>
    <mergeCell ref="HYB138:HYB139"/>
    <mergeCell ref="HYC138:HYC139"/>
    <mergeCell ref="IAL138:IAL139"/>
    <mergeCell ref="IAM138:IAM139"/>
    <mergeCell ref="IAN138:IAN139"/>
    <mergeCell ref="IAO138:IAO139"/>
    <mergeCell ref="IAP138:IAP139"/>
    <mergeCell ref="IAQ138:IAQ139"/>
    <mergeCell ref="IAF138:IAF139"/>
    <mergeCell ref="IAG138:IAG139"/>
    <mergeCell ref="IAH138:IAH139"/>
    <mergeCell ref="IAI138:IAI139"/>
    <mergeCell ref="IAJ138:IAJ139"/>
    <mergeCell ref="IAK138:IAK139"/>
    <mergeCell ref="HZZ138:HZZ139"/>
    <mergeCell ref="IAA138:IAA139"/>
    <mergeCell ref="IAB138:IAB139"/>
    <mergeCell ref="IAC138:IAC139"/>
    <mergeCell ref="IAD138:IAD139"/>
    <mergeCell ref="IAE138:IAE139"/>
    <mergeCell ref="HZT138:HZT139"/>
    <mergeCell ref="HZU138:HZU139"/>
    <mergeCell ref="HZV138:HZV139"/>
    <mergeCell ref="HZW138:HZW139"/>
    <mergeCell ref="HZX138:HZX139"/>
    <mergeCell ref="HZY138:HZY139"/>
    <mergeCell ref="HZN138:HZN139"/>
    <mergeCell ref="HZO138:HZO139"/>
    <mergeCell ref="HZP138:HZP139"/>
    <mergeCell ref="HZQ138:HZQ139"/>
    <mergeCell ref="HZR138:HZR139"/>
    <mergeCell ref="HZS138:HZS139"/>
    <mergeCell ref="HZH138:HZH139"/>
    <mergeCell ref="HZI138:HZI139"/>
    <mergeCell ref="HZJ138:HZJ139"/>
    <mergeCell ref="HZK138:HZK139"/>
    <mergeCell ref="HZL138:HZL139"/>
    <mergeCell ref="HZM138:HZM139"/>
    <mergeCell ref="IBV138:IBV139"/>
    <mergeCell ref="IBW138:IBW139"/>
    <mergeCell ref="IBX138:IBX139"/>
    <mergeCell ref="IBY138:IBY139"/>
    <mergeCell ref="IBZ138:IBZ139"/>
    <mergeCell ref="ICA138:ICA139"/>
    <mergeCell ref="IBP138:IBP139"/>
    <mergeCell ref="IBQ138:IBQ139"/>
    <mergeCell ref="IBR138:IBR139"/>
    <mergeCell ref="IBS138:IBS139"/>
    <mergeCell ref="IBT138:IBT139"/>
    <mergeCell ref="IBU138:IBU139"/>
    <mergeCell ref="IBJ138:IBJ139"/>
    <mergeCell ref="IBK138:IBK139"/>
    <mergeCell ref="IBL138:IBL139"/>
    <mergeCell ref="IBM138:IBM139"/>
    <mergeCell ref="IBN138:IBN139"/>
    <mergeCell ref="IBO138:IBO139"/>
    <mergeCell ref="IBD138:IBD139"/>
    <mergeCell ref="IBE138:IBE139"/>
    <mergeCell ref="IBF138:IBF139"/>
    <mergeCell ref="IBG138:IBG139"/>
    <mergeCell ref="IBH138:IBH139"/>
    <mergeCell ref="IBI138:IBI139"/>
    <mergeCell ref="IAX138:IAX139"/>
    <mergeCell ref="IAY138:IAY139"/>
    <mergeCell ref="IAZ138:IAZ139"/>
    <mergeCell ref="IBA138:IBA139"/>
    <mergeCell ref="IBB138:IBB139"/>
    <mergeCell ref="IBC138:IBC139"/>
    <mergeCell ref="IAR138:IAR139"/>
    <mergeCell ref="IAS138:IAS139"/>
    <mergeCell ref="IAT138:IAT139"/>
    <mergeCell ref="IAU138:IAU139"/>
    <mergeCell ref="IAV138:IAV139"/>
    <mergeCell ref="IAW138:IAW139"/>
    <mergeCell ref="IDF138:IDF139"/>
    <mergeCell ref="IDG138:IDG139"/>
    <mergeCell ref="IDH138:IDH139"/>
    <mergeCell ref="IDI138:IDI139"/>
    <mergeCell ref="IDJ138:IDJ139"/>
    <mergeCell ref="IDK138:IDK139"/>
    <mergeCell ref="ICZ138:ICZ139"/>
    <mergeCell ref="IDA138:IDA139"/>
    <mergeCell ref="IDB138:IDB139"/>
    <mergeCell ref="IDC138:IDC139"/>
    <mergeCell ref="IDD138:IDD139"/>
    <mergeCell ref="IDE138:IDE139"/>
    <mergeCell ref="ICT138:ICT139"/>
    <mergeCell ref="ICU138:ICU139"/>
    <mergeCell ref="ICV138:ICV139"/>
    <mergeCell ref="ICW138:ICW139"/>
    <mergeCell ref="ICX138:ICX139"/>
    <mergeCell ref="ICY138:ICY139"/>
    <mergeCell ref="ICN138:ICN139"/>
    <mergeCell ref="ICO138:ICO139"/>
    <mergeCell ref="ICP138:ICP139"/>
    <mergeCell ref="ICQ138:ICQ139"/>
    <mergeCell ref="ICR138:ICR139"/>
    <mergeCell ref="ICS138:ICS139"/>
    <mergeCell ref="ICH138:ICH139"/>
    <mergeCell ref="ICI138:ICI139"/>
    <mergeCell ref="ICJ138:ICJ139"/>
    <mergeCell ref="ICK138:ICK139"/>
    <mergeCell ref="ICL138:ICL139"/>
    <mergeCell ref="ICM138:ICM139"/>
    <mergeCell ref="ICB138:ICB139"/>
    <mergeCell ref="ICC138:ICC139"/>
    <mergeCell ref="ICD138:ICD139"/>
    <mergeCell ref="ICE138:ICE139"/>
    <mergeCell ref="ICF138:ICF139"/>
    <mergeCell ref="ICG138:ICG139"/>
    <mergeCell ref="IEP138:IEP139"/>
    <mergeCell ref="IEQ138:IEQ139"/>
    <mergeCell ref="IER138:IER139"/>
    <mergeCell ref="IES138:IES139"/>
    <mergeCell ref="IET138:IET139"/>
    <mergeCell ref="IEU138:IEU139"/>
    <mergeCell ref="IEJ138:IEJ139"/>
    <mergeCell ref="IEK138:IEK139"/>
    <mergeCell ref="IEL138:IEL139"/>
    <mergeCell ref="IEM138:IEM139"/>
    <mergeCell ref="IEN138:IEN139"/>
    <mergeCell ref="IEO138:IEO139"/>
    <mergeCell ref="IED138:IED139"/>
    <mergeCell ref="IEE138:IEE139"/>
    <mergeCell ref="IEF138:IEF139"/>
    <mergeCell ref="IEG138:IEG139"/>
    <mergeCell ref="IEH138:IEH139"/>
    <mergeCell ref="IEI138:IEI139"/>
    <mergeCell ref="IDX138:IDX139"/>
    <mergeCell ref="IDY138:IDY139"/>
    <mergeCell ref="IDZ138:IDZ139"/>
    <mergeCell ref="IEA138:IEA139"/>
    <mergeCell ref="IEB138:IEB139"/>
    <mergeCell ref="IEC138:IEC139"/>
    <mergeCell ref="IDR138:IDR139"/>
    <mergeCell ref="IDS138:IDS139"/>
    <mergeCell ref="IDT138:IDT139"/>
    <mergeCell ref="IDU138:IDU139"/>
    <mergeCell ref="IDV138:IDV139"/>
    <mergeCell ref="IDW138:IDW139"/>
    <mergeCell ref="IDL138:IDL139"/>
    <mergeCell ref="IDM138:IDM139"/>
    <mergeCell ref="IDN138:IDN139"/>
    <mergeCell ref="IDO138:IDO139"/>
    <mergeCell ref="IDP138:IDP139"/>
    <mergeCell ref="IDQ138:IDQ139"/>
    <mergeCell ref="IFZ138:IFZ139"/>
    <mergeCell ref="IGA138:IGA139"/>
    <mergeCell ref="IGB138:IGB139"/>
    <mergeCell ref="IGC138:IGC139"/>
    <mergeCell ref="IGD138:IGD139"/>
    <mergeCell ref="IGE138:IGE139"/>
    <mergeCell ref="IFT138:IFT139"/>
    <mergeCell ref="IFU138:IFU139"/>
    <mergeCell ref="IFV138:IFV139"/>
    <mergeCell ref="IFW138:IFW139"/>
    <mergeCell ref="IFX138:IFX139"/>
    <mergeCell ref="IFY138:IFY139"/>
    <mergeCell ref="IFN138:IFN139"/>
    <mergeCell ref="IFO138:IFO139"/>
    <mergeCell ref="IFP138:IFP139"/>
    <mergeCell ref="IFQ138:IFQ139"/>
    <mergeCell ref="IFR138:IFR139"/>
    <mergeCell ref="IFS138:IFS139"/>
    <mergeCell ref="IFH138:IFH139"/>
    <mergeCell ref="IFI138:IFI139"/>
    <mergeCell ref="IFJ138:IFJ139"/>
    <mergeCell ref="IFK138:IFK139"/>
    <mergeCell ref="IFL138:IFL139"/>
    <mergeCell ref="IFM138:IFM139"/>
    <mergeCell ref="IFB138:IFB139"/>
    <mergeCell ref="IFC138:IFC139"/>
    <mergeCell ref="IFD138:IFD139"/>
    <mergeCell ref="IFE138:IFE139"/>
    <mergeCell ref="IFF138:IFF139"/>
    <mergeCell ref="IFG138:IFG139"/>
    <mergeCell ref="IEV138:IEV139"/>
    <mergeCell ref="IEW138:IEW139"/>
    <mergeCell ref="IEX138:IEX139"/>
    <mergeCell ref="IEY138:IEY139"/>
    <mergeCell ref="IEZ138:IEZ139"/>
    <mergeCell ref="IFA138:IFA139"/>
    <mergeCell ref="IHJ138:IHJ139"/>
    <mergeCell ref="IHK138:IHK139"/>
    <mergeCell ref="IHL138:IHL139"/>
    <mergeCell ref="IHM138:IHM139"/>
    <mergeCell ref="IHN138:IHN139"/>
    <mergeCell ref="IHO138:IHO139"/>
    <mergeCell ref="IHD138:IHD139"/>
    <mergeCell ref="IHE138:IHE139"/>
    <mergeCell ref="IHF138:IHF139"/>
    <mergeCell ref="IHG138:IHG139"/>
    <mergeCell ref="IHH138:IHH139"/>
    <mergeCell ref="IHI138:IHI139"/>
    <mergeCell ref="IGX138:IGX139"/>
    <mergeCell ref="IGY138:IGY139"/>
    <mergeCell ref="IGZ138:IGZ139"/>
    <mergeCell ref="IHA138:IHA139"/>
    <mergeCell ref="IHB138:IHB139"/>
    <mergeCell ref="IHC138:IHC139"/>
    <mergeCell ref="IGR138:IGR139"/>
    <mergeCell ref="IGS138:IGS139"/>
    <mergeCell ref="IGT138:IGT139"/>
    <mergeCell ref="IGU138:IGU139"/>
    <mergeCell ref="IGV138:IGV139"/>
    <mergeCell ref="IGW138:IGW139"/>
    <mergeCell ref="IGL138:IGL139"/>
    <mergeCell ref="IGM138:IGM139"/>
    <mergeCell ref="IGN138:IGN139"/>
    <mergeCell ref="IGO138:IGO139"/>
    <mergeCell ref="IGP138:IGP139"/>
    <mergeCell ref="IGQ138:IGQ139"/>
    <mergeCell ref="IGF138:IGF139"/>
    <mergeCell ref="IGG138:IGG139"/>
    <mergeCell ref="IGH138:IGH139"/>
    <mergeCell ref="IGI138:IGI139"/>
    <mergeCell ref="IGJ138:IGJ139"/>
    <mergeCell ref="IGK138:IGK139"/>
    <mergeCell ref="IIT138:IIT139"/>
    <mergeCell ref="IIU138:IIU139"/>
    <mergeCell ref="IIV138:IIV139"/>
    <mergeCell ref="IIW138:IIW139"/>
    <mergeCell ref="IIX138:IIX139"/>
    <mergeCell ref="IIY138:IIY139"/>
    <mergeCell ref="IIN138:IIN139"/>
    <mergeCell ref="IIO138:IIO139"/>
    <mergeCell ref="IIP138:IIP139"/>
    <mergeCell ref="IIQ138:IIQ139"/>
    <mergeCell ref="IIR138:IIR139"/>
    <mergeCell ref="IIS138:IIS139"/>
    <mergeCell ref="IIH138:IIH139"/>
    <mergeCell ref="III138:III139"/>
    <mergeCell ref="IIJ138:IIJ139"/>
    <mergeCell ref="IIK138:IIK139"/>
    <mergeCell ref="IIL138:IIL139"/>
    <mergeCell ref="IIM138:IIM139"/>
    <mergeCell ref="IIB138:IIB139"/>
    <mergeCell ref="IIC138:IIC139"/>
    <mergeCell ref="IID138:IID139"/>
    <mergeCell ref="IIE138:IIE139"/>
    <mergeCell ref="IIF138:IIF139"/>
    <mergeCell ref="IIG138:IIG139"/>
    <mergeCell ref="IHV138:IHV139"/>
    <mergeCell ref="IHW138:IHW139"/>
    <mergeCell ref="IHX138:IHX139"/>
    <mergeCell ref="IHY138:IHY139"/>
    <mergeCell ref="IHZ138:IHZ139"/>
    <mergeCell ref="IIA138:IIA139"/>
    <mergeCell ref="IHP138:IHP139"/>
    <mergeCell ref="IHQ138:IHQ139"/>
    <mergeCell ref="IHR138:IHR139"/>
    <mergeCell ref="IHS138:IHS139"/>
    <mergeCell ref="IHT138:IHT139"/>
    <mergeCell ref="IHU138:IHU139"/>
    <mergeCell ref="IKD138:IKD139"/>
    <mergeCell ref="IKE138:IKE139"/>
    <mergeCell ref="IKF138:IKF139"/>
    <mergeCell ref="IKG138:IKG139"/>
    <mergeCell ref="IKH138:IKH139"/>
    <mergeCell ref="IKI138:IKI139"/>
    <mergeCell ref="IJX138:IJX139"/>
    <mergeCell ref="IJY138:IJY139"/>
    <mergeCell ref="IJZ138:IJZ139"/>
    <mergeCell ref="IKA138:IKA139"/>
    <mergeCell ref="IKB138:IKB139"/>
    <mergeCell ref="IKC138:IKC139"/>
    <mergeCell ref="IJR138:IJR139"/>
    <mergeCell ref="IJS138:IJS139"/>
    <mergeCell ref="IJT138:IJT139"/>
    <mergeCell ref="IJU138:IJU139"/>
    <mergeCell ref="IJV138:IJV139"/>
    <mergeCell ref="IJW138:IJW139"/>
    <mergeCell ref="IJL138:IJL139"/>
    <mergeCell ref="IJM138:IJM139"/>
    <mergeCell ref="IJN138:IJN139"/>
    <mergeCell ref="IJO138:IJO139"/>
    <mergeCell ref="IJP138:IJP139"/>
    <mergeCell ref="IJQ138:IJQ139"/>
    <mergeCell ref="IJF138:IJF139"/>
    <mergeCell ref="IJG138:IJG139"/>
    <mergeCell ref="IJH138:IJH139"/>
    <mergeCell ref="IJI138:IJI139"/>
    <mergeCell ref="IJJ138:IJJ139"/>
    <mergeCell ref="IJK138:IJK139"/>
    <mergeCell ref="IIZ138:IIZ139"/>
    <mergeCell ref="IJA138:IJA139"/>
    <mergeCell ref="IJB138:IJB139"/>
    <mergeCell ref="IJC138:IJC139"/>
    <mergeCell ref="IJD138:IJD139"/>
    <mergeCell ref="IJE138:IJE139"/>
    <mergeCell ref="ILN138:ILN139"/>
    <mergeCell ref="ILO138:ILO139"/>
    <mergeCell ref="ILP138:ILP139"/>
    <mergeCell ref="ILQ138:ILQ139"/>
    <mergeCell ref="ILR138:ILR139"/>
    <mergeCell ref="ILS138:ILS139"/>
    <mergeCell ref="ILH138:ILH139"/>
    <mergeCell ref="ILI138:ILI139"/>
    <mergeCell ref="ILJ138:ILJ139"/>
    <mergeCell ref="ILK138:ILK139"/>
    <mergeCell ref="ILL138:ILL139"/>
    <mergeCell ref="ILM138:ILM139"/>
    <mergeCell ref="ILB138:ILB139"/>
    <mergeCell ref="ILC138:ILC139"/>
    <mergeCell ref="ILD138:ILD139"/>
    <mergeCell ref="ILE138:ILE139"/>
    <mergeCell ref="ILF138:ILF139"/>
    <mergeCell ref="ILG138:ILG139"/>
    <mergeCell ref="IKV138:IKV139"/>
    <mergeCell ref="IKW138:IKW139"/>
    <mergeCell ref="IKX138:IKX139"/>
    <mergeCell ref="IKY138:IKY139"/>
    <mergeCell ref="IKZ138:IKZ139"/>
    <mergeCell ref="ILA138:ILA139"/>
    <mergeCell ref="IKP138:IKP139"/>
    <mergeCell ref="IKQ138:IKQ139"/>
    <mergeCell ref="IKR138:IKR139"/>
    <mergeCell ref="IKS138:IKS139"/>
    <mergeCell ref="IKT138:IKT139"/>
    <mergeCell ref="IKU138:IKU139"/>
    <mergeCell ref="IKJ138:IKJ139"/>
    <mergeCell ref="IKK138:IKK139"/>
    <mergeCell ref="IKL138:IKL139"/>
    <mergeCell ref="IKM138:IKM139"/>
    <mergeCell ref="IKN138:IKN139"/>
    <mergeCell ref="IKO138:IKO139"/>
    <mergeCell ref="IMX138:IMX139"/>
    <mergeCell ref="IMY138:IMY139"/>
    <mergeCell ref="IMZ138:IMZ139"/>
    <mergeCell ref="INA138:INA139"/>
    <mergeCell ref="INB138:INB139"/>
    <mergeCell ref="INC138:INC139"/>
    <mergeCell ref="IMR138:IMR139"/>
    <mergeCell ref="IMS138:IMS139"/>
    <mergeCell ref="IMT138:IMT139"/>
    <mergeCell ref="IMU138:IMU139"/>
    <mergeCell ref="IMV138:IMV139"/>
    <mergeCell ref="IMW138:IMW139"/>
    <mergeCell ref="IML138:IML139"/>
    <mergeCell ref="IMM138:IMM139"/>
    <mergeCell ref="IMN138:IMN139"/>
    <mergeCell ref="IMO138:IMO139"/>
    <mergeCell ref="IMP138:IMP139"/>
    <mergeCell ref="IMQ138:IMQ139"/>
    <mergeCell ref="IMF138:IMF139"/>
    <mergeCell ref="IMG138:IMG139"/>
    <mergeCell ref="IMH138:IMH139"/>
    <mergeCell ref="IMI138:IMI139"/>
    <mergeCell ref="IMJ138:IMJ139"/>
    <mergeCell ref="IMK138:IMK139"/>
    <mergeCell ref="ILZ138:ILZ139"/>
    <mergeCell ref="IMA138:IMA139"/>
    <mergeCell ref="IMB138:IMB139"/>
    <mergeCell ref="IMC138:IMC139"/>
    <mergeCell ref="IMD138:IMD139"/>
    <mergeCell ref="IME138:IME139"/>
    <mergeCell ref="ILT138:ILT139"/>
    <mergeCell ref="ILU138:ILU139"/>
    <mergeCell ref="ILV138:ILV139"/>
    <mergeCell ref="ILW138:ILW139"/>
    <mergeCell ref="ILX138:ILX139"/>
    <mergeCell ref="ILY138:ILY139"/>
    <mergeCell ref="IOH138:IOH139"/>
    <mergeCell ref="IOI138:IOI139"/>
    <mergeCell ref="IOJ138:IOJ139"/>
    <mergeCell ref="IOK138:IOK139"/>
    <mergeCell ref="IOL138:IOL139"/>
    <mergeCell ref="IOM138:IOM139"/>
    <mergeCell ref="IOB138:IOB139"/>
    <mergeCell ref="IOC138:IOC139"/>
    <mergeCell ref="IOD138:IOD139"/>
    <mergeCell ref="IOE138:IOE139"/>
    <mergeCell ref="IOF138:IOF139"/>
    <mergeCell ref="IOG138:IOG139"/>
    <mergeCell ref="INV138:INV139"/>
    <mergeCell ref="INW138:INW139"/>
    <mergeCell ref="INX138:INX139"/>
    <mergeCell ref="INY138:INY139"/>
    <mergeCell ref="INZ138:INZ139"/>
    <mergeCell ref="IOA138:IOA139"/>
    <mergeCell ref="INP138:INP139"/>
    <mergeCell ref="INQ138:INQ139"/>
    <mergeCell ref="INR138:INR139"/>
    <mergeCell ref="INS138:INS139"/>
    <mergeCell ref="INT138:INT139"/>
    <mergeCell ref="INU138:INU139"/>
    <mergeCell ref="INJ138:INJ139"/>
    <mergeCell ref="INK138:INK139"/>
    <mergeCell ref="INL138:INL139"/>
    <mergeCell ref="INM138:INM139"/>
    <mergeCell ref="INN138:INN139"/>
    <mergeCell ref="INO138:INO139"/>
    <mergeCell ref="IND138:IND139"/>
    <mergeCell ref="INE138:INE139"/>
    <mergeCell ref="INF138:INF139"/>
    <mergeCell ref="ING138:ING139"/>
    <mergeCell ref="INH138:INH139"/>
    <mergeCell ref="INI138:INI139"/>
    <mergeCell ref="IPR138:IPR139"/>
    <mergeCell ref="IPS138:IPS139"/>
    <mergeCell ref="IPT138:IPT139"/>
    <mergeCell ref="IPU138:IPU139"/>
    <mergeCell ref="IPV138:IPV139"/>
    <mergeCell ref="IPW138:IPW139"/>
    <mergeCell ref="IPL138:IPL139"/>
    <mergeCell ref="IPM138:IPM139"/>
    <mergeCell ref="IPN138:IPN139"/>
    <mergeCell ref="IPO138:IPO139"/>
    <mergeCell ref="IPP138:IPP139"/>
    <mergeCell ref="IPQ138:IPQ139"/>
    <mergeCell ref="IPF138:IPF139"/>
    <mergeCell ref="IPG138:IPG139"/>
    <mergeCell ref="IPH138:IPH139"/>
    <mergeCell ref="IPI138:IPI139"/>
    <mergeCell ref="IPJ138:IPJ139"/>
    <mergeCell ref="IPK138:IPK139"/>
    <mergeCell ref="IOZ138:IOZ139"/>
    <mergeCell ref="IPA138:IPA139"/>
    <mergeCell ref="IPB138:IPB139"/>
    <mergeCell ref="IPC138:IPC139"/>
    <mergeCell ref="IPD138:IPD139"/>
    <mergeCell ref="IPE138:IPE139"/>
    <mergeCell ref="IOT138:IOT139"/>
    <mergeCell ref="IOU138:IOU139"/>
    <mergeCell ref="IOV138:IOV139"/>
    <mergeCell ref="IOW138:IOW139"/>
    <mergeCell ref="IOX138:IOX139"/>
    <mergeCell ref="IOY138:IOY139"/>
    <mergeCell ref="ION138:ION139"/>
    <mergeCell ref="IOO138:IOO139"/>
    <mergeCell ref="IOP138:IOP139"/>
    <mergeCell ref="IOQ138:IOQ139"/>
    <mergeCell ref="IOR138:IOR139"/>
    <mergeCell ref="IOS138:IOS139"/>
    <mergeCell ref="IRB138:IRB139"/>
    <mergeCell ref="IRC138:IRC139"/>
    <mergeCell ref="IRD138:IRD139"/>
    <mergeCell ref="IRE138:IRE139"/>
    <mergeCell ref="IRF138:IRF139"/>
    <mergeCell ref="IRG138:IRG139"/>
    <mergeCell ref="IQV138:IQV139"/>
    <mergeCell ref="IQW138:IQW139"/>
    <mergeCell ref="IQX138:IQX139"/>
    <mergeCell ref="IQY138:IQY139"/>
    <mergeCell ref="IQZ138:IQZ139"/>
    <mergeCell ref="IRA138:IRA139"/>
    <mergeCell ref="IQP138:IQP139"/>
    <mergeCell ref="IQQ138:IQQ139"/>
    <mergeCell ref="IQR138:IQR139"/>
    <mergeCell ref="IQS138:IQS139"/>
    <mergeCell ref="IQT138:IQT139"/>
    <mergeCell ref="IQU138:IQU139"/>
    <mergeCell ref="IQJ138:IQJ139"/>
    <mergeCell ref="IQK138:IQK139"/>
    <mergeCell ref="IQL138:IQL139"/>
    <mergeCell ref="IQM138:IQM139"/>
    <mergeCell ref="IQN138:IQN139"/>
    <mergeCell ref="IQO138:IQO139"/>
    <mergeCell ref="IQD138:IQD139"/>
    <mergeCell ref="IQE138:IQE139"/>
    <mergeCell ref="IQF138:IQF139"/>
    <mergeCell ref="IQG138:IQG139"/>
    <mergeCell ref="IQH138:IQH139"/>
    <mergeCell ref="IQI138:IQI139"/>
    <mergeCell ref="IPX138:IPX139"/>
    <mergeCell ref="IPY138:IPY139"/>
    <mergeCell ref="IPZ138:IPZ139"/>
    <mergeCell ref="IQA138:IQA139"/>
    <mergeCell ref="IQB138:IQB139"/>
    <mergeCell ref="IQC138:IQC139"/>
    <mergeCell ref="ISL138:ISL139"/>
    <mergeCell ref="ISM138:ISM139"/>
    <mergeCell ref="ISN138:ISN139"/>
    <mergeCell ref="ISO138:ISO139"/>
    <mergeCell ref="ISP138:ISP139"/>
    <mergeCell ref="ISQ138:ISQ139"/>
    <mergeCell ref="ISF138:ISF139"/>
    <mergeCell ref="ISG138:ISG139"/>
    <mergeCell ref="ISH138:ISH139"/>
    <mergeCell ref="ISI138:ISI139"/>
    <mergeCell ref="ISJ138:ISJ139"/>
    <mergeCell ref="ISK138:ISK139"/>
    <mergeCell ref="IRZ138:IRZ139"/>
    <mergeCell ref="ISA138:ISA139"/>
    <mergeCell ref="ISB138:ISB139"/>
    <mergeCell ref="ISC138:ISC139"/>
    <mergeCell ref="ISD138:ISD139"/>
    <mergeCell ref="ISE138:ISE139"/>
    <mergeCell ref="IRT138:IRT139"/>
    <mergeCell ref="IRU138:IRU139"/>
    <mergeCell ref="IRV138:IRV139"/>
    <mergeCell ref="IRW138:IRW139"/>
    <mergeCell ref="IRX138:IRX139"/>
    <mergeCell ref="IRY138:IRY139"/>
    <mergeCell ref="IRN138:IRN139"/>
    <mergeCell ref="IRO138:IRO139"/>
    <mergeCell ref="IRP138:IRP139"/>
    <mergeCell ref="IRQ138:IRQ139"/>
    <mergeCell ref="IRR138:IRR139"/>
    <mergeCell ref="IRS138:IRS139"/>
    <mergeCell ref="IRH138:IRH139"/>
    <mergeCell ref="IRI138:IRI139"/>
    <mergeCell ref="IRJ138:IRJ139"/>
    <mergeCell ref="IRK138:IRK139"/>
    <mergeCell ref="IRL138:IRL139"/>
    <mergeCell ref="IRM138:IRM139"/>
    <mergeCell ref="ITV138:ITV139"/>
    <mergeCell ref="ITW138:ITW139"/>
    <mergeCell ref="ITX138:ITX139"/>
    <mergeCell ref="ITY138:ITY139"/>
    <mergeCell ref="ITZ138:ITZ139"/>
    <mergeCell ref="IUA138:IUA139"/>
    <mergeCell ref="ITP138:ITP139"/>
    <mergeCell ref="ITQ138:ITQ139"/>
    <mergeCell ref="ITR138:ITR139"/>
    <mergeCell ref="ITS138:ITS139"/>
    <mergeCell ref="ITT138:ITT139"/>
    <mergeCell ref="ITU138:ITU139"/>
    <mergeCell ref="ITJ138:ITJ139"/>
    <mergeCell ref="ITK138:ITK139"/>
    <mergeCell ref="ITL138:ITL139"/>
    <mergeCell ref="ITM138:ITM139"/>
    <mergeCell ref="ITN138:ITN139"/>
    <mergeCell ref="ITO138:ITO139"/>
    <mergeCell ref="ITD138:ITD139"/>
    <mergeCell ref="ITE138:ITE139"/>
    <mergeCell ref="ITF138:ITF139"/>
    <mergeCell ref="ITG138:ITG139"/>
    <mergeCell ref="ITH138:ITH139"/>
    <mergeCell ref="ITI138:ITI139"/>
    <mergeCell ref="ISX138:ISX139"/>
    <mergeCell ref="ISY138:ISY139"/>
    <mergeCell ref="ISZ138:ISZ139"/>
    <mergeCell ref="ITA138:ITA139"/>
    <mergeCell ref="ITB138:ITB139"/>
    <mergeCell ref="ITC138:ITC139"/>
    <mergeCell ref="ISR138:ISR139"/>
    <mergeCell ref="ISS138:ISS139"/>
    <mergeCell ref="IST138:IST139"/>
    <mergeCell ref="ISU138:ISU139"/>
    <mergeCell ref="ISV138:ISV139"/>
    <mergeCell ref="ISW138:ISW139"/>
    <mergeCell ref="IVF138:IVF139"/>
    <mergeCell ref="IVG138:IVG139"/>
    <mergeCell ref="IVH138:IVH139"/>
    <mergeCell ref="IVI138:IVI139"/>
    <mergeCell ref="IVJ138:IVJ139"/>
    <mergeCell ref="IVK138:IVK139"/>
    <mergeCell ref="IUZ138:IUZ139"/>
    <mergeCell ref="IVA138:IVA139"/>
    <mergeCell ref="IVB138:IVB139"/>
    <mergeCell ref="IVC138:IVC139"/>
    <mergeCell ref="IVD138:IVD139"/>
    <mergeCell ref="IVE138:IVE139"/>
    <mergeCell ref="IUT138:IUT139"/>
    <mergeCell ref="IUU138:IUU139"/>
    <mergeCell ref="IUV138:IUV139"/>
    <mergeCell ref="IUW138:IUW139"/>
    <mergeCell ref="IUX138:IUX139"/>
    <mergeCell ref="IUY138:IUY139"/>
    <mergeCell ref="IUN138:IUN139"/>
    <mergeCell ref="IUO138:IUO139"/>
    <mergeCell ref="IUP138:IUP139"/>
    <mergeCell ref="IUQ138:IUQ139"/>
    <mergeCell ref="IUR138:IUR139"/>
    <mergeCell ref="IUS138:IUS139"/>
    <mergeCell ref="IUH138:IUH139"/>
    <mergeCell ref="IUI138:IUI139"/>
    <mergeCell ref="IUJ138:IUJ139"/>
    <mergeCell ref="IUK138:IUK139"/>
    <mergeCell ref="IUL138:IUL139"/>
    <mergeCell ref="IUM138:IUM139"/>
    <mergeCell ref="IUB138:IUB139"/>
    <mergeCell ref="IUC138:IUC139"/>
    <mergeCell ref="IUD138:IUD139"/>
    <mergeCell ref="IUE138:IUE139"/>
    <mergeCell ref="IUF138:IUF139"/>
    <mergeCell ref="IUG138:IUG139"/>
    <mergeCell ref="IWP138:IWP139"/>
    <mergeCell ref="IWQ138:IWQ139"/>
    <mergeCell ref="IWR138:IWR139"/>
    <mergeCell ref="IWS138:IWS139"/>
    <mergeCell ref="IWT138:IWT139"/>
    <mergeCell ref="IWU138:IWU139"/>
    <mergeCell ref="IWJ138:IWJ139"/>
    <mergeCell ref="IWK138:IWK139"/>
    <mergeCell ref="IWL138:IWL139"/>
    <mergeCell ref="IWM138:IWM139"/>
    <mergeCell ref="IWN138:IWN139"/>
    <mergeCell ref="IWO138:IWO139"/>
    <mergeCell ref="IWD138:IWD139"/>
    <mergeCell ref="IWE138:IWE139"/>
    <mergeCell ref="IWF138:IWF139"/>
    <mergeCell ref="IWG138:IWG139"/>
    <mergeCell ref="IWH138:IWH139"/>
    <mergeCell ref="IWI138:IWI139"/>
    <mergeCell ref="IVX138:IVX139"/>
    <mergeCell ref="IVY138:IVY139"/>
    <mergeCell ref="IVZ138:IVZ139"/>
    <mergeCell ref="IWA138:IWA139"/>
    <mergeCell ref="IWB138:IWB139"/>
    <mergeCell ref="IWC138:IWC139"/>
    <mergeCell ref="IVR138:IVR139"/>
    <mergeCell ref="IVS138:IVS139"/>
    <mergeCell ref="IVT138:IVT139"/>
    <mergeCell ref="IVU138:IVU139"/>
    <mergeCell ref="IVV138:IVV139"/>
    <mergeCell ref="IVW138:IVW139"/>
    <mergeCell ref="IVL138:IVL139"/>
    <mergeCell ref="IVM138:IVM139"/>
    <mergeCell ref="IVN138:IVN139"/>
    <mergeCell ref="IVO138:IVO139"/>
    <mergeCell ref="IVP138:IVP139"/>
    <mergeCell ref="IVQ138:IVQ139"/>
    <mergeCell ref="IXZ138:IXZ139"/>
    <mergeCell ref="IYA138:IYA139"/>
    <mergeCell ref="IYB138:IYB139"/>
    <mergeCell ref="IYC138:IYC139"/>
    <mergeCell ref="IYD138:IYD139"/>
    <mergeCell ref="IYE138:IYE139"/>
    <mergeCell ref="IXT138:IXT139"/>
    <mergeCell ref="IXU138:IXU139"/>
    <mergeCell ref="IXV138:IXV139"/>
    <mergeCell ref="IXW138:IXW139"/>
    <mergeCell ref="IXX138:IXX139"/>
    <mergeCell ref="IXY138:IXY139"/>
    <mergeCell ref="IXN138:IXN139"/>
    <mergeCell ref="IXO138:IXO139"/>
    <mergeCell ref="IXP138:IXP139"/>
    <mergeCell ref="IXQ138:IXQ139"/>
    <mergeCell ref="IXR138:IXR139"/>
    <mergeCell ref="IXS138:IXS139"/>
    <mergeCell ref="IXH138:IXH139"/>
    <mergeCell ref="IXI138:IXI139"/>
    <mergeCell ref="IXJ138:IXJ139"/>
    <mergeCell ref="IXK138:IXK139"/>
    <mergeCell ref="IXL138:IXL139"/>
    <mergeCell ref="IXM138:IXM139"/>
    <mergeCell ref="IXB138:IXB139"/>
    <mergeCell ref="IXC138:IXC139"/>
    <mergeCell ref="IXD138:IXD139"/>
    <mergeCell ref="IXE138:IXE139"/>
    <mergeCell ref="IXF138:IXF139"/>
    <mergeCell ref="IXG138:IXG139"/>
    <mergeCell ref="IWV138:IWV139"/>
    <mergeCell ref="IWW138:IWW139"/>
    <mergeCell ref="IWX138:IWX139"/>
    <mergeCell ref="IWY138:IWY139"/>
    <mergeCell ref="IWZ138:IWZ139"/>
    <mergeCell ref="IXA138:IXA139"/>
    <mergeCell ref="IZJ138:IZJ139"/>
    <mergeCell ref="IZK138:IZK139"/>
    <mergeCell ref="IZL138:IZL139"/>
    <mergeCell ref="IZM138:IZM139"/>
    <mergeCell ref="IZN138:IZN139"/>
    <mergeCell ref="IZO138:IZO139"/>
    <mergeCell ref="IZD138:IZD139"/>
    <mergeCell ref="IZE138:IZE139"/>
    <mergeCell ref="IZF138:IZF139"/>
    <mergeCell ref="IZG138:IZG139"/>
    <mergeCell ref="IZH138:IZH139"/>
    <mergeCell ref="IZI138:IZI139"/>
    <mergeCell ref="IYX138:IYX139"/>
    <mergeCell ref="IYY138:IYY139"/>
    <mergeCell ref="IYZ138:IYZ139"/>
    <mergeCell ref="IZA138:IZA139"/>
    <mergeCell ref="IZB138:IZB139"/>
    <mergeCell ref="IZC138:IZC139"/>
    <mergeCell ref="IYR138:IYR139"/>
    <mergeCell ref="IYS138:IYS139"/>
    <mergeCell ref="IYT138:IYT139"/>
    <mergeCell ref="IYU138:IYU139"/>
    <mergeCell ref="IYV138:IYV139"/>
    <mergeCell ref="IYW138:IYW139"/>
    <mergeCell ref="IYL138:IYL139"/>
    <mergeCell ref="IYM138:IYM139"/>
    <mergeCell ref="IYN138:IYN139"/>
    <mergeCell ref="IYO138:IYO139"/>
    <mergeCell ref="IYP138:IYP139"/>
    <mergeCell ref="IYQ138:IYQ139"/>
    <mergeCell ref="IYF138:IYF139"/>
    <mergeCell ref="IYG138:IYG139"/>
    <mergeCell ref="IYH138:IYH139"/>
    <mergeCell ref="IYI138:IYI139"/>
    <mergeCell ref="IYJ138:IYJ139"/>
    <mergeCell ref="IYK138:IYK139"/>
    <mergeCell ref="JAT138:JAT139"/>
    <mergeCell ref="JAU138:JAU139"/>
    <mergeCell ref="JAV138:JAV139"/>
    <mergeCell ref="JAW138:JAW139"/>
    <mergeCell ref="JAX138:JAX139"/>
    <mergeCell ref="JAY138:JAY139"/>
    <mergeCell ref="JAN138:JAN139"/>
    <mergeCell ref="JAO138:JAO139"/>
    <mergeCell ref="JAP138:JAP139"/>
    <mergeCell ref="JAQ138:JAQ139"/>
    <mergeCell ref="JAR138:JAR139"/>
    <mergeCell ref="JAS138:JAS139"/>
    <mergeCell ref="JAH138:JAH139"/>
    <mergeCell ref="JAI138:JAI139"/>
    <mergeCell ref="JAJ138:JAJ139"/>
    <mergeCell ref="JAK138:JAK139"/>
    <mergeCell ref="JAL138:JAL139"/>
    <mergeCell ref="JAM138:JAM139"/>
    <mergeCell ref="JAB138:JAB139"/>
    <mergeCell ref="JAC138:JAC139"/>
    <mergeCell ref="JAD138:JAD139"/>
    <mergeCell ref="JAE138:JAE139"/>
    <mergeCell ref="JAF138:JAF139"/>
    <mergeCell ref="JAG138:JAG139"/>
    <mergeCell ref="IZV138:IZV139"/>
    <mergeCell ref="IZW138:IZW139"/>
    <mergeCell ref="IZX138:IZX139"/>
    <mergeCell ref="IZY138:IZY139"/>
    <mergeCell ref="IZZ138:IZZ139"/>
    <mergeCell ref="JAA138:JAA139"/>
    <mergeCell ref="IZP138:IZP139"/>
    <mergeCell ref="IZQ138:IZQ139"/>
    <mergeCell ref="IZR138:IZR139"/>
    <mergeCell ref="IZS138:IZS139"/>
    <mergeCell ref="IZT138:IZT139"/>
    <mergeCell ref="IZU138:IZU139"/>
    <mergeCell ref="JCD138:JCD139"/>
    <mergeCell ref="JCE138:JCE139"/>
    <mergeCell ref="JCF138:JCF139"/>
    <mergeCell ref="JCG138:JCG139"/>
    <mergeCell ref="JCH138:JCH139"/>
    <mergeCell ref="JCI138:JCI139"/>
    <mergeCell ref="JBX138:JBX139"/>
    <mergeCell ref="JBY138:JBY139"/>
    <mergeCell ref="JBZ138:JBZ139"/>
    <mergeCell ref="JCA138:JCA139"/>
    <mergeCell ref="JCB138:JCB139"/>
    <mergeCell ref="JCC138:JCC139"/>
    <mergeCell ref="JBR138:JBR139"/>
    <mergeCell ref="JBS138:JBS139"/>
    <mergeCell ref="JBT138:JBT139"/>
    <mergeCell ref="JBU138:JBU139"/>
    <mergeCell ref="JBV138:JBV139"/>
    <mergeCell ref="JBW138:JBW139"/>
    <mergeCell ref="JBL138:JBL139"/>
    <mergeCell ref="JBM138:JBM139"/>
    <mergeCell ref="JBN138:JBN139"/>
    <mergeCell ref="JBO138:JBO139"/>
    <mergeCell ref="JBP138:JBP139"/>
    <mergeCell ref="JBQ138:JBQ139"/>
    <mergeCell ref="JBF138:JBF139"/>
    <mergeCell ref="JBG138:JBG139"/>
    <mergeCell ref="JBH138:JBH139"/>
    <mergeCell ref="JBI138:JBI139"/>
    <mergeCell ref="JBJ138:JBJ139"/>
    <mergeCell ref="JBK138:JBK139"/>
    <mergeCell ref="JAZ138:JAZ139"/>
    <mergeCell ref="JBA138:JBA139"/>
    <mergeCell ref="JBB138:JBB139"/>
    <mergeCell ref="JBC138:JBC139"/>
    <mergeCell ref="JBD138:JBD139"/>
    <mergeCell ref="JBE138:JBE139"/>
    <mergeCell ref="JDN138:JDN139"/>
    <mergeCell ref="JDO138:JDO139"/>
    <mergeCell ref="JDP138:JDP139"/>
    <mergeCell ref="JDQ138:JDQ139"/>
    <mergeCell ref="JDR138:JDR139"/>
    <mergeCell ref="JDS138:JDS139"/>
    <mergeCell ref="JDH138:JDH139"/>
    <mergeCell ref="JDI138:JDI139"/>
    <mergeCell ref="JDJ138:JDJ139"/>
    <mergeCell ref="JDK138:JDK139"/>
    <mergeCell ref="JDL138:JDL139"/>
    <mergeCell ref="JDM138:JDM139"/>
    <mergeCell ref="JDB138:JDB139"/>
    <mergeCell ref="JDC138:JDC139"/>
    <mergeCell ref="JDD138:JDD139"/>
    <mergeCell ref="JDE138:JDE139"/>
    <mergeCell ref="JDF138:JDF139"/>
    <mergeCell ref="JDG138:JDG139"/>
    <mergeCell ref="JCV138:JCV139"/>
    <mergeCell ref="JCW138:JCW139"/>
    <mergeCell ref="JCX138:JCX139"/>
    <mergeCell ref="JCY138:JCY139"/>
    <mergeCell ref="JCZ138:JCZ139"/>
    <mergeCell ref="JDA138:JDA139"/>
    <mergeCell ref="JCP138:JCP139"/>
    <mergeCell ref="JCQ138:JCQ139"/>
    <mergeCell ref="JCR138:JCR139"/>
    <mergeCell ref="JCS138:JCS139"/>
    <mergeCell ref="JCT138:JCT139"/>
    <mergeCell ref="JCU138:JCU139"/>
    <mergeCell ref="JCJ138:JCJ139"/>
    <mergeCell ref="JCK138:JCK139"/>
    <mergeCell ref="JCL138:JCL139"/>
    <mergeCell ref="JCM138:JCM139"/>
    <mergeCell ref="JCN138:JCN139"/>
    <mergeCell ref="JCO138:JCO139"/>
    <mergeCell ref="JEX138:JEX139"/>
    <mergeCell ref="JEY138:JEY139"/>
    <mergeCell ref="JEZ138:JEZ139"/>
    <mergeCell ref="JFA138:JFA139"/>
    <mergeCell ref="JFB138:JFB139"/>
    <mergeCell ref="JFC138:JFC139"/>
    <mergeCell ref="JER138:JER139"/>
    <mergeCell ref="JES138:JES139"/>
    <mergeCell ref="JET138:JET139"/>
    <mergeCell ref="JEU138:JEU139"/>
    <mergeCell ref="JEV138:JEV139"/>
    <mergeCell ref="JEW138:JEW139"/>
    <mergeCell ref="JEL138:JEL139"/>
    <mergeCell ref="JEM138:JEM139"/>
    <mergeCell ref="JEN138:JEN139"/>
    <mergeCell ref="JEO138:JEO139"/>
    <mergeCell ref="JEP138:JEP139"/>
    <mergeCell ref="JEQ138:JEQ139"/>
    <mergeCell ref="JEF138:JEF139"/>
    <mergeCell ref="JEG138:JEG139"/>
    <mergeCell ref="JEH138:JEH139"/>
    <mergeCell ref="JEI138:JEI139"/>
    <mergeCell ref="JEJ138:JEJ139"/>
    <mergeCell ref="JEK138:JEK139"/>
    <mergeCell ref="JDZ138:JDZ139"/>
    <mergeCell ref="JEA138:JEA139"/>
    <mergeCell ref="JEB138:JEB139"/>
    <mergeCell ref="JEC138:JEC139"/>
    <mergeCell ref="JED138:JED139"/>
    <mergeCell ref="JEE138:JEE139"/>
    <mergeCell ref="JDT138:JDT139"/>
    <mergeCell ref="JDU138:JDU139"/>
    <mergeCell ref="JDV138:JDV139"/>
    <mergeCell ref="JDW138:JDW139"/>
    <mergeCell ref="JDX138:JDX139"/>
    <mergeCell ref="JDY138:JDY139"/>
    <mergeCell ref="JGH138:JGH139"/>
    <mergeCell ref="JGI138:JGI139"/>
    <mergeCell ref="JGJ138:JGJ139"/>
    <mergeCell ref="JGK138:JGK139"/>
    <mergeCell ref="JGL138:JGL139"/>
    <mergeCell ref="JGM138:JGM139"/>
    <mergeCell ref="JGB138:JGB139"/>
    <mergeCell ref="JGC138:JGC139"/>
    <mergeCell ref="JGD138:JGD139"/>
    <mergeCell ref="JGE138:JGE139"/>
    <mergeCell ref="JGF138:JGF139"/>
    <mergeCell ref="JGG138:JGG139"/>
    <mergeCell ref="JFV138:JFV139"/>
    <mergeCell ref="JFW138:JFW139"/>
    <mergeCell ref="JFX138:JFX139"/>
    <mergeCell ref="JFY138:JFY139"/>
    <mergeCell ref="JFZ138:JFZ139"/>
    <mergeCell ref="JGA138:JGA139"/>
    <mergeCell ref="JFP138:JFP139"/>
    <mergeCell ref="JFQ138:JFQ139"/>
    <mergeCell ref="JFR138:JFR139"/>
    <mergeCell ref="JFS138:JFS139"/>
    <mergeCell ref="JFT138:JFT139"/>
    <mergeCell ref="JFU138:JFU139"/>
    <mergeCell ref="JFJ138:JFJ139"/>
    <mergeCell ref="JFK138:JFK139"/>
    <mergeCell ref="JFL138:JFL139"/>
    <mergeCell ref="JFM138:JFM139"/>
    <mergeCell ref="JFN138:JFN139"/>
    <mergeCell ref="JFO138:JFO139"/>
    <mergeCell ref="JFD138:JFD139"/>
    <mergeCell ref="JFE138:JFE139"/>
    <mergeCell ref="JFF138:JFF139"/>
    <mergeCell ref="JFG138:JFG139"/>
    <mergeCell ref="JFH138:JFH139"/>
    <mergeCell ref="JFI138:JFI139"/>
    <mergeCell ref="JHR138:JHR139"/>
    <mergeCell ref="JHS138:JHS139"/>
    <mergeCell ref="JHT138:JHT139"/>
    <mergeCell ref="JHU138:JHU139"/>
    <mergeCell ref="JHV138:JHV139"/>
    <mergeCell ref="JHW138:JHW139"/>
    <mergeCell ref="JHL138:JHL139"/>
    <mergeCell ref="JHM138:JHM139"/>
    <mergeCell ref="JHN138:JHN139"/>
    <mergeCell ref="JHO138:JHO139"/>
    <mergeCell ref="JHP138:JHP139"/>
    <mergeCell ref="JHQ138:JHQ139"/>
    <mergeCell ref="JHF138:JHF139"/>
    <mergeCell ref="JHG138:JHG139"/>
    <mergeCell ref="JHH138:JHH139"/>
    <mergeCell ref="JHI138:JHI139"/>
    <mergeCell ref="JHJ138:JHJ139"/>
    <mergeCell ref="JHK138:JHK139"/>
    <mergeCell ref="JGZ138:JGZ139"/>
    <mergeCell ref="JHA138:JHA139"/>
    <mergeCell ref="JHB138:JHB139"/>
    <mergeCell ref="JHC138:JHC139"/>
    <mergeCell ref="JHD138:JHD139"/>
    <mergeCell ref="JHE138:JHE139"/>
    <mergeCell ref="JGT138:JGT139"/>
    <mergeCell ref="JGU138:JGU139"/>
    <mergeCell ref="JGV138:JGV139"/>
    <mergeCell ref="JGW138:JGW139"/>
    <mergeCell ref="JGX138:JGX139"/>
    <mergeCell ref="JGY138:JGY139"/>
    <mergeCell ref="JGN138:JGN139"/>
    <mergeCell ref="JGO138:JGO139"/>
    <mergeCell ref="JGP138:JGP139"/>
    <mergeCell ref="JGQ138:JGQ139"/>
    <mergeCell ref="JGR138:JGR139"/>
    <mergeCell ref="JGS138:JGS139"/>
    <mergeCell ref="JJB138:JJB139"/>
    <mergeCell ref="JJC138:JJC139"/>
    <mergeCell ref="JJD138:JJD139"/>
    <mergeCell ref="JJE138:JJE139"/>
    <mergeCell ref="JJF138:JJF139"/>
    <mergeCell ref="JJG138:JJG139"/>
    <mergeCell ref="JIV138:JIV139"/>
    <mergeCell ref="JIW138:JIW139"/>
    <mergeCell ref="JIX138:JIX139"/>
    <mergeCell ref="JIY138:JIY139"/>
    <mergeCell ref="JIZ138:JIZ139"/>
    <mergeCell ref="JJA138:JJA139"/>
    <mergeCell ref="JIP138:JIP139"/>
    <mergeCell ref="JIQ138:JIQ139"/>
    <mergeCell ref="JIR138:JIR139"/>
    <mergeCell ref="JIS138:JIS139"/>
    <mergeCell ref="JIT138:JIT139"/>
    <mergeCell ref="JIU138:JIU139"/>
    <mergeCell ref="JIJ138:JIJ139"/>
    <mergeCell ref="JIK138:JIK139"/>
    <mergeCell ref="JIL138:JIL139"/>
    <mergeCell ref="JIM138:JIM139"/>
    <mergeCell ref="JIN138:JIN139"/>
    <mergeCell ref="JIO138:JIO139"/>
    <mergeCell ref="JID138:JID139"/>
    <mergeCell ref="JIE138:JIE139"/>
    <mergeCell ref="JIF138:JIF139"/>
    <mergeCell ref="JIG138:JIG139"/>
    <mergeCell ref="JIH138:JIH139"/>
    <mergeCell ref="JII138:JII139"/>
    <mergeCell ref="JHX138:JHX139"/>
    <mergeCell ref="JHY138:JHY139"/>
    <mergeCell ref="JHZ138:JHZ139"/>
    <mergeCell ref="JIA138:JIA139"/>
    <mergeCell ref="JIB138:JIB139"/>
    <mergeCell ref="JIC138:JIC139"/>
    <mergeCell ref="JKL138:JKL139"/>
    <mergeCell ref="JKM138:JKM139"/>
    <mergeCell ref="JKN138:JKN139"/>
    <mergeCell ref="JKO138:JKO139"/>
    <mergeCell ref="JKP138:JKP139"/>
    <mergeCell ref="JKQ138:JKQ139"/>
    <mergeCell ref="JKF138:JKF139"/>
    <mergeCell ref="JKG138:JKG139"/>
    <mergeCell ref="JKH138:JKH139"/>
    <mergeCell ref="JKI138:JKI139"/>
    <mergeCell ref="JKJ138:JKJ139"/>
    <mergeCell ref="JKK138:JKK139"/>
    <mergeCell ref="JJZ138:JJZ139"/>
    <mergeCell ref="JKA138:JKA139"/>
    <mergeCell ref="JKB138:JKB139"/>
    <mergeCell ref="JKC138:JKC139"/>
    <mergeCell ref="JKD138:JKD139"/>
    <mergeCell ref="JKE138:JKE139"/>
    <mergeCell ref="JJT138:JJT139"/>
    <mergeCell ref="JJU138:JJU139"/>
    <mergeCell ref="JJV138:JJV139"/>
    <mergeCell ref="JJW138:JJW139"/>
    <mergeCell ref="JJX138:JJX139"/>
    <mergeCell ref="JJY138:JJY139"/>
    <mergeCell ref="JJN138:JJN139"/>
    <mergeCell ref="JJO138:JJO139"/>
    <mergeCell ref="JJP138:JJP139"/>
    <mergeCell ref="JJQ138:JJQ139"/>
    <mergeCell ref="JJR138:JJR139"/>
    <mergeCell ref="JJS138:JJS139"/>
    <mergeCell ref="JJH138:JJH139"/>
    <mergeCell ref="JJI138:JJI139"/>
    <mergeCell ref="JJJ138:JJJ139"/>
    <mergeCell ref="JJK138:JJK139"/>
    <mergeCell ref="JJL138:JJL139"/>
    <mergeCell ref="JJM138:JJM139"/>
    <mergeCell ref="JLV138:JLV139"/>
    <mergeCell ref="JLW138:JLW139"/>
    <mergeCell ref="JLX138:JLX139"/>
    <mergeCell ref="JLY138:JLY139"/>
    <mergeCell ref="JLZ138:JLZ139"/>
    <mergeCell ref="JMA138:JMA139"/>
    <mergeCell ref="JLP138:JLP139"/>
    <mergeCell ref="JLQ138:JLQ139"/>
    <mergeCell ref="JLR138:JLR139"/>
    <mergeCell ref="JLS138:JLS139"/>
    <mergeCell ref="JLT138:JLT139"/>
    <mergeCell ref="JLU138:JLU139"/>
    <mergeCell ref="JLJ138:JLJ139"/>
    <mergeCell ref="JLK138:JLK139"/>
    <mergeCell ref="JLL138:JLL139"/>
    <mergeCell ref="JLM138:JLM139"/>
    <mergeCell ref="JLN138:JLN139"/>
    <mergeCell ref="JLO138:JLO139"/>
    <mergeCell ref="JLD138:JLD139"/>
    <mergeCell ref="JLE138:JLE139"/>
    <mergeCell ref="JLF138:JLF139"/>
    <mergeCell ref="JLG138:JLG139"/>
    <mergeCell ref="JLH138:JLH139"/>
    <mergeCell ref="JLI138:JLI139"/>
    <mergeCell ref="JKX138:JKX139"/>
    <mergeCell ref="JKY138:JKY139"/>
    <mergeCell ref="JKZ138:JKZ139"/>
    <mergeCell ref="JLA138:JLA139"/>
    <mergeCell ref="JLB138:JLB139"/>
    <mergeCell ref="JLC138:JLC139"/>
    <mergeCell ref="JKR138:JKR139"/>
    <mergeCell ref="JKS138:JKS139"/>
    <mergeCell ref="JKT138:JKT139"/>
    <mergeCell ref="JKU138:JKU139"/>
    <mergeCell ref="JKV138:JKV139"/>
    <mergeCell ref="JKW138:JKW139"/>
    <mergeCell ref="JNF138:JNF139"/>
    <mergeCell ref="JNG138:JNG139"/>
    <mergeCell ref="JNH138:JNH139"/>
    <mergeCell ref="JNI138:JNI139"/>
    <mergeCell ref="JNJ138:JNJ139"/>
    <mergeCell ref="JNK138:JNK139"/>
    <mergeCell ref="JMZ138:JMZ139"/>
    <mergeCell ref="JNA138:JNA139"/>
    <mergeCell ref="JNB138:JNB139"/>
    <mergeCell ref="JNC138:JNC139"/>
    <mergeCell ref="JND138:JND139"/>
    <mergeCell ref="JNE138:JNE139"/>
    <mergeCell ref="JMT138:JMT139"/>
    <mergeCell ref="JMU138:JMU139"/>
    <mergeCell ref="JMV138:JMV139"/>
    <mergeCell ref="JMW138:JMW139"/>
    <mergeCell ref="JMX138:JMX139"/>
    <mergeCell ref="JMY138:JMY139"/>
    <mergeCell ref="JMN138:JMN139"/>
    <mergeCell ref="JMO138:JMO139"/>
    <mergeCell ref="JMP138:JMP139"/>
    <mergeCell ref="JMQ138:JMQ139"/>
    <mergeCell ref="JMR138:JMR139"/>
    <mergeCell ref="JMS138:JMS139"/>
    <mergeCell ref="JMH138:JMH139"/>
    <mergeCell ref="JMI138:JMI139"/>
    <mergeCell ref="JMJ138:JMJ139"/>
    <mergeCell ref="JMK138:JMK139"/>
    <mergeCell ref="JML138:JML139"/>
    <mergeCell ref="JMM138:JMM139"/>
    <mergeCell ref="JMB138:JMB139"/>
    <mergeCell ref="JMC138:JMC139"/>
    <mergeCell ref="JMD138:JMD139"/>
    <mergeCell ref="JME138:JME139"/>
    <mergeCell ref="JMF138:JMF139"/>
    <mergeCell ref="JMG138:JMG139"/>
    <mergeCell ref="JOP138:JOP139"/>
    <mergeCell ref="JOQ138:JOQ139"/>
    <mergeCell ref="JOR138:JOR139"/>
    <mergeCell ref="JOS138:JOS139"/>
    <mergeCell ref="JOT138:JOT139"/>
    <mergeCell ref="JOU138:JOU139"/>
    <mergeCell ref="JOJ138:JOJ139"/>
    <mergeCell ref="JOK138:JOK139"/>
    <mergeCell ref="JOL138:JOL139"/>
    <mergeCell ref="JOM138:JOM139"/>
    <mergeCell ref="JON138:JON139"/>
    <mergeCell ref="JOO138:JOO139"/>
    <mergeCell ref="JOD138:JOD139"/>
    <mergeCell ref="JOE138:JOE139"/>
    <mergeCell ref="JOF138:JOF139"/>
    <mergeCell ref="JOG138:JOG139"/>
    <mergeCell ref="JOH138:JOH139"/>
    <mergeCell ref="JOI138:JOI139"/>
    <mergeCell ref="JNX138:JNX139"/>
    <mergeCell ref="JNY138:JNY139"/>
    <mergeCell ref="JNZ138:JNZ139"/>
    <mergeCell ref="JOA138:JOA139"/>
    <mergeCell ref="JOB138:JOB139"/>
    <mergeCell ref="JOC138:JOC139"/>
    <mergeCell ref="JNR138:JNR139"/>
    <mergeCell ref="JNS138:JNS139"/>
    <mergeCell ref="JNT138:JNT139"/>
    <mergeCell ref="JNU138:JNU139"/>
    <mergeCell ref="JNV138:JNV139"/>
    <mergeCell ref="JNW138:JNW139"/>
    <mergeCell ref="JNL138:JNL139"/>
    <mergeCell ref="JNM138:JNM139"/>
    <mergeCell ref="JNN138:JNN139"/>
    <mergeCell ref="JNO138:JNO139"/>
    <mergeCell ref="JNP138:JNP139"/>
    <mergeCell ref="JNQ138:JNQ139"/>
    <mergeCell ref="JPZ138:JPZ139"/>
    <mergeCell ref="JQA138:JQA139"/>
    <mergeCell ref="JQB138:JQB139"/>
    <mergeCell ref="JQC138:JQC139"/>
    <mergeCell ref="JQD138:JQD139"/>
    <mergeCell ref="JQE138:JQE139"/>
    <mergeCell ref="JPT138:JPT139"/>
    <mergeCell ref="JPU138:JPU139"/>
    <mergeCell ref="JPV138:JPV139"/>
    <mergeCell ref="JPW138:JPW139"/>
    <mergeCell ref="JPX138:JPX139"/>
    <mergeCell ref="JPY138:JPY139"/>
    <mergeCell ref="JPN138:JPN139"/>
    <mergeCell ref="JPO138:JPO139"/>
    <mergeCell ref="JPP138:JPP139"/>
    <mergeCell ref="JPQ138:JPQ139"/>
    <mergeCell ref="JPR138:JPR139"/>
    <mergeCell ref="JPS138:JPS139"/>
    <mergeCell ref="JPH138:JPH139"/>
    <mergeCell ref="JPI138:JPI139"/>
    <mergeCell ref="JPJ138:JPJ139"/>
    <mergeCell ref="JPK138:JPK139"/>
    <mergeCell ref="JPL138:JPL139"/>
    <mergeCell ref="JPM138:JPM139"/>
    <mergeCell ref="JPB138:JPB139"/>
    <mergeCell ref="JPC138:JPC139"/>
    <mergeCell ref="JPD138:JPD139"/>
    <mergeCell ref="JPE138:JPE139"/>
    <mergeCell ref="JPF138:JPF139"/>
    <mergeCell ref="JPG138:JPG139"/>
    <mergeCell ref="JOV138:JOV139"/>
    <mergeCell ref="JOW138:JOW139"/>
    <mergeCell ref="JOX138:JOX139"/>
    <mergeCell ref="JOY138:JOY139"/>
    <mergeCell ref="JOZ138:JOZ139"/>
    <mergeCell ref="JPA138:JPA139"/>
    <mergeCell ref="JRJ138:JRJ139"/>
    <mergeCell ref="JRK138:JRK139"/>
    <mergeCell ref="JRL138:JRL139"/>
    <mergeCell ref="JRM138:JRM139"/>
    <mergeCell ref="JRN138:JRN139"/>
    <mergeCell ref="JRO138:JRO139"/>
    <mergeCell ref="JRD138:JRD139"/>
    <mergeCell ref="JRE138:JRE139"/>
    <mergeCell ref="JRF138:JRF139"/>
    <mergeCell ref="JRG138:JRG139"/>
    <mergeCell ref="JRH138:JRH139"/>
    <mergeCell ref="JRI138:JRI139"/>
    <mergeCell ref="JQX138:JQX139"/>
    <mergeCell ref="JQY138:JQY139"/>
    <mergeCell ref="JQZ138:JQZ139"/>
    <mergeCell ref="JRA138:JRA139"/>
    <mergeCell ref="JRB138:JRB139"/>
    <mergeCell ref="JRC138:JRC139"/>
    <mergeCell ref="JQR138:JQR139"/>
    <mergeCell ref="JQS138:JQS139"/>
    <mergeCell ref="JQT138:JQT139"/>
    <mergeCell ref="JQU138:JQU139"/>
    <mergeCell ref="JQV138:JQV139"/>
    <mergeCell ref="JQW138:JQW139"/>
    <mergeCell ref="JQL138:JQL139"/>
    <mergeCell ref="JQM138:JQM139"/>
    <mergeCell ref="JQN138:JQN139"/>
    <mergeCell ref="JQO138:JQO139"/>
    <mergeCell ref="JQP138:JQP139"/>
    <mergeCell ref="JQQ138:JQQ139"/>
    <mergeCell ref="JQF138:JQF139"/>
    <mergeCell ref="JQG138:JQG139"/>
    <mergeCell ref="JQH138:JQH139"/>
    <mergeCell ref="JQI138:JQI139"/>
    <mergeCell ref="JQJ138:JQJ139"/>
    <mergeCell ref="JQK138:JQK139"/>
    <mergeCell ref="JST138:JST139"/>
    <mergeCell ref="JSU138:JSU139"/>
    <mergeCell ref="JSV138:JSV139"/>
    <mergeCell ref="JSW138:JSW139"/>
    <mergeCell ref="JSX138:JSX139"/>
    <mergeCell ref="JSY138:JSY139"/>
    <mergeCell ref="JSN138:JSN139"/>
    <mergeCell ref="JSO138:JSO139"/>
    <mergeCell ref="JSP138:JSP139"/>
    <mergeCell ref="JSQ138:JSQ139"/>
    <mergeCell ref="JSR138:JSR139"/>
    <mergeCell ref="JSS138:JSS139"/>
    <mergeCell ref="JSH138:JSH139"/>
    <mergeCell ref="JSI138:JSI139"/>
    <mergeCell ref="JSJ138:JSJ139"/>
    <mergeCell ref="JSK138:JSK139"/>
    <mergeCell ref="JSL138:JSL139"/>
    <mergeCell ref="JSM138:JSM139"/>
    <mergeCell ref="JSB138:JSB139"/>
    <mergeCell ref="JSC138:JSC139"/>
    <mergeCell ref="JSD138:JSD139"/>
    <mergeCell ref="JSE138:JSE139"/>
    <mergeCell ref="JSF138:JSF139"/>
    <mergeCell ref="JSG138:JSG139"/>
    <mergeCell ref="JRV138:JRV139"/>
    <mergeCell ref="JRW138:JRW139"/>
    <mergeCell ref="JRX138:JRX139"/>
    <mergeCell ref="JRY138:JRY139"/>
    <mergeCell ref="JRZ138:JRZ139"/>
    <mergeCell ref="JSA138:JSA139"/>
    <mergeCell ref="JRP138:JRP139"/>
    <mergeCell ref="JRQ138:JRQ139"/>
    <mergeCell ref="JRR138:JRR139"/>
    <mergeCell ref="JRS138:JRS139"/>
    <mergeCell ref="JRT138:JRT139"/>
    <mergeCell ref="JRU138:JRU139"/>
    <mergeCell ref="JUD138:JUD139"/>
    <mergeCell ref="JUE138:JUE139"/>
    <mergeCell ref="JUF138:JUF139"/>
    <mergeCell ref="JUG138:JUG139"/>
    <mergeCell ref="JUH138:JUH139"/>
    <mergeCell ref="JUI138:JUI139"/>
    <mergeCell ref="JTX138:JTX139"/>
    <mergeCell ref="JTY138:JTY139"/>
    <mergeCell ref="JTZ138:JTZ139"/>
    <mergeCell ref="JUA138:JUA139"/>
    <mergeCell ref="JUB138:JUB139"/>
    <mergeCell ref="JUC138:JUC139"/>
    <mergeCell ref="JTR138:JTR139"/>
    <mergeCell ref="JTS138:JTS139"/>
    <mergeCell ref="JTT138:JTT139"/>
    <mergeCell ref="JTU138:JTU139"/>
    <mergeCell ref="JTV138:JTV139"/>
    <mergeCell ref="JTW138:JTW139"/>
    <mergeCell ref="JTL138:JTL139"/>
    <mergeCell ref="JTM138:JTM139"/>
    <mergeCell ref="JTN138:JTN139"/>
    <mergeCell ref="JTO138:JTO139"/>
    <mergeCell ref="JTP138:JTP139"/>
    <mergeCell ref="JTQ138:JTQ139"/>
    <mergeCell ref="JTF138:JTF139"/>
    <mergeCell ref="JTG138:JTG139"/>
    <mergeCell ref="JTH138:JTH139"/>
    <mergeCell ref="JTI138:JTI139"/>
    <mergeCell ref="JTJ138:JTJ139"/>
    <mergeCell ref="JTK138:JTK139"/>
    <mergeCell ref="JSZ138:JSZ139"/>
    <mergeCell ref="JTA138:JTA139"/>
    <mergeCell ref="JTB138:JTB139"/>
    <mergeCell ref="JTC138:JTC139"/>
    <mergeCell ref="JTD138:JTD139"/>
    <mergeCell ref="JTE138:JTE139"/>
    <mergeCell ref="JVN138:JVN139"/>
    <mergeCell ref="JVO138:JVO139"/>
    <mergeCell ref="JVP138:JVP139"/>
    <mergeCell ref="JVQ138:JVQ139"/>
    <mergeCell ref="JVR138:JVR139"/>
    <mergeCell ref="JVS138:JVS139"/>
    <mergeCell ref="JVH138:JVH139"/>
    <mergeCell ref="JVI138:JVI139"/>
    <mergeCell ref="JVJ138:JVJ139"/>
    <mergeCell ref="JVK138:JVK139"/>
    <mergeCell ref="JVL138:JVL139"/>
    <mergeCell ref="JVM138:JVM139"/>
    <mergeCell ref="JVB138:JVB139"/>
    <mergeCell ref="JVC138:JVC139"/>
    <mergeCell ref="JVD138:JVD139"/>
    <mergeCell ref="JVE138:JVE139"/>
    <mergeCell ref="JVF138:JVF139"/>
    <mergeCell ref="JVG138:JVG139"/>
    <mergeCell ref="JUV138:JUV139"/>
    <mergeCell ref="JUW138:JUW139"/>
    <mergeCell ref="JUX138:JUX139"/>
    <mergeCell ref="JUY138:JUY139"/>
    <mergeCell ref="JUZ138:JUZ139"/>
    <mergeCell ref="JVA138:JVA139"/>
    <mergeCell ref="JUP138:JUP139"/>
    <mergeCell ref="JUQ138:JUQ139"/>
    <mergeCell ref="JUR138:JUR139"/>
    <mergeCell ref="JUS138:JUS139"/>
    <mergeCell ref="JUT138:JUT139"/>
    <mergeCell ref="JUU138:JUU139"/>
    <mergeCell ref="JUJ138:JUJ139"/>
    <mergeCell ref="JUK138:JUK139"/>
    <mergeCell ref="JUL138:JUL139"/>
    <mergeCell ref="JUM138:JUM139"/>
    <mergeCell ref="JUN138:JUN139"/>
    <mergeCell ref="JUO138:JUO139"/>
    <mergeCell ref="JWX138:JWX139"/>
    <mergeCell ref="JWY138:JWY139"/>
    <mergeCell ref="JWZ138:JWZ139"/>
    <mergeCell ref="JXA138:JXA139"/>
    <mergeCell ref="JXB138:JXB139"/>
    <mergeCell ref="JXC138:JXC139"/>
    <mergeCell ref="JWR138:JWR139"/>
    <mergeCell ref="JWS138:JWS139"/>
    <mergeCell ref="JWT138:JWT139"/>
    <mergeCell ref="JWU138:JWU139"/>
    <mergeCell ref="JWV138:JWV139"/>
    <mergeCell ref="JWW138:JWW139"/>
    <mergeCell ref="JWL138:JWL139"/>
    <mergeCell ref="JWM138:JWM139"/>
    <mergeCell ref="JWN138:JWN139"/>
    <mergeCell ref="JWO138:JWO139"/>
    <mergeCell ref="JWP138:JWP139"/>
    <mergeCell ref="JWQ138:JWQ139"/>
    <mergeCell ref="JWF138:JWF139"/>
    <mergeCell ref="JWG138:JWG139"/>
    <mergeCell ref="JWH138:JWH139"/>
    <mergeCell ref="JWI138:JWI139"/>
    <mergeCell ref="JWJ138:JWJ139"/>
    <mergeCell ref="JWK138:JWK139"/>
    <mergeCell ref="JVZ138:JVZ139"/>
    <mergeCell ref="JWA138:JWA139"/>
    <mergeCell ref="JWB138:JWB139"/>
    <mergeCell ref="JWC138:JWC139"/>
    <mergeCell ref="JWD138:JWD139"/>
    <mergeCell ref="JWE138:JWE139"/>
    <mergeCell ref="JVT138:JVT139"/>
    <mergeCell ref="JVU138:JVU139"/>
    <mergeCell ref="JVV138:JVV139"/>
    <mergeCell ref="JVW138:JVW139"/>
    <mergeCell ref="JVX138:JVX139"/>
    <mergeCell ref="JVY138:JVY139"/>
    <mergeCell ref="JYH138:JYH139"/>
    <mergeCell ref="JYI138:JYI139"/>
    <mergeCell ref="JYJ138:JYJ139"/>
    <mergeCell ref="JYK138:JYK139"/>
    <mergeCell ref="JYL138:JYL139"/>
    <mergeCell ref="JYM138:JYM139"/>
    <mergeCell ref="JYB138:JYB139"/>
    <mergeCell ref="JYC138:JYC139"/>
    <mergeCell ref="JYD138:JYD139"/>
    <mergeCell ref="JYE138:JYE139"/>
    <mergeCell ref="JYF138:JYF139"/>
    <mergeCell ref="JYG138:JYG139"/>
    <mergeCell ref="JXV138:JXV139"/>
    <mergeCell ref="JXW138:JXW139"/>
    <mergeCell ref="JXX138:JXX139"/>
    <mergeCell ref="JXY138:JXY139"/>
    <mergeCell ref="JXZ138:JXZ139"/>
    <mergeCell ref="JYA138:JYA139"/>
    <mergeCell ref="JXP138:JXP139"/>
    <mergeCell ref="JXQ138:JXQ139"/>
    <mergeCell ref="JXR138:JXR139"/>
    <mergeCell ref="JXS138:JXS139"/>
    <mergeCell ref="JXT138:JXT139"/>
    <mergeCell ref="JXU138:JXU139"/>
    <mergeCell ref="JXJ138:JXJ139"/>
    <mergeCell ref="JXK138:JXK139"/>
    <mergeCell ref="JXL138:JXL139"/>
    <mergeCell ref="JXM138:JXM139"/>
    <mergeCell ref="JXN138:JXN139"/>
    <mergeCell ref="JXO138:JXO139"/>
    <mergeCell ref="JXD138:JXD139"/>
    <mergeCell ref="JXE138:JXE139"/>
    <mergeCell ref="JXF138:JXF139"/>
    <mergeCell ref="JXG138:JXG139"/>
    <mergeCell ref="JXH138:JXH139"/>
    <mergeCell ref="JXI138:JXI139"/>
    <mergeCell ref="JZR138:JZR139"/>
    <mergeCell ref="JZS138:JZS139"/>
    <mergeCell ref="JZT138:JZT139"/>
    <mergeCell ref="JZU138:JZU139"/>
    <mergeCell ref="JZV138:JZV139"/>
    <mergeCell ref="JZW138:JZW139"/>
    <mergeCell ref="JZL138:JZL139"/>
    <mergeCell ref="JZM138:JZM139"/>
    <mergeCell ref="JZN138:JZN139"/>
    <mergeCell ref="JZO138:JZO139"/>
    <mergeCell ref="JZP138:JZP139"/>
    <mergeCell ref="JZQ138:JZQ139"/>
    <mergeCell ref="JZF138:JZF139"/>
    <mergeCell ref="JZG138:JZG139"/>
    <mergeCell ref="JZH138:JZH139"/>
    <mergeCell ref="JZI138:JZI139"/>
    <mergeCell ref="JZJ138:JZJ139"/>
    <mergeCell ref="JZK138:JZK139"/>
    <mergeCell ref="JYZ138:JYZ139"/>
    <mergeCell ref="JZA138:JZA139"/>
    <mergeCell ref="JZB138:JZB139"/>
    <mergeCell ref="JZC138:JZC139"/>
    <mergeCell ref="JZD138:JZD139"/>
    <mergeCell ref="JZE138:JZE139"/>
    <mergeCell ref="JYT138:JYT139"/>
    <mergeCell ref="JYU138:JYU139"/>
    <mergeCell ref="JYV138:JYV139"/>
    <mergeCell ref="JYW138:JYW139"/>
    <mergeCell ref="JYX138:JYX139"/>
    <mergeCell ref="JYY138:JYY139"/>
    <mergeCell ref="JYN138:JYN139"/>
    <mergeCell ref="JYO138:JYO139"/>
    <mergeCell ref="JYP138:JYP139"/>
    <mergeCell ref="JYQ138:JYQ139"/>
    <mergeCell ref="JYR138:JYR139"/>
    <mergeCell ref="JYS138:JYS139"/>
    <mergeCell ref="KBB138:KBB139"/>
    <mergeCell ref="KBC138:KBC139"/>
    <mergeCell ref="KBD138:KBD139"/>
    <mergeCell ref="KBE138:KBE139"/>
    <mergeCell ref="KBF138:KBF139"/>
    <mergeCell ref="KBG138:KBG139"/>
    <mergeCell ref="KAV138:KAV139"/>
    <mergeCell ref="KAW138:KAW139"/>
    <mergeCell ref="KAX138:KAX139"/>
    <mergeCell ref="KAY138:KAY139"/>
    <mergeCell ref="KAZ138:KAZ139"/>
    <mergeCell ref="KBA138:KBA139"/>
    <mergeCell ref="KAP138:KAP139"/>
    <mergeCell ref="KAQ138:KAQ139"/>
    <mergeCell ref="KAR138:KAR139"/>
    <mergeCell ref="KAS138:KAS139"/>
    <mergeCell ref="KAT138:KAT139"/>
    <mergeCell ref="KAU138:KAU139"/>
    <mergeCell ref="KAJ138:KAJ139"/>
    <mergeCell ref="KAK138:KAK139"/>
    <mergeCell ref="KAL138:KAL139"/>
    <mergeCell ref="KAM138:KAM139"/>
    <mergeCell ref="KAN138:KAN139"/>
    <mergeCell ref="KAO138:KAO139"/>
    <mergeCell ref="KAD138:KAD139"/>
    <mergeCell ref="KAE138:KAE139"/>
    <mergeCell ref="KAF138:KAF139"/>
    <mergeCell ref="KAG138:KAG139"/>
    <mergeCell ref="KAH138:KAH139"/>
    <mergeCell ref="KAI138:KAI139"/>
    <mergeCell ref="JZX138:JZX139"/>
    <mergeCell ref="JZY138:JZY139"/>
    <mergeCell ref="JZZ138:JZZ139"/>
    <mergeCell ref="KAA138:KAA139"/>
    <mergeCell ref="KAB138:KAB139"/>
    <mergeCell ref="KAC138:KAC139"/>
    <mergeCell ref="KCL138:KCL139"/>
    <mergeCell ref="KCM138:KCM139"/>
    <mergeCell ref="KCN138:KCN139"/>
    <mergeCell ref="KCO138:KCO139"/>
    <mergeCell ref="KCP138:KCP139"/>
    <mergeCell ref="KCQ138:KCQ139"/>
    <mergeCell ref="KCF138:KCF139"/>
    <mergeCell ref="KCG138:KCG139"/>
    <mergeCell ref="KCH138:KCH139"/>
    <mergeCell ref="KCI138:KCI139"/>
    <mergeCell ref="KCJ138:KCJ139"/>
    <mergeCell ref="KCK138:KCK139"/>
    <mergeCell ref="KBZ138:KBZ139"/>
    <mergeCell ref="KCA138:KCA139"/>
    <mergeCell ref="KCB138:KCB139"/>
    <mergeCell ref="KCC138:KCC139"/>
    <mergeCell ref="KCD138:KCD139"/>
    <mergeCell ref="KCE138:KCE139"/>
    <mergeCell ref="KBT138:KBT139"/>
    <mergeCell ref="KBU138:KBU139"/>
    <mergeCell ref="KBV138:KBV139"/>
    <mergeCell ref="KBW138:KBW139"/>
    <mergeCell ref="KBX138:KBX139"/>
    <mergeCell ref="KBY138:KBY139"/>
    <mergeCell ref="KBN138:KBN139"/>
    <mergeCell ref="KBO138:KBO139"/>
    <mergeCell ref="KBP138:KBP139"/>
    <mergeCell ref="KBQ138:KBQ139"/>
    <mergeCell ref="KBR138:KBR139"/>
    <mergeCell ref="KBS138:KBS139"/>
    <mergeCell ref="KBH138:KBH139"/>
    <mergeCell ref="KBI138:KBI139"/>
    <mergeCell ref="KBJ138:KBJ139"/>
    <mergeCell ref="KBK138:KBK139"/>
    <mergeCell ref="KBL138:KBL139"/>
    <mergeCell ref="KBM138:KBM139"/>
    <mergeCell ref="KDV138:KDV139"/>
    <mergeCell ref="KDW138:KDW139"/>
    <mergeCell ref="KDX138:KDX139"/>
    <mergeCell ref="KDY138:KDY139"/>
    <mergeCell ref="KDZ138:KDZ139"/>
    <mergeCell ref="KEA138:KEA139"/>
    <mergeCell ref="KDP138:KDP139"/>
    <mergeCell ref="KDQ138:KDQ139"/>
    <mergeCell ref="KDR138:KDR139"/>
    <mergeCell ref="KDS138:KDS139"/>
    <mergeCell ref="KDT138:KDT139"/>
    <mergeCell ref="KDU138:KDU139"/>
    <mergeCell ref="KDJ138:KDJ139"/>
    <mergeCell ref="KDK138:KDK139"/>
    <mergeCell ref="KDL138:KDL139"/>
    <mergeCell ref="KDM138:KDM139"/>
    <mergeCell ref="KDN138:KDN139"/>
    <mergeCell ref="KDO138:KDO139"/>
    <mergeCell ref="KDD138:KDD139"/>
    <mergeCell ref="KDE138:KDE139"/>
    <mergeCell ref="KDF138:KDF139"/>
    <mergeCell ref="KDG138:KDG139"/>
    <mergeCell ref="KDH138:KDH139"/>
    <mergeCell ref="KDI138:KDI139"/>
    <mergeCell ref="KCX138:KCX139"/>
    <mergeCell ref="KCY138:KCY139"/>
    <mergeCell ref="KCZ138:KCZ139"/>
    <mergeCell ref="KDA138:KDA139"/>
    <mergeCell ref="KDB138:KDB139"/>
    <mergeCell ref="KDC138:KDC139"/>
    <mergeCell ref="KCR138:KCR139"/>
    <mergeCell ref="KCS138:KCS139"/>
    <mergeCell ref="KCT138:KCT139"/>
    <mergeCell ref="KCU138:KCU139"/>
    <mergeCell ref="KCV138:KCV139"/>
    <mergeCell ref="KCW138:KCW139"/>
    <mergeCell ref="KFF138:KFF139"/>
    <mergeCell ref="KFG138:KFG139"/>
    <mergeCell ref="KFH138:KFH139"/>
    <mergeCell ref="KFI138:KFI139"/>
    <mergeCell ref="KFJ138:KFJ139"/>
    <mergeCell ref="KFK138:KFK139"/>
    <mergeCell ref="KEZ138:KEZ139"/>
    <mergeCell ref="KFA138:KFA139"/>
    <mergeCell ref="KFB138:KFB139"/>
    <mergeCell ref="KFC138:KFC139"/>
    <mergeCell ref="KFD138:KFD139"/>
    <mergeCell ref="KFE138:KFE139"/>
    <mergeCell ref="KET138:KET139"/>
    <mergeCell ref="KEU138:KEU139"/>
    <mergeCell ref="KEV138:KEV139"/>
    <mergeCell ref="KEW138:KEW139"/>
    <mergeCell ref="KEX138:KEX139"/>
    <mergeCell ref="KEY138:KEY139"/>
    <mergeCell ref="KEN138:KEN139"/>
    <mergeCell ref="KEO138:KEO139"/>
    <mergeCell ref="KEP138:KEP139"/>
    <mergeCell ref="KEQ138:KEQ139"/>
    <mergeCell ref="KER138:KER139"/>
    <mergeCell ref="KES138:KES139"/>
    <mergeCell ref="KEH138:KEH139"/>
    <mergeCell ref="KEI138:KEI139"/>
    <mergeCell ref="KEJ138:KEJ139"/>
    <mergeCell ref="KEK138:KEK139"/>
    <mergeCell ref="KEL138:KEL139"/>
    <mergeCell ref="KEM138:KEM139"/>
    <mergeCell ref="KEB138:KEB139"/>
    <mergeCell ref="KEC138:KEC139"/>
    <mergeCell ref="KED138:KED139"/>
    <mergeCell ref="KEE138:KEE139"/>
    <mergeCell ref="KEF138:KEF139"/>
    <mergeCell ref="KEG138:KEG139"/>
    <mergeCell ref="KGP138:KGP139"/>
    <mergeCell ref="KGQ138:KGQ139"/>
    <mergeCell ref="KGR138:KGR139"/>
    <mergeCell ref="KGS138:KGS139"/>
    <mergeCell ref="KGT138:KGT139"/>
    <mergeCell ref="KGU138:KGU139"/>
    <mergeCell ref="KGJ138:KGJ139"/>
    <mergeCell ref="KGK138:KGK139"/>
    <mergeCell ref="KGL138:KGL139"/>
    <mergeCell ref="KGM138:KGM139"/>
    <mergeCell ref="KGN138:KGN139"/>
    <mergeCell ref="KGO138:KGO139"/>
    <mergeCell ref="KGD138:KGD139"/>
    <mergeCell ref="KGE138:KGE139"/>
    <mergeCell ref="KGF138:KGF139"/>
    <mergeCell ref="KGG138:KGG139"/>
    <mergeCell ref="KGH138:KGH139"/>
    <mergeCell ref="KGI138:KGI139"/>
    <mergeCell ref="KFX138:KFX139"/>
    <mergeCell ref="KFY138:KFY139"/>
    <mergeCell ref="KFZ138:KFZ139"/>
    <mergeCell ref="KGA138:KGA139"/>
    <mergeCell ref="KGB138:KGB139"/>
    <mergeCell ref="KGC138:KGC139"/>
    <mergeCell ref="KFR138:KFR139"/>
    <mergeCell ref="KFS138:KFS139"/>
    <mergeCell ref="KFT138:KFT139"/>
    <mergeCell ref="KFU138:KFU139"/>
    <mergeCell ref="KFV138:KFV139"/>
    <mergeCell ref="KFW138:KFW139"/>
    <mergeCell ref="KFL138:KFL139"/>
    <mergeCell ref="KFM138:KFM139"/>
    <mergeCell ref="KFN138:KFN139"/>
    <mergeCell ref="KFO138:KFO139"/>
    <mergeCell ref="KFP138:KFP139"/>
    <mergeCell ref="KFQ138:KFQ139"/>
    <mergeCell ref="KHZ138:KHZ139"/>
    <mergeCell ref="KIA138:KIA139"/>
    <mergeCell ref="KIB138:KIB139"/>
    <mergeCell ref="KIC138:KIC139"/>
    <mergeCell ref="KID138:KID139"/>
    <mergeCell ref="KIE138:KIE139"/>
    <mergeCell ref="KHT138:KHT139"/>
    <mergeCell ref="KHU138:KHU139"/>
    <mergeCell ref="KHV138:KHV139"/>
    <mergeCell ref="KHW138:KHW139"/>
    <mergeCell ref="KHX138:KHX139"/>
    <mergeCell ref="KHY138:KHY139"/>
    <mergeCell ref="KHN138:KHN139"/>
    <mergeCell ref="KHO138:KHO139"/>
    <mergeCell ref="KHP138:KHP139"/>
    <mergeCell ref="KHQ138:KHQ139"/>
    <mergeCell ref="KHR138:KHR139"/>
    <mergeCell ref="KHS138:KHS139"/>
    <mergeCell ref="KHH138:KHH139"/>
    <mergeCell ref="KHI138:KHI139"/>
    <mergeCell ref="KHJ138:KHJ139"/>
    <mergeCell ref="KHK138:KHK139"/>
    <mergeCell ref="KHL138:KHL139"/>
    <mergeCell ref="KHM138:KHM139"/>
    <mergeCell ref="KHB138:KHB139"/>
    <mergeCell ref="KHC138:KHC139"/>
    <mergeCell ref="KHD138:KHD139"/>
    <mergeCell ref="KHE138:KHE139"/>
    <mergeCell ref="KHF138:KHF139"/>
    <mergeCell ref="KHG138:KHG139"/>
    <mergeCell ref="KGV138:KGV139"/>
    <mergeCell ref="KGW138:KGW139"/>
    <mergeCell ref="KGX138:KGX139"/>
    <mergeCell ref="KGY138:KGY139"/>
    <mergeCell ref="KGZ138:KGZ139"/>
    <mergeCell ref="KHA138:KHA139"/>
    <mergeCell ref="KJJ138:KJJ139"/>
    <mergeCell ref="KJK138:KJK139"/>
    <mergeCell ref="KJL138:KJL139"/>
    <mergeCell ref="KJM138:KJM139"/>
    <mergeCell ref="KJN138:KJN139"/>
    <mergeCell ref="KJO138:KJO139"/>
    <mergeCell ref="KJD138:KJD139"/>
    <mergeCell ref="KJE138:KJE139"/>
    <mergeCell ref="KJF138:KJF139"/>
    <mergeCell ref="KJG138:KJG139"/>
    <mergeCell ref="KJH138:KJH139"/>
    <mergeCell ref="KJI138:KJI139"/>
    <mergeCell ref="KIX138:KIX139"/>
    <mergeCell ref="KIY138:KIY139"/>
    <mergeCell ref="KIZ138:KIZ139"/>
    <mergeCell ref="KJA138:KJA139"/>
    <mergeCell ref="KJB138:KJB139"/>
    <mergeCell ref="KJC138:KJC139"/>
    <mergeCell ref="KIR138:KIR139"/>
    <mergeCell ref="KIS138:KIS139"/>
    <mergeCell ref="KIT138:KIT139"/>
    <mergeCell ref="KIU138:KIU139"/>
    <mergeCell ref="KIV138:KIV139"/>
    <mergeCell ref="KIW138:KIW139"/>
    <mergeCell ref="KIL138:KIL139"/>
    <mergeCell ref="KIM138:KIM139"/>
    <mergeCell ref="KIN138:KIN139"/>
    <mergeCell ref="KIO138:KIO139"/>
    <mergeCell ref="KIP138:KIP139"/>
    <mergeCell ref="KIQ138:KIQ139"/>
    <mergeCell ref="KIF138:KIF139"/>
    <mergeCell ref="KIG138:KIG139"/>
    <mergeCell ref="KIH138:KIH139"/>
    <mergeCell ref="KII138:KII139"/>
    <mergeCell ref="KIJ138:KIJ139"/>
    <mergeCell ref="KIK138:KIK139"/>
    <mergeCell ref="KKT138:KKT139"/>
    <mergeCell ref="KKU138:KKU139"/>
    <mergeCell ref="KKV138:KKV139"/>
    <mergeCell ref="KKW138:KKW139"/>
    <mergeCell ref="KKX138:KKX139"/>
    <mergeCell ref="KKY138:KKY139"/>
    <mergeCell ref="KKN138:KKN139"/>
    <mergeCell ref="KKO138:KKO139"/>
    <mergeCell ref="KKP138:KKP139"/>
    <mergeCell ref="KKQ138:KKQ139"/>
    <mergeCell ref="KKR138:KKR139"/>
    <mergeCell ref="KKS138:KKS139"/>
    <mergeCell ref="KKH138:KKH139"/>
    <mergeCell ref="KKI138:KKI139"/>
    <mergeCell ref="KKJ138:KKJ139"/>
    <mergeCell ref="KKK138:KKK139"/>
    <mergeCell ref="KKL138:KKL139"/>
    <mergeCell ref="KKM138:KKM139"/>
    <mergeCell ref="KKB138:KKB139"/>
    <mergeCell ref="KKC138:KKC139"/>
    <mergeCell ref="KKD138:KKD139"/>
    <mergeCell ref="KKE138:KKE139"/>
    <mergeCell ref="KKF138:KKF139"/>
    <mergeCell ref="KKG138:KKG139"/>
    <mergeCell ref="KJV138:KJV139"/>
    <mergeCell ref="KJW138:KJW139"/>
    <mergeCell ref="KJX138:KJX139"/>
    <mergeCell ref="KJY138:KJY139"/>
    <mergeCell ref="KJZ138:KJZ139"/>
    <mergeCell ref="KKA138:KKA139"/>
    <mergeCell ref="KJP138:KJP139"/>
    <mergeCell ref="KJQ138:KJQ139"/>
    <mergeCell ref="KJR138:KJR139"/>
    <mergeCell ref="KJS138:KJS139"/>
    <mergeCell ref="KJT138:KJT139"/>
    <mergeCell ref="KJU138:KJU139"/>
    <mergeCell ref="KMD138:KMD139"/>
    <mergeCell ref="KME138:KME139"/>
    <mergeCell ref="KMF138:KMF139"/>
    <mergeCell ref="KMG138:KMG139"/>
    <mergeCell ref="KMH138:KMH139"/>
    <mergeCell ref="KMI138:KMI139"/>
    <mergeCell ref="KLX138:KLX139"/>
    <mergeCell ref="KLY138:KLY139"/>
    <mergeCell ref="KLZ138:KLZ139"/>
    <mergeCell ref="KMA138:KMA139"/>
    <mergeCell ref="KMB138:KMB139"/>
    <mergeCell ref="KMC138:KMC139"/>
    <mergeCell ref="KLR138:KLR139"/>
    <mergeCell ref="KLS138:KLS139"/>
    <mergeCell ref="KLT138:KLT139"/>
    <mergeCell ref="KLU138:KLU139"/>
    <mergeCell ref="KLV138:KLV139"/>
    <mergeCell ref="KLW138:KLW139"/>
    <mergeCell ref="KLL138:KLL139"/>
    <mergeCell ref="KLM138:KLM139"/>
    <mergeCell ref="KLN138:KLN139"/>
    <mergeCell ref="KLO138:KLO139"/>
    <mergeCell ref="KLP138:KLP139"/>
    <mergeCell ref="KLQ138:KLQ139"/>
    <mergeCell ref="KLF138:KLF139"/>
    <mergeCell ref="KLG138:KLG139"/>
    <mergeCell ref="KLH138:KLH139"/>
    <mergeCell ref="KLI138:KLI139"/>
    <mergeCell ref="KLJ138:KLJ139"/>
    <mergeCell ref="KLK138:KLK139"/>
    <mergeCell ref="KKZ138:KKZ139"/>
    <mergeCell ref="KLA138:KLA139"/>
    <mergeCell ref="KLB138:KLB139"/>
    <mergeCell ref="KLC138:KLC139"/>
    <mergeCell ref="KLD138:KLD139"/>
    <mergeCell ref="KLE138:KLE139"/>
    <mergeCell ref="KNN138:KNN139"/>
    <mergeCell ref="KNO138:KNO139"/>
    <mergeCell ref="KNP138:KNP139"/>
    <mergeCell ref="KNQ138:KNQ139"/>
    <mergeCell ref="KNR138:KNR139"/>
    <mergeCell ref="KNS138:KNS139"/>
    <mergeCell ref="KNH138:KNH139"/>
    <mergeCell ref="KNI138:KNI139"/>
    <mergeCell ref="KNJ138:KNJ139"/>
    <mergeCell ref="KNK138:KNK139"/>
    <mergeCell ref="KNL138:KNL139"/>
    <mergeCell ref="KNM138:KNM139"/>
    <mergeCell ref="KNB138:KNB139"/>
    <mergeCell ref="KNC138:KNC139"/>
    <mergeCell ref="KND138:KND139"/>
    <mergeCell ref="KNE138:KNE139"/>
    <mergeCell ref="KNF138:KNF139"/>
    <mergeCell ref="KNG138:KNG139"/>
    <mergeCell ref="KMV138:KMV139"/>
    <mergeCell ref="KMW138:KMW139"/>
    <mergeCell ref="KMX138:KMX139"/>
    <mergeCell ref="KMY138:KMY139"/>
    <mergeCell ref="KMZ138:KMZ139"/>
    <mergeCell ref="KNA138:KNA139"/>
    <mergeCell ref="KMP138:KMP139"/>
    <mergeCell ref="KMQ138:KMQ139"/>
    <mergeCell ref="KMR138:KMR139"/>
    <mergeCell ref="KMS138:KMS139"/>
    <mergeCell ref="KMT138:KMT139"/>
    <mergeCell ref="KMU138:KMU139"/>
    <mergeCell ref="KMJ138:KMJ139"/>
    <mergeCell ref="KMK138:KMK139"/>
    <mergeCell ref="KML138:KML139"/>
    <mergeCell ref="KMM138:KMM139"/>
    <mergeCell ref="KMN138:KMN139"/>
    <mergeCell ref="KMO138:KMO139"/>
    <mergeCell ref="KOX138:KOX139"/>
    <mergeCell ref="KOY138:KOY139"/>
    <mergeCell ref="KOZ138:KOZ139"/>
    <mergeCell ref="KPA138:KPA139"/>
    <mergeCell ref="KPB138:KPB139"/>
    <mergeCell ref="KPC138:KPC139"/>
    <mergeCell ref="KOR138:KOR139"/>
    <mergeCell ref="KOS138:KOS139"/>
    <mergeCell ref="KOT138:KOT139"/>
    <mergeCell ref="KOU138:KOU139"/>
    <mergeCell ref="KOV138:KOV139"/>
    <mergeCell ref="KOW138:KOW139"/>
    <mergeCell ref="KOL138:KOL139"/>
    <mergeCell ref="KOM138:KOM139"/>
    <mergeCell ref="KON138:KON139"/>
    <mergeCell ref="KOO138:KOO139"/>
    <mergeCell ref="KOP138:KOP139"/>
    <mergeCell ref="KOQ138:KOQ139"/>
    <mergeCell ref="KOF138:KOF139"/>
    <mergeCell ref="KOG138:KOG139"/>
    <mergeCell ref="KOH138:KOH139"/>
    <mergeCell ref="KOI138:KOI139"/>
    <mergeCell ref="KOJ138:KOJ139"/>
    <mergeCell ref="KOK138:KOK139"/>
    <mergeCell ref="KNZ138:KNZ139"/>
    <mergeCell ref="KOA138:KOA139"/>
    <mergeCell ref="KOB138:KOB139"/>
    <mergeCell ref="KOC138:KOC139"/>
    <mergeCell ref="KOD138:KOD139"/>
    <mergeCell ref="KOE138:KOE139"/>
    <mergeCell ref="KNT138:KNT139"/>
    <mergeCell ref="KNU138:KNU139"/>
    <mergeCell ref="KNV138:KNV139"/>
    <mergeCell ref="KNW138:KNW139"/>
    <mergeCell ref="KNX138:KNX139"/>
    <mergeCell ref="KNY138:KNY139"/>
    <mergeCell ref="KQH138:KQH139"/>
    <mergeCell ref="KQI138:KQI139"/>
    <mergeCell ref="KQJ138:KQJ139"/>
    <mergeCell ref="KQK138:KQK139"/>
    <mergeCell ref="KQL138:KQL139"/>
    <mergeCell ref="KQM138:KQM139"/>
    <mergeCell ref="KQB138:KQB139"/>
    <mergeCell ref="KQC138:KQC139"/>
    <mergeCell ref="KQD138:KQD139"/>
    <mergeCell ref="KQE138:KQE139"/>
    <mergeCell ref="KQF138:KQF139"/>
    <mergeCell ref="KQG138:KQG139"/>
    <mergeCell ref="KPV138:KPV139"/>
    <mergeCell ref="KPW138:KPW139"/>
    <mergeCell ref="KPX138:KPX139"/>
    <mergeCell ref="KPY138:KPY139"/>
    <mergeCell ref="KPZ138:KPZ139"/>
    <mergeCell ref="KQA138:KQA139"/>
    <mergeCell ref="KPP138:KPP139"/>
    <mergeCell ref="KPQ138:KPQ139"/>
    <mergeCell ref="KPR138:KPR139"/>
    <mergeCell ref="KPS138:KPS139"/>
    <mergeCell ref="KPT138:KPT139"/>
    <mergeCell ref="KPU138:KPU139"/>
    <mergeCell ref="KPJ138:KPJ139"/>
    <mergeCell ref="KPK138:KPK139"/>
    <mergeCell ref="KPL138:KPL139"/>
    <mergeCell ref="KPM138:KPM139"/>
    <mergeCell ref="KPN138:KPN139"/>
    <mergeCell ref="KPO138:KPO139"/>
    <mergeCell ref="KPD138:KPD139"/>
    <mergeCell ref="KPE138:KPE139"/>
    <mergeCell ref="KPF138:KPF139"/>
    <mergeCell ref="KPG138:KPG139"/>
    <mergeCell ref="KPH138:KPH139"/>
    <mergeCell ref="KPI138:KPI139"/>
    <mergeCell ref="KRR138:KRR139"/>
    <mergeCell ref="KRS138:KRS139"/>
    <mergeCell ref="KRT138:KRT139"/>
    <mergeCell ref="KRU138:KRU139"/>
    <mergeCell ref="KRV138:KRV139"/>
    <mergeCell ref="KRW138:KRW139"/>
    <mergeCell ref="KRL138:KRL139"/>
    <mergeCell ref="KRM138:KRM139"/>
    <mergeCell ref="KRN138:KRN139"/>
    <mergeCell ref="KRO138:KRO139"/>
    <mergeCell ref="KRP138:KRP139"/>
    <mergeCell ref="KRQ138:KRQ139"/>
    <mergeCell ref="KRF138:KRF139"/>
    <mergeCell ref="KRG138:KRG139"/>
    <mergeCell ref="KRH138:KRH139"/>
    <mergeCell ref="KRI138:KRI139"/>
    <mergeCell ref="KRJ138:KRJ139"/>
    <mergeCell ref="KRK138:KRK139"/>
    <mergeCell ref="KQZ138:KQZ139"/>
    <mergeCell ref="KRA138:KRA139"/>
    <mergeCell ref="KRB138:KRB139"/>
    <mergeCell ref="KRC138:KRC139"/>
    <mergeCell ref="KRD138:KRD139"/>
    <mergeCell ref="KRE138:KRE139"/>
    <mergeCell ref="KQT138:KQT139"/>
    <mergeCell ref="KQU138:KQU139"/>
    <mergeCell ref="KQV138:KQV139"/>
    <mergeCell ref="KQW138:KQW139"/>
    <mergeCell ref="KQX138:KQX139"/>
    <mergeCell ref="KQY138:KQY139"/>
    <mergeCell ref="KQN138:KQN139"/>
    <mergeCell ref="KQO138:KQO139"/>
    <mergeCell ref="KQP138:KQP139"/>
    <mergeCell ref="KQQ138:KQQ139"/>
    <mergeCell ref="KQR138:KQR139"/>
    <mergeCell ref="KQS138:KQS139"/>
    <mergeCell ref="KTB138:KTB139"/>
    <mergeCell ref="KTC138:KTC139"/>
    <mergeCell ref="KTD138:KTD139"/>
    <mergeCell ref="KTE138:KTE139"/>
    <mergeCell ref="KTF138:KTF139"/>
    <mergeCell ref="KTG138:KTG139"/>
    <mergeCell ref="KSV138:KSV139"/>
    <mergeCell ref="KSW138:KSW139"/>
    <mergeCell ref="KSX138:KSX139"/>
    <mergeCell ref="KSY138:KSY139"/>
    <mergeCell ref="KSZ138:KSZ139"/>
    <mergeCell ref="KTA138:KTA139"/>
    <mergeCell ref="KSP138:KSP139"/>
    <mergeCell ref="KSQ138:KSQ139"/>
    <mergeCell ref="KSR138:KSR139"/>
    <mergeCell ref="KSS138:KSS139"/>
    <mergeCell ref="KST138:KST139"/>
    <mergeCell ref="KSU138:KSU139"/>
    <mergeCell ref="KSJ138:KSJ139"/>
    <mergeCell ref="KSK138:KSK139"/>
    <mergeCell ref="KSL138:KSL139"/>
    <mergeCell ref="KSM138:KSM139"/>
    <mergeCell ref="KSN138:KSN139"/>
    <mergeCell ref="KSO138:KSO139"/>
    <mergeCell ref="KSD138:KSD139"/>
    <mergeCell ref="KSE138:KSE139"/>
    <mergeCell ref="KSF138:KSF139"/>
    <mergeCell ref="KSG138:KSG139"/>
    <mergeCell ref="KSH138:KSH139"/>
    <mergeCell ref="KSI138:KSI139"/>
    <mergeCell ref="KRX138:KRX139"/>
    <mergeCell ref="KRY138:KRY139"/>
    <mergeCell ref="KRZ138:KRZ139"/>
    <mergeCell ref="KSA138:KSA139"/>
    <mergeCell ref="KSB138:KSB139"/>
    <mergeCell ref="KSC138:KSC139"/>
    <mergeCell ref="KUL138:KUL139"/>
    <mergeCell ref="KUM138:KUM139"/>
    <mergeCell ref="KUN138:KUN139"/>
    <mergeCell ref="KUO138:KUO139"/>
    <mergeCell ref="KUP138:KUP139"/>
    <mergeCell ref="KUQ138:KUQ139"/>
    <mergeCell ref="KUF138:KUF139"/>
    <mergeCell ref="KUG138:KUG139"/>
    <mergeCell ref="KUH138:KUH139"/>
    <mergeCell ref="KUI138:KUI139"/>
    <mergeCell ref="KUJ138:KUJ139"/>
    <mergeCell ref="KUK138:KUK139"/>
    <mergeCell ref="KTZ138:KTZ139"/>
    <mergeCell ref="KUA138:KUA139"/>
    <mergeCell ref="KUB138:KUB139"/>
    <mergeCell ref="KUC138:KUC139"/>
    <mergeCell ref="KUD138:KUD139"/>
    <mergeCell ref="KUE138:KUE139"/>
    <mergeCell ref="KTT138:KTT139"/>
    <mergeCell ref="KTU138:KTU139"/>
    <mergeCell ref="KTV138:KTV139"/>
    <mergeCell ref="KTW138:KTW139"/>
    <mergeCell ref="KTX138:KTX139"/>
    <mergeCell ref="KTY138:KTY139"/>
    <mergeCell ref="KTN138:KTN139"/>
    <mergeCell ref="KTO138:KTO139"/>
    <mergeCell ref="KTP138:KTP139"/>
    <mergeCell ref="KTQ138:KTQ139"/>
    <mergeCell ref="KTR138:KTR139"/>
    <mergeCell ref="KTS138:KTS139"/>
    <mergeCell ref="KTH138:KTH139"/>
    <mergeCell ref="KTI138:KTI139"/>
    <mergeCell ref="KTJ138:KTJ139"/>
    <mergeCell ref="KTK138:KTK139"/>
    <mergeCell ref="KTL138:KTL139"/>
    <mergeCell ref="KTM138:KTM139"/>
    <mergeCell ref="KVV138:KVV139"/>
    <mergeCell ref="KVW138:KVW139"/>
    <mergeCell ref="KVX138:KVX139"/>
    <mergeCell ref="KVY138:KVY139"/>
    <mergeCell ref="KVZ138:KVZ139"/>
    <mergeCell ref="KWA138:KWA139"/>
    <mergeCell ref="KVP138:KVP139"/>
    <mergeCell ref="KVQ138:KVQ139"/>
    <mergeCell ref="KVR138:KVR139"/>
    <mergeCell ref="KVS138:KVS139"/>
    <mergeCell ref="KVT138:KVT139"/>
    <mergeCell ref="KVU138:KVU139"/>
    <mergeCell ref="KVJ138:KVJ139"/>
    <mergeCell ref="KVK138:KVK139"/>
    <mergeCell ref="KVL138:KVL139"/>
    <mergeCell ref="KVM138:KVM139"/>
    <mergeCell ref="KVN138:KVN139"/>
    <mergeCell ref="KVO138:KVO139"/>
    <mergeCell ref="KVD138:KVD139"/>
    <mergeCell ref="KVE138:KVE139"/>
    <mergeCell ref="KVF138:KVF139"/>
    <mergeCell ref="KVG138:KVG139"/>
    <mergeCell ref="KVH138:KVH139"/>
    <mergeCell ref="KVI138:KVI139"/>
    <mergeCell ref="KUX138:KUX139"/>
    <mergeCell ref="KUY138:KUY139"/>
    <mergeCell ref="KUZ138:KUZ139"/>
    <mergeCell ref="KVA138:KVA139"/>
    <mergeCell ref="KVB138:KVB139"/>
    <mergeCell ref="KVC138:KVC139"/>
    <mergeCell ref="KUR138:KUR139"/>
    <mergeCell ref="KUS138:KUS139"/>
    <mergeCell ref="KUT138:KUT139"/>
    <mergeCell ref="KUU138:KUU139"/>
    <mergeCell ref="KUV138:KUV139"/>
    <mergeCell ref="KUW138:KUW139"/>
    <mergeCell ref="KXF138:KXF139"/>
    <mergeCell ref="KXG138:KXG139"/>
    <mergeCell ref="KXH138:KXH139"/>
    <mergeCell ref="KXI138:KXI139"/>
    <mergeCell ref="KXJ138:KXJ139"/>
    <mergeCell ref="KXK138:KXK139"/>
    <mergeCell ref="KWZ138:KWZ139"/>
    <mergeCell ref="KXA138:KXA139"/>
    <mergeCell ref="KXB138:KXB139"/>
    <mergeCell ref="KXC138:KXC139"/>
    <mergeCell ref="KXD138:KXD139"/>
    <mergeCell ref="KXE138:KXE139"/>
    <mergeCell ref="KWT138:KWT139"/>
    <mergeCell ref="KWU138:KWU139"/>
    <mergeCell ref="KWV138:KWV139"/>
    <mergeCell ref="KWW138:KWW139"/>
    <mergeCell ref="KWX138:KWX139"/>
    <mergeCell ref="KWY138:KWY139"/>
    <mergeCell ref="KWN138:KWN139"/>
    <mergeCell ref="KWO138:KWO139"/>
    <mergeCell ref="KWP138:KWP139"/>
    <mergeCell ref="KWQ138:KWQ139"/>
    <mergeCell ref="KWR138:KWR139"/>
    <mergeCell ref="KWS138:KWS139"/>
    <mergeCell ref="KWH138:KWH139"/>
    <mergeCell ref="KWI138:KWI139"/>
    <mergeCell ref="KWJ138:KWJ139"/>
    <mergeCell ref="KWK138:KWK139"/>
    <mergeCell ref="KWL138:KWL139"/>
    <mergeCell ref="KWM138:KWM139"/>
    <mergeCell ref="KWB138:KWB139"/>
    <mergeCell ref="KWC138:KWC139"/>
    <mergeCell ref="KWD138:KWD139"/>
    <mergeCell ref="KWE138:KWE139"/>
    <mergeCell ref="KWF138:KWF139"/>
    <mergeCell ref="KWG138:KWG139"/>
    <mergeCell ref="KYP138:KYP139"/>
    <mergeCell ref="KYQ138:KYQ139"/>
    <mergeCell ref="KYR138:KYR139"/>
    <mergeCell ref="KYS138:KYS139"/>
    <mergeCell ref="KYT138:KYT139"/>
    <mergeCell ref="KYU138:KYU139"/>
    <mergeCell ref="KYJ138:KYJ139"/>
    <mergeCell ref="KYK138:KYK139"/>
    <mergeCell ref="KYL138:KYL139"/>
    <mergeCell ref="KYM138:KYM139"/>
    <mergeCell ref="KYN138:KYN139"/>
    <mergeCell ref="KYO138:KYO139"/>
    <mergeCell ref="KYD138:KYD139"/>
    <mergeCell ref="KYE138:KYE139"/>
    <mergeCell ref="KYF138:KYF139"/>
    <mergeCell ref="KYG138:KYG139"/>
    <mergeCell ref="KYH138:KYH139"/>
    <mergeCell ref="KYI138:KYI139"/>
    <mergeCell ref="KXX138:KXX139"/>
    <mergeCell ref="KXY138:KXY139"/>
    <mergeCell ref="KXZ138:KXZ139"/>
    <mergeCell ref="KYA138:KYA139"/>
    <mergeCell ref="KYB138:KYB139"/>
    <mergeCell ref="KYC138:KYC139"/>
    <mergeCell ref="KXR138:KXR139"/>
    <mergeCell ref="KXS138:KXS139"/>
    <mergeCell ref="KXT138:KXT139"/>
    <mergeCell ref="KXU138:KXU139"/>
    <mergeCell ref="KXV138:KXV139"/>
    <mergeCell ref="KXW138:KXW139"/>
    <mergeCell ref="KXL138:KXL139"/>
    <mergeCell ref="KXM138:KXM139"/>
    <mergeCell ref="KXN138:KXN139"/>
    <mergeCell ref="KXO138:KXO139"/>
    <mergeCell ref="KXP138:KXP139"/>
    <mergeCell ref="KXQ138:KXQ139"/>
    <mergeCell ref="KZZ138:KZZ139"/>
    <mergeCell ref="LAA138:LAA139"/>
    <mergeCell ref="LAB138:LAB139"/>
    <mergeCell ref="LAC138:LAC139"/>
    <mergeCell ref="LAD138:LAD139"/>
    <mergeCell ref="LAE138:LAE139"/>
    <mergeCell ref="KZT138:KZT139"/>
    <mergeCell ref="KZU138:KZU139"/>
    <mergeCell ref="KZV138:KZV139"/>
    <mergeCell ref="KZW138:KZW139"/>
    <mergeCell ref="KZX138:KZX139"/>
    <mergeCell ref="KZY138:KZY139"/>
    <mergeCell ref="KZN138:KZN139"/>
    <mergeCell ref="KZO138:KZO139"/>
    <mergeCell ref="KZP138:KZP139"/>
    <mergeCell ref="KZQ138:KZQ139"/>
    <mergeCell ref="KZR138:KZR139"/>
    <mergeCell ref="KZS138:KZS139"/>
    <mergeCell ref="KZH138:KZH139"/>
    <mergeCell ref="KZI138:KZI139"/>
    <mergeCell ref="KZJ138:KZJ139"/>
    <mergeCell ref="KZK138:KZK139"/>
    <mergeCell ref="KZL138:KZL139"/>
    <mergeCell ref="KZM138:KZM139"/>
    <mergeCell ref="KZB138:KZB139"/>
    <mergeCell ref="KZC138:KZC139"/>
    <mergeCell ref="KZD138:KZD139"/>
    <mergeCell ref="KZE138:KZE139"/>
    <mergeCell ref="KZF138:KZF139"/>
    <mergeCell ref="KZG138:KZG139"/>
    <mergeCell ref="KYV138:KYV139"/>
    <mergeCell ref="KYW138:KYW139"/>
    <mergeCell ref="KYX138:KYX139"/>
    <mergeCell ref="KYY138:KYY139"/>
    <mergeCell ref="KYZ138:KYZ139"/>
    <mergeCell ref="KZA138:KZA139"/>
    <mergeCell ref="LBJ138:LBJ139"/>
    <mergeCell ref="LBK138:LBK139"/>
    <mergeCell ref="LBL138:LBL139"/>
    <mergeCell ref="LBM138:LBM139"/>
    <mergeCell ref="LBN138:LBN139"/>
    <mergeCell ref="LBO138:LBO139"/>
    <mergeCell ref="LBD138:LBD139"/>
    <mergeCell ref="LBE138:LBE139"/>
    <mergeCell ref="LBF138:LBF139"/>
    <mergeCell ref="LBG138:LBG139"/>
    <mergeCell ref="LBH138:LBH139"/>
    <mergeCell ref="LBI138:LBI139"/>
    <mergeCell ref="LAX138:LAX139"/>
    <mergeCell ref="LAY138:LAY139"/>
    <mergeCell ref="LAZ138:LAZ139"/>
    <mergeCell ref="LBA138:LBA139"/>
    <mergeCell ref="LBB138:LBB139"/>
    <mergeCell ref="LBC138:LBC139"/>
    <mergeCell ref="LAR138:LAR139"/>
    <mergeCell ref="LAS138:LAS139"/>
    <mergeCell ref="LAT138:LAT139"/>
    <mergeCell ref="LAU138:LAU139"/>
    <mergeCell ref="LAV138:LAV139"/>
    <mergeCell ref="LAW138:LAW139"/>
    <mergeCell ref="LAL138:LAL139"/>
    <mergeCell ref="LAM138:LAM139"/>
    <mergeCell ref="LAN138:LAN139"/>
    <mergeCell ref="LAO138:LAO139"/>
    <mergeCell ref="LAP138:LAP139"/>
    <mergeCell ref="LAQ138:LAQ139"/>
    <mergeCell ref="LAF138:LAF139"/>
    <mergeCell ref="LAG138:LAG139"/>
    <mergeCell ref="LAH138:LAH139"/>
    <mergeCell ref="LAI138:LAI139"/>
    <mergeCell ref="LAJ138:LAJ139"/>
    <mergeCell ref="LAK138:LAK139"/>
    <mergeCell ref="LCT138:LCT139"/>
    <mergeCell ref="LCU138:LCU139"/>
    <mergeCell ref="LCV138:LCV139"/>
    <mergeCell ref="LCW138:LCW139"/>
    <mergeCell ref="LCX138:LCX139"/>
    <mergeCell ref="LCY138:LCY139"/>
    <mergeCell ref="LCN138:LCN139"/>
    <mergeCell ref="LCO138:LCO139"/>
    <mergeCell ref="LCP138:LCP139"/>
    <mergeCell ref="LCQ138:LCQ139"/>
    <mergeCell ref="LCR138:LCR139"/>
    <mergeCell ref="LCS138:LCS139"/>
    <mergeCell ref="LCH138:LCH139"/>
    <mergeCell ref="LCI138:LCI139"/>
    <mergeCell ref="LCJ138:LCJ139"/>
    <mergeCell ref="LCK138:LCK139"/>
    <mergeCell ref="LCL138:LCL139"/>
    <mergeCell ref="LCM138:LCM139"/>
    <mergeCell ref="LCB138:LCB139"/>
    <mergeCell ref="LCC138:LCC139"/>
    <mergeCell ref="LCD138:LCD139"/>
    <mergeCell ref="LCE138:LCE139"/>
    <mergeCell ref="LCF138:LCF139"/>
    <mergeCell ref="LCG138:LCG139"/>
    <mergeCell ref="LBV138:LBV139"/>
    <mergeCell ref="LBW138:LBW139"/>
    <mergeCell ref="LBX138:LBX139"/>
    <mergeCell ref="LBY138:LBY139"/>
    <mergeCell ref="LBZ138:LBZ139"/>
    <mergeCell ref="LCA138:LCA139"/>
    <mergeCell ref="LBP138:LBP139"/>
    <mergeCell ref="LBQ138:LBQ139"/>
    <mergeCell ref="LBR138:LBR139"/>
    <mergeCell ref="LBS138:LBS139"/>
    <mergeCell ref="LBT138:LBT139"/>
    <mergeCell ref="LBU138:LBU139"/>
    <mergeCell ref="LED138:LED139"/>
    <mergeCell ref="LEE138:LEE139"/>
    <mergeCell ref="LEF138:LEF139"/>
    <mergeCell ref="LEG138:LEG139"/>
    <mergeCell ref="LEH138:LEH139"/>
    <mergeCell ref="LEI138:LEI139"/>
    <mergeCell ref="LDX138:LDX139"/>
    <mergeCell ref="LDY138:LDY139"/>
    <mergeCell ref="LDZ138:LDZ139"/>
    <mergeCell ref="LEA138:LEA139"/>
    <mergeCell ref="LEB138:LEB139"/>
    <mergeCell ref="LEC138:LEC139"/>
    <mergeCell ref="LDR138:LDR139"/>
    <mergeCell ref="LDS138:LDS139"/>
    <mergeCell ref="LDT138:LDT139"/>
    <mergeCell ref="LDU138:LDU139"/>
    <mergeCell ref="LDV138:LDV139"/>
    <mergeCell ref="LDW138:LDW139"/>
    <mergeCell ref="LDL138:LDL139"/>
    <mergeCell ref="LDM138:LDM139"/>
    <mergeCell ref="LDN138:LDN139"/>
    <mergeCell ref="LDO138:LDO139"/>
    <mergeCell ref="LDP138:LDP139"/>
    <mergeCell ref="LDQ138:LDQ139"/>
    <mergeCell ref="LDF138:LDF139"/>
    <mergeCell ref="LDG138:LDG139"/>
    <mergeCell ref="LDH138:LDH139"/>
    <mergeCell ref="LDI138:LDI139"/>
    <mergeCell ref="LDJ138:LDJ139"/>
    <mergeCell ref="LDK138:LDK139"/>
    <mergeCell ref="LCZ138:LCZ139"/>
    <mergeCell ref="LDA138:LDA139"/>
    <mergeCell ref="LDB138:LDB139"/>
    <mergeCell ref="LDC138:LDC139"/>
    <mergeCell ref="LDD138:LDD139"/>
    <mergeCell ref="LDE138:LDE139"/>
    <mergeCell ref="LFN138:LFN139"/>
    <mergeCell ref="LFO138:LFO139"/>
    <mergeCell ref="LFP138:LFP139"/>
    <mergeCell ref="LFQ138:LFQ139"/>
    <mergeCell ref="LFR138:LFR139"/>
    <mergeCell ref="LFS138:LFS139"/>
    <mergeCell ref="LFH138:LFH139"/>
    <mergeCell ref="LFI138:LFI139"/>
    <mergeCell ref="LFJ138:LFJ139"/>
    <mergeCell ref="LFK138:LFK139"/>
    <mergeCell ref="LFL138:LFL139"/>
    <mergeCell ref="LFM138:LFM139"/>
    <mergeCell ref="LFB138:LFB139"/>
    <mergeCell ref="LFC138:LFC139"/>
    <mergeCell ref="LFD138:LFD139"/>
    <mergeCell ref="LFE138:LFE139"/>
    <mergeCell ref="LFF138:LFF139"/>
    <mergeCell ref="LFG138:LFG139"/>
    <mergeCell ref="LEV138:LEV139"/>
    <mergeCell ref="LEW138:LEW139"/>
    <mergeCell ref="LEX138:LEX139"/>
    <mergeCell ref="LEY138:LEY139"/>
    <mergeCell ref="LEZ138:LEZ139"/>
    <mergeCell ref="LFA138:LFA139"/>
    <mergeCell ref="LEP138:LEP139"/>
    <mergeCell ref="LEQ138:LEQ139"/>
    <mergeCell ref="LER138:LER139"/>
    <mergeCell ref="LES138:LES139"/>
    <mergeCell ref="LET138:LET139"/>
    <mergeCell ref="LEU138:LEU139"/>
    <mergeCell ref="LEJ138:LEJ139"/>
    <mergeCell ref="LEK138:LEK139"/>
    <mergeCell ref="LEL138:LEL139"/>
    <mergeCell ref="LEM138:LEM139"/>
    <mergeCell ref="LEN138:LEN139"/>
    <mergeCell ref="LEO138:LEO139"/>
    <mergeCell ref="LGX138:LGX139"/>
    <mergeCell ref="LGY138:LGY139"/>
    <mergeCell ref="LGZ138:LGZ139"/>
    <mergeCell ref="LHA138:LHA139"/>
    <mergeCell ref="LHB138:LHB139"/>
    <mergeCell ref="LHC138:LHC139"/>
    <mergeCell ref="LGR138:LGR139"/>
    <mergeCell ref="LGS138:LGS139"/>
    <mergeCell ref="LGT138:LGT139"/>
    <mergeCell ref="LGU138:LGU139"/>
    <mergeCell ref="LGV138:LGV139"/>
    <mergeCell ref="LGW138:LGW139"/>
    <mergeCell ref="LGL138:LGL139"/>
    <mergeCell ref="LGM138:LGM139"/>
    <mergeCell ref="LGN138:LGN139"/>
    <mergeCell ref="LGO138:LGO139"/>
    <mergeCell ref="LGP138:LGP139"/>
    <mergeCell ref="LGQ138:LGQ139"/>
    <mergeCell ref="LGF138:LGF139"/>
    <mergeCell ref="LGG138:LGG139"/>
    <mergeCell ref="LGH138:LGH139"/>
    <mergeCell ref="LGI138:LGI139"/>
    <mergeCell ref="LGJ138:LGJ139"/>
    <mergeCell ref="LGK138:LGK139"/>
    <mergeCell ref="LFZ138:LFZ139"/>
    <mergeCell ref="LGA138:LGA139"/>
    <mergeCell ref="LGB138:LGB139"/>
    <mergeCell ref="LGC138:LGC139"/>
    <mergeCell ref="LGD138:LGD139"/>
    <mergeCell ref="LGE138:LGE139"/>
    <mergeCell ref="LFT138:LFT139"/>
    <mergeCell ref="LFU138:LFU139"/>
    <mergeCell ref="LFV138:LFV139"/>
    <mergeCell ref="LFW138:LFW139"/>
    <mergeCell ref="LFX138:LFX139"/>
    <mergeCell ref="LFY138:LFY139"/>
    <mergeCell ref="LIH138:LIH139"/>
    <mergeCell ref="LII138:LII139"/>
    <mergeCell ref="LIJ138:LIJ139"/>
    <mergeCell ref="LIK138:LIK139"/>
    <mergeCell ref="LIL138:LIL139"/>
    <mergeCell ref="LIM138:LIM139"/>
    <mergeCell ref="LIB138:LIB139"/>
    <mergeCell ref="LIC138:LIC139"/>
    <mergeCell ref="LID138:LID139"/>
    <mergeCell ref="LIE138:LIE139"/>
    <mergeCell ref="LIF138:LIF139"/>
    <mergeCell ref="LIG138:LIG139"/>
    <mergeCell ref="LHV138:LHV139"/>
    <mergeCell ref="LHW138:LHW139"/>
    <mergeCell ref="LHX138:LHX139"/>
    <mergeCell ref="LHY138:LHY139"/>
    <mergeCell ref="LHZ138:LHZ139"/>
    <mergeCell ref="LIA138:LIA139"/>
    <mergeCell ref="LHP138:LHP139"/>
    <mergeCell ref="LHQ138:LHQ139"/>
    <mergeCell ref="LHR138:LHR139"/>
    <mergeCell ref="LHS138:LHS139"/>
    <mergeCell ref="LHT138:LHT139"/>
    <mergeCell ref="LHU138:LHU139"/>
    <mergeCell ref="LHJ138:LHJ139"/>
    <mergeCell ref="LHK138:LHK139"/>
    <mergeCell ref="LHL138:LHL139"/>
    <mergeCell ref="LHM138:LHM139"/>
    <mergeCell ref="LHN138:LHN139"/>
    <mergeCell ref="LHO138:LHO139"/>
    <mergeCell ref="LHD138:LHD139"/>
    <mergeCell ref="LHE138:LHE139"/>
    <mergeCell ref="LHF138:LHF139"/>
    <mergeCell ref="LHG138:LHG139"/>
    <mergeCell ref="LHH138:LHH139"/>
    <mergeCell ref="LHI138:LHI139"/>
    <mergeCell ref="LJR138:LJR139"/>
    <mergeCell ref="LJS138:LJS139"/>
    <mergeCell ref="LJT138:LJT139"/>
    <mergeCell ref="LJU138:LJU139"/>
    <mergeCell ref="LJV138:LJV139"/>
    <mergeCell ref="LJW138:LJW139"/>
    <mergeCell ref="LJL138:LJL139"/>
    <mergeCell ref="LJM138:LJM139"/>
    <mergeCell ref="LJN138:LJN139"/>
    <mergeCell ref="LJO138:LJO139"/>
    <mergeCell ref="LJP138:LJP139"/>
    <mergeCell ref="LJQ138:LJQ139"/>
    <mergeCell ref="LJF138:LJF139"/>
    <mergeCell ref="LJG138:LJG139"/>
    <mergeCell ref="LJH138:LJH139"/>
    <mergeCell ref="LJI138:LJI139"/>
    <mergeCell ref="LJJ138:LJJ139"/>
    <mergeCell ref="LJK138:LJK139"/>
    <mergeCell ref="LIZ138:LIZ139"/>
    <mergeCell ref="LJA138:LJA139"/>
    <mergeCell ref="LJB138:LJB139"/>
    <mergeCell ref="LJC138:LJC139"/>
    <mergeCell ref="LJD138:LJD139"/>
    <mergeCell ref="LJE138:LJE139"/>
    <mergeCell ref="LIT138:LIT139"/>
    <mergeCell ref="LIU138:LIU139"/>
    <mergeCell ref="LIV138:LIV139"/>
    <mergeCell ref="LIW138:LIW139"/>
    <mergeCell ref="LIX138:LIX139"/>
    <mergeCell ref="LIY138:LIY139"/>
    <mergeCell ref="LIN138:LIN139"/>
    <mergeCell ref="LIO138:LIO139"/>
    <mergeCell ref="LIP138:LIP139"/>
    <mergeCell ref="LIQ138:LIQ139"/>
    <mergeCell ref="LIR138:LIR139"/>
    <mergeCell ref="LIS138:LIS139"/>
    <mergeCell ref="LLB138:LLB139"/>
    <mergeCell ref="LLC138:LLC139"/>
    <mergeCell ref="LLD138:LLD139"/>
    <mergeCell ref="LLE138:LLE139"/>
    <mergeCell ref="LLF138:LLF139"/>
    <mergeCell ref="LLG138:LLG139"/>
    <mergeCell ref="LKV138:LKV139"/>
    <mergeCell ref="LKW138:LKW139"/>
    <mergeCell ref="LKX138:LKX139"/>
    <mergeCell ref="LKY138:LKY139"/>
    <mergeCell ref="LKZ138:LKZ139"/>
    <mergeCell ref="LLA138:LLA139"/>
    <mergeCell ref="LKP138:LKP139"/>
    <mergeCell ref="LKQ138:LKQ139"/>
    <mergeCell ref="LKR138:LKR139"/>
    <mergeCell ref="LKS138:LKS139"/>
    <mergeCell ref="LKT138:LKT139"/>
    <mergeCell ref="LKU138:LKU139"/>
    <mergeCell ref="LKJ138:LKJ139"/>
    <mergeCell ref="LKK138:LKK139"/>
    <mergeCell ref="LKL138:LKL139"/>
    <mergeCell ref="LKM138:LKM139"/>
    <mergeCell ref="LKN138:LKN139"/>
    <mergeCell ref="LKO138:LKO139"/>
    <mergeCell ref="LKD138:LKD139"/>
    <mergeCell ref="LKE138:LKE139"/>
    <mergeCell ref="LKF138:LKF139"/>
    <mergeCell ref="LKG138:LKG139"/>
    <mergeCell ref="LKH138:LKH139"/>
    <mergeCell ref="LKI138:LKI139"/>
    <mergeCell ref="LJX138:LJX139"/>
    <mergeCell ref="LJY138:LJY139"/>
    <mergeCell ref="LJZ138:LJZ139"/>
    <mergeCell ref="LKA138:LKA139"/>
    <mergeCell ref="LKB138:LKB139"/>
    <mergeCell ref="LKC138:LKC139"/>
    <mergeCell ref="LML138:LML139"/>
    <mergeCell ref="LMM138:LMM139"/>
    <mergeCell ref="LMN138:LMN139"/>
    <mergeCell ref="LMO138:LMO139"/>
    <mergeCell ref="LMP138:LMP139"/>
    <mergeCell ref="LMQ138:LMQ139"/>
    <mergeCell ref="LMF138:LMF139"/>
    <mergeCell ref="LMG138:LMG139"/>
    <mergeCell ref="LMH138:LMH139"/>
    <mergeCell ref="LMI138:LMI139"/>
    <mergeCell ref="LMJ138:LMJ139"/>
    <mergeCell ref="LMK138:LMK139"/>
    <mergeCell ref="LLZ138:LLZ139"/>
    <mergeCell ref="LMA138:LMA139"/>
    <mergeCell ref="LMB138:LMB139"/>
    <mergeCell ref="LMC138:LMC139"/>
    <mergeCell ref="LMD138:LMD139"/>
    <mergeCell ref="LME138:LME139"/>
    <mergeCell ref="LLT138:LLT139"/>
    <mergeCell ref="LLU138:LLU139"/>
    <mergeCell ref="LLV138:LLV139"/>
    <mergeCell ref="LLW138:LLW139"/>
    <mergeCell ref="LLX138:LLX139"/>
    <mergeCell ref="LLY138:LLY139"/>
    <mergeCell ref="LLN138:LLN139"/>
    <mergeCell ref="LLO138:LLO139"/>
    <mergeCell ref="LLP138:LLP139"/>
    <mergeCell ref="LLQ138:LLQ139"/>
    <mergeCell ref="LLR138:LLR139"/>
    <mergeCell ref="LLS138:LLS139"/>
    <mergeCell ref="LLH138:LLH139"/>
    <mergeCell ref="LLI138:LLI139"/>
    <mergeCell ref="LLJ138:LLJ139"/>
    <mergeCell ref="LLK138:LLK139"/>
    <mergeCell ref="LLL138:LLL139"/>
    <mergeCell ref="LLM138:LLM139"/>
    <mergeCell ref="LNV138:LNV139"/>
    <mergeCell ref="LNW138:LNW139"/>
    <mergeCell ref="LNX138:LNX139"/>
    <mergeCell ref="LNY138:LNY139"/>
    <mergeCell ref="LNZ138:LNZ139"/>
    <mergeCell ref="LOA138:LOA139"/>
    <mergeCell ref="LNP138:LNP139"/>
    <mergeCell ref="LNQ138:LNQ139"/>
    <mergeCell ref="LNR138:LNR139"/>
    <mergeCell ref="LNS138:LNS139"/>
    <mergeCell ref="LNT138:LNT139"/>
    <mergeCell ref="LNU138:LNU139"/>
    <mergeCell ref="LNJ138:LNJ139"/>
    <mergeCell ref="LNK138:LNK139"/>
    <mergeCell ref="LNL138:LNL139"/>
    <mergeCell ref="LNM138:LNM139"/>
    <mergeCell ref="LNN138:LNN139"/>
    <mergeCell ref="LNO138:LNO139"/>
    <mergeCell ref="LND138:LND139"/>
    <mergeCell ref="LNE138:LNE139"/>
    <mergeCell ref="LNF138:LNF139"/>
    <mergeCell ref="LNG138:LNG139"/>
    <mergeCell ref="LNH138:LNH139"/>
    <mergeCell ref="LNI138:LNI139"/>
    <mergeCell ref="LMX138:LMX139"/>
    <mergeCell ref="LMY138:LMY139"/>
    <mergeCell ref="LMZ138:LMZ139"/>
    <mergeCell ref="LNA138:LNA139"/>
    <mergeCell ref="LNB138:LNB139"/>
    <mergeCell ref="LNC138:LNC139"/>
    <mergeCell ref="LMR138:LMR139"/>
    <mergeCell ref="LMS138:LMS139"/>
    <mergeCell ref="LMT138:LMT139"/>
    <mergeCell ref="LMU138:LMU139"/>
    <mergeCell ref="LMV138:LMV139"/>
    <mergeCell ref="LMW138:LMW139"/>
    <mergeCell ref="LPF138:LPF139"/>
    <mergeCell ref="LPG138:LPG139"/>
    <mergeCell ref="LPH138:LPH139"/>
    <mergeCell ref="LPI138:LPI139"/>
    <mergeCell ref="LPJ138:LPJ139"/>
    <mergeCell ref="LPK138:LPK139"/>
    <mergeCell ref="LOZ138:LOZ139"/>
    <mergeCell ref="LPA138:LPA139"/>
    <mergeCell ref="LPB138:LPB139"/>
    <mergeCell ref="LPC138:LPC139"/>
    <mergeCell ref="LPD138:LPD139"/>
    <mergeCell ref="LPE138:LPE139"/>
    <mergeCell ref="LOT138:LOT139"/>
    <mergeCell ref="LOU138:LOU139"/>
    <mergeCell ref="LOV138:LOV139"/>
    <mergeCell ref="LOW138:LOW139"/>
    <mergeCell ref="LOX138:LOX139"/>
    <mergeCell ref="LOY138:LOY139"/>
    <mergeCell ref="LON138:LON139"/>
    <mergeCell ref="LOO138:LOO139"/>
    <mergeCell ref="LOP138:LOP139"/>
    <mergeCell ref="LOQ138:LOQ139"/>
    <mergeCell ref="LOR138:LOR139"/>
    <mergeCell ref="LOS138:LOS139"/>
    <mergeCell ref="LOH138:LOH139"/>
    <mergeCell ref="LOI138:LOI139"/>
    <mergeCell ref="LOJ138:LOJ139"/>
    <mergeCell ref="LOK138:LOK139"/>
    <mergeCell ref="LOL138:LOL139"/>
    <mergeCell ref="LOM138:LOM139"/>
    <mergeCell ref="LOB138:LOB139"/>
    <mergeCell ref="LOC138:LOC139"/>
    <mergeCell ref="LOD138:LOD139"/>
    <mergeCell ref="LOE138:LOE139"/>
    <mergeCell ref="LOF138:LOF139"/>
    <mergeCell ref="LOG138:LOG139"/>
    <mergeCell ref="LQP138:LQP139"/>
    <mergeCell ref="LQQ138:LQQ139"/>
    <mergeCell ref="LQR138:LQR139"/>
    <mergeCell ref="LQS138:LQS139"/>
    <mergeCell ref="LQT138:LQT139"/>
    <mergeCell ref="LQU138:LQU139"/>
    <mergeCell ref="LQJ138:LQJ139"/>
    <mergeCell ref="LQK138:LQK139"/>
    <mergeCell ref="LQL138:LQL139"/>
    <mergeCell ref="LQM138:LQM139"/>
    <mergeCell ref="LQN138:LQN139"/>
    <mergeCell ref="LQO138:LQO139"/>
    <mergeCell ref="LQD138:LQD139"/>
    <mergeCell ref="LQE138:LQE139"/>
    <mergeCell ref="LQF138:LQF139"/>
    <mergeCell ref="LQG138:LQG139"/>
    <mergeCell ref="LQH138:LQH139"/>
    <mergeCell ref="LQI138:LQI139"/>
    <mergeCell ref="LPX138:LPX139"/>
    <mergeCell ref="LPY138:LPY139"/>
    <mergeCell ref="LPZ138:LPZ139"/>
    <mergeCell ref="LQA138:LQA139"/>
    <mergeCell ref="LQB138:LQB139"/>
    <mergeCell ref="LQC138:LQC139"/>
    <mergeCell ref="LPR138:LPR139"/>
    <mergeCell ref="LPS138:LPS139"/>
    <mergeCell ref="LPT138:LPT139"/>
    <mergeCell ref="LPU138:LPU139"/>
    <mergeCell ref="LPV138:LPV139"/>
    <mergeCell ref="LPW138:LPW139"/>
    <mergeCell ref="LPL138:LPL139"/>
    <mergeCell ref="LPM138:LPM139"/>
    <mergeCell ref="LPN138:LPN139"/>
    <mergeCell ref="LPO138:LPO139"/>
    <mergeCell ref="LPP138:LPP139"/>
    <mergeCell ref="LPQ138:LPQ139"/>
    <mergeCell ref="LRZ138:LRZ139"/>
    <mergeCell ref="LSA138:LSA139"/>
    <mergeCell ref="LSB138:LSB139"/>
    <mergeCell ref="LSC138:LSC139"/>
    <mergeCell ref="LSD138:LSD139"/>
    <mergeCell ref="LSE138:LSE139"/>
    <mergeCell ref="LRT138:LRT139"/>
    <mergeCell ref="LRU138:LRU139"/>
    <mergeCell ref="LRV138:LRV139"/>
    <mergeCell ref="LRW138:LRW139"/>
    <mergeCell ref="LRX138:LRX139"/>
    <mergeCell ref="LRY138:LRY139"/>
    <mergeCell ref="LRN138:LRN139"/>
    <mergeCell ref="LRO138:LRO139"/>
    <mergeCell ref="LRP138:LRP139"/>
    <mergeCell ref="LRQ138:LRQ139"/>
    <mergeCell ref="LRR138:LRR139"/>
    <mergeCell ref="LRS138:LRS139"/>
    <mergeCell ref="LRH138:LRH139"/>
    <mergeCell ref="LRI138:LRI139"/>
    <mergeCell ref="LRJ138:LRJ139"/>
    <mergeCell ref="LRK138:LRK139"/>
    <mergeCell ref="LRL138:LRL139"/>
    <mergeCell ref="LRM138:LRM139"/>
    <mergeCell ref="LRB138:LRB139"/>
    <mergeCell ref="LRC138:LRC139"/>
    <mergeCell ref="LRD138:LRD139"/>
    <mergeCell ref="LRE138:LRE139"/>
    <mergeCell ref="LRF138:LRF139"/>
    <mergeCell ref="LRG138:LRG139"/>
    <mergeCell ref="LQV138:LQV139"/>
    <mergeCell ref="LQW138:LQW139"/>
    <mergeCell ref="LQX138:LQX139"/>
    <mergeCell ref="LQY138:LQY139"/>
    <mergeCell ref="LQZ138:LQZ139"/>
    <mergeCell ref="LRA138:LRA139"/>
    <mergeCell ref="LTJ138:LTJ139"/>
    <mergeCell ref="LTK138:LTK139"/>
    <mergeCell ref="LTL138:LTL139"/>
    <mergeCell ref="LTM138:LTM139"/>
    <mergeCell ref="LTN138:LTN139"/>
    <mergeCell ref="LTO138:LTO139"/>
    <mergeCell ref="LTD138:LTD139"/>
    <mergeCell ref="LTE138:LTE139"/>
    <mergeCell ref="LTF138:LTF139"/>
    <mergeCell ref="LTG138:LTG139"/>
    <mergeCell ref="LTH138:LTH139"/>
    <mergeCell ref="LTI138:LTI139"/>
    <mergeCell ref="LSX138:LSX139"/>
    <mergeCell ref="LSY138:LSY139"/>
    <mergeCell ref="LSZ138:LSZ139"/>
    <mergeCell ref="LTA138:LTA139"/>
    <mergeCell ref="LTB138:LTB139"/>
    <mergeCell ref="LTC138:LTC139"/>
    <mergeCell ref="LSR138:LSR139"/>
    <mergeCell ref="LSS138:LSS139"/>
    <mergeCell ref="LST138:LST139"/>
    <mergeCell ref="LSU138:LSU139"/>
    <mergeCell ref="LSV138:LSV139"/>
    <mergeCell ref="LSW138:LSW139"/>
    <mergeCell ref="LSL138:LSL139"/>
    <mergeCell ref="LSM138:LSM139"/>
    <mergeCell ref="LSN138:LSN139"/>
    <mergeCell ref="LSO138:LSO139"/>
    <mergeCell ref="LSP138:LSP139"/>
    <mergeCell ref="LSQ138:LSQ139"/>
    <mergeCell ref="LSF138:LSF139"/>
    <mergeCell ref="LSG138:LSG139"/>
    <mergeCell ref="LSH138:LSH139"/>
    <mergeCell ref="LSI138:LSI139"/>
    <mergeCell ref="LSJ138:LSJ139"/>
    <mergeCell ref="LSK138:LSK139"/>
    <mergeCell ref="LUT138:LUT139"/>
    <mergeCell ref="LUU138:LUU139"/>
    <mergeCell ref="LUV138:LUV139"/>
    <mergeCell ref="LUW138:LUW139"/>
    <mergeCell ref="LUX138:LUX139"/>
    <mergeCell ref="LUY138:LUY139"/>
    <mergeCell ref="LUN138:LUN139"/>
    <mergeCell ref="LUO138:LUO139"/>
    <mergeCell ref="LUP138:LUP139"/>
    <mergeCell ref="LUQ138:LUQ139"/>
    <mergeCell ref="LUR138:LUR139"/>
    <mergeCell ref="LUS138:LUS139"/>
    <mergeCell ref="LUH138:LUH139"/>
    <mergeCell ref="LUI138:LUI139"/>
    <mergeCell ref="LUJ138:LUJ139"/>
    <mergeCell ref="LUK138:LUK139"/>
    <mergeCell ref="LUL138:LUL139"/>
    <mergeCell ref="LUM138:LUM139"/>
    <mergeCell ref="LUB138:LUB139"/>
    <mergeCell ref="LUC138:LUC139"/>
    <mergeCell ref="LUD138:LUD139"/>
    <mergeCell ref="LUE138:LUE139"/>
    <mergeCell ref="LUF138:LUF139"/>
    <mergeCell ref="LUG138:LUG139"/>
    <mergeCell ref="LTV138:LTV139"/>
    <mergeCell ref="LTW138:LTW139"/>
    <mergeCell ref="LTX138:LTX139"/>
    <mergeCell ref="LTY138:LTY139"/>
    <mergeCell ref="LTZ138:LTZ139"/>
    <mergeCell ref="LUA138:LUA139"/>
    <mergeCell ref="LTP138:LTP139"/>
    <mergeCell ref="LTQ138:LTQ139"/>
    <mergeCell ref="LTR138:LTR139"/>
    <mergeCell ref="LTS138:LTS139"/>
    <mergeCell ref="LTT138:LTT139"/>
    <mergeCell ref="LTU138:LTU139"/>
    <mergeCell ref="LWD138:LWD139"/>
    <mergeCell ref="LWE138:LWE139"/>
    <mergeCell ref="LWF138:LWF139"/>
    <mergeCell ref="LWG138:LWG139"/>
    <mergeCell ref="LWH138:LWH139"/>
    <mergeCell ref="LWI138:LWI139"/>
    <mergeCell ref="LVX138:LVX139"/>
    <mergeCell ref="LVY138:LVY139"/>
    <mergeCell ref="LVZ138:LVZ139"/>
    <mergeCell ref="LWA138:LWA139"/>
    <mergeCell ref="LWB138:LWB139"/>
    <mergeCell ref="LWC138:LWC139"/>
    <mergeCell ref="LVR138:LVR139"/>
    <mergeCell ref="LVS138:LVS139"/>
    <mergeCell ref="LVT138:LVT139"/>
    <mergeCell ref="LVU138:LVU139"/>
    <mergeCell ref="LVV138:LVV139"/>
    <mergeCell ref="LVW138:LVW139"/>
    <mergeCell ref="LVL138:LVL139"/>
    <mergeCell ref="LVM138:LVM139"/>
    <mergeCell ref="LVN138:LVN139"/>
    <mergeCell ref="LVO138:LVO139"/>
    <mergeCell ref="LVP138:LVP139"/>
    <mergeCell ref="LVQ138:LVQ139"/>
    <mergeCell ref="LVF138:LVF139"/>
    <mergeCell ref="LVG138:LVG139"/>
    <mergeCell ref="LVH138:LVH139"/>
    <mergeCell ref="LVI138:LVI139"/>
    <mergeCell ref="LVJ138:LVJ139"/>
    <mergeCell ref="LVK138:LVK139"/>
    <mergeCell ref="LUZ138:LUZ139"/>
    <mergeCell ref="LVA138:LVA139"/>
    <mergeCell ref="LVB138:LVB139"/>
    <mergeCell ref="LVC138:LVC139"/>
    <mergeCell ref="LVD138:LVD139"/>
    <mergeCell ref="LVE138:LVE139"/>
    <mergeCell ref="LXN138:LXN139"/>
    <mergeCell ref="LXO138:LXO139"/>
    <mergeCell ref="LXP138:LXP139"/>
    <mergeCell ref="LXQ138:LXQ139"/>
    <mergeCell ref="LXR138:LXR139"/>
    <mergeCell ref="LXS138:LXS139"/>
    <mergeCell ref="LXH138:LXH139"/>
    <mergeCell ref="LXI138:LXI139"/>
    <mergeCell ref="LXJ138:LXJ139"/>
    <mergeCell ref="LXK138:LXK139"/>
    <mergeCell ref="LXL138:LXL139"/>
    <mergeCell ref="LXM138:LXM139"/>
    <mergeCell ref="LXB138:LXB139"/>
    <mergeCell ref="LXC138:LXC139"/>
    <mergeCell ref="LXD138:LXD139"/>
    <mergeCell ref="LXE138:LXE139"/>
    <mergeCell ref="LXF138:LXF139"/>
    <mergeCell ref="LXG138:LXG139"/>
    <mergeCell ref="LWV138:LWV139"/>
    <mergeCell ref="LWW138:LWW139"/>
    <mergeCell ref="LWX138:LWX139"/>
    <mergeCell ref="LWY138:LWY139"/>
    <mergeCell ref="LWZ138:LWZ139"/>
    <mergeCell ref="LXA138:LXA139"/>
    <mergeCell ref="LWP138:LWP139"/>
    <mergeCell ref="LWQ138:LWQ139"/>
    <mergeCell ref="LWR138:LWR139"/>
    <mergeCell ref="LWS138:LWS139"/>
    <mergeCell ref="LWT138:LWT139"/>
    <mergeCell ref="LWU138:LWU139"/>
    <mergeCell ref="LWJ138:LWJ139"/>
    <mergeCell ref="LWK138:LWK139"/>
    <mergeCell ref="LWL138:LWL139"/>
    <mergeCell ref="LWM138:LWM139"/>
    <mergeCell ref="LWN138:LWN139"/>
    <mergeCell ref="LWO138:LWO139"/>
    <mergeCell ref="LYX138:LYX139"/>
    <mergeCell ref="LYY138:LYY139"/>
    <mergeCell ref="LYZ138:LYZ139"/>
    <mergeCell ref="LZA138:LZA139"/>
    <mergeCell ref="LZB138:LZB139"/>
    <mergeCell ref="LZC138:LZC139"/>
    <mergeCell ref="LYR138:LYR139"/>
    <mergeCell ref="LYS138:LYS139"/>
    <mergeCell ref="LYT138:LYT139"/>
    <mergeCell ref="LYU138:LYU139"/>
    <mergeCell ref="LYV138:LYV139"/>
    <mergeCell ref="LYW138:LYW139"/>
    <mergeCell ref="LYL138:LYL139"/>
    <mergeCell ref="LYM138:LYM139"/>
    <mergeCell ref="LYN138:LYN139"/>
    <mergeCell ref="LYO138:LYO139"/>
    <mergeCell ref="LYP138:LYP139"/>
    <mergeCell ref="LYQ138:LYQ139"/>
    <mergeCell ref="LYF138:LYF139"/>
    <mergeCell ref="LYG138:LYG139"/>
    <mergeCell ref="LYH138:LYH139"/>
    <mergeCell ref="LYI138:LYI139"/>
    <mergeCell ref="LYJ138:LYJ139"/>
    <mergeCell ref="LYK138:LYK139"/>
    <mergeCell ref="LXZ138:LXZ139"/>
    <mergeCell ref="LYA138:LYA139"/>
    <mergeCell ref="LYB138:LYB139"/>
    <mergeCell ref="LYC138:LYC139"/>
    <mergeCell ref="LYD138:LYD139"/>
    <mergeCell ref="LYE138:LYE139"/>
    <mergeCell ref="LXT138:LXT139"/>
    <mergeCell ref="LXU138:LXU139"/>
    <mergeCell ref="LXV138:LXV139"/>
    <mergeCell ref="LXW138:LXW139"/>
    <mergeCell ref="LXX138:LXX139"/>
    <mergeCell ref="LXY138:LXY139"/>
    <mergeCell ref="MAH138:MAH139"/>
    <mergeCell ref="MAI138:MAI139"/>
    <mergeCell ref="MAJ138:MAJ139"/>
    <mergeCell ref="MAK138:MAK139"/>
    <mergeCell ref="MAL138:MAL139"/>
    <mergeCell ref="MAM138:MAM139"/>
    <mergeCell ref="MAB138:MAB139"/>
    <mergeCell ref="MAC138:MAC139"/>
    <mergeCell ref="MAD138:MAD139"/>
    <mergeCell ref="MAE138:MAE139"/>
    <mergeCell ref="MAF138:MAF139"/>
    <mergeCell ref="MAG138:MAG139"/>
    <mergeCell ref="LZV138:LZV139"/>
    <mergeCell ref="LZW138:LZW139"/>
    <mergeCell ref="LZX138:LZX139"/>
    <mergeCell ref="LZY138:LZY139"/>
    <mergeCell ref="LZZ138:LZZ139"/>
    <mergeCell ref="MAA138:MAA139"/>
    <mergeCell ref="LZP138:LZP139"/>
    <mergeCell ref="LZQ138:LZQ139"/>
    <mergeCell ref="LZR138:LZR139"/>
    <mergeCell ref="LZS138:LZS139"/>
    <mergeCell ref="LZT138:LZT139"/>
    <mergeCell ref="LZU138:LZU139"/>
    <mergeCell ref="LZJ138:LZJ139"/>
    <mergeCell ref="LZK138:LZK139"/>
    <mergeCell ref="LZL138:LZL139"/>
    <mergeCell ref="LZM138:LZM139"/>
    <mergeCell ref="LZN138:LZN139"/>
    <mergeCell ref="LZO138:LZO139"/>
    <mergeCell ref="LZD138:LZD139"/>
    <mergeCell ref="LZE138:LZE139"/>
    <mergeCell ref="LZF138:LZF139"/>
    <mergeCell ref="LZG138:LZG139"/>
    <mergeCell ref="LZH138:LZH139"/>
    <mergeCell ref="LZI138:LZI139"/>
    <mergeCell ref="MBR138:MBR139"/>
    <mergeCell ref="MBS138:MBS139"/>
    <mergeCell ref="MBT138:MBT139"/>
    <mergeCell ref="MBU138:MBU139"/>
    <mergeCell ref="MBV138:MBV139"/>
    <mergeCell ref="MBW138:MBW139"/>
    <mergeCell ref="MBL138:MBL139"/>
    <mergeCell ref="MBM138:MBM139"/>
    <mergeCell ref="MBN138:MBN139"/>
    <mergeCell ref="MBO138:MBO139"/>
    <mergeCell ref="MBP138:MBP139"/>
    <mergeCell ref="MBQ138:MBQ139"/>
    <mergeCell ref="MBF138:MBF139"/>
    <mergeCell ref="MBG138:MBG139"/>
    <mergeCell ref="MBH138:MBH139"/>
    <mergeCell ref="MBI138:MBI139"/>
    <mergeCell ref="MBJ138:MBJ139"/>
    <mergeCell ref="MBK138:MBK139"/>
    <mergeCell ref="MAZ138:MAZ139"/>
    <mergeCell ref="MBA138:MBA139"/>
    <mergeCell ref="MBB138:MBB139"/>
    <mergeCell ref="MBC138:MBC139"/>
    <mergeCell ref="MBD138:MBD139"/>
    <mergeCell ref="MBE138:MBE139"/>
    <mergeCell ref="MAT138:MAT139"/>
    <mergeCell ref="MAU138:MAU139"/>
    <mergeCell ref="MAV138:MAV139"/>
    <mergeCell ref="MAW138:MAW139"/>
    <mergeCell ref="MAX138:MAX139"/>
    <mergeCell ref="MAY138:MAY139"/>
    <mergeCell ref="MAN138:MAN139"/>
    <mergeCell ref="MAO138:MAO139"/>
    <mergeCell ref="MAP138:MAP139"/>
    <mergeCell ref="MAQ138:MAQ139"/>
    <mergeCell ref="MAR138:MAR139"/>
    <mergeCell ref="MAS138:MAS139"/>
    <mergeCell ref="MDB138:MDB139"/>
    <mergeCell ref="MDC138:MDC139"/>
    <mergeCell ref="MDD138:MDD139"/>
    <mergeCell ref="MDE138:MDE139"/>
    <mergeCell ref="MDF138:MDF139"/>
    <mergeCell ref="MDG138:MDG139"/>
    <mergeCell ref="MCV138:MCV139"/>
    <mergeCell ref="MCW138:MCW139"/>
    <mergeCell ref="MCX138:MCX139"/>
    <mergeCell ref="MCY138:MCY139"/>
    <mergeCell ref="MCZ138:MCZ139"/>
    <mergeCell ref="MDA138:MDA139"/>
    <mergeCell ref="MCP138:MCP139"/>
    <mergeCell ref="MCQ138:MCQ139"/>
    <mergeCell ref="MCR138:MCR139"/>
    <mergeCell ref="MCS138:MCS139"/>
    <mergeCell ref="MCT138:MCT139"/>
    <mergeCell ref="MCU138:MCU139"/>
    <mergeCell ref="MCJ138:MCJ139"/>
    <mergeCell ref="MCK138:MCK139"/>
    <mergeCell ref="MCL138:MCL139"/>
    <mergeCell ref="MCM138:MCM139"/>
    <mergeCell ref="MCN138:MCN139"/>
    <mergeCell ref="MCO138:MCO139"/>
    <mergeCell ref="MCD138:MCD139"/>
    <mergeCell ref="MCE138:MCE139"/>
    <mergeCell ref="MCF138:MCF139"/>
    <mergeCell ref="MCG138:MCG139"/>
    <mergeCell ref="MCH138:MCH139"/>
    <mergeCell ref="MCI138:MCI139"/>
    <mergeCell ref="MBX138:MBX139"/>
    <mergeCell ref="MBY138:MBY139"/>
    <mergeCell ref="MBZ138:MBZ139"/>
    <mergeCell ref="MCA138:MCA139"/>
    <mergeCell ref="MCB138:MCB139"/>
    <mergeCell ref="MCC138:MCC139"/>
    <mergeCell ref="MEL138:MEL139"/>
    <mergeCell ref="MEM138:MEM139"/>
    <mergeCell ref="MEN138:MEN139"/>
    <mergeCell ref="MEO138:MEO139"/>
    <mergeCell ref="MEP138:MEP139"/>
    <mergeCell ref="MEQ138:MEQ139"/>
    <mergeCell ref="MEF138:MEF139"/>
    <mergeCell ref="MEG138:MEG139"/>
    <mergeCell ref="MEH138:MEH139"/>
    <mergeCell ref="MEI138:MEI139"/>
    <mergeCell ref="MEJ138:MEJ139"/>
    <mergeCell ref="MEK138:MEK139"/>
    <mergeCell ref="MDZ138:MDZ139"/>
    <mergeCell ref="MEA138:MEA139"/>
    <mergeCell ref="MEB138:MEB139"/>
    <mergeCell ref="MEC138:MEC139"/>
    <mergeCell ref="MED138:MED139"/>
    <mergeCell ref="MEE138:MEE139"/>
    <mergeCell ref="MDT138:MDT139"/>
    <mergeCell ref="MDU138:MDU139"/>
    <mergeCell ref="MDV138:MDV139"/>
    <mergeCell ref="MDW138:MDW139"/>
    <mergeCell ref="MDX138:MDX139"/>
    <mergeCell ref="MDY138:MDY139"/>
    <mergeCell ref="MDN138:MDN139"/>
    <mergeCell ref="MDO138:MDO139"/>
    <mergeCell ref="MDP138:MDP139"/>
    <mergeCell ref="MDQ138:MDQ139"/>
    <mergeCell ref="MDR138:MDR139"/>
    <mergeCell ref="MDS138:MDS139"/>
    <mergeCell ref="MDH138:MDH139"/>
    <mergeCell ref="MDI138:MDI139"/>
    <mergeCell ref="MDJ138:MDJ139"/>
    <mergeCell ref="MDK138:MDK139"/>
    <mergeCell ref="MDL138:MDL139"/>
    <mergeCell ref="MDM138:MDM139"/>
    <mergeCell ref="MFV138:MFV139"/>
    <mergeCell ref="MFW138:MFW139"/>
    <mergeCell ref="MFX138:MFX139"/>
    <mergeCell ref="MFY138:MFY139"/>
    <mergeCell ref="MFZ138:MFZ139"/>
    <mergeCell ref="MGA138:MGA139"/>
    <mergeCell ref="MFP138:MFP139"/>
    <mergeCell ref="MFQ138:MFQ139"/>
    <mergeCell ref="MFR138:MFR139"/>
    <mergeCell ref="MFS138:MFS139"/>
    <mergeCell ref="MFT138:MFT139"/>
    <mergeCell ref="MFU138:MFU139"/>
    <mergeCell ref="MFJ138:MFJ139"/>
    <mergeCell ref="MFK138:MFK139"/>
    <mergeCell ref="MFL138:MFL139"/>
    <mergeCell ref="MFM138:MFM139"/>
    <mergeCell ref="MFN138:MFN139"/>
    <mergeCell ref="MFO138:MFO139"/>
    <mergeCell ref="MFD138:MFD139"/>
    <mergeCell ref="MFE138:MFE139"/>
    <mergeCell ref="MFF138:MFF139"/>
    <mergeCell ref="MFG138:MFG139"/>
    <mergeCell ref="MFH138:MFH139"/>
    <mergeCell ref="MFI138:MFI139"/>
    <mergeCell ref="MEX138:MEX139"/>
    <mergeCell ref="MEY138:MEY139"/>
    <mergeCell ref="MEZ138:MEZ139"/>
    <mergeCell ref="MFA138:MFA139"/>
    <mergeCell ref="MFB138:MFB139"/>
    <mergeCell ref="MFC138:MFC139"/>
    <mergeCell ref="MER138:MER139"/>
    <mergeCell ref="MES138:MES139"/>
    <mergeCell ref="MET138:MET139"/>
    <mergeCell ref="MEU138:MEU139"/>
    <mergeCell ref="MEV138:MEV139"/>
    <mergeCell ref="MEW138:MEW139"/>
    <mergeCell ref="MHF138:MHF139"/>
    <mergeCell ref="MHG138:MHG139"/>
    <mergeCell ref="MHH138:MHH139"/>
    <mergeCell ref="MHI138:MHI139"/>
    <mergeCell ref="MHJ138:MHJ139"/>
    <mergeCell ref="MHK138:MHK139"/>
    <mergeCell ref="MGZ138:MGZ139"/>
    <mergeCell ref="MHA138:MHA139"/>
    <mergeCell ref="MHB138:MHB139"/>
    <mergeCell ref="MHC138:MHC139"/>
    <mergeCell ref="MHD138:MHD139"/>
    <mergeCell ref="MHE138:MHE139"/>
    <mergeCell ref="MGT138:MGT139"/>
    <mergeCell ref="MGU138:MGU139"/>
    <mergeCell ref="MGV138:MGV139"/>
    <mergeCell ref="MGW138:MGW139"/>
    <mergeCell ref="MGX138:MGX139"/>
    <mergeCell ref="MGY138:MGY139"/>
    <mergeCell ref="MGN138:MGN139"/>
    <mergeCell ref="MGO138:MGO139"/>
    <mergeCell ref="MGP138:MGP139"/>
    <mergeCell ref="MGQ138:MGQ139"/>
    <mergeCell ref="MGR138:MGR139"/>
    <mergeCell ref="MGS138:MGS139"/>
    <mergeCell ref="MGH138:MGH139"/>
    <mergeCell ref="MGI138:MGI139"/>
    <mergeCell ref="MGJ138:MGJ139"/>
    <mergeCell ref="MGK138:MGK139"/>
    <mergeCell ref="MGL138:MGL139"/>
    <mergeCell ref="MGM138:MGM139"/>
    <mergeCell ref="MGB138:MGB139"/>
    <mergeCell ref="MGC138:MGC139"/>
    <mergeCell ref="MGD138:MGD139"/>
    <mergeCell ref="MGE138:MGE139"/>
    <mergeCell ref="MGF138:MGF139"/>
    <mergeCell ref="MGG138:MGG139"/>
    <mergeCell ref="MIP138:MIP139"/>
    <mergeCell ref="MIQ138:MIQ139"/>
    <mergeCell ref="MIR138:MIR139"/>
    <mergeCell ref="MIS138:MIS139"/>
    <mergeCell ref="MIT138:MIT139"/>
    <mergeCell ref="MIU138:MIU139"/>
    <mergeCell ref="MIJ138:MIJ139"/>
    <mergeCell ref="MIK138:MIK139"/>
    <mergeCell ref="MIL138:MIL139"/>
    <mergeCell ref="MIM138:MIM139"/>
    <mergeCell ref="MIN138:MIN139"/>
    <mergeCell ref="MIO138:MIO139"/>
    <mergeCell ref="MID138:MID139"/>
    <mergeCell ref="MIE138:MIE139"/>
    <mergeCell ref="MIF138:MIF139"/>
    <mergeCell ref="MIG138:MIG139"/>
    <mergeCell ref="MIH138:MIH139"/>
    <mergeCell ref="MII138:MII139"/>
    <mergeCell ref="MHX138:MHX139"/>
    <mergeCell ref="MHY138:MHY139"/>
    <mergeCell ref="MHZ138:MHZ139"/>
    <mergeCell ref="MIA138:MIA139"/>
    <mergeCell ref="MIB138:MIB139"/>
    <mergeCell ref="MIC138:MIC139"/>
    <mergeCell ref="MHR138:MHR139"/>
    <mergeCell ref="MHS138:MHS139"/>
    <mergeCell ref="MHT138:MHT139"/>
    <mergeCell ref="MHU138:MHU139"/>
    <mergeCell ref="MHV138:MHV139"/>
    <mergeCell ref="MHW138:MHW139"/>
    <mergeCell ref="MHL138:MHL139"/>
    <mergeCell ref="MHM138:MHM139"/>
    <mergeCell ref="MHN138:MHN139"/>
    <mergeCell ref="MHO138:MHO139"/>
    <mergeCell ref="MHP138:MHP139"/>
    <mergeCell ref="MHQ138:MHQ139"/>
    <mergeCell ref="MJZ138:MJZ139"/>
    <mergeCell ref="MKA138:MKA139"/>
    <mergeCell ref="MKB138:MKB139"/>
    <mergeCell ref="MKC138:MKC139"/>
    <mergeCell ref="MKD138:MKD139"/>
    <mergeCell ref="MKE138:MKE139"/>
    <mergeCell ref="MJT138:MJT139"/>
    <mergeCell ref="MJU138:MJU139"/>
    <mergeCell ref="MJV138:MJV139"/>
    <mergeCell ref="MJW138:MJW139"/>
    <mergeCell ref="MJX138:MJX139"/>
    <mergeCell ref="MJY138:MJY139"/>
    <mergeCell ref="MJN138:MJN139"/>
    <mergeCell ref="MJO138:MJO139"/>
    <mergeCell ref="MJP138:MJP139"/>
    <mergeCell ref="MJQ138:MJQ139"/>
    <mergeCell ref="MJR138:MJR139"/>
    <mergeCell ref="MJS138:MJS139"/>
    <mergeCell ref="MJH138:MJH139"/>
    <mergeCell ref="MJI138:MJI139"/>
    <mergeCell ref="MJJ138:MJJ139"/>
    <mergeCell ref="MJK138:MJK139"/>
    <mergeCell ref="MJL138:MJL139"/>
    <mergeCell ref="MJM138:MJM139"/>
    <mergeCell ref="MJB138:MJB139"/>
    <mergeCell ref="MJC138:MJC139"/>
    <mergeCell ref="MJD138:MJD139"/>
    <mergeCell ref="MJE138:MJE139"/>
    <mergeCell ref="MJF138:MJF139"/>
    <mergeCell ref="MJG138:MJG139"/>
    <mergeCell ref="MIV138:MIV139"/>
    <mergeCell ref="MIW138:MIW139"/>
    <mergeCell ref="MIX138:MIX139"/>
    <mergeCell ref="MIY138:MIY139"/>
    <mergeCell ref="MIZ138:MIZ139"/>
    <mergeCell ref="MJA138:MJA139"/>
    <mergeCell ref="MLJ138:MLJ139"/>
    <mergeCell ref="MLK138:MLK139"/>
    <mergeCell ref="MLL138:MLL139"/>
    <mergeCell ref="MLM138:MLM139"/>
    <mergeCell ref="MLN138:MLN139"/>
    <mergeCell ref="MLO138:MLO139"/>
    <mergeCell ref="MLD138:MLD139"/>
    <mergeCell ref="MLE138:MLE139"/>
    <mergeCell ref="MLF138:MLF139"/>
    <mergeCell ref="MLG138:MLG139"/>
    <mergeCell ref="MLH138:MLH139"/>
    <mergeCell ref="MLI138:MLI139"/>
    <mergeCell ref="MKX138:MKX139"/>
    <mergeCell ref="MKY138:MKY139"/>
    <mergeCell ref="MKZ138:MKZ139"/>
    <mergeCell ref="MLA138:MLA139"/>
    <mergeCell ref="MLB138:MLB139"/>
    <mergeCell ref="MLC138:MLC139"/>
    <mergeCell ref="MKR138:MKR139"/>
    <mergeCell ref="MKS138:MKS139"/>
    <mergeCell ref="MKT138:MKT139"/>
    <mergeCell ref="MKU138:MKU139"/>
    <mergeCell ref="MKV138:MKV139"/>
    <mergeCell ref="MKW138:MKW139"/>
    <mergeCell ref="MKL138:MKL139"/>
    <mergeCell ref="MKM138:MKM139"/>
    <mergeCell ref="MKN138:MKN139"/>
    <mergeCell ref="MKO138:MKO139"/>
    <mergeCell ref="MKP138:MKP139"/>
    <mergeCell ref="MKQ138:MKQ139"/>
    <mergeCell ref="MKF138:MKF139"/>
    <mergeCell ref="MKG138:MKG139"/>
    <mergeCell ref="MKH138:MKH139"/>
    <mergeCell ref="MKI138:MKI139"/>
    <mergeCell ref="MKJ138:MKJ139"/>
    <mergeCell ref="MKK138:MKK139"/>
    <mergeCell ref="MMT138:MMT139"/>
    <mergeCell ref="MMU138:MMU139"/>
    <mergeCell ref="MMV138:MMV139"/>
    <mergeCell ref="MMW138:MMW139"/>
    <mergeCell ref="MMX138:MMX139"/>
    <mergeCell ref="MMY138:MMY139"/>
    <mergeCell ref="MMN138:MMN139"/>
    <mergeCell ref="MMO138:MMO139"/>
    <mergeCell ref="MMP138:MMP139"/>
    <mergeCell ref="MMQ138:MMQ139"/>
    <mergeCell ref="MMR138:MMR139"/>
    <mergeCell ref="MMS138:MMS139"/>
    <mergeCell ref="MMH138:MMH139"/>
    <mergeCell ref="MMI138:MMI139"/>
    <mergeCell ref="MMJ138:MMJ139"/>
    <mergeCell ref="MMK138:MMK139"/>
    <mergeCell ref="MML138:MML139"/>
    <mergeCell ref="MMM138:MMM139"/>
    <mergeCell ref="MMB138:MMB139"/>
    <mergeCell ref="MMC138:MMC139"/>
    <mergeCell ref="MMD138:MMD139"/>
    <mergeCell ref="MME138:MME139"/>
    <mergeCell ref="MMF138:MMF139"/>
    <mergeCell ref="MMG138:MMG139"/>
    <mergeCell ref="MLV138:MLV139"/>
    <mergeCell ref="MLW138:MLW139"/>
    <mergeCell ref="MLX138:MLX139"/>
    <mergeCell ref="MLY138:MLY139"/>
    <mergeCell ref="MLZ138:MLZ139"/>
    <mergeCell ref="MMA138:MMA139"/>
    <mergeCell ref="MLP138:MLP139"/>
    <mergeCell ref="MLQ138:MLQ139"/>
    <mergeCell ref="MLR138:MLR139"/>
    <mergeCell ref="MLS138:MLS139"/>
    <mergeCell ref="MLT138:MLT139"/>
    <mergeCell ref="MLU138:MLU139"/>
    <mergeCell ref="MOD138:MOD139"/>
    <mergeCell ref="MOE138:MOE139"/>
    <mergeCell ref="MOF138:MOF139"/>
    <mergeCell ref="MOG138:MOG139"/>
    <mergeCell ref="MOH138:MOH139"/>
    <mergeCell ref="MOI138:MOI139"/>
    <mergeCell ref="MNX138:MNX139"/>
    <mergeCell ref="MNY138:MNY139"/>
    <mergeCell ref="MNZ138:MNZ139"/>
    <mergeCell ref="MOA138:MOA139"/>
    <mergeCell ref="MOB138:MOB139"/>
    <mergeCell ref="MOC138:MOC139"/>
    <mergeCell ref="MNR138:MNR139"/>
    <mergeCell ref="MNS138:MNS139"/>
    <mergeCell ref="MNT138:MNT139"/>
    <mergeCell ref="MNU138:MNU139"/>
    <mergeCell ref="MNV138:MNV139"/>
    <mergeCell ref="MNW138:MNW139"/>
    <mergeCell ref="MNL138:MNL139"/>
    <mergeCell ref="MNM138:MNM139"/>
    <mergeCell ref="MNN138:MNN139"/>
    <mergeCell ref="MNO138:MNO139"/>
    <mergeCell ref="MNP138:MNP139"/>
    <mergeCell ref="MNQ138:MNQ139"/>
    <mergeCell ref="MNF138:MNF139"/>
    <mergeCell ref="MNG138:MNG139"/>
    <mergeCell ref="MNH138:MNH139"/>
    <mergeCell ref="MNI138:MNI139"/>
    <mergeCell ref="MNJ138:MNJ139"/>
    <mergeCell ref="MNK138:MNK139"/>
    <mergeCell ref="MMZ138:MMZ139"/>
    <mergeCell ref="MNA138:MNA139"/>
    <mergeCell ref="MNB138:MNB139"/>
    <mergeCell ref="MNC138:MNC139"/>
    <mergeCell ref="MND138:MND139"/>
    <mergeCell ref="MNE138:MNE139"/>
    <mergeCell ref="MPN138:MPN139"/>
    <mergeCell ref="MPO138:MPO139"/>
    <mergeCell ref="MPP138:MPP139"/>
    <mergeCell ref="MPQ138:MPQ139"/>
    <mergeCell ref="MPR138:MPR139"/>
    <mergeCell ref="MPS138:MPS139"/>
    <mergeCell ref="MPH138:MPH139"/>
    <mergeCell ref="MPI138:MPI139"/>
    <mergeCell ref="MPJ138:MPJ139"/>
    <mergeCell ref="MPK138:MPK139"/>
    <mergeCell ref="MPL138:MPL139"/>
    <mergeCell ref="MPM138:MPM139"/>
    <mergeCell ref="MPB138:MPB139"/>
    <mergeCell ref="MPC138:MPC139"/>
    <mergeCell ref="MPD138:MPD139"/>
    <mergeCell ref="MPE138:MPE139"/>
    <mergeCell ref="MPF138:MPF139"/>
    <mergeCell ref="MPG138:MPG139"/>
    <mergeCell ref="MOV138:MOV139"/>
    <mergeCell ref="MOW138:MOW139"/>
    <mergeCell ref="MOX138:MOX139"/>
    <mergeCell ref="MOY138:MOY139"/>
    <mergeCell ref="MOZ138:MOZ139"/>
    <mergeCell ref="MPA138:MPA139"/>
    <mergeCell ref="MOP138:MOP139"/>
    <mergeCell ref="MOQ138:MOQ139"/>
    <mergeCell ref="MOR138:MOR139"/>
    <mergeCell ref="MOS138:MOS139"/>
    <mergeCell ref="MOT138:MOT139"/>
    <mergeCell ref="MOU138:MOU139"/>
    <mergeCell ref="MOJ138:MOJ139"/>
    <mergeCell ref="MOK138:MOK139"/>
    <mergeCell ref="MOL138:MOL139"/>
    <mergeCell ref="MOM138:MOM139"/>
    <mergeCell ref="MON138:MON139"/>
    <mergeCell ref="MOO138:MOO139"/>
    <mergeCell ref="MQX138:MQX139"/>
    <mergeCell ref="MQY138:MQY139"/>
    <mergeCell ref="MQZ138:MQZ139"/>
    <mergeCell ref="MRA138:MRA139"/>
    <mergeCell ref="MRB138:MRB139"/>
    <mergeCell ref="MRC138:MRC139"/>
    <mergeCell ref="MQR138:MQR139"/>
    <mergeCell ref="MQS138:MQS139"/>
    <mergeCell ref="MQT138:MQT139"/>
    <mergeCell ref="MQU138:MQU139"/>
    <mergeCell ref="MQV138:MQV139"/>
    <mergeCell ref="MQW138:MQW139"/>
    <mergeCell ref="MQL138:MQL139"/>
    <mergeCell ref="MQM138:MQM139"/>
    <mergeCell ref="MQN138:MQN139"/>
    <mergeCell ref="MQO138:MQO139"/>
    <mergeCell ref="MQP138:MQP139"/>
    <mergeCell ref="MQQ138:MQQ139"/>
    <mergeCell ref="MQF138:MQF139"/>
    <mergeCell ref="MQG138:MQG139"/>
    <mergeCell ref="MQH138:MQH139"/>
    <mergeCell ref="MQI138:MQI139"/>
    <mergeCell ref="MQJ138:MQJ139"/>
    <mergeCell ref="MQK138:MQK139"/>
    <mergeCell ref="MPZ138:MPZ139"/>
    <mergeCell ref="MQA138:MQA139"/>
    <mergeCell ref="MQB138:MQB139"/>
    <mergeCell ref="MQC138:MQC139"/>
    <mergeCell ref="MQD138:MQD139"/>
    <mergeCell ref="MQE138:MQE139"/>
    <mergeCell ref="MPT138:MPT139"/>
    <mergeCell ref="MPU138:MPU139"/>
    <mergeCell ref="MPV138:MPV139"/>
    <mergeCell ref="MPW138:MPW139"/>
    <mergeCell ref="MPX138:MPX139"/>
    <mergeCell ref="MPY138:MPY139"/>
    <mergeCell ref="MSH138:MSH139"/>
    <mergeCell ref="MSI138:MSI139"/>
    <mergeCell ref="MSJ138:MSJ139"/>
    <mergeCell ref="MSK138:MSK139"/>
    <mergeCell ref="MSL138:MSL139"/>
    <mergeCell ref="MSM138:MSM139"/>
    <mergeCell ref="MSB138:MSB139"/>
    <mergeCell ref="MSC138:MSC139"/>
    <mergeCell ref="MSD138:MSD139"/>
    <mergeCell ref="MSE138:MSE139"/>
    <mergeCell ref="MSF138:MSF139"/>
    <mergeCell ref="MSG138:MSG139"/>
    <mergeCell ref="MRV138:MRV139"/>
    <mergeCell ref="MRW138:MRW139"/>
    <mergeCell ref="MRX138:MRX139"/>
    <mergeCell ref="MRY138:MRY139"/>
    <mergeCell ref="MRZ138:MRZ139"/>
    <mergeCell ref="MSA138:MSA139"/>
    <mergeCell ref="MRP138:MRP139"/>
    <mergeCell ref="MRQ138:MRQ139"/>
    <mergeCell ref="MRR138:MRR139"/>
    <mergeCell ref="MRS138:MRS139"/>
    <mergeCell ref="MRT138:MRT139"/>
    <mergeCell ref="MRU138:MRU139"/>
    <mergeCell ref="MRJ138:MRJ139"/>
    <mergeCell ref="MRK138:MRK139"/>
    <mergeCell ref="MRL138:MRL139"/>
    <mergeCell ref="MRM138:MRM139"/>
    <mergeCell ref="MRN138:MRN139"/>
    <mergeCell ref="MRO138:MRO139"/>
    <mergeCell ref="MRD138:MRD139"/>
    <mergeCell ref="MRE138:MRE139"/>
    <mergeCell ref="MRF138:MRF139"/>
    <mergeCell ref="MRG138:MRG139"/>
    <mergeCell ref="MRH138:MRH139"/>
    <mergeCell ref="MRI138:MRI139"/>
    <mergeCell ref="MTR138:MTR139"/>
    <mergeCell ref="MTS138:MTS139"/>
    <mergeCell ref="MTT138:MTT139"/>
    <mergeCell ref="MTU138:MTU139"/>
    <mergeCell ref="MTV138:MTV139"/>
    <mergeCell ref="MTW138:MTW139"/>
    <mergeCell ref="MTL138:MTL139"/>
    <mergeCell ref="MTM138:MTM139"/>
    <mergeCell ref="MTN138:MTN139"/>
    <mergeCell ref="MTO138:MTO139"/>
    <mergeCell ref="MTP138:MTP139"/>
    <mergeCell ref="MTQ138:MTQ139"/>
    <mergeCell ref="MTF138:MTF139"/>
    <mergeCell ref="MTG138:MTG139"/>
    <mergeCell ref="MTH138:MTH139"/>
    <mergeCell ref="MTI138:MTI139"/>
    <mergeCell ref="MTJ138:MTJ139"/>
    <mergeCell ref="MTK138:MTK139"/>
    <mergeCell ref="MSZ138:MSZ139"/>
    <mergeCell ref="MTA138:MTA139"/>
    <mergeCell ref="MTB138:MTB139"/>
    <mergeCell ref="MTC138:MTC139"/>
    <mergeCell ref="MTD138:MTD139"/>
    <mergeCell ref="MTE138:MTE139"/>
    <mergeCell ref="MST138:MST139"/>
    <mergeCell ref="MSU138:MSU139"/>
    <mergeCell ref="MSV138:MSV139"/>
    <mergeCell ref="MSW138:MSW139"/>
    <mergeCell ref="MSX138:MSX139"/>
    <mergeCell ref="MSY138:MSY139"/>
    <mergeCell ref="MSN138:MSN139"/>
    <mergeCell ref="MSO138:MSO139"/>
    <mergeCell ref="MSP138:MSP139"/>
    <mergeCell ref="MSQ138:MSQ139"/>
    <mergeCell ref="MSR138:MSR139"/>
    <mergeCell ref="MSS138:MSS139"/>
    <mergeCell ref="MVB138:MVB139"/>
    <mergeCell ref="MVC138:MVC139"/>
    <mergeCell ref="MVD138:MVD139"/>
    <mergeCell ref="MVE138:MVE139"/>
    <mergeCell ref="MVF138:MVF139"/>
    <mergeCell ref="MVG138:MVG139"/>
    <mergeCell ref="MUV138:MUV139"/>
    <mergeCell ref="MUW138:MUW139"/>
    <mergeCell ref="MUX138:MUX139"/>
    <mergeCell ref="MUY138:MUY139"/>
    <mergeCell ref="MUZ138:MUZ139"/>
    <mergeCell ref="MVA138:MVA139"/>
    <mergeCell ref="MUP138:MUP139"/>
    <mergeCell ref="MUQ138:MUQ139"/>
    <mergeCell ref="MUR138:MUR139"/>
    <mergeCell ref="MUS138:MUS139"/>
    <mergeCell ref="MUT138:MUT139"/>
    <mergeCell ref="MUU138:MUU139"/>
    <mergeCell ref="MUJ138:MUJ139"/>
    <mergeCell ref="MUK138:MUK139"/>
    <mergeCell ref="MUL138:MUL139"/>
    <mergeCell ref="MUM138:MUM139"/>
    <mergeCell ref="MUN138:MUN139"/>
    <mergeCell ref="MUO138:MUO139"/>
    <mergeCell ref="MUD138:MUD139"/>
    <mergeCell ref="MUE138:MUE139"/>
    <mergeCell ref="MUF138:MUF139"/>
    <mergeCell ref="MUG138:MUG139"/>
    <mergeCell ref="MUH138:MUH139"/>
    <mergeCell ref="MUI138:MUI139"/>
    <mergeCell ref="MTX138:MTX139"/>
    <mergeCell ref="MTY138:MTY139"/>
    <mergeCell ref="MTZ138:MTZ139"/>
    <mergeCell ref="MUA138:MUA139"/>
    <mergeCell ref="MUB138:MUB139"/>
    <mergeCell ref="MUC138:MUC139"/>
    <mergeCell ref="MWL138:MWL139"/>
    <mergeCell ref="MWM138:MWM139"/>
    <mergeCell ref="MWN138:MWN139"/>
    <mergeCell ref="MWO138:MWO139"/>
    <mergeCell ref="MWP138:MWP139"/>
    <mergeCell ref="MWQ138:MWQ139"/>
    <mergeCell ref="MWF138:MWF139"/>
    <mergeCell ref="MWG138:MWG139"/>
    <mergeCell ref="MWH138:MWH139"/>
    <mergeCell ref="MWI138:MWI139"/>
    <mergeCell ref="MWJ138:MWJ139"/>
    <mergeCell ref="MWK138:MWK139"/>
    <mergeCell ref="MVZ138:MVZ139"/>
    <mergeCell ref="MWA138:MWA139"/>
    <mergeCell ref="MWB138:MWB139"/>
    <mergeCell ref="MWC138:MWC139"/>
    <mergeCell ref="MWD138:MWD139"/>
    <mergeCell ref="MWE138:MWE139"/>
    <mergeCell ref="MVT138:MVT139"/>
    <mergeCell ref="MVU138:MVU139"/>
    <mergeCell ref="MVV138:MVV139"/>
    <mergeCell ref="MVW138:MVW139"/>
    <mergeCell ref="MVX138:MVX139"/>
    <mergeCell ref="MVY138:MVY139"/>
    <mergeCell ref="MVN138:MVN139"/>
    <mergeCell ref="MVO138:MVO139"/>
    <mergeCell ref="MVP138:MVP139"/>
    <mergeCell ref="MVQ138:MVQ139"/>
    <mergeCell ref="MVR138:MVR139"/>
    <mergeCell ref="MVS138:MVS139"/>
    <mergeCell ref="MVH138:MVH139"/>
    <mergeCell ref="MVI138:MVI139"/>
    <mergeCell ref="MVJ138:MVJ139"/>
    <mergeCell ref="MVK138:MVK139"/>
    <mergeCell ref="MVL138:MVL139"/>
    <mergeCell ref="MVM138:MVM139"/>
    <mergeCell ref="MXV138:MXV139"/>
    <mergeCell ref="MXW138:MXW139"/>
    <mergeCell ref="MXX138:MXX139"/>
    <mergeCell ref="MXY138:MXY139"/>
    <mergeCell ref="MXZ138:MXZ139"/>
    <mergeCell ref="MYA138:MYA139"/>
    <mergeCell ref="MXP138:MXP139"/>
    <mergeCell ref="MXQ138:MXQ139"/>
    <mergeCell ref="MXR138:MXR139"/>
    <mergeCell ref="MXS138:MXS139"/>
    <mergeCell ref="MXT138:MXT139"/>
    <mergeCell ref="MXU138:MXU139"/>
    <mergeCell ref="MXJ138:MXJ139"/>
    <mergeCell ref="MXK138:MXK139"/>
    <mergeCell ref="MXL138:MXL139"/>
    <mergeCell ref="MXM138:MXM139"/>
    <mergeCell ref="MXN138:MXN139"/>
    <mergeCell ref="MXO138:MXO139"/>
    <mergeCell ref="MXD138:MXD139"/>
    <mergeCell ref="MXE138:MXE139"/>
    <mergeCell ref="MXF138:MXF139"/>
    <mergeCell ref="MXG138:MXG139"/>
    <mergeCell ref="MXH138:MXH139"/>
    <mergeCell ref="MXI138:MXI139"/>
    <mergeCell ref="MWX138:MWX139"/>
    <mergeCell ref="MWY138:MWY139"/>
    <mergeCell ref="MWZ138:MWZ139"/>
    <mergeCell ref="MXA138:MXA139"/>
    <mergeCell ref="MXB138:MXB139"/>
    <mergeCell ref="MXC138:MXC139"/>
    <mergeCell ref="MWR138:MWR139"/>
    <mergeCell ref="MWS138:MWS139"/>
    <mergeCell ref="MWT138:MWT139"/>
    <mergeCell ref="MWU138:MWU139"/>
    <mergeCell ref="MWV138:MWV139"/>
    <mergeCell ref="MWW138:MWW139"/>
    <mergeCell ref="MZF138:MZF139"/>
    <mergeCell ref="MZG138:MZG139"/>
    <mergeCell ref="MZH138:MZH139"/>
    <mergeCell ref="MZI138:MZI139"/>
    <mergeCell ref="MZJ138:MZJ139"/>
    <mergeCell ref="MZK138:MZK139"/>
    <mergeCell ref="MYZ138:MYZ139"/>
    <mergeCell ref="MZA138:MZA139"/>
    <mergeCell ref="MZB138:MZB139"/>
    <mergeCell ref="MZC138:MZC139"/>
    <mergeCell ref="MZD138:MZD139"/>
    <mergeCell ref="MZE138:MZE139"/>
    <mergeCell ref="MYT138:MYT139"/>
    <mergeCell ref="MYU138:MYU139"/>
    <mergeCell ref="MYV138:MYV139"/>
    <mergeCell ref="MYW138:MYW139"/>
    <mergeCell ref="MYX138:MYX139"/>
    <mergeCell ref="MYY138:MYY139"/>
    <mergeCell ref="MYN138:MYN139"/>
    <mergeCell ref="MYO138:MYO139"/>
    <mergeCell ref="MYP138:MYP139"/>
    <mergeCell ref="MYQ138:MYQ139"/>
    <mergeCell ref="MYR138:MYR139"/>
    <mergeCell ref="MYS138:MYS139"/>
    <mergeCell ref="MYH138:MYH139"/>
    <mergeCell ref="MYI138:MYI139"/>
    <mergeCell ref="MYJ138:MYJ139"/>
    <mergeCell ref="MYK138:MYK139"/>
    <mergeCell ref="MYL138:MYL139"/>
    <mergeCell ref="MYM138:MYM139"/>
    <mergeCell ref="MYB138:MYB139"/>
    <mergeCell ref="MYC138:MYC139"/>
    <mergeCell ref="MYD138:MYD139"/>
    <mergeCell ref="MYE138:MYE139"/>
    <mergeCell ref="MYF138:MYF139"/>
    <mergeCell ref="MYG138:MYG139"/>
    <mergeCell ref="NAP138:NAP139"/>
    <mergeCell ref="NAQ138:NAQ139"/>
    <mergeCell ref="NAR138:NAR139"/>
    <mergeCell ref="NAS138:NAS139"/>
    <mergeCell ref="NAT138:NAT139"/>
    <mergeCell ref="NAU138:NAU139"/>
    <mergeCell ref="NAJ138:NAJ139"/>
    <mergeCell ref="NAK138:NAK139"/>
    <mergeCell ref="NAL138:NAL139"/>
    <mergeCell ref="NAM138:NAM139"/>
    <mergeCell ref="NAN138:NAN139"/>
    <mergeCell ref="NAO138:NAO139"/>
    <mergeCell ref="NAD138:NAD139"/>
    <mergeCell ref="NAE138:NAE139"/>
    <mergeCell ref="NAF138:NAF139"/>
    <mergeCell ref="NAG138:NAG139"/>
    <mergeCell ref="NAH138:NAH139"/>
    <mergeCell ref="NAI138:NAI139"/>
    <mergeCell ref="MZX138:MZX139"/>
    <mergeCell ref="MZY138:MZY139"/>
    <mergeCell ref="MZZ138:MZZ139"/>
    <mergeCell ref="NAA138:NAA139"/>
    <mergeCell ref="NAB138:NAB139"/>
    <mergeCell ref="NAC138:NAC139"/>
    <mergeCell ref="MZR138:MZR139"/>
    <mergeCell ref="MZS138:MZS139"/>
    <mergeCell ref="MZT138:MZT139"/>
    <mergeCell ref="MZU138:MZU139"/>
    <mergeCell ref="MZV138:MZV139"/>
    <mergeCell ref="MZW138:MZW139"/>
    <mergeCell ref="MZL138:MZL139"/>
    <mergeCell ref="MZM138:MZM139"/>
    <mergeCell ref="MZN138:MZN139"/>
    <mergeCell ref="MZO138:MZO139"/>
    <mergeCell ref="MZP138:MZP139"/>
    <mergeCell ref="MZQ138:MZQ139"/>
    <mergeCell ref="NBZ138:NBZ139"/>
    <mergeCell ref="NCA138:NCA139"/>
    <mergeCell ref="NCB138:NCB139"/>
    <mergeCell ref="NCC138:NCC139"/>
    <mergeCell ref="NCD138:NCD139"/>
    <mergeCell ref="NCE138:NCE139"/>
    <mergeCell ref="NBT138:NBT139"/>
    <mergeCell ref="NBU138:NBU139"/>
    <mergeCell ref="NBV138:NBV139"/>
    <mergeCell ref="NBW138:NBW139"/>
    <mergeCell ref="NBX138:NBX139"/>
    <mergeCell ref="NBY138:NBY139"/>
    <mergeCell ref="NBN138:NBN139"/>
    <mergeCell ref="NBO138:NBO139"/>
    <mergeCell ref="NBP138:NBP139"/>
    <mergeCell ref="NBQ138:NBQ139"/>
    <mergeCell ref="NBR138:NBR139"/>
    <mergeCell ref="NBS138:NBS139"/>
    <mergeCell ref="NBH138:NBH139"/>
    <mergeCell ref="NBI138:NBI139"/>
    <mergeCell ref="NBJ138:NBJ139"/>
    <mergeCell ref="NBK138:NBK139"/>
    <mergeCell ref="NBL138:NBL139"/>
    <mergeCell ref="NBM138:NBM139"/>
    <mergeCell ref="NBB138:NBB139"/>
    <mergeCell ref="NBC138:NBC139"/>
    <mergeCell ref="NBD138:NBD139"/>
    <mergeCell ref="NBE138:NBE139"/>
    <mergeCell ref="NBF138:NBF139"/>
    <mergeCell ref="NBG138:NBG139"/>
    <mergeCell ref="NAV138:NAV139"/>
    <mergeCell ref="NAW138:NAW139"/>
    <mergeCell ref="NAX138:NAX139"/>
    <mergeCell ref="NAY138:NAY139"/>
    <mergeCell ref="NAZ138:NAZ139"/>
    <mergeCell ref="NBA138:NBA139"/>
    <mergeCell ref="NDJ138:NDJ139"/>
    <mergeCell ref="NDK138:NDK139"/>
    <mergeCell ref="NDL138:NDL139"/>
    <mergeCell ref="NDM138:NDM139"/>
    <mergeCell ref="NDN138:NDN139"/>
    <mergeCell ref="NDO138:NDO139"/>
    <mergeCell ref="NDD138:NDD139"/>
    <mergeCell ref="NDE138:NDE139"/>
    <mergeCell ref="NDF138:NDF139"/>
    <mergeCell ref="NDG138:NDG139"/>
    <mergeCell ref="NDH138:NDH139"/>
    <mergeCell ref="NDI138:NDI139"/>
    <mergeCell ref="NCX138:NCX139"/>
    <mergeCell ref="NCY138:NCY139"/>
    <mergeCell ref="NCZ138:NCZ139"/>
    <mergeCell ref="NDA138:NDA139"/>
    <mergeCell ref="NDB138:NDB139"/>
    <mergeCell ref="NDC138:NDC139"/>
    <mergeCell ref="NCR138:NCR139"/>
    <mergeCell ref="NCS138:NCS139"/>
    <mergeCell ref="NCT138:NCT139"/>
    <mergeCell ref="NCU138:NCU139"/>
    <mergeCell ref="NCV138:NCV139"/>
    <mergeCell ref="NCW138:NCW139"/>
    <mergeCell ref="NCL138:NCL139"/>
    <mergeCell ref="NCM138:NCM139"/>
    <mergeCell ref="NCN138:NCN139"/>
    <mergeCell ref="NCO138:NCO139"/>
    <mergeCell ref="NCP138:NCP139"/>
    <mergeCell ref="NCQ138:NCQ139"/>
    <mergeCell ref="NCF138:NCF139"/>
    <mergeCell ref="NCG138:NCG139"/>
    <mergeCell ref="NCH138:NCH139"/>
    <mergeCell ref="NCI138:NCI139"/>
    <mergeCell ref="NCJ138:NCJ139"/>
    <mergeCell ref="NCK138:NCK139"/>
    <mergeCell ref="NET138:NET139"/>
    <mergeCell ref="NEU138:NEU139"/>
    <mergeCell ref="NEV138:NEV139"/>
    <mergeCell ref="NEW138:NEW139"/>
    <mergeCell ref="NEX138:NEX139"/>
    <mergeCell ref="NEY138:NEY139"/>
    <mergeCell ref="NEN138:NEN139"/>
    <mergeCell ref="NEO138:NEO139"/>
    <mergeCell ref="NEP138:NEP139"/>
    <mergeCell ref="NEQ138:NEQ139"/>
    <mergeCell ref="NER138:NER139"/>
    <mergeCell ref="NES138:NES139"/>
    <mergeCell ref="NEH138:NEH139"/>
    <mergeCell ref="NEI138:NEI139"/>
    <mergeCell ref="NEJ138:NEJ139"/>
    <mergeCell ref="NEK138:NEK139"/>
    <mergeCell ref="NEL138:NEL139"/>
    <mergeCell ref="NEM138:NEM139"/>
    <mergeCell ref="NEB138:NEB139"/>
    <mergeCell ref="NEC138:NEC139"/>
    <mergeCell ref="NED138:NED139"/>
    <mergeCell ref="NEE138:NEE139"/>
    <mergeCell ref="NEF138:NEF139"/>
    <mergeCell ref="NEG138:NEG139"/>
    <mergeCell ref="NDV138:NDV139"/>
    <mergeCell ref="NDW138:NDW139"/>
    <mergeCell ref="NDX138:NDX139"/>
    <mergeCell ref="NDY138:NDY139"/>
    <mergeCell ref="NDZ138:NDZ139"/>
    <mergeCell ref="NEA138:NEA139"/>
    <mergeCell ref="NDP138:NDP139"/>
    <mergeCell ref="NDQ138:NDQ139"/>
    <mergeCell ref="NDR138:NDR139"/>
    <mergeCell ref="NDS138:NDS139"/>
    <mergeCell ref="NDT138:NDT139"/>
    <mergeCell ref="NDU138:NDU139"/>
    <mergeCell ref="NGD138:NGD139"/>
    <mergeCell ref="NGE138:NGE139"/>
    <mergeCell ref="NGF138:NGF139"/>
    <mergeCell ref="NGG138:NGG139"/>
    <mergeCell ref="NGH138:NGH139"/>
    <mergeCell ref="NGI138:NGI139"/>
    <mergeCell ref="NFX138:NFX139"/>
    <mergeCell ref="NFY138:NFY139"/>
    <mergeCell ref="NFZ138:NFZ139"/>
    <mergeCell ref="NGA138:NGA139"/>
    <mergeCell ref="NGB138:NGB139"/>
    <mergeCell ref="NGC138:NGC139"/>
    <mergeCell ref="NFR138:NFR139"/>
    <mergeCell ref="NFS138:NFS139"/>
    <mergeCell ref="NFT138:NFT139"/>
    <mergeCell ref="NFU138:NFU139"/>
    <mergeCell ref="NFV138:NFV139"/>
    <mergeCell ref="NFW138:NFW139"/>
    <mergeCell ref="NFL138:NFL139"/>
    <mergeCell ref="NFM138:NFM139"/>
    <mergeCell ref="NFN138:NFN139"/>
    <mergeCell ref="NFO138:NFO139"/>
    <mergeCell ref="NFP138:NFP139"/>
    <mergeCell ref="NFQ138:NFQ139"/>
    <mergeCell ref="NFF138:NFF139"/>
    <mergeCell ref="NFG138:NFG139"/>
    <mergeCell ref="NFH138:NFH139"/>
    <mergeCell ref="NFI138:NFI139"/>
    <mergeCell ref="NFJ138:NFJ139"/>
    <mergeCell ref="NFK138:NFK139"/>
    <mergeCell ref="NEZ138:NEZ139"/>
    <mergeCell ref="NFA138:NFA139"/>
    <mergeCell ref="NFB138:NFB139"/>
    <mergeCell ref="NFC138:NFC139"/>
    <mergeCell ref="NFD138:NFD139"/>
    <mergeCell ref="NFE138:NFE139"/>
    <mergeCell ref="NHN138:NHN139"/>
    <mergeCell ref="NHO138:NHO139"/>
    <mergeCell ref="NHP138:NHP139"/>
    <mergeCell ref="NHQ138:NHQ139"/>
    <mergeCell ref="NHR138:NHR139"/>
    <mergeCell ref="NHS138:NHS139"/>
    <mergeCell ref="NHH138:NHH139"/>
    <mergeCell ref="NHI138:NHI139"/>
    <mergeCell ref="NHJ138:NHJ139"/>
    <mergeCell ref="NHK138:NHK139"/>
    <mergeCell ref="NHL138:NHL139"/>
    <mergeCell ref="NHM138:NHM139"/>
    <mergeCell ref="NHB138:NHB139"/>
    <mergeCell ref="NHC138:NHC139"/>
    <mergeCell ref="NHD138:NHD139"/>
    <mergeCell ref="NHE138:NHE139"/>
    <mergeCell ref="NHF138:NHF139"/>
    <mergeCell ref="NHG138:NHG139"/>
    <mergeCell ref="NGV138:NGV139"/>
    <mergeCell ref="NGW138:NGW139"/>
    <mergeCell ref="NGX138:NGX139"/>
    <mergeCell ref="NGY138:NGY139"/>
    <mergeCell ref="NGZ138:NGZ139"/>
    <mergeCell ref="NHA138:NHA139"/>
    <mergeCell ref="NGP138:NGP139"/>
    <mergeCell ref="NGQ138:NGQ139"/>
    <mergeCell ref="NGR138:NGR139"/>
    <mergeCell ref="NGS138:NGS139"/>
    <mergeCell ref="NGT138:NGT139"/>
    <mergeCell ref="NGU138:NGU139"/>
    <mergeCell ref="NGJ138:NGJ139"/>
    <mergeCell ref="NGK138:NGK139"/>
    <mergeCell ref="NGL138:NGL139"/>
    <mergeCell ref="NGM138:NGM139"/>
    <mergeCell ref="NGN138:NGN139"/>
    <mergeCell ref="NGO138:NGO139"/>
    <mergeCell ref="NIX138:NIX139"/>
    <mergeCell ref="NIY138:NIY139"/>
    <mergeCell ref="NIZ138:NIZ139"/>
    <mergeCell ref="NJA138:NJA139"/>
    <mergeCell ref="NJB138:NJB139"/>
    <mergeCell ref="NJC138:NJC139"/>
    <mergeCell ref="NIR138:NIR139"/>
    <mergeCell ref="NIS138:NIS139"/>
    <mergeCell ref="NIT138:NIT139"/>
    <mergeCell ref="NIU138:NIU139"/>
    <mergeCell ref="NIV138:NIV139"/>
    <mergeCell ref="NIW138:NIW139"/>
    <mergeCell ref="NIL138:NIL139"/>
    <mergeCell ref="NIM138:NIM139"/>
    <mergeCell ref="NIN138:NIN139"/>
    <mergeCell ref="NIO138:NIO139"/>
    <mergeCell ref="NIP138:NIP139"/>
    <mergeCell ref="NIQ138:NIQ139"/>
    <mergeCell ref="NIF138:NIF139"/>
    <mergeCell ref="NIG138:NIG139"/>
    <mergeCell ref="NIH138:NIH139"/>
    <mergeCell ref="NII138:NII139"/>
    <mergeCell ref="NIJ138:NIJ139"/>
    <mergeCell ref="NIK138:NIK139"/>
    <mergeCell ref="NHZ138:NHZ139"/>
    <mergeCell ref="NIA138:NIA139"/>
    <mergeCell ref="NIB138:NIB139"/>
    <mergeCell ref="NIC138:NIC139"/>
    <mergeCell ref="NID138:NID139"/>
    <mergeCell ref="NIE138:NIE139"/>
    <mergeCell ref="NHT138:NHT139"/>
    <mergeCell ref="NHU138:NHU139"/>
    <mergeCell ref="NHV138:NHV139"/>
    <mergeCell ref="NHW138:NHW139"/>
    <mergeCell ref="NHX138:NHX139"/>
    <mergeCell ref="NHY138:NHY139"/>
    <mergeCell ref="NKH138:NKH139"/>
    <mergeCell ref="NKI138:NKI139"/>
    <mergeCell ref="NKJ138:NKJ139"/>
    <mergeCell ref="NKK138:NKK139"/>
    <mergeCell ref="NKL138:NKL139"/>
    <mergeCell ref="NKM138:NKM139"/>
    <mergeCell ref="NKB138:NKB139"/>
    <mergeCell ref="NKC138:NKC139"/>
    <mergeCell ref="NKD138:NKD139"/>
    <mergeCell ref="NKE138:NKE139"/>
    <mergeCell ref="NKF138:NKF139"/>
    <mergeCell ref="NKG138:NKG139"/>
    <mergeCell ref="NJV138:NJV139"/>
    <mergeCell ref="NJW138:NJW139"/>
    <mergeCell ref="NJX138:NJX139"/>
    <mergeCell ref="NJY138:NJY139"/>
    <mergeCell ref="NJZ138:NJZ139"/>
    <mergeCell ref="NKA138:NKA139"/>
    <mergeCell ref="NJP138:NJP139"/>
    <mergeCell ref="NJQ138:NJQ139"/>
    <mergeCell ref="NJR138:NJR139"/>
    <mergeCell ref="NJS138:NJS139"/>
    <mergeCell ref="NJT138:NJT139"/>
    <mergeCell ref="NJU138:NJU139"/>
    <mergeCell ref="NJJ138:NJJ139"/>
    <mergeCell ref="NJK138:NJK139"/>
    <mergeCell ref="NJL138:NJL139"/>
    <mergeCell ref="NJM138:NJM139"/>
    <mergeCell ref="NJN138:NJN139"/>
    <mergeCell ref="NJO138:NJO139"/>
    <mergeCell ref="NJD138:NJD139"/>
    <mergeCell ref="NJE138:NJE139"/>
    <mergeCell ref="NJF138:NJF139"/>
    <mergeCell ref="NJG138:NJG139"/>
    <mergeCell ref="NJH138:NJH139"/>
    <mergeCell ref="NJI138:NJI139"/>
    <mergeCell ref="NLR138:NLR139"/>
    <mergeCell ref="NLS138:NLS139"/>
    <mergeCell ref="NLT138:NLT139"/>
    <mergeCell ref="NLU138:NLU139"/>
    <mergeCell ref="NLV138:NLV139"/>
    <mergeCell ref="NLW138:NLW139"/>
    <mergeCell ref="NLL138:NLL139"/>
    <mergeCell ref="NLM138:NLM139"/>
    <mergeCell ref="NLN138:NLN139"/>
    <mergeCell ref="NLO138:NLO139"/>
    <mergeCell ref="NLP138:NLP139"/>
    <mergeCell ref="NLQ138:NLQ139"/>
    <mergeCell ref="NLF138:NLF139"/>
    <mergeCell ref="NLG138:NLG139"/>
    <mergeCell ref="NLH138:NLH139"/>
    <mergeCell ref="NLI138:NLI139"/>
    <mergeCell ref="NLJ138:NLJ139"/>
    <mergeCell ref="NLK138:NLK139"/>
    <mergeCell ref="NKZ138:NKZ139"/>
    <mergeCell ref="NLA138:NLA139"/>
    <mergeCell ref="NLB138:NLB139"/>
    <mergeCell ref="NLC138:NLC139"/>
    <mergeCell ref="NLD138:NLD139"/>
    <mergeCell ref="NLE138:NLE139"/>
    <mergeCell ref="NKT138:NKT139"/>
    <mergeCell ref="NKU138:NKU139"/>
    <mergeCell ref="NKV138:NKV139"/>
    <mergeCell ref="NKW138:NKW139"/>
    <mergeCell ref="NKX138:NKX139"/>
    <mergeCell ref="NKY138:NKY139"/>
    <mergeCell ref="NKN138:NKN139"/>
    <mergeCell ref="NKO138:NKO139"/>
    <mergeCell ref="NKP138:NKP139"/>
    <mergeCell ref="NKQ138:NKQ139"/>
    <mergeCell ref="NKR138:NKR139"/>
    <mergeCell ref="NKS138:NKS139"/>
    <mergeCell ref="NNB138:NNB139"/>
    <mergeCell ref="NNC138:NNC139"/>
    <mergeCell ref="NND138:NND139"/>
    <mergeCell ref="NNE138:NNE139"/>
    <mergeCell ref="NNF138:NNF139"/>
    <mergeCell ref="NNG138:NNG139"/>
    <mergeCell ref="NMV138:NMV139"/>
    <mergeCell ref="NMW138:NMW139"/>
    <mergeCell ref="NMX138:NMX139"/>
    <mergeCell ref="NMY138:NMY139"/>
    <mergeCell ref="NMZ138:NMZ139"/>
    <mergeCell ref="NNA138:NNA139"/>
    <mergeCell ref="NMP138:NMP139"/>
    <mergeCell ref="NMQ138:NMQ139"/>
    <mergeCell ref="NMR138:NMR139"/>
    <mergeCell ref="NMS138:NMS139"/>
    <mergeCell ref="NMT138:NMT139"/>
    <mergeCell ref="NMU138:NMU139"/>
    <mergeCell ref="NMJ138:NMJ139"/>
    <mergeCell ref="NMK138:NMK139"/>
    <mergeCell ref="NML138:NML139"/>
    <mergeCell ref="NMM138:NMM139"/>
    <mergeCell ref="NMN138:NMN139"/>
    <mergeCell ref="NMO138:NMO139"/>
    <mergeCell ref="NMD138:NMD139"/>
    <mergeCell ref="NME138:NME139"/>
    <mergeCell ref="NMF138:NMF139"/>
    <mergeCell ref="NMG138:NMG139"/>
    <mergeCell ref="NMH138:NMH139"/>
    <mergeCell ref="NMI138:NMI139"/>
    <mergeCell ref="NLX138:NLX139"/>
    <mergeCell ref="NLY138:NLY139"/>
    <mergeCell ref="NLZ138:NLZ139"/>
    <mergeCell ref="NMA138:NMA139"/>
    <mergeCell ref="NMB138:NMB139"/>
    <mergeCell ref="NMC138:NMC139"/>
    <mergeCell ref="NOL138:NOL139"/>
    <mergeCell ref="NOM138:NOM139"/>
    <mergeCell ref="NON138:NON139"/>
    <mergeCell ref="NOO138:NOO139"/>
    <mergeCell ref="NOP138:NOP139"/>
    <mergeCell ref="NOQ138:NOQ139"/>
    <mergeCell ref="NOF138:NOF139"/>
    <mergeCell ref="NOG138:NOG139"/>
    <mergeCell ref="NOH138:NOH139"/>
    <mergeCell ref="NOI138:NOI139"/>
    <mergeCell ref="NOJ138:NOJ139"/>
    <mergeCell ref="NOK138:NOK139"/>
    <mergeCell ref="NNZ138:NNZ139"/>
    <mergeCell ref="NOA138:NOA139"/>
    <mergeCell ref="NOB138:NOB139"/>
    <mergeCell ref="NOC138:NOC139"/>
    <mergeCell ref="NOD138:NOD139"/>
    <mergeCell ref="NOE138:NOE139"/>
    <mergeCell ref="NNT138:NNT139"/>
    <mergeCell ref="NNU138:NNU139"/>
    <mergeCell ref="NNV138:NNV139"/>
    <mergeCell ref="NNW138:NNW139"/>
    <mergeCell ref="NNX138:NNX139"/>
    <mergeCell ref="NNY138:NNY139"/>
    <mergeCell ref="NNN138:NNN139"/>
    <mergeCell ref="NNO138:NNO139"/>
    <mergeCell ref="NNP138:NNP139"/>
    <mergeCell ref="NNQ138:NNQ139"/>
    <mergeCell ref="NNR138:NNR139"/>
    <mergeCell ref="NNS138:NNS139"/>
    <mergeCell ref="NNH138:NNH139"/>
    <mergeCell ref="NNI138:NNI139"/>
    <mergeCell ref="NNJ138:NNJ139"/>
    <mergeCell ref="NNK138:NNK139"/>
    <mergeCell ref="NNL138:NNL139"/>
    <mergeCell ref="NNM138:NNM139"/>
    <mergeCell ref="NPV138:NPV139"/>
    <mergeCell ref="NPW138:NPW139"/>
    <mergeCell ref="NPX138:NPX139"/>
    <mergeCell ref="NPY138:NPY139"/>
    <mergeCell ref="NPZ138:NPZ139"/>
    <mergeCell ref="NQA138:NQA139"/>
    <mergeCell ref="NPP138:NPP139"/>
    <mergeCell ref="NPQ138:NPQ139"/>
    <mergeCell ref="NPR138:NPR139"/>
    <mergeCell ref="NPS138:NPS139"/>
    <mergeCell ref="NPT138:NPT139"/>
    <mergeCell ref="NPU138:NPU139"/>
    <mergeCell ref="NPJ138:NPJ139"/>
    <mergeCell ref="NPK138:NPK139"/>
    <mergeCell ref="NPL138:NPL139"/>
    <mergeCell ref="NPM138:NPM139"/>
    <mergeCell ref="NPN138:NPN139"/>
    <mergeCell ref="NPO138:NPO139"/>
    <mergeCell ref="NPD138:NPD139"/>
    <mergeCell ref="NPE138:NPE139"/>
    <mergeCell ref="NPF138:NPF139"/>
    <mergeCell ref="NPG138:NPG139"/>
    <mergeCell ref="NPH138:NPH139"/>
    <mergeCell ref="NPI138:NPI139"/>
    <mergeCell ref="NOX138:NOX139"/>
    <mergeCell ref="NOY138:NOY139"/>
    <mergeCell ref="NOZ138:NOZ139"/>
    <mergeCell ref="NPA138:NPA139"/>
    <mergeCell ref="NPB138:NPB139"/>
    <mergeCell ref="NPC138:NPC139"/>
    <mergeCell ref="NOR138:NOR139"/>
    <mergeCell ref="NOS138:NOS139"/>
    <mergeCell ref="NOT138:NOT139"/>
    <mergeCell ref="NOU138:NOU139"/>
    <mergeCell ref="NOV138:NOV139"/>
    <mergeCell ref="NOW138:NOW139"/>
    <mergeCell ref="NRF138:NRF139"/>
    <mergeCell ref="NRG138:NRG139"/>
    <mergeCell ref="NRH138:NRH139"/>
    <mergeCell ref="NRI138:NRI139"/>
    <mergeCell ref="NRJ138:NRJ139"/>
    <mergeCell ref="NRK138:NRK139"/>
    <mergeCell ref="NQZ138:NQZ139"/>
    <mergeCell ref="NRA138:NRA139"/>
    <mergeCell ref="NRB138:NRB139"/>
    <mergeCell ref="NRC138:NRC139"/>
    <mergeCell ref="NRD138:NRD139"/>
    <mergeCell ref="NRE138:NRE139"/>
    <mergeCell ref="NQT138:NQT139"/>
    <mergeCell ref="NQU138:NQU139"/>
    <mergeCell ref="NQV138:NQV139"/>
    <mergeCell ref="NQW138:NQW139"/>
    <mergeCell ref="NQX138:NQX139"/>
    <mergeCell ref="NQY138:NQY139"/>
    <mergeCell ref="NQN138:NQN139"/>
    <mergeCell ref="NQO138:NQO139"/>
    <mergeCell ref="NQP138:NQP139"/>
    <mergeCell ref="NQQ138:NQQ139"/>
    <mergeCell ref="NQR138:NQR139"/>
    <mergeCell ref="NQS138:NQS139"/>
    <mergeCell ref="NQH138:NQH139"/>
    <mergeCell ref="NQI138:NQI139"/>
    <mergeCell ref="NQJ138:NQJ139"/>
    <mergeCell ref="NQK138:NQK139"/>
    <mergeCell ref="NQL138:NQL139"/>
    <mergeCell ref="NQM138:NQM139"/>
    <mergeCell ref="NQB138:NQB139"/>
    <mergeCell ref="NQC138:NQC139"/>
    <mergeCell ref="NQD138:NQD139"/>
    <mergeCell ref="NQE138:NQE139"/>
    <mergeCell ref="NQF138:NQF139"/>
    <mergeCell ref="NQG138:NQG139"/>
    <mergeCell ref="NSP138:NSP139"/>
    <mergeCell ref="NSQ138:NSQ139"/>
    <mergeCell ref="NSR138:NSR139"/>
    <mergeCell ref="NSS138:NSS139"/>
    <mergeCell ref="NST138:NST139"/>
    <mergeCell ref="NSU138:NSU139"/>
    <mergeCell ref="NSJ138:NSJ139"/>
    <mergeCell ref="NSK138:NSK139"/>
    <mergeCell ref="NSL138:NSL139"/>
    <mergeCell ref="NSM138:NSM139"/>
    <mergeCell ref="NSN138:NSN139"/>
    <mergeCell ref="NSO138:NSO139"/>
    <mergeCell ref="NSD138:NSD139"/>
    <mergeCell ref="NSE138:NSE139"/>
    <mergeCell ref="NSF138:NSF139"/>
    <mergeCell ref="NSG138:NSG139"/>
    <mergeCell ref="NSH138:NSH139"/>
    <mergeCell ref="NSI138:NSI139"/>
    <mergeCell ref="NRX138:NRX139"/>
    <mergeCell ref="NRY138:NRY139"/>
    <mergeCell ref="NRZ138:NRZ139"/>
    <mergeCell ref="NSA138:NSA139"/>
    <mergeCell ref="NSB138:NSB139"/>
    <mergeCell ref="NSC138:NSC139"/>
    <mergeCell ref="NRR138:NRR139"/>
    <mergeCell ref="NRS138:NRS139"/>
    <mergeCell ref="NRT138:NRT139"/>
    <mergeCell ref="NRU138:NRU139"/>
    <mergeCell ref="NRV138:NRV139"/>
    <mergeCell ref="NRW138:NRW139"/>
    <mergeCell ref="NRL138:NRL139"/>
    <mergeCell ref="NRM138:NRM139"/>
    <mergeCell ref="NRN138:NRN139"/>
    <mergeCell ref="NRO138:NRO139"/>
    <mergeCell ref="NRP138:NRP139"/>
    <mergeCell ref="NRQ138:NRQ139"/>
    <mergeCell ref="NTZ138:NTZ139"/>
    <mergeCell ref="NUA138:NUA139"/>
    <mergeCell ref="NUB138:NUB139"/>
    <mergeCell ref="NUC138:NUC139"/>
    <mergeCell ref="NUD138:NUD139"/>
    <mergeCell ref="NUE138:NUE139"/>
    <mergeCell ref="NTT138:NTT139"/>
    <mergeCell ref="NTU138:NTU139"/>
    <mergeCell ref="NTV138:NTV139"/>
    <mergeCell ref="NTW138:NTW139"/>
    <mergeCell ref="NTX138:NTX139"/>
    <mergeCell ref="NTY138:NTY139"/>
    <mergeCell ref="NTN138:NTN139"/>
    <mergeCell ref="NTO138:NTO139"/>
    <mergeCell ref="NTP138:NTP139"/>
    <mergeCell ref="NTQ138:NTQ139"/>
    <mergeCell ref="NTR138:NTR139"/>
    <mergeCell ref="NTS138:NTS139"/>
    <mergeCell ref="NTH138:NTH139"/>
    <mergeCell ref="NTI138:NTI139"/>
    <mergeCell ref="NTJ138:NTJ139"/>
    <mergeCell ref="NTK138:NTK139"/>
    <mergeCell ref="NTL138:NTL139"/>
    <mergeCell ref="NTM138:NTM139"/>
    <mergeCell ref="NTB138:NTB139"/>
    <mergeCell ref="NTC138:NTC139"/>
    <mergeCell ref="NTD138:NTD139"/>
    <mergeCell ref="NTE138:NTE139"/>
    <mergeCell ref="NTF138:NTF139"/>
    <mergeCell ref="NTG138:NTG139"/>
    <mergeCell ref="NSV138:NSV139"/>
    <mergeCell ref="NSW138:NSW139"/>
    <mergeCell ref="NSX138:NSX139"/>
    <mergeCell ref="NSY138:NSY139"/>
    <mergeCell ref="NSZ138:NSZ139"/>
    <mergeCell ref="NTA138:NTA139"/>
    <mergeCell ref="NVJ138:NVJ139"/>
    <mergeCell ref="NVK138:NVK139"/>
    <mergeCell ref="NVL138:NVL139"/>
    <mergeCell ref="NVM138:NVM139"/>
    <mergeCell ref="NVN138:NVN139"/>
    <mergeCell ref="NVO138:NVO139"/>
    <mergeCell ref="NVD138:NVD139"/>
    <mergeCell ref="NVE138:NVE139"/>
    <mergeCell ref="NVF138:NVF139"/>
    <mergeCell ref="NVG138:NVG139"/>
    <mergeCell ref="NVH138:NVH139"/>
    <mergeCell ref="NVI138:NVI139"/>
    <mergeCell ref="NUX138:NUX139"/>
    <mergeCell ref="NUY138:NUY139"/>
    <mergeCell ref="NUZ138:NUZ139"/>
    <mergeCell ref="NVA138:NVA139"/>
    <mergeCell ref="NVB138:NVB139"/>
    <mergeCell ref="NVC138:NVC139"/>
    <mergeCell ref="NUR138:NUR139"/>
    <mergeCell ref="NUS138:NUS139"/>
    <mergeCell ref="NUT138:NUT139"/>
    <mergeCell ref="NUU138:NUU139"/>
    <mergeCell ref="NUV138:NUV139"/>
    <mergeCell ref="NUW138:NUW139"/>
    <mergeCell ref="NUL138:NUL139"/>
    <mergeCell ref="NUM138:NUM139"/>
    <mergeCell ref="NUN138:NUN139"/>
    <mergeCell ref="NUO138:NUO139"/>
    <mergeCell ref="NUP138:NUP139"/>
    <mergeCell ref="NUQ138:NUQ139"/>
    <mergeCell ref="NUF138:NUF139"/>
    <mergeCell ref="NUG138:NUG139"/>
    <mergeCell ref="NUH138:NUH139"/>
    <mergeCell ref="NUI138:NUI139"/>
    <mergeCell ref="NUJ138:NUJ139"/>
    <mergeCell ref="NUK138:NUK139"/>
    <mergeCell ref="NWT138:NWT139"/>
    <mergeCell ref="NWU138:NWU139"/>
    <mergeCell ref="NWV138:NWV139"/>
    <mergeCell ref="NWW138:NWW139"/>
    <mergeCell ref="NWX138:NWX139"/>
    <mergeCell ref="NWY138:NWY139"/>
    <mergeCell ref="NWN138:NWN139"/>
    <mergeCell ref="NWO138:NWO139"/>
    <mergeCell ref="NWP138:NWP139"/>
    <mergeCell ref="NWQ138:NWQ139"/>
    <mergeCell ref="NWR138:NWR139"/>
    <mergeCell ref="NWS138:NWS139"/>
    <mergeCell ref="NWH138:NWH139"/>
    <mergeCell ref="NWI138:NWI139"/>
    <mergeCell ref="NWJ138:NWJ139"/>
    <mergeCell ref="NWK138:NWK139"/>
    <mergeCell ref="NWL138:NWL139"/>
    <mergeCell ref="NWM138:NWM139"/>
    <mergeCell ref="NWB138:NWB139"/>
    <mergeCell ref="NWC138:NWC139"/>
    <mergeCell ref="NWD138:NWD139"/>
    <mergeCell ref="NWE138:NWE139"/>
    <mergeCell ref="NWF138:NWF139"/>
    <mergeCell ref="NWG138:NWG139"/>
    <mergeCell ref="NVV138:NVV139"/>
    <mergeCell ref="NVW138:NVW139"/>
    <mergeCell ref="NVX138:NVX139"/>
    <mergeCell ref="NVY138:NVY139"/>
    <mergeCell ref="NVZ138:NVZ139"/>
    <mergeCell ref="NWA138:NWA139"/>
    <mergeCell ref="NVP138:NVP139"/>
    <mergeCell ref="NVQ138:NVQ139"/>
    <mergeCell ref="NVR138:NVR139"/>
    <mergeCell ref="NVS138:NVS139"/>
    <mergeCell ref="NVT138:NVT139"/>
    <mergeCell ref="NVU138:NVU139"/>
    <mergeCell ref="NYD138:NYD139"/>
    <mergeCell ref="NYE138:NYE139"/>
    <mergeCell ref="NYF138:NYF139"/>
    <mergeCell ref="NYG138:NYG139"/>
    <mergeCell ref="NYH138:NYH139"/>
    <mergeCell ref="NYI138:NYI139"/>
    <mergeCell ref="NXX138:NXX139"/>
    <mergeCell ref="NXY138:NXY139"/>
    <mergeCell ref="NXZ138:NXZ139"/>
    <mergeCell ref="NYA138:NYA139"/>
    <mergeCell ref="NYB138:NYB139"/>
    <mergeCell ref="NYC138:NYC139"/>
    <mergeCell ref="NXR138:NXR139"/>
    <mergeCell ref="NXS138:NXS139"/>
    <mergeCell ref="NXT138:NXT139"/>
    <mergeCell ref="NXU138:NXU139"/>
    <mergeCell ref="NXV138:NXV139"/>
    <mergeCell ref="NXW138:NXW139"/>
    <mergeCell ref="NXL138:NXL139"/>
    <mergeCell ref="NXM138:NXM139"/>
    <mergeCell ref="NXN138:NXN139"/>
    <mergeCell ref="NXO138:NXO139"/>
    <mergeCell ref="NXP138:NXP139"/>
    <mergeCell ref="NXQ138:NXQ139"/>
    <mergeCell ref="NXF138:NXF139"/>
    <mergeCell ref="NXG138:NXG139"/>
    <mergeCell ref="NXH138:NXH139"/>
    <mergeCell ref="NXI138:NXI139"/>
    <mergeCell ref="NXJ138:NXJ139"/>
    <mergeCell ref="NXK138:NXK139"/>
    <mergeCell ref="NWZ138:NWZ139"/>
    <mergeCell ref="NXA138:NXA139"/>
    <mergeCell ref="NXB138:NXB139"/>
    <mergeCell ref="NXC138:NXC139"/>
    <mergeCell ref="NXD138:NXD139"/>
    <mergeCell ref="NXE138:NXE139"/>
    <mergeCell ref="NZN138:NZN139"/>
    <mergeCell ref="NZO138:NZO139"/>
    <mergeCell ref="NZP138:NZP139"/>
    <mergeCell ref="NZQ138:NZQ139"/>
    <mergeCell ref="NZR138:NZR139"/>
    <mergeCell ref="NZS138:NZS139"/>
    <mergeCell ref="NZH138:NZH139"/>
    <mergeCell ref="NZI138:NZI139"/>
    <mergeCell ref="NZJ138:NZJ139"/>
    <mergeCell ref="NZK138:NZK139"/>
    <mergeCell ref="NZL138:NZL139"/>
    <mergeCell ref="NZM138:NZM139"/>
    <mergeCell ref="NZB138:NZB139"/>
    <mergeCell ref="NZC138:NZC139"/>
    <mergeCell ref="NZD138:NZD139"/>
    <mergeCell ref="NZE138:NZE139"/>
    <mergeCell ref="NZF138:NZF139"/>
    <mergeCell ref="NZG138:NZG139"/>
    <mergeCell ref="NYV138:NYV139"/>
    <mergeCell ref="NYW138:NYW139"/>
    <mergeCell ref="NYX138:NYX139"/>
    <mergeCell ref="NYY138:NYY139"/>
    <mergeCell ref="NYZ138:NYZ139"/>
    <mergeCell ref="NZA138:NZA139"/>
    <mergeCell ref="NYP138:NYP139"/>
    <mergeCell ref="NYQ138:NYQ139"/>
    <mergeCell ref="NYR138:NYR139"/>
    <mergeCell ref="NYS138:NYS139"/>
    <mergeCell ref="NYT138:NYT139"/>
    <mergeCell ref="NYU138:NYU139"/>
    <mergeCell ref="NYJ138:NYJ139"/>
    <mergeCell ref="NYK138:NYK139"/>
    <mergeCell ref="NYL138:NYL139"/>
    <mergeCell ref="NYM138:NYM139"/>
    <mergeCell ref="NYN138:NYN139"/>
    <mergeCell ref="NYO138:NYO139"/>
    <mergeCell ref="OAX138:OAX139"/>
    <mergeCell ref="OAY138:OAY139"/>
    <mergeCell ref="OAZ138:OAZ139"/>
    <mergeCell ref="OBA138:OBA139"/>
    <mergeCell ref="OBB138:OBB139"/>
    <mergeCell ref="OBC138:OBC139"/>
    <mergeCell ref="OAR138:OAR139"/>
    <mergeCell ref="OAS138:OAS139"/>
    <mergeCell ref="OAT138:OAT139"/>
    <mergeCell ref="OAU138:OAU139"/>
    <mergeCell ref="OAV138:OAV139"/>
    <mergeCell ref="OAW138:OAW139"/>
    <mergeCell ref="OAL138:OAL139"/>
    <mergeCell ref="OAM138:OAM139"/>
    <mergeCell ref="OAN138:OAN139"/>
    <mergeCell ref="OAO138:OAO139"/>
    <mergeCell ref="OAP138:OAP139"/>
    <mergeCell ref="OAQ138:OAQ139"/>
    <mergeCell ref="OAF138:OAF139"/>
    <mergeCell ref="OAG138:OAG139"/>
    <mergeCell ref="OAH138:OAH139"/>
    <mergeCell ref="OAI138:OAI139"/>
    <mergeCell ref="OAJ138:OAJ139"/>
    <mergeCell ref="OAK138:OAK139"/>
    <mergeCell ref="NZZ138:NZZ139"/>
    <mergeCell ref="OAA138:OAA139"/>
    <mergeCell ref="OAB138:OAB139"/>
    <mergeCell ref="OAC138:OAC139"/>
    <mergeCell ref="OAD138:OAD139"/>
    <mergeCell ref="OAE138:OAE139"/>
    <mergeCell ref="NZT138:NZT139"/>
    <mergeCell ref="NZU138:NZU139"/>
    <mergeCell ref="NZV138:NZV139"/>
    <mergeCell ref="NZW138:NZW139"/>
    <mergeCell ref="NZX138:NZX139"/>
    <mergeCell ref="NZY138:NZY139"/>
    <mergeCell ref="OCH138:OCH139"/>
    <mergeCell ref="OCI138:OCI139"/>
    <mergeCell ref="OCJ138:OCJ139"/>
    <mergeCell ref="OCK138:OCK139"/>
    <mergeCell ref="OCL138:OCL139"/>
    <mergeCell ref="OCM138:OCM139"/>
    <mergeCell ref="OCB138:OCB139"/>
    <mergeCell ref="OCC138:OCC139"/>
    <mergeCell ref="OCD138:OCD139"/>
    <mergeCell ref="OCE138:OCE139"/>
    <mergeCell ref="OCF138:OCF139"/>
    <mergeCell ref="OCG138:OCG139"/>
    <mergeCell ref="OBV138:OBV139"/>
    <mergeCell ref="OBW138:OBW139"/>
    <mergeCell ref="OBX138:OBX139"/>
    <mergeCell ref="OBY138:OBY139"/>
    <mergeCell ref="OBZ138:OBZ139"/>
    <mergeCell ref="OCA138:OCA139"/>
    <mergeCell ref="OBP138:OBP139"/>
    <mergeCell ref="OBQ138:OBQ139"/>
    <mergeCell ref="OBR138:OBR139"/>
    <mergeCell ref="OBS138:OBS139"/>
    <mergeCell ref="OBT138:OBT139"/>
    <mergeCell ref="OBU138:OBU139"/>
    <mergeCell ref="OBJ138:OBJ139"/>
    <mergeCell ref="OBK138:OBK139"/>
    <mergeCell ref="OBL138:OBL139"/>
    <mergeCell ref="OBM138:OBM139"/>
    <mergeCell ref="OBN138:OBN139"/>
    <mergeCell ref="OBO138:OBO139"/>
    <mergeCell ref="OBD138:OBD139"/>
    <mergeCell ref="OBE138:OBE139"/>
    <mergeCell ref="OBF138:OBF139"/>
    <mergeCell ref="OBG138:OBG139"/>
    <mergeCell ref="OBH138:OBH139"/>
    <mergeCell ref="OBI138:OBI139"/>
    <mergeCell ref="ODR138:ODR139"/>
    <mergeCell ref="ODS138:ODS139"/>
    <mergeCell ref="ODT138:ODT139"/>
    <mergeCell ref="ODU138:ODU139"/>
    <mergeCell ref="ODV138:ODV139"/>
    <mergeCell ref="ODW138:ODW139"/>
    <mergeCell ref="ODL138:ODL139"/>
    <mergeCell ref="ODM138:ODM139"/>
    <mergeCell ref="ODN138:ODN139"/>
    <mergeCell ref="ODO138:ODO139"/>
    <mergeCell ref="ODP138:ODP139"/>
    <mergeCell ref="ODQ138:ODQ139"/>
    <mergeCell ref="ODF138:ODF139"/>
    <mergeCell ref="ODG138:ODG139"/>
    <mergeCell ref="ODH138:ODH139"/>
    <mergeCell ref="ODI138:ODI139"/>
    <mergeCell ref="ODJ138:ODJ139"/>
    <mergeCell ref="ODK138:ODK139"/>
    <mergeCell ref="OCZ138:OCZ139"/>
    <mergeCell ref="ODA138:ODA139"/>
    <mergeCell ref="ODB138:ODB139"/>
    <mergeCell ref="ODC138:ODC139"/>
    <mergeCell ref="ODD138:ODD139"/>
    <mergeCell ref="ODE138:ODE139"/>
    <mergeCell ref="OCT138:OCT139"/>
    <mergeCell ref="OCU138:OCU139"/>
    <mergeCell ref="OCV138:OCV139"/>
    <mergeCell ref="OCW138:OCW139"/>
    <mergeCell ref="OCX138:OCX139"/>
    <mergeCell ref="OCY138:OCY139"/>
    <mergeCell ref="OCN138:OCN139"/>
    <mergeCell ref="OCO138:OCO139"/>
    <mergeCell ref="OCP138:OCP139"/>
    <mergeCell ref="OCQ138:OCQ139"/>
    <mergeCell ref="OCR138:OCR139"/>
    <mergeCell ref="OCS138:OCS139"/>
    <mergeCell ref="OFB138:OFB139"/>
    <mergeCell ref="OFC138:OFC139"/>
    <mergeCell ref="OFD138:OFD139"/>
    <mergeCell ref="OFE138:OFE139"/>
    <mergeCell ref="OFF138:OFF139"/>
    <mergeCell ref="OFG138:OFG139"/>
    <mergeCell ref="OEV138:OEV139"/>
    <mergeCell ref="OEW138:OEW139"/>
    <mergeCell ref="OEX138:OEX139"/>
    <mergeCell ref="OEY138:OEY139"/>
    <mergeCell ref="OEZ138:OEZ139"/>
    <mergeCell ref="OFA138:OFA139"/>
    <mergeCell ref="OEP138:OEP139"/>
    <mergeCell ref="OEQ138:OEQ139"/>
    <mergeCell ref="OER138:OER139"/>
    <mergeCell ref="OES138:OES139"/>
    <mergeCell ref="OET138:OET139"/>
    <mergeCell ref="OEU138:OEU139"/>
    <mergeCell ref="OEJ138:OEJ139"/>
    <mergeCell ref="OEK138:OEK139"/>
    <mergeCell ref="OEL138:OEL139"/>
    <mergeCell ref="OEM138:OEM139"/>
    <mergeCell ref="OEN138:OEN139"/>
    <mergeCell ref="OEO138:OEO139"/>
    <mergeCell ref="OED138:OED139"/>
    <mergeCell ref="OEE138:OEE139"/>
    <mergeCell ref="OEF138:OEF139"/>
    <mergeCell ref="OEG138:OEG139"/>
    <mergeCell ref="OEH138:OEH139"/>
    <mergeCell ref="OEI138:OEI139"/>
    <mergeCell ref="ODX138:ODX139"/>
    <mergeCell ref="ODY138:ODY139"/>
    <mergeCell ref="ODZ138:ODZ139"/>
    <mergeCell ref="OEA138:OEA139"/>
    <mergeCell ref="OEB138:OEB139"/>
    <mergeCell ref="OEC138:OEC139"/>
    <mergeCell ref="OGL138:OGL139"/>
    <mergeCell ref="OGM138:OGM139"/>
    <mergeCell ref="OGN138:OGN139"/>
    <mergeCell ref="OGO138:OGO139"/>
    <mergeCell ref="OGP138:OGP139"/>
    <mergeCell ref="OGQ138:OGQ139"/>
    <mergeCell ref="OGF138:OGF139"/>
    <mergeCell ref="OGG138:OGG139"/>
    <mergeCell ref="OGH138:OGH139"/>
    <mergeCell ref="OGI138:OGI139"/>
    <mergeCell ref="OGJ138:OGJ139"/>
    <mergeCell ref="OGK138:OGK139"/>
    <mergeCell ref="OFZ138:OFZ139"/>
    <mergeCell ref="OGA138:OGA139"/>
    <mergeCell ref="OGB138:OGB139"/>
    <mergeCell ref="OGC138:OGC139"/>
    <mergeCell ref="OGD138:OGD139"/>
    <mergeCell ref="OGE138:OGE139"/>
    <mergeCell ref="OFT138:OFT139"/>
    <mergeCell ref="OFU138:OFU139"/>
    <mergeCell ref="OFV138:OFV139"/>
    <mergeCell ref="OFW138:OFW139"/>
    <mergeCell ref="OFX138:OFX139"/>
    <mergeCell ref="OFY138:OFY139"/>
    <mergeCell ref="OFN138:OFN139"/>
    <mergeCell ref="OFO138:OFO139"/>
    <mergeCell ref="OFP138:OFP139"/>
    <mergeCell ref="OFQ138:OFQ139"/>
    <mergeCell ref="OFR138:OFR139"/>
    <mergeCell ref="OFS138:OFS139"/>
    <mergeCell ref="OFH138:OFH139"/>
    <mergeCell ref="OFI138:OFI139"/>
    <mergeCell ref="OFJ138:OFJ139"/>
    <mergeCell ref="OFK138:OFK139"/>
    <mergeCell ref="OFL138:OFL139"/>
    <mergeCell ref="OFM138:OFM139"/>
    <mergeCell ref="OHV138:OHV139"/>
    <mergeCell ref="OHW138:OHW139"/>
    <mergeCell ref="OHX138:OHX139"/>
    <mergeCell ref="OHY138:OHY139"/>
    <mergeCell ref="OHZ138:OHZ139"/>
    <mergeCell ref="OIA138:OIA139"/>
    <mergeCell ref="OHP138:OHP139"/>
    <mergeCell ref="OHQ138:OHQ139"/>
    <mergeCell ref="OHR138:OHR139"/>
    <mergeCell ref="OHS138:OHS139"/>
    <mergeCell ref="OHT138:OHT139"/>
    <mergeCell ref="OHU138:OHU139"/>
    <mergeCell ref="OHJ138:OHJ139"/>
    <mergeCell ref="OHK138:OHK139"/>
    <mergeCell ref="OHL138:OHL139"/>
    <mergeCell ref="OHM138:OHM139"/>
    <mergeCell ref="OHN138:OHN139"/>
    <mergeCell ref="OHO138:OHO139"/>
    <mergeCell ref="OHD138:OHD139"/>
    <mergeCell ref="OHE138:OHE139"/>
    <mergeCell ref="OHF138:OHF139"/>
    <mergeCell ref="OHG138:OHG139"/>
    <mergeCell ref="OHH138:OHH139"/>
    <mergeCell ref="OHI138:OHI139"/>
    <mergeCell ref="OGX138:OGX139"/>
    <mergeCell ref="OGY138:OGY139"/>
    <mergeCell ref="OGZ138:OGZ139"/>
    <mergeCell ref="OHA138:OHA139"/>
    <mergeCell ref="OHB138:OHB139"/>
    <mergeCell ref="OHC138:OHC139"/>
    <mergeCell ref="OGR138:OGR139"/>
    <mergeCell ref="OGS138:OGS139"/>
    <mergeCell ref="OGT138:OGT139"/>
    <mergeCell ref="OGU138:OGU139"/>
    <mergeCell ref="OGV138:OGV139"/>
    <mergeCell ref="OGW138:OGW139"/>
    <mergeCell ref="OJF138:OJF139"/>
    <mergeCell ref="OJG138:OJG139"/>
    <mergeCell ref="OJH138:OJH139"/>
    <mergeCell ref="OJI138:OJI139"/>
    <mergeCell ref="OJJ138:OJJ139"/>
    <mergeCell ref="OJK138:OJK139"/>
    <mergeCell ref="OIZ138:OIZ139"/>
    <mergeCell ref="OJA138:OJA139"/>
    <mergeCell ref="OJB138:OJB139"/>
    <mergeCell ref="OJC138:OJC139"/>
    <mergeCell ref="OJD138:OJD139"/>
    <mergeCell ref="OJE138:OJE139"/>
    <mergeCell ref="OIT138:OIT139"/>
    <mergeCell ref="OIU138:OIU139"/>
    <mergeCell ref="OIV138:OIV139"/>
    <mergeCell ref="OIW138:OIW139"/>
    <mergeCell ref="OIX138:OIX139"/>
    <mergeCell ref="OIY138:OIY139"/>
    <mergeCell ref="OIN138:OIN139"/>
    <mergeCell ref="OIO138:OIO139"/>
    <mergeCell ref="OIP138:OIP139"/>
    <mergeCell ref="OIQ138:OIQ139"/>
    <mergeCell ref="OIR138:OIR139"/>
    <mergeCell ref="OIS138:OIS139"/>
    <mergeCell ref="OIH138:OIH139"/>
    <mergeCell ref="OII138:OII139"/>
    <mergeCell ref="OIJ138:OIJ139"/>
    <mergeCell ref="OIK138:OIK139"/>
    <mergeCell ref="OIL138:OIL139"/>
    <mergeCell ref="OIM138:OIM139"/>
    <mergeCell ref="OIB138:OIB139"/>
    <mergeCell ref="OIC138:OIC139"/>
    <mergeCell ref="OID138:OID139"/>
    <mergeCell ref="OIE138:OIE139"/>
    <mergeCell ref="OIF138:OIF139"/>
    <mergeCell ref="OIG138:OIG139"/>
    <mergeCell ref="OKP138:OKP139"/>
    <mergeCell ref="OKQ138:OKQ139"/>
    <mergeCell ref="OKR138:OKR139"/>
    <mergeCell ref="OKS138:OKS139"/>
    <mergeCell ref="OKT138:OKT139"/>
    <mergeCell ref="OKU138:OKU139"/>
    <mergeCell ref="OKJ138:OKJ139"/>
    <mergeCell ref="OKK138:OKK139"/>
    <mergeCell ref="OKL138:OKL139"/>
    <mergeCell ref="OKM138:OKM139"/>
    <mergeCell ref="OKN138:OKN139"/>
    <mergeCell ref="OKO138:OKO139"/>
    <mergeCell ref="OKD138:OKD139"/>
    <mergeCell ref="OKE138:OKE139"/>
    <mergeCell ref="OKF138:OKF139"/>
    <mergeCell ref="OKG138:OKG139"/>
    <mergeCell ref="OKH138:OKH139"/>
    <mergeCell ref="OKI138:OKI139"/>
    <mergeCell ref="OJX138:OJX139"/>
    <mergeCell ref="OJY138:OJY139"/>
    <mergeCell ref="OJZ138:OJZ139"/>
    <mergeCell ref="OKA138:OKA139"/>
    <mergeCell ref="OKB138:OKB139"/>
    <mergeCell ref="OKC138:OKC139"/>
    <mergeCell ref="OJR138:OJR139"/>
    <mergeCell ref="OJS138:OJS139"/>
    <mergeCell ref="OJT138:OJT139"/>
    <mergeCell ref="OJU138:OJU139"/>
    <mergeCell ref="OJV138:OJV139"/>
    <mergeCell ref="OJW138:OJW139"/>
    <mergeCell ref="OJL138:OJL139"/>
    <mergeCell ref="OJM138:OJM139"/>
    <mergeCell ref="OJN138:OJN139"/>
    <mergeCell ref="OJO138:OJO139"/>
    <mergeCell ref="OJP138:OJP139"/>
    <mergeCell ref="OJQ138:OJQ139"/>
    <mergeCell ref="OLZ138:OLZ139"/>
    <mergeCell ref="OMA138:OMA139"/>
    <mergeCell ref="OMB138:OMB139"/>
    <mergeCell ref="OMC138:OMC139"/>
    <mergeCell ref="OMD138:OMD139"/>
    <mergeCell ref="OME138:OME139"/>
    <mergeCell ref="OLT138:OLT139"/>
    <mergeCell ref="OLU138:OLU139"/>
    <mergeCell ref="OLV138:OLV139"/>
    <mergeCell ref="OLW138:OLW139"/>
    <mergeCell ref="OLX138:OLX139"/>
    <mergeCell ref="OLY138:OLY139"/>
    <mergeCell ref="OLN138:OLN139"/>
    <mergeCell ref="OLO138:OLO139"/>
    <mergeCell ref="OLP138:OLP139"/>
    <mergeCell ref="OLQ138:OLQ139"/>
    <mergeCell ref="OLR138:OLR139"/>
    <mergeCell ref="OLS138:OLS139"/>
    <mergeCell ref="OLH138:OLH139"/>
    <mergeCell ref="OLI138:OLI139"/>
    <mergeCell ref="OLJ138:OLJ139"/>
    <mergeCell ref="OLK138:OLK139"/>
    <mergeCell ref="OLL138:OLL139"/>
    <mergeCell ref="OLM138:OLM139"/>
    <mergeCell ref="OLB138:OLB139"/>
    <mergeCell ref="OLC138:OLC139"/>
    <mergeCell ref="OLD138:OLD139"/>
    <mergeCell ref="OLE138:OLE139"/>
    <mergeCell ref="OLF138:OLF139"/>
    <mergeCell ref="OLG138:OLG139"/>
    <mergeCell ref="OKV138:OKV139"/>
    <mergeCell ref="OKW138:OKW139"/>
    <mergeCell ref="OKX138:OKX139"/>
    <mergeCell ref="OKY138:OKY139"/>
    <mergeCell ref="OKZ138:OKZ139"/>
    <mergeCell ref="OLA138:OLA139"/>
    <mergeCell ref="ONJ138:ONJ139"/>
    <mergeCell ref="ONK138:ONK139"/>
    <mergeCell ref="ONL138:ONL139"/>
    <mergeCell ref="ONM138:ONM139"/>
    <mergeCell ref="ONN138:ONN139"/>
    <mergeCell ref="ONO138:ONO139"/>
    <mergeCell ref="OND138:OND139"/>
    <mergeCell ref="ONE138:ONE139"/>
    <mergeCell ref="ONF138:ONF139"/>
    <mergeCell ref="ONG138:ONG139"/>
    <mergeCell ref="ONH138:ONH139"/>
    <mergeCell ref="ONI138:ONI139"/>
    <mergeCell ref="OMX138:OMX139"/>
    <mergeCell ref="OMY138:OMY139"/>
    <mergeCell ref="OMZ138:OMZ139"/>
    <mergeCell ref="ONA138:ONA139"/>
    <mergeCell ref="ONB138:ONB139"/>
    <mergeCell ref="ONC138:ONC139"/>
    <mergeCell ref="OMR138:OMR139"/>
    <mergeCell ref="OMS138:OMS139"/>
    <mergeCell ref="OMT138:OMT139"/>
    <mergeCell ref="OMU138:OMU139"/>
    <mergeCell ref="OMV138:OMV139"/>
    <mergeCell ref="OMW138:OMW139"/>
    <mergeCell ref="OML138:OML139"/>
    <mergeCell ref="OMM138:OMM139"/>
    <mergeCell ref="OMN138:OMN139"/>
    <mergeCell ref="OMO138:OMO139"/>
    <mergeCell ref="OMP138:OMP139"/>
    <mergeCell ref="OMQ138:OMQ139"/>
    <mergeCell ref="OMF138:OMF139"/>
    <mergeCell ref="OMG138:OMG139"/>
    <mergeCell ref="OMH138:OMH139"/>
    <mergeCell ref="OMI138:OMI139"/>
    <mergeCell ref="OMJ138:OMJ139"/>
    <mergeCell ref="OMK138:OMK139"/>
    <mergeCell ref="OOT138:OOT139"/>
    <mergeCell ref="OOU138:OOU139"/>
    <mergeCell ref="OOV138:OOV139"/>
    <mergeCell ref="OOW138:OOW139"/>
    <mergeCell ref="OOX138:OOX139"/>
    <mergeCell ref="OOY138:OOY139"/>
    <mergeCell ref="OON138:OON139"/>
    <mergeCell ref="OOO138:OOO139"/>
    <mergeCell ref="OOP138:OOP139"/>
    <mergeCell ref="OOQ138:OOQ139"/>
    <mergeCell ref="OOR138:OOR139"/>
    <mergeCell ref="OOS138:OOS139"/>
    <mergeCell ref="OOH138:OOH139"/>
    <mergeCell ref="OOI138:OOI139"/>
    <mergeCell ref="OOJ138:OOJ139"/>
    <mergeCell ref="OOK138:OOK139"/>
    <mergeCell ref="OOL138:OOL139"/>
    <mergeCell ref="OOM138:OOM139"/>
    <mergeCell ref="OOB138:OOB139"/>
    <mergeCell ref="OOC138:OOC139"/>
    <mergeCell ref="OOD138:OOD139"/>
    <mergeCell ref="OOE138:OOE139"/>
    <mergeCell ref="OOF138:OOF139"/>
    <mergeCell ref="OOG138:OOG139"/>
    <mergeCell ref="ONV138:ONV139"/>
    <mergeCell ref="ONW138:ONW139"/>
    <mergeCell ref="ONX138:ONX139"/>
    <mergeCell ref="ONY138:ONY139"/>
    <mergeCell ref="ONZ138:ONZ139"/>
    <mergeCell ref="OOA138:OOA139"/>
    <mergeCell ref="ONP138:ONP139"/>
    <mergeCell ref="ONQ138:ONQ139"/>
    <mergeCell ref="ONR138:ONR139"/>
    <mergeCell ref="ONS138:ONS139"/>
    <mergeCell ref="ONT138:ONT139"/>
    <mergeCell ref="ONU138:ONU139"/>
    <mergeCell ref="OQD138:OQD139"/>
    <mergeCell ref="OQE138:OQE139"/>
    <mergeCell ref="OQF138:OQF139"/>
    <mergeCell ref="OQG138:OQG139"/>
    <mergeCell ref="OQH138:OQH139"/>
    <mergeCell ref="OQI138:OQI139"/>
    <mergeCell ref="OPX138:OPX139"/>
    <mergeCell ref="OPY138:OPY139"/>
    <mergeCell ref="OPZ138:OPZ139"/>
    <mergeCell ref="OQA138:OQA139"/>
    <mergeCell ref="OQB138:OQB139"/>
    <mergeCell ref="OQC138:OQC139"/>
    <mergeCell ref="OPR138:OPR139"/>
    <mergeCell ref="OPS138:OPS139"/>
    <mergeCell ref="OPT138:OPT139"/>
    <mergeCell ref="OPU138:OPU139"/>
    <mergeCell ref="OPV138:OPV139"/>
    <mergeCell ref="OPW138:OPW139"/>
    <mergeCell ref="OPL138:OPL139"/>
    <mergeCell ref="OPM138:OPM139"/>
    <mergeCell ref="OPN138:OPN139"/>
    <mergeCell ref="OPO138:OPO139"/>
    <mergeCell ref="OPP138:OPP139"/>
    <mergeCell ref="OPQ138:OPQ139"/>
    <mergeCell ref="OPF138:OPF139"/>
    <mergeCell ref="OPG138:OPG139"/>
    <mergeCell ref="OPH138:OPH139"/>
    <mergeCell ref="OPI138:OPI139"/>
    <mergeCell ref="OPJ138:OPJ139"/>
    <mergeCell ref="OPK138:OPK139"/>
    <mergeCell ref="OOZ138:OOZ139"/>
    <mergeCell ref="OPA138:OPA139"/>
    <mergeCell ref="OPB138:OPB139"/>
    <mergeCell ref="OPC138:OPC139"/>
    <mergeCell ref="OPD138:OPD139"/>
    <mergeCell ref="OPE138:OPE139"/>
    <mergeCell ref="ORN138:ORN139"/>
    <mergeCell ref="ORO138:ORO139"/>
    <mergeCell ref="ORP138:ORP139"/>
    <mergeCell ref="ORQ138:ORQ139"/>
    <mergeCell ref="ORR138:ORR139"/>
    <mergeCell ref="ORS138:ORS139"/>
    <mergeCell ref="ORH138:ORH139"/>
    <mergeCell ref="ORI138:ORI139"/>
    <mergeCell ref="ORJ138:ORJ139"/>
    <mergeCell ref="ORK138:ORK139"/>
    <mergeCell ref="ORL138:ORL139"/>
    <mergeCell ref="ORM138:ORM139"/>
    <mergeCell ref="ORB138:ORB139"/>
    <mergeCell ref="ORC138:ORC139"/>
    <mergeCell ref="ORD138:ORD139"/>
    <mergeCell ref="ORE138:ORE139"/>
    <mergeCell ref="ORF138:ORF139"/>
    <mergeCell ref="ORG138:ORG139"/>
    <mergeCell ref="OQV138:OQV139"/>
    <mergeCell ref="OQW138:OQW139"/>
    <mergeCell ref="OQX138:OQX139"/>
    <mergeCell ref="OQY138:OQY139"/>
    <mergeCell ref="OQZ138:OQZ139"/>
    <mergeCell ref="ORA138:ORA139"/>
    <mergeCell ref="OQP138:OQP139"/>
    <mergeCell ref="OQQ138:OQQ139"/>
    <mergeCell ref="OQR138:OQR139"/>
    <mergeCell ref="OQS138:OQS139"/>
    <mergeCell ref="OQT138:OQT139"/>
    <mergeCell ref="OQU138:OQU139"/>
    <mergeCell ref="OQJ138:OQJ139"/>
    <mergeCell ref="OQK138:OQK139"/>
    <mergeCell ref="OQL138:OQL139"/>
    <mergeCell ref="OQM138:OQM139"/>
    <mergeCell ref="OQN138:OQN139"/>
    <mergeCell ref="OQO138:OQO139"/>
    <mergeCell ref="OSX138:OSX139"/>
    <mergeCell ref="OSY138:OSY139"/>
    <mergeCell ref="OSZ138:OSZ139"/>
    <mergeCell ref="OTA138:OTA139"/>
    <mergeCell ref="OTB138:OTB139"/>
    <mergeCell ref="OTC138:OTC139"/>
    <mergeCell ref="OSR138:OSR139"/>
    <mergeCell ref="OSS138:OSS139"/>
    <mergeCell ref="OST138:OST139"/>
    <mergeCell ref="OSU138:OSU139"/>
    <mergeCell ref="OSV138:OSV139"/>
    <mergeCell ref="OSW138:OSW139"/>
    <mergeCell ref="OSL138:OSL139"/>
    <mergeCell ref="OSM138:OSM139"/>
    <mergeCell ref="OSN138:OSN139"/>
    <mergeCell ref="OSO138:OSO139"/>
    <mergeCell ref="OSP138:OSP139"/>
    <mergeCell ref="OSQ138:OSQ139"/>
    <mergeCell ref="OSF138:OSF139"/>
    <mergeCell ref="OSG138:OSG139"/>
    <mergeCell ref="OSH138:OSH139"/>
    <mergeCell ref="OSI138:OSI139"/>
    <mergeCell ref="OSJ138:OSJ139"/>
    <mergeCell ref="OSK138:OSK139"/>
    <mergeCell ref="ORZ138:ORZ139"/>
    <mergeCell ref="OSA138:OSA139"/>
    <mergeCell ref="OSB138:OSB139"/>
    <mergeCell ref="OSC138:OSC139"/>
    <mergeCell ref="OSD138:OSD139"/>
    <mergeCell ref="OSE138:OSE139"/>
    <mergeCell ref="ORT138:ORT139"/>
    <mergeCell ref="ORU138:ORU139"/>
    <mergeCell ref="ORV138:ORV139"/>
    <mergeCell ref="ORW138:ORW139"/>
    <mergeCell ref="ORX138:ORX139"/>
    <mergeCell ref="ORY138:ORY139"/>
    <mergeCell ref="OUH138:OUH139"/>
    <mergeCell ref="OUI138:OUI139"/>
    <mergeCell ref="OUJ138:OUJ139"/>
    <mergeCell ref="OUK138:OUK139"/>
    <mergeCell ref="OUL138:OUL139"/>
    <mergeCell ref="OUM138:OUM139"/>
    <mergeCell ref="OUB138:OUB139"/>
    <mergeCell ref="OUC138:OUC139"/>
    <mergeCell ref="OUD138:OUD139"/>
    <mergeCell ref="OUE138:OUE139"/>
    <mergeCell ref="OUF138:OUF139"/>
    <mergeCell ref="OUG138:OUG139"/>
    <mergeCell ref="OTV138:OTV139"/>
    <mergeCell ref="OTW138:OTW139"/>
    <mergeCell ref="OTX138:OTX139"/>
    <mergeCell ref="OTY138:OTY139"/>
    <mergeCell ref="OTZ138:OTZ139"/>
    <mergeCell ref="OUA138:OUA139"/>
    <mergeCell ref="OTP138:OTP139"/>
    <mergeCell ref="OTQ138:OTQ139"/>
    <mergeCell ref="OTR138:OTR139"/>
    <mergeCell ref="OTS138:OTS139"/>
    <mergeCell ref="OTT138:OTT139"/>
    <mergeCell ref="OTU138:OTU139"/>
    <mergeCell ref="OTJ138:OTJ139"/>
    <mergeCell ref="OTK138:OTK139"/>
    <mergeCell ref="OTL138:OTL139"/>
    <mergeCell ref="OTM138:OTM139"/>
    <mergeCell ref="OTN138:OTN139"/>
    <mergeCell ref="OTO138:OTO139"/>
    <mergeCell ref="OTD138:OTD139"/>
    <mergeCell ref="OTE138:OTE139"/>
    <mergeCell ref="OTF138:OTF139"/>
    <mergeCell ref="OTG138:OTG139"/>
    <mergeCell ref="OTH138:OTH139"/>
    <mergeCell ref="OTI138:OTI139"/>
    <mergeCell ref="OVR138:OVR139"/>
    <mergeCell ref="OVS138:OVS139"/>
    <mergeCell ref="OVT138:OVT139"/>
    <mergeCell ref="OVU138:OVU139"/>
    <mergeCell ref="OVV138:OVV139"/>
    <mergeCell ref="OVW138:OVW139"/>
    <mergeCell ref="OVL138:OVL139"/>
    <mergeCell ref="OVM138:OVM139"/>
    <mergeCell ref="OVN138:OVN139"/>
    <mergeCell ref="OVO138:OVO139"/>
    <mergeCell ref="OVP138:OVP139"/>
    <mergeCell ref="OVQ138:OVQ139"/>
    <mergeCell ref="OVF138:OVF139"/>
    <mergeCell ref="OVG138:OVG139"/>
    <mergeCell ref="OVH138:OVH139"/>
    <mergeCell ref="OVI138:OVI139"/>
    <mergeCell ref="OVJ138:OVJ139"/>
    <mergeCell ref="OVK138:OVK139"/>
    <mergeCell ref="OUZ138:OUZ139"/>
    <mergeCell ref="OVA138:OVA139"/>
    <mergeCell ref="OVB138:OVB139"/>
    <mergeCell ref="OVC138:OVC139"/>
    <mergeCell ref="OVD138:OVD139"/>
    <mergeCell ref="OVE138:OVE139"/>
    <mergeCell ref="OUT138:OUT139"/>
    <mergeCell ref="OUU138:OUU139"/>
    <mergeCell ref="OUV138:OUV139"/>
    <mergeCell ref="OUW138:OUW139"/>
    <mergeCell ref="OUX138:OUX139"/>
    <mergeCell ref="OUY138:OUY139"/>
    <mergeCell ref="OUN138:OUN139"/>
    <mergeCell ref="OUO138:OUO139"/>
    <mergeCell ref="OUP138:OUP139"/>
    <mergeCell ref="OUQ138:OUQ139"/>
    <mergeCell ref="OUR138:OUR139"/>
    <mergeCell ref="OUS138:OUS139"/>
    <mergeCell ref="OXB138:OXB139"/>
    <mergeCell ref="OXC138:OXC139"/>
    <mergeCell ref="OXD138:OXD139"/>
    <mergeCell ref="OXE138:OXE139"/>
    <mergeCell ref="OXF138:OXF139"/>
    <mergeCell ref="OXG138:OXG139"/>
    <mergeCell ref="OWV138:OWV139"/>
    <mergeCell ref="OWW138:OWW139"/>
    <mergeCell ref="OWX138:OWX139"/>
    <mergeCell ref="OWY138:OWY139"/>
    <mergeCell ref="OWZ138:OWZ139"/>
    <mergeCell ref="OXA138:OXA139"/>
    <mergeCell ref="OWP138:OWP139"/>
    <mergeCell ref="OWQ138:OWQ139"/>
    <mergeCell ref="OWR138:OWR139"/>
    <mergeCell ref="OWS138:OWS139"/>
    <mergeCell ref="OWT138:OWT139"/>
    <mergeCell ref="OWU138:OWU139"/>
    <mergeCell ref="OWJ138:OWJ139"/>
    <mergeCell ref="OWK138:OWK139"/>
    <mergeCell ref="OWL138:OWL139"/>
    <mergeCell ref="OWM138:OWM139"/>
    <mergeCell ref="OWN138:OWN139"/>
    <mergeCell ref="OWO138:OWO139"/>
    <mergeCell ref="OWD138:OWD139"/>
    <mergeCell ref="OWE138:OWE139"/>
    <mergeCell ref="OWF138:OWF139"/>
    <mergeCell ref="OWG138:OWG139"/>
    <mergeCell ref="OWH138:OWH139"/>
    <mergeCell ref="OWI138:OWI139"/>
    <mergeCell ref="OVX138:OVX139"/>
    <mergeCell ref="OVY138:OVY139"/>
    <mergeCell ref="OVZ138:OVZ139"/>
    <mergeCell ref="OWA138:OWA139"/>
    <mergeCell ref="OWB138:OWB139"/>
    <mergeCell ref="OWC138:OWC139"/>
    <mergeCell ref="OYL138:OYL139"/>
    <mergeCell ref="OYM138:OYM139"/>
    <mergeCell ref="OYN138:OYN139"/>
    <mergeCell ref="OYO138:OYO139"/>
    <mergeCell ref="OYP138:OYP139"/>
    <mergeCell ref="OYQ138:OYQ139"/>
    <mergeCell ref="OYF138:OYF139"/>
    <mergeCell ref="OYG138:OYG139"/>
    <mergeCell ref="OYH138:OYH139"/>
    <mergeCell ref="OYI138:OYI139"/>
    <mergeCell ref="OYJ138:OYJ139"/>
    <mergeCell ref="OYK138:OYK139"/>
    <mergeCell ref="OXZ138:OXZ139"/>
    <mergeCell ref="OYA138:OYA139"/>
    <mergeCell ref="OYB138:OYB139"/>
    <mergeCell ref="OYC138:OYC139"/>
    <mergeCell ref="OYD138:OYD139"/>
    <mergeCell ref="OYE138:OYE139"/>
    <mergeCell ref="OXT138:OXT139"/>
    <mergeCell ref="OXU138:OXU139"/>
    <mergeCell ref="OXV138:OXV139"/>
    <mergeCell ref="OXW138:OXW139"/>
    <mergeCell ref="OXX138:OXX139"/>
    <mergeCell ref="OXY138:OXY139"/>
    <mergeCell ref="OXN138:OXN139"/>
    <mergeCell ref="OXO138:OXO139"/>
    <mergeCell ref="OXP138:OXP139"/>
    <mergeCell ref="OXQ138:OXQ139"/>
    <mergeCell ref="OXR138:OXR139"/>
    <mergeCell ref="OXS138:OXS139"/>
    <mergeCell ref="OXH138:OXH139"/>
    <mergeCell ref="OXI138:OXI139"/>
    <mergeCell ref="OXJ138:OXJ139"/>
    <mergeCell ref="OXK138:OXK139"/>
    <mergeCell ref="OXL138:OXL139"/>
    <mergeCell ref="OXM138:OXM139"/>
    <mergeCell ref="OZV138:OZV139"/>
    <mergeCell ref="OZW138:OZW139"/>
    <mergeCell ref="OZX138:OZX139"/>
    <mergeCell ref="OZY138:OZY139"/>
    <mergeCell ref="OZZ138:OZZ139"/>
    <mergeCell ref="PAA138:PAA139"/>
    <mergeCell ref="OZP138:OZP139"/>
    <mergeCell ref="OZQ138:OZQ139"/>
    <mergeCell ref="OZR138:OZR139"/>
    <mergeCell ref="OZS138:OZS139"/>
    <mergeCell ref="OZT138:OZT139"/>
    <mergeCell ref="OZU138:OZU139"/>
    <mergeCell ref="OZJ138:OZJ139"/>
    <mergeCell ref="OZK138:OZK139"/>
    <mergeCell ref="OZL138:OZL139"/>
    <mergeCell ref="OZM138:OZM139"/>
    <mergeCell ref="OZN138:OZN139"/>
    <mergeCell ref="OZO138:OZO139"/>
    <mergeCell ref="OZD138:OZD139"/>
    <mergeCell ref="OZE138:OZE139"/>
    <mergeCell ref="OZF138:OZF139"/>
    <mergeCell ref="OZG138:OZG139"/>
    <mergeCell ref="OZH138:OZH139"/>
    <mergeCell ref="OZI138:OZI139"/>
    <mergeCell ref="OYX138:OYX139"/>
    <mergeCell ref="OYY138:OYY139"/>
    <mergeCell ref="OYZ138:OYZ139"/>
    <mergeCell ref="OZA138:OZA139"/>
    <mergeCell ref="OZB138:OZB139"/>
    <mergeCell ref="OZC138:OZC139"/>
    <mergeCell ref="OYR138:OYR139"/>
    <mergeCell ref="OYS138:OYS139"/>
    <mergeCell ref="OYT138:OYT139"/>
    <mergeCell ref="OYU138:OYU139"/>
    <mergeCell ref="OYV138:OYV139"/>
    <mergeCell ref="OYW138:OYW139"/>
    <mergeCell ref="PBF138:PBF139"/>
    <mergeCell ref="PBG138:PBG139"/>
    <mergeCell ref="PBH138:PBH139"/>
    <mergeCell ref="PBI138:PBI139"/>
    <mergeCell ref="PBJ138:PBJ139"/>
    <mergeCell ref="PBK138:PBK139"/>
    <mergeCell ref="PAZ138:PAZ139"/>
    <mergeCell ref="PBA138:PBA139"/>
    <mergeCell ref="PBB138:PBB139"/>
    <mergeCell ref="PBC138:PBC139"/>
    <mergeCell ref="PBD138:PBD139"/>
    <mergeCell ref="PBE138:PBE139"/>
    <mergeCell ref="PAT138:PAT139"/>
    <mergeCell ref="PAU138:PAU139"/>
    <mergeCell ref="PAV138:PAV139"/>
    <mergeCell ref="PAW138:PAW139"/>
    <mergeCell ref="PAX138:PAX139"/>
    <mergeCell ref="PAY138:PAY139"/>
    <mergeCell ref="PAN138:PAN139"/>
    <mergeCell ref="PAO138:PAO139"/>
    <mergeCell ref="PAP138:PAP139"/>
    <mergeCell ref="PAQ138:PAQ139"/>
    <mergeCell ref="PAR138:PAR139"/>
    <mergeCell ref="PAS138:PAS139"/>
    <mergeCell ref="PAH138:PAH139"/>
    <mergeCell ref="PAI138:PAI139"/>
    <mergeCell ref="PAJ138:PAJ139"/>
    <mergeCell ref="PAK138:PAK139"/>
    <mergeCell ref="PAL138:PAL139"/>
    <mergeCell ref="PAM138:PAM139"/>
    <mergeCell ref="PAB138:PAB139"/>
    <mergeCell ref="PAC138:PAC139"/>
    <mergeCell ref="PAD138:PAD139"/>
    <mergeCell ref="PAE138:PAE139"/>
    <mergeCell ref="PAF138:PAF139"/>
    <mergeCell ref="PAG138:PAG139"/>
    <mergeCell ref="PCP138:PCP139"/>
    <mergeCell ref="PCQ138:PCQ139"/>
    <mergeCell ref="PCR138:PCR139"/>
    <mergeCell ref="PCS138:PCS139"/>
    <mergeCell ref="PCT138:PCT139"/>
    <mergeCell ref="PCU138:PCU139"/>
    <mergeCell ref="PCJ138:PCJ139"/>
    <mergeCell ref="PCK138:PCK139"/>
    <mergeCell ref="PCL138:PCL139"/>
    <mergeCell ref="PCM138:PCM139"/>
    <mergeCell ref="PCN138:PCN139"/>
    <mergeCell ref="PCO138:PCO139"/>
    <mergeCell ref="PCD138:PCD139"/>
    <mergeCell ref="PCE138:PCE139"/>
    <mergeCell ref="PCF138:PCF139"/>
    <mergeCell ref="PCG138:PCG139"/>
    <mergeCell ref="PCH138:PCH139"/>
    <mergeCell ref="PCI138:PCI139"/>
    <mergeCell ref="PBX138:PBX139"/>
    <mergeCell ref="PBY138:PBY139"/>
    <mergeCell ref="PBZ138:PBZ139"/>
    <mergeCell ref="PCA138:PCA139"/>
    <mergeCell ref="PCB138:PCB139"/>
    <mergeCell ref="PCC138:PCC139"/>
    <mergeCell ref="PBR138:PBR139"/>
    <mergeCell ref="PBS138:PBS139"/>
    <mergeCell ref="PBT138:PBT139"/>
    <mergeCell ref="PBU138:PBU139"/>
    <mergeCell ref="PBV138:PBV139"/>
    <mergeCell ref="PBW138:PBW139"/>
    <mergeCell ref="PBL138:PBL139"/>
    <mergeCell ref="PBM138:PBM139"/>
    <mergeCell ref="PBN138:PBN139"/>
    <mergeCell ref="PBO138:PBO139"/>
    <mergeCell ref="PBP138:PBP139"/>
    <mergeCell ref="PBQ138:PBQ139"/>
    <mergeCell ref="PDZ138:PDZ139"/>
    <mergeCell ref="PEA138:PEA139"/>
    <mergeCell ref="PEB138:PEB139"/>
    <mergeCell ref="PEC138:PEC139"/>
    <mergeCell ref="PED138:PED139"/>
    <mergeCell ref="PEE138:PEE139"/>
    <mergeCell ref="PDT138:PDT139"/>
    <mergeCell ref="PDU138:PDU139"/>
    <mergeCell ref="PDV138:PDV139"/>
    <mergeCell ref="PDW138:PDW139"/>
    <mergeCell ref="PDX138:PDX139"/>
    <mergeCell ref="PDY138:PDY139"/>
    <mergeCell ref="PDN138:PDN139"/>
    <mergeCell ref="PDO138:PDO139"/>
    <mergeCell ref="PDP138:PDP139"/>
    <mergeCell ref="PDQ138:PDQ139"/>
    <mergeCell ref="PDR138:PDR139"/>
    <mergeCell ref="PDS138:PDS139"/>
    <mergeCell ref="PDH138:PDH139"/>
    <mergeCell ref="PDI138:PDI139"/>
    <mergeCell ref="PDJ138:PDJ139"/>
    <mergeCell ref="PDK138:PDK139"/>
    <mergeCell ref="PDL138:PDL139"/>
    <mergeCell ref="PDM138:PDM139"/>
    <mergeCell ref="PDB138:PDB139"/>
    <mergeCell ref="PDC138:PDC139"/>
    <mergeCell ref="PDD138:PDD139"/>
    <mergeCell ref="PDE138:PDE139"/>
    <mergeCell ref="PDF138:PDF139"/>
    <mergeCell ref="PDG138:PDG139"/>
    <mergeCell ref="PCV138:PCV139"/>
    <mergeCell ref="PCW138:PCW139"/>
    <mergeCell ref="PCX138:PCX139"/>
    <mergeCell ref="PCY138:PCY139"/>
    <mergeCell ref="PCZ138:PCZ139"/>
    <mergeCell ref="PDA138:PDA139"/>
    <mergeCell ref="PFJ138:PFJ139"/>
    <mergeCell ref="PFK138:PFK139"/>
    <mergeCell ref="PFL138:PFL139"/>
    <mergeCell ref="PFM138:PFM139"/>
    <mergeCell ref="PFN138:PFN139"/>
    <mergeCell ref="PFO138:PFO139"/>
    <mergeCell ref="PFD138:PFD139"/>
    <mergeCell ref="PFE138:PFE139"/>
    <mergeCell ref="PFF138:PFF139"/>
    <mergeCell ref="PFG138:PFG139"/>
    <mergeCell ref="PFH138:PFH139"/>
    <mergeCell ref="PFI138:PFI139"/>
    <mergeCell ref="PEX138:PEX139"/>
    <mergeCell ref="PEY138:PEY139"/>
    <mergeCell ref="PEZ138:PEZ139"/>
    <mergeCell ref="PFA138:PFA139"/>
    <mergeCell ref="PFB138:PFB139"/>
    <mergeCell ref="PFC138:PFC139"/>
    <mergeCell ref="PER138:PER139"/>
    <mergeCell ref="PES138:PES139"/>
    <mergeCell ref="PET138:PET139"/>
    <mergeCell ref="PEU138:PEU139"/>
    <mergeCell ref="PEV138:PEV139"/>
    <mergeCell ref="PEW138:PEW139"/>
    <mergeCell ref="PEL138:PEL139"/>
    <mergeCell ref="PEM138:PEM139"/>
    <mergeCell ref="PEN138:PEN139"/>
    <mergeCell ref="PEO138:PEO139"/>
    <mergeCell ref="PEP138:PEP139"/>
    <mergeCell ref="PEQ138:PEQ139"/>
    <mergeCell ref="PEF138:PEF139"/>
    <mergeCell ref="PEG138:PEG139"/>
    <mergeCell ref="PEH138:PEH139"/>
    <mergeCell ref="PEI138:PEI139"/>
    <mergeCell ref="PEJ138:PEJ139"/>
    <mergeCell ref="PEK138:PEK139"/>
    <mergeCell ref="PGT138:PGT139"/>
    <mergeCell ref="PGU138:PGU139"/>
    <mergeCell ref="PGV138:PGV139"/>
    <mergeCell ref="PGW138:PGW139"/>
    <mergeCell ref="PGX138:PGX139"/>
    <mergeCell ref="PGY138:PGY139"/>
    <mergeCell ref="PGN138:PGN139"/>
    <mergeCell ref="PGO138:PGO139"/>
    <mergeCell ref="PGP138:PGP139"/>
    <mergeCell ref="PGQ138:PGQ139"/>
    <mergeCell ref="PGR138:PGR139"/>
    <mergeCell ref="PGS138:PGS139"/>
    <mergeCell ref="PGH138:PGH139"/>
    <mergeCell ref="PGI138:PGI139"/>
    <mergeCell ref="PGJ138:PGJ139"/>
    <mergeCell ref="PGK138:PGK139"/>
    <mergeCell ref="PGL138:PGL139"/>
    <mergeCell ref="PGM138:PGM139"/>
    <mergeCell ref="PGB138:PGB139"/>
    <mergeCell ref="PGC138:PGC139"/>
    <mergeCell ref="PGD138:PGD139"/>
    <mergeCell ref="PGE138:PGE139"/>
    <mergeCell ref="PGF138:PGF139"/>
    <mergeCell ref="PGG138:PGG139"/>
    <mergeCell ref="PFV138:PFV139"/>
    <mergeCell ref="PFW138:PFW139"/>
    <mergeCell ref="PFX138:PFX139"/>
    <mergeCell ref="PFY138:PFY139"/>
    <mergeCell ref="PFZ138:PFZ139"/>
    <mergeCell ref="PGA138:PGA139"/>
    <mergeCell ref="PFP138:PFP139"/>
    <mergeCell ref="PFQ138:PFQ139"/>
    <mergeCell ref="PFR138:PFR139"/>
    <mergeCell ref="PFS138:PFS139"/>
    <mergeCell ref="PFT138:PFT139"/>
    <mergeCell ref="PFU138:PFU139"/>
    <mergeCell ref="PID138:PID139"/>
    <mergeCell ref="PIE138:PIE139"/>
    <mergeCell ref="PIF138:PIF139"/>
    <mergeCell ref="PIG138:PIG139"/>
    <mergeCell ref="PIH138:PIH139"/>
    <mergeCell ref="PII138:PII139"/>
    <mergeCell ref="PHX138:PHX139"/>
    <mergeCell ref="PHY138:PHY139"/>
    <mergeCell ref="PHZ138:PHZ139"/>
    <mergeCell ref="PIA138:PIA139"/>
    <mergeCell ref="PIB138:PIB139"/>
    <mergeCell ref="PIC138:PIC139"/>
    <mergeCell ref="PHR138:PHR139"/>
    <mergeCell ref="PHS138:PHS139"/>
    <mergeCell ref="PHT138:PHT139"/>
    <mergeCell ref="PHU138:PHU139"/>
    <mergeCell ref="PHV138:PHV139"/>
    <mergeCell ref="PHW138:PHW139"/>
    <mergeCell ref="PHL138:PHL139"/>
    <mergeCell ref="PHM138:PHM139"/>
    <mergeCell ref="PHN138:PHN139"/>
    <mergeCell ref="PHO138:PHO139"/>
    <mergeCell ref="PHP138:PHP139"/>
    <mergeCell ref="PHQ138:PHQ139"/>
    <mergeCell ref="PHF138:PHF139"/>
    <mergeCell ref="PHG138:PHG139"/>
    <mergeCell ref="PHH138:PHH139"/>
    <mergeCell ref="PHI138:PHI139"/>
    <mergeCell ref="PHJ138:PHJ139"/>
    <mergeCell ref="PHK138:PHK139"/>
    <mergeCell ref="PGZ138:PGZ139"/>
    <mergeCell ref="PHA138:PHA139"/>
    <mergeCell ref="PHB138:PHB139"/>
    <mergeCell ref="PHC138:PHC139"/>
    <mergeCell ref="PHD138:PHD139"/>
    <mergeCell ref="PHE138:PHE139"/>
    <mergeCell ref="PJN138:PJN139"/>
    <mergeCell ref="PJO138:PJO139"/>
    <mergeCell ref="PJP138:PJP139"/>
    <mergeCell ref="PJQ138:PJQ139"/>
    <mergeCell ref="PJR138:PJR139"/>
    <mergeCell ref="PJS138:PJS139"/>
    <mergeCell ref="PJH138:PJH139"/>
    <mergeCell ref="PJI138:PJI139"/>
    <mergeCell ref="PJJ138:PJJ139"/>
    <mergeCell ref="PJK138:PJK139"/>
    <mergeCell ref="PJL138:PJL139"/>
    <mergeCell ref="PJM138:PJM139"/>
    <mergeCell ref="PJB138:PJB139"/>
    <mergeCell ref="PJC138:PJC139"/>
    <mergeCell ref="PJD138:PJD139"/>
    <mergeCell ref="PJE138:PJE139"/>
    <mergeCell ref="PJF138:PJF139"/>
    <mergeCell ref="PJG138:PJG139"/>
    <mergeCell ref="PIV138:PIV139"/>
    <mergeCell ref="PIW138:PIW139"/>
    <mergeCell ref="PIX138:PIX139"/>
    <mergeCell ref="PIY138:PIY139"/>
    <mergeCell ref="PIZ138:PIZ139"/>
    <mergeCell ref="PJA138:PJA139"/>
    <mergeCell ref="PIP138:PIP139"/>
    <mergeCell ref="PIQ138:PIQ139"/>
    <mergeCell ref="PIR138:PIR139"/>
    <mergeCell ref="PIS138:PIS139"/>
    <mergeCell ref="PIT138:PIT139"/>
    <mergeCell ref="PIU138:PIU139"/>
    <mergeCell ref="PIJ138:PIJ139"/>
    <mergeCell ref="PIK138:PIK139"/>
    <mergeCell ref="PIL138:PIL139"/>
    <mergeCell ref="PIM138:PIM139"/>
    <mergeCell ref="PIN138:PIN139"/>
    <mergeCell ref="PIO138:PIO139"/>
    <mergeCell ref="PKX138:PKX139"/>
    <mergeCell ref="PKY138:PKY139"/>
    <mergeCell ref="PKZ138:PKZ139"/>
    <mergeCell ref="PLA138:PLA139"/>
    <mergeCell ref="PLB138:PLB139"/>
    <mergeCell ref="PLC138:PLC139"/>
    <mergeCell ref="PKR138:PKR139"/>
    <mergeCell ref="PKS138:PKS139"/>
    <mergeCell ref="PKT138:PKT139"/>
    <mergeCell ref="PKU138:PKU139"/>
    <mergeCell ref="PKV138:PKV139"/>
    <mergeCell ref="PKW138:PKW139"/>
    <mergeCell ref="PKL138:PKL139"/>
    <mergeCell ref="PKM138:PKM139"/>
    <mergeCell ref="PKN138:PKN139"/>
    <mergeCell ref="PKO138:PKO139"/>
    <mergeCell ref="PKP138:PKP139"/>
    <mergeCell ref="PKQ138:PKQ139"/>
    <mergeCell ref="PKF138:PKF139"/>
    <mergeCell ref="PKG138:PKG139"/>
    <mergeCell ref="PKH138:PKH139"/>
    <mergeCell ref="PKI138:PKI139"/>
    <mergeCell ref="PKJ138:PKJ139"/>
    <mergeCell ref="PKK138:PKK139"/>
    <mergeCell ref="PJZ138:PJZ139"/>
    <mergeCell ref="PKA138:PKA139"/>
    <mergeCell ref="PKB138:PKB139"/>
    <mergeCell ref="PKC138:PKC139"/>
    <mergeCell ref="PKD138:PKD139"/>
    <mergeCell ref="PKE138:PKE139"/>
    <mergeCell ref="PJT138:PJT139"/>
    <mergeCell ref="PJU138:PJU139"/>
    <mergeCell ref="PJV138:PJV139"/>
    <mergeCell ref="PJW138:PJW139"/>
    <mergeCell ref="PJX138:PJX139"/>
    <mergeCell ref="PJY138:PJY139"/>
    <mergeCell ref="PMH138:PMH139"/>
    <mergeCell ref="PMI138:PMI139"/>
    <mergeCell ref="PMJ138:PMJ139"/>
    <mergeCell ref="PMK138:PMK139"/>
    <mergeCell ref="PML138:PML139"/>
    <mergeCell ref="PMM138:PMM139"/>
    <mergeCell ref="PMB138:PMB139"/>
    <mergeCell ref="PMC138:PMC139"/>
    <mergeCell ref="PMD138:PMD139"/>
    <mergeCell ref="PME138:PME139"/>
    <mergeCell ref="PMF138:PMF139"/>
    <mergeCell ref="PMG138:PMG139"/>
    <mergeCell ref="PLV138:PLV139"/>
    <mergeCell ref="PLW138:PLW139"/>
    <mergeCell ref="PLX138:PLX139"/>
    <mergeCell ref="PLY138:PLY139"/>
    <mergeCell ref="PLZ138:PLZ139"/>
    <mergeCell ref="PMA138:PMA139"/>
    <mergeCell ref="PLP138:PLP139"/>
    <mergeCell ref="PLQ138:PLQ139"/>
    <mergeCell ref="PLR138:PLR139"/>
    <mergeCell ref="PLS138:PLS139"/>
    <mergeCell ref="PLT138:PLT139"/>
    <mergeCell ref="PLU138:PLU139"/>
    <mergeCell ref="PLJ138:PLJ139"/>
    <mergeCell ref="PLK138:PLK139"/>
    <mergeCell ref="PLL138:PLL139"/>
    <mergeCell ref="PLM138:PLM139"/>
    <mergeCell ref="PLN138:PLN139"/>
    <mergeCell ref="PLO138:PLO139"/>
    <mergeCell ref="PLD138:PLD139"/>
    <mergeCell ref="PLE138:PLE139"/>
    <mergeCell ref="PLF138:PLF139"/>
    <mergeCell ref="PLG138:PLG139"/>
    <mergeCell ref="PLH138:PLH139"/>
    <mergeCell ref="PLI138:PLI139"/>
    <mergeCell ref="PNR138:PNR139"/>
    <mergeCell ref="PNS138:PNS139"/>
    <mergeCell ref="PNT138:PNT139"/>
    <mergeCell ref="PNU138:PNU139"/>
    <mergeCell ref="PNV138:PNV139"/>
    <mergeCell ref="PNW138:PNW139"/>
    <mergeCell ref="PNL138:PNL139"/>
    <mergeCell ref="PNM138:PNM139"/>
    <mergeCell ref="PNN138:PNN139"/>
    <mergeCell ref="PNO138:PNO139"/>
    <mergeCell ref="PNP138:PNP139"/>
    <mergeCell ref="PNQ138:PNQ139"/>
    <mergeCell ref="PNF138:PNF139"/>
    <mergeCell ref="PNG138:PNG139"/>
    <mergeCell ref="PNH138:PNH139"/>
    <mergeCell ref="PNI138:PNI139"/>
    <mergeCell ref="PNJ138:PNJ139"/>
    <mergeCell ref="PNK138:PNK139"/>
    <mergeCell ref="PMZ138:PMZ139"/>
    <mergeCell ref="PNA138:PNA139"/>
    <mergeCell ref="PNB138:PNB139"/>
    <mergeCell ref="PNC138:PNC139"/>
    <mergeCell ref="PND138:PND139"/>
    <mergeCell ref="PNE138:PNE139"/>
    <mergeCell ref="PMT138:PMT139"/>
    <mergeCell ref="PMU138:PMU139"/>
    <mergeCell ref="PMV138:PMV139"/>
    <mergeCell ref="PMW138:PMW139"/>
    <mergeCell ref="PMX138:PMX139"/>
    <mergeCell ref="PMY138:PMY139"/>
    <mergeCell ref="PMN138:PMN139"/>
    <mergeCell ref="PMO138:PMO139"/>
    <mergeCell ref="PMP138:PMP139"/>
    <mergeCell ref="PMQ138:PMQ139"/>
    <mergeCell ref="PMR138:PMR139"/>
    <mergeCell ref="PMS138:PMS139"/>
    <mergeCell ref="PPB138:PPB139"/>
    <mergeCell ref="PPC138:PPC139"/>
    <mergeCell ref="PPD138:PPD139"/>
    <mergeCell ref="PPE138:PPE139"/>
    <mergeCell ref="PPF138:PPF139"/>
    <mergeCell ref="PPG138:PPG139"/>
    <mergeCell ref="POV138:POV139"/>
    <mergeCell ref="POW138:POW139"/>
    <mergeCell ref="POX138:POX139"/>
    <mergeCell ref="POY138:POY139"/>
    <mergeCell ref="POZ138:POZ139"/>
    <mergeCell ref="PPA138:PPA139"/>
    <mergeCell ref="POP138:POP139"/>
    <mergeCell ref="POQ138:POQ139"/>
    <mergeCell ref="POR138:POR139"/>
    <mergeCell ref="POS138:POS139"/>
    <mergeCell ref="POT138:POT139"/>
    <mergeCell ref="POU138:POU139"/>
    <mergeCell ref="POJ138:POJ139"/>
    <mergeCell ref="POK138:POK139"/>
    <mergeCell ref="POL138:POL139"/>
    <mergeCell ref="POM138:POM139"/>
    <mergeCell ref="PON138:PON139"/>
    <mergeCell ref="POO138:POO139"/>
    <mergeCell ref="POD138:POD139"/>
    <mergeCell ref="POE138:POE139"/>
    <mergeCell ref="POF138:POF139"/>
    <mergeCell ref="POG138:POG139"/>
    <mergeCell ref="POH138:POH139"/>
    <mergeCell ref="POI138:POI139"/>
    <mergeCell ref="PNX138:PNX139"/>
    <mergeCell ref="PNY138:PNY139"/>
    <mergeCell ref="PNZ138:PNZ139"/>
    <mergeCell ref="POA138:POA139"/>
    <mergeCell ref="POB138:POB139"/>
    <mergeCell ref="POC138:POC139"/>
    <mergeCell ref="PQL138:PQL139"/>
    <mergeCell ref="PQM138:PQM139"/>
    <mergeCell ref="PQN138:PQN139"/>
    <mergeCell ref="PQO138:PQO139"/>
    <mergeCell ref="PQP138:PQP139"/>
    <mergeCell ref="PQQ138:PQQ139"/>
    <mergeCell ref="PQF138:PQF139"/>
    <mergeCell ref="PQG138:PQG139"/>
    <mergeCell ref="PQH138:PQH139"/>
    <mergeCell ref="PQI138:PQI139"/>
    <mergeCell ref="PQJ138:PQJ139"/>
    <mergeCell ref="PQK138:PQK139"/>
    <mergeCell ref="PPZ138:PPZ139"/>
    <mergeCell ref="PQA138:PQA139"/>
    <mergeCell ref="PQB138:PQB139"/>
    <mergeCell ref="PQC138:PQC139"/>
    <mergeCell ref="PQD138:PQD139"/>
    <mergeCell ref="PQE138:PQE139"/>
    <mergeCell ref="PPT138:PPT139"/>
    <mergeCell ref="PPU138:PPU139"/>
    <mergeCell ref="PPV138:PPV139"/>
    <mergeCell ref="PPW138:PPW139"/>
    <mergeCell ref="PPX138:PPX139"/>
    <mergeCell ref="PPY138:PPY139"/>
    <mergeCell ref="PPN138:PPN139"/>
    <mergeCell ref="PPO138:PPO139"/>
    <mergeCell ref="PPP138:PPP139"/>
    <mergeCell ref="PPQ138:PPQ139"/>
    <mergeCell ref="PPR138:PPR139"/>
    <mergeCell ref="PPS138:PPS139"/>
    <mergeCell ref="PPH138:PPH139"/>
    <mergeCell ref="PPI138:PPI139"/>
    <mergeCell ref="PPJ138:PPJ139"/>
    <mergeCell ref="PPK138:PPK139"/>
    <mergeCell ref="PPL138:PPL139"/>
    <mergeCell ref="PPM138:PPM139"/>
    <mergeCell ref="PRV138:PRV139"/>
    <mergeCell ref="PRW138:PRW139"/>
    <mergeCell ref="PRX138:PRX139"/>
    <mergeCell ref="PRY138:PRY139"/>
    <mergeCell ref="PRZ138:PRZ139"/>
    <mergeCell ref="PSA138:PSA139"/>
    <mergeCell ref="PRP138:PRP139"/>
    <mergeCell ref="PRQ138:PRQ139"/>
    <mergeCell ref="PRR138:PRR139"/>
    <mergeCell ref="PRS138:PRS139"/>
    <mergeCell ref="PRT138:PRT139"/>
    <mergeCell ref="PRU138:PRU139"/>
    <mergeCell ref="PRJ138:PRJ139"/>
    <mergeCell ref="PRK138:PRK139"/>
    <mergeCell ref="PRL138:PRL139"/>
    <mergeCell ref="PRM138:PRM139"/>
    <mergeCell ref="PRN138:PRN139"/>
    <mergeCell ref="PRO138:PRO139"/>
    <mergeCell ref="PRD138:PRD139"/>
    <mergeCell ref="PRE138:PRE139"/>
    <mergeCell ref="PRF138:PRF139"/>
    <mergeCell ref="PRG138:PRG139"/>
    <mergeCell ref="PRH138:PRH139"/>
    <mergeCell ref="PRI138:PRI139"/>
    <mergeCell ref="PQX138:PQX139"/>
    <mergeCell ref="PQY138:PQY139"/>
    <mergeCell ref="PQZ138:PQZ139"/>
    <mergeCell ref="PRA138:PRA139"/>
    <mergeCell ref="PRB138:PRB139"/>
    <mergeCell ref="PRC138:PRC139"/>
    <mergeCell ref="PQR138:PQR139"/>
    <mergeCell ref="PQS138:PQS139"/>
    <mergeCell ref="PQT138:PQT139"/>
    <mergeCell ref="PQU138:PQU139"/>
    <mergeCell ref="PQV138:PQV139"/>
    <mergeCell ref="PQW138:PQW139"/>
    <mergeCell ref="PTF138:PTF139"/>
    <mergeCell ref="PTG138:PTG139"/>
    <mergeCell ref="PTH138:PTH139"/>
    <mergeCell ref="PTI138:PTI139"/>
    <mergeCell ref="PTJ138:PTJ139"/>
    <mergeCell ref="PTK138:PTK139"/>
    <mergeCell ref="PSZ138:PSZ139"/>
    <mergeCell ref="PTA138:PTA139"/>
    <mergeCell ref="PTB138:PTB139"/>
    <mergeCell ref="PTC138:PTC139"/>
    <mergeCell ref="PTD138:PTD139"/>
    <mergeCell ref="PTE138:PTE139"/>
    <mergeCell ref="PST138:PST139"/>
    <mergeCell ref="PSU138:PSU139"/>
    <mergeCell ref="PSV138:PSV139"/>
    <mergeCell ref="PSW138:PSW139"/>
    <mergeCell ref="PSX138:PSX139"/>
    <mergeCell ref="PSY138:PSY139"/>
    <mergeCell ref="PSN138:PSN139"/>
    <mergeCell ref="PSO138:PSO139"/>
    <mergeCell ref="PSP138:PSP139"/>
    <mergeCell ref="PSQ138:PSQ139"/>
    <mergeCell ref="PSR138:PSR139"/>
    <mergeCell ref="PSS138:PSS139"/>
    <mergeCell ref="PSH138:PSH139"/>
    <mergeCell ref="PSI138:PSI139"/>
    <mergeCell ref="PSJ138:PSJ139"/>
    <mergeCell ref="PSK138:PSK139"/>
    <mergeCell ref="PSL138:PSL139"/>
    <mergeCell ref="PSM138:PSM139"/>
    <mergeCell ref="PSB138:PSB139"/>
    <mergeCell ref="PSC138:PSC139"/>
    <mergeCell ref="PSD138:PSD139"/>
    <mergeCell ref="PSE138:PSE139"/>
    <mergeCell ref="PSF138:PSF139"/>
    <mergeCell ref="PSG138:PSG139"/>
    <mergeCell ref="PUP138:PUP139"/>
    <mergeCell ref="PUQ138:PUQ139"/>
    <mergeCell ref="PUR138:PUR139"/>
    <mergeCell ref="PUS138:PUS139"/>
    <mergeCell ref="PUT138:PUT139"/>
    <mergeCell ref="PUU138:PUU139"/>
    <mergeCell ref="PUJ138:PUJ139"/>
    <mergeCell ref="PUK138:PUK139"/>
    <mergeCell ref="PUL138:PUL139"/>
    <mergeCell ref="PUM138:PUM139"/>
    <mergeCell ref="PUN138:PUN139"/>
    <mergeCell ref="PUO138:PUO139"/>
    <mergeCell ref="PUD138:PUD139"/>
    <mergeCell ref="PUE138:PUE139"/>
    <mergeCell ref="PUF138:PUF139"/>
    <mergeCell ref="PUG138:PUG139"/>
    <mergeCell ref="PUH138:PUH139"/>
    <mergeCell ref="PUI138:PUI139"/>
    <mergeCell ref="PTX138:PTX139"/>
    <mergeCell ref="PTY138:PTY139"/>
    <mergeCell ref="PTZ138:PTZ139"/>
    <mergeCell ref="PUA138:PUA139"/>
    <mergeCell ref="PUB138:PUB139"/>
    <mergeCell ref="PUC138:PUC139"/>
    <mergeCell ref="PTR138:PTR139"/>
    <mergeCell ref="PTS138:PTS139"/>
    <mergeCell ref="PTT138:PTT139"/>
    <mergeCell ref="PTU138:PTU139"/>
    <mergeCell ref="PTV138:PTV139"/>
    <mergeCell ref="PTW138:PTW139"/>
    <mergeCell ref="PTL138:PTL139"/>
    <mergeCell ref="PTM138:PTM139"/>
    <mergeCell ref="PTN138:PTN139"/>
    <mergeCell ref="PTO138:PTO139"/>
    <mergeCell ref="PTP138:PTP139"/>
    <mergeCell ref="PTQ138:PTQ139"/>
    <mergeCell ref="PVZ138:PVZ139"/>
    <mergeCell ref="PWA138:PWA139"/>
    <mergeCell ref="PWB138:PWB139"/>
    <mergeCell ref="PWC138:PWC139"/>
    <mergeCell ref="PWD138:PWD139"/>
    <mergeCell ref="PWE138:PWE139"/>
    <mergeCell ref="PVT138:PVT139"/>
    <mergeCell ref="PVU138:PVU139"/>
    <mergeCell ref="PVV138:PVV139"/>
    <mergeCell ref="PVW138:PVW139"/>
    <mergeCell ref="PVX138:PVX139"/>
    <mergeCell ref="PVY138:PVY139"/>
    <mergeCell ref="PVN138:PVN139"/>
    <mergeCell ref="PVO138:PVO139"/>
    <mergeCell ref="PVP138:PVP139"/>
    <mergeCell ref="PVQ138:PVQ139"/>
    <mergeCell ref="PVR138:PVR139"/>
    <mergeCell ref="PVS138:PVS139"/>
    <mergeCell ref="PVH138:PVH139"/>
    <mergeCell ref="PVI138:PVI139"/>
    <mergeCell ref="PVJ138:PVJ139"/>
    <mergeCell ref="PVK138:PVK139"/>
    <mergeCell ref="PVL138:PVL139"/>
    <mergeCell ref="PVM138:PVM139"/>
    <mergeCell ref="PVB138:PVB139"/>
    <mergeCell ref="PVC138:PVC139"/>
    <mergeCell ref="PVD138:PVD139"/>
    <mergeCell ref="PVE138:PVE139"/>
    <mergeCell ref="PVF138:PVF139"/>
    <mergeCell ref="PVG138:PVG139"/>
    <mergeCell ref="PUV138:PUV139"/>
    <mergeCell ref="PUW138:PUW139"/>
    <mergeCell ref="PUX138:PUX139"/>
    <mergeCell ref="PUY138:PUY139"/>
    <mergeCell ref="PUZ138:PUZ139"/>
    <mergeCell ref="PVA138:PVA139"/>
    <mergeCell ref="PXJ138:PXJ139"/>
    <mergeCell ref="PXK138:PXK139"/>
    <mergeCell ref="PXL138:PXL139"/>
    <mergeCell ref="PXM138:PXM139"/>
    <mergeCell ref="PXN138:PXN139"/>
    <mergeCell ref="PXO138:PXO139"/>
    <mergeCell ref="PXD138:PXD139"/>
    <mergeCell ref="PXE138:PXE139"/>
    <mergeCell ref="PXF138:PXF139"/>
    <mergeCell ref="PXG138:PXG139"/>
    <mergeCell ref="PXH138:PXH139"/>
    <mergeCell ref="PXI138:PXI139"/>
    <mergeCell ref="PWX138:PWX139"/>
    <mergeCell ref="PWY138:PWY139"/>
    <mergeCell ref="PWZ138:PWZ139"/>
    <mergeCell ref="PXA138:PXA139"/>
    <mergeCell ref="PXB138:PXB139"/>
    <mergeCell ref="PXC138:PXC139"/>
    <mergeCell ref="PWR138:PWR139"/>
    <mergeCell ref="PWS138:PWS139"/>
    <mergeCell ref="PWT138:PWT139"/>
    <mergeCell ref="PWU138:PWU139"/>
    <mergeCell ref="PWV138:PWV139"/>
    <mergeCell ref="PWW138:PWW139"/>
    <mergeCell ref="PWL138:PWL139"/>
    <mergeCell ref="PWM138:PWM139"/>
    <mergeCell ref="PWN138:PWN139"/>
    <mergeCell ref="PWO138:PWO139"/>
    <mergeCell ref="PWP138:PWP139"/>
    <mergeCell ref="PWQ138:PWQ139"/>
    <mergeCell ref="PWF138:PWF139"/>
    <mergeCell ref="PWG138:PWG139"/>
    <mergeCell ref="PWH138:PWH139"/>
    <mergeCell ref="PWI138:PWI139"/>
    <mergeCell ref="PWJ138:PWJ139"/>
    <mergeCell ref="PWK138:PWK139"/>
    <mergeCell ref="PYT138:PYT139"/>
    <mergeCell ref="PYU138:PYU139"/>
    <mergeCell ref="PYV138:PYV139"/>
    <mergeCell ref="PYW138:PYW139"/>
    <mergeCell ref="PYX138:PYX139"/>
    <mergeCell ref="PYY138:PYY139"/>
    <mergeCell ref="PYN138:PYN139"/>
    <mergeCell ref="PYO138:PYO139"/>
    <mergeCell ref="PYP138:PYP139"/>
    <mergeCell ref="PYQ138:PYQ139"/>
    <mergeCell ref="PYR138:PYR139"/>
    <mergeCell ref="PYS138:PYS139"/>
    <mergeCell ref="PYH138:PYH139"/>
    <mergeCell ref="PYI138:PYI139"/>
    <mergeCell ref="PYJ138:PYJ139"/>
    <mergeCell ref="PYK138:PYK139"/>
    <mergeCell ref="PYL138:PYL139"/>
    <mergeCell ref="PYM138:PYM139"/>
    <mergeCell ref="PYB138:PYB139"/>
    <mergeCell ref="PYC138:PYC139"/>
    <mergeCell ref="PYD138:PYD139"/>
    <mergeCell ref="PYE138:PYE139"/>
    <mergeCell ref="PYF138:PYF139"/>
    <mergeCell ref="PYG138:PYG139"/>
    <mergeCell ref="PXV138:PXV139"/>
    <mergeCell ref="PXW138:PXW139"/>
    <mergeCell ref="PXX138:PXX139"/>
    <mergeCell ref="PXY138:PXY139"/>
    <mergeCell ref="PXZ138:PXZ139"/>
    <mergeCell ref="PYA138:PYA139"/>
    <mergeCell ref="PXP138:PXP139"/>
    <mergeCell ref="PXQ138:PXQ139"/>
    <mergeCell ref="PXR138:PXR139"/>
    <mergeCell ref="PXS138:PXS139"/>
    <mergeCell ref="PXT138:PXT139"/>
    <mergeCell ref="PXU138:PXU139"/>
    <mergeCell ref="QAD138:QAD139"/>
    <mergeCell ref="QAE138:QAE139"/>
    <mergeCell ref="QAF138:QAF139"/>
    <mergeCell ref="QAG138:QAG139"/>
    <mergeCell ref="QAH138:QAH139"/>
    <mergeCell ref="QAI138:QAI139"/>
    <mergeCell ref="PZX138:PZX139"/>
    <mergeCell ref="PZY138:PZY139"/>
    <mergeCell ref="PZZ138:PZZ139"/>
    <mergeCell ref="QAA138:QAA139"/>
    <mergeCell ref="QAB138:QAB139"/>
    <mergeCell ref="QAC138:QAC139"/>
    <mergeCell ref="PZR138:PZR139"/>
    <mergeCell ref="PZS138:PZS139"/>
    <mergeCell ref="PZT138:PZT139"/>
    <mergeCell ref="PZU138:PZU139"/>
    <mergeCell ref="PZV138:PZV139"/>
    <mergeCell ref="PZW138:PZW139"/>
    <mergeCell ref="PZL138:PZL139"/>
    <mergeCell ref="PZM138:PZM139"/>
    <mergeCell ref="PZN138:PZN139"/>
    <mergeCell ref="PZO138:PZO139"/>
    <mergeCell ref="PZP138:PZP139"/>
    <mergeCell ref="PZQ138:PZQ139"/>
    <mergeCell ref="PZF138:PZF139"/>
    <mergeCell ref="PZG138:PZG139"/>
    <mergeCell ref="PZH138:PZH139"/>
    <mergeCell ref="PZI138:PZI139"/>
    <mergeCell ref="PZJ138:PZJ139"/>
    <mergeCell ref="PZK138:PZK139"/>
    <mergeCell ref="PYZ138:PYZ139"/>
    <mergeCell ref="PZA138:PZA139"/>
    <mergeCell ref="PZB138:PZB139"/>
    <mergeCell ref="PZC138:PZC139"/>
    <mergeCell ref="PZD138:PZD139"/>
    <mergeCell ref="PZE138:PZE139"/>
    <mergeCell ref="QBN138:QBN139"/>
    <mergeCell ref="QBO138:QBO139"/>
    <mergeCell ref="QBP138:QBP139"/>
    <mergeCell ref="QBQ138:QBQ139"/>
    <mergeCell ref="QBR138:QBR139"/>
    <mergeCell ref="QBS138:QBS139"/>
    <mergeCell ref="QBH138:QBH139"/>
    <mergeCell ref="QBI138:QBI139"/>
    <mergeCell ref="QBJ138:QBJ139"/>
    <mergeCell ref="QBK138:QBK139"/>
    <mergeCell ref="QBL138:QBL139"/>
    <mergeCell ref="QBM138:QBM139"/>
    <mergeCell ref="QBB138:QBB139"/>
    <mergeCell ref="QBC138:QBC139"/>
    <mergeCell ref="QBD138:QBD139"/>
    <mergeCell ref="QBE138:QBE139"/>
    <mergeCell ref="QBF138:QBF139"/>
    <mergeCell ref="QBG138:QBG139"/>
    <mergeCell ref="QAV138:QAV139"/>
    <mergeCell ref="QAW138:QAW139"/>
    <mergeCell ref="QAX138:QAX139"/>
    <mergeCell ref="QAY138:QAY139"/>
    <mergeCell ref="QAZ138:QAZ139"/>
    <mergeCell ref="QBA138:QBA139"/>
    <mergeCell ref="QAP138:QAP139"/>
    <mergeCell ref="QAQ138:QAQ139"/>
    <mergeCell ref="QAR138:QAR139"/>
    <mergeCell ref="QAS138:QAS139"/>
    <mergeCell ref="QAT138:QAT139"/>
    <mergeCell ref="QAU138:QAU139"/>
    <mergeCell ref="QAJ138:QAJ139"/>
    <mergeCell ref="QAK138:QAK139"/>
    <mergeCell ref="QAL138:QAL139"/>
    <mergeCell ref="QAM138:QAM139"/>
    <mergeCell ref="QAN138:QAN139"/>
    <mergeCell ref="QAO138:QAO139"/>
    <mergeCell ref="QCX138:QCX139"/>
    <mergeCell ref="QCY138:QCY139"/>
    <mergeCell ref="QCZ138:QCZ139"/>
    <mergeCell ref="QDA138:QDA139"/>
    <mergeCell ref="QDB138:QDB139"/>
    <mergeCell ref="QDC138:QDC139"/>
    <mergeCell ref="QCR138:QCR139"/>
    <mergeCell ref="QCS138:QCS139"/>
    <mergeCell ref="QCT138:QCT139"/>
    <mergeCell ref="QCU138:QCU139"/>
    <mergeCell ref="QCV138:QCV139"/>
    <mergeCell ref="QCW138:QCW139"/>
    <mergeCell ref="QCL138:QCL139"/>
    <mergeCell ref="QCM138:QCM139"/>
    <mergeCell ref="QCN138:QCN139"/>
    <mergeCell ref="QCO138:QCO139"/>
    <mergeCell ref="QCP138:QCP139"/>
    <mergeCell ref="QCQ138:QCQ139"/>
    <mergeCell ref="QCF138:QCF139"/>
    <mergeCell ref="QCG138:QCG139"/>
    <mergeCell ref="QCH138:QCH139"/>
    <mergeCell ref="QCI138:QCI139"/>
    <mergeCell ref="QCJ138:QCJ139"/>
    <mergeCell ref="QCK138:QCK139"/>
    <mergeCell ref="QBZ138:QBZ139"/>
    <mergeCell ref="QCA138:QCA139"/>
    <mergeCell ref="QCB138:QCB139"/>
    <mergeCell ref="QCC138:QCC139"/>
    <mergeCell ref="QCD138:QCD139"/>
    <mergeCell ref="QCE138:QCE139"/>
    <mergeCell ref="QBT138:QBT139"/>
    <mergeCell ref="QBU138:QBU139"/>
    <mergeCell ref="QBV138:QBV139"/>
    <mergeCell ref="QBW138:QBW139"/>
    <mergeCell ref="QBX138:QBX139"/>
    <mergeCell ref="QBY138:QBY139"/>
    <mergeCell ref="QEH138:QEH139"/>
    <mergeCell ref="QEI138:QEI139"/>
    <mergeCell ref="QEJ138:QEJ139"/>
    <mergeCell ref="QEK138:QEK139"/>
    <mergeCell ref="QEL138:QEL139"/>
    <mergeCell ref="QEM138:QEM139"/>
    <mergeCell ref="QEB138:QEB139"/>
    <mergeCell ref="QEC138:QEC139"/>
    <mergeCell ref="QED138:QED139"/>
    <mergeCell ref="QEE138:QEE139"/>
    <mergeCell ref="QEF138:QEF139"/>
    <mergeCell ref="QEG138:QEG139"/>
    <mergeCell ref="QDV138:QDV139"/>
    <mergeCell ref="QDW138:QDW139"/>
    <mergeCell ref="QDX138:QDX139"/>
    <mergeCell ref="QDY138:QDY139"/>
    <mergeCell ref="QDZ138:QDZ139"/>
    <mergeCell ref="QEA138:QEA139"/>
    <mergeCell ref="QDP138:QDP139"/>
    <mergeCell ref="QDQ138:QDQ139"/>
    <mergeCell ref="QDR138:QDR139"/>
    <mergeCell ref="QDS138:QDS139"/>
    <mergeCell ref="QDT138:QDT139"/>
    <mergeCell ref="QDU138:QDU139"/>
    <mergeCell ref="QDJ138:QDJ139"/>
    <mergeCell ref="QDK138:QDK139"/>
    <mergeCell ref="QDL138:QDL139"/>
    <mergeCell ref="QDM138:QDM139"/>
    <mergeCell ref="QDN138:QDN139"/>
    <mergeCell ref="QDO138:QDO139"/>
    <mergeCell ref="QDD138:QDD139"/>
    <mergeCell ref="QDE138:QDE139"/>
    <mergeCell ref="QDF138:QDF139"/>
    <mergeCell ref="QDG138:QDG139"/>
    <mergeCell ref="QDH138:QDH139"/>
    <mergeCell ref="QDI138:QDI139"/>
    <mergeCell ref="QFR138:QFR139"/>
    <mergeCell ref="QFS138:QFS139"/>
    <mergeCell ref="QFT138:QFT139"/>
    <mergeCell ref="QFU138:QFU139"/>
    <mergeCell ref="QFV138:QFV139"/>
    <mergeCell ref="QFW138:QFW139"/>
    <mergeCell ref="QFL138:QFL139"/>
    <mergeCell ref="QFM138:QFM139"/>
    <mergeCell ref="QFN138:QFN139"/>
    <mergeCell ref="QFO138:QFO139"/>
    <mergeCell ref="QFP138:QFP139"/>
    <mergeCell ref="QFQ138:QFQ139"/>
    <mergeCell ref="QFF138:QFF139"/>
    <mergeCell ref="QFG138:QFG139"/>
    <mergeCell ref="QFH138:QFH139"/>
    <mergeCell ref="QFI138:QFI139"/>
    <mergeCell ref="QFJ138:QFJ139"/>
    <mergeCell ref="QFK138:QFK139"/>
    <mergeCell ref="QEZ138:QEZ139"/>
    <mergeCell ref="QFA138:QFA139"/>
    <mergeCell ref="QFB138:QFB139"/>
    <mergeCell ref="QFC138:QFC139"/>
    <mergeCell ref="QFD138:QFD139"/>
    <mergeCell ref="QFE138:QFE139"/>
    <mergeCell ref="QET138:QET139"/>
    <mergeCell ref="QEU138:QEU139"/>
    <mergeCell ref="QEV138:QEV139"/>
    <mergeCell ref="QEW138:QEW139"/>
    <mergeCell ref="QEX138:QEX139"/>
    <mergeCell ref="QEY138:QEY139"/>
    <mergeCell ref="QEN138:QEN139"/>
    <mergeCell ref="QEO138:QEO139"/>
    <mergeCell ref="QEP138:QEP139"/>
    <mergeCell ref="QEQ138:QEQ139"/>
    <mergeCell ref="QER138:QER139"/>
    <mergeCell ref="QES138:QES139"/>
    <mergeCell ref="QHB138:QHB139"/>
    <mergeCell ref="QHC138:QHC139"/>
    <mergeCell ref="QHD138:QHD139"/>
    <mergeCell ref="QHE138:QHE139"/>
    <mergeCell ref="QHF138:QHF139"/>
    <mergeCell ref="QHG138:QHG139"/>
    <mergeCell ref="QGV138:QGV139"/>
    <mergeCell ref="QGW138:QGW139"/>
    <mergeCell ref="QGX138:QGX139"/>
    <mergeCell ref="QGY138:QGY139"/>
    <mergeCell ref="QGZ138:QGZ139"/>
    <mergeCell ref="QHA138:QHA139"/>
    <mergeCell ref="QGP138:QGP139"/>
    <mergeCell ref="QGQ138:QGQ139"/>
    <mergeCell ref="QGR138:QGR139"/>
    <mergeCell ref="QGS138:QGS139"/>
    <mergeCell ref="QGT138:QGT139"/>
    <mergeCell ref="QGU138:QGU139"/>
    <mergeCell ref="QGJ138:QGJ139"/>
    <mergeCell ref="QGK138:QGK139"/>
    <mergeCell ref="QGL138:QGL139"/>
    <mergeCell ref="QGM138:QGM139"/>
    <mergeCell ref="QGN138:QGN139"/>
    <mergeCell ref="QGO138:QGO139"/>
    <mergeCell ref="QGD138:QGD139"/>
    <mergeCell ref="QGE138:QGE139"/>
    <mergeCell ref="QGF138:QGF139"/>
    <mergeCell ref="QGG138:QGG139"/>
    <mergeCell ref="QGH138:QGH139"/>
    <mergeCell ref="QGI138:QGI139"/>
    <mergeCell ref="QFX138:QFX139"/>
    <mergeCell ref="QFY138:QFY139"/>
    <mergeCell ref="QFZ138:QFZ139"/>
    <mergeCell ref="QGA138:QGA139"/>
    <mergeCell ref="QGB138:QGB139"/>
    <mergeCell ref="QGC138:QGC139"/>
    <mergeCell ref="QIL138:QIL139"/>
    <mergeCell ref="QIM138:QIM139"/>
    <mergeCell ref="QIN138:QIN139"/>
    <mergeCell ref="QIO138:QIO139"/>
    <mergeCell ref="QIP138:QIP139"/>
    <mergeCell ref="QIQ138:QIQ139"/>
    <mergeCell ref="QIF138:QIF139"/>
    <mergeCell ref="QIG138:QIG139"/>
    <mergeCell ref="QIH138:QIH139"/>
    <mergeCell ref="QII138:QII139"/>
    <mergeCell ref="QIJ138:QIJ139"/>
    <mergeCell ref="QIK138:QIK139"/>
    <mergeCell ref="QHZ138:QHZ139"/>
    <mergeCell ref="QIA138:QIA139"/>
    <mergeCell ref="QIB138:QIB139"/>
    <mergeCell ref="QIC138:QIC139"/>
    <mergeCell ref="QID138:QID139"/>
    <mergeCell ref="QIE138:QIE139"/>
    <mergeCell ref="QHT138:QHT139"/>
    <mergeCell ref="QHU138:QHU139"/>
    <mergeCell ref="QHV138:QHV139"/>
    <mergeCell ref="QHW138:QHW139"/>
    <mergeCell ref="QHX138:QHX139"/>
    <mergeCell ref="QHY138:QHY139"/>
    <mergeCell ref="QHN138:QHN139"/>
    <mergeCell ref="QHO138:QHO139"/>
    <mergeCell ref="QHP138:QHP139"/>
    <mergeCell ref="QHQ138:QHQ139"/>
    <mergeCell ref="QHR138:QHR139"/>
    <mergeCell ref="QHS138:QHS139"/>
    <mergeCell ref="QHH138:QHH139"/>
    <mergeCell ref="QHI138:QHI139"/>
    <mergeCell ref="QHJ138:QHJ139"/>
    <mergeCell ref="QHK138:QHK139"/>
    <mergeCell ref="QHL138:QHL139"/>
    <mergeCell ref="QHM138:QHM139"/>
    <mergeCell ref="QJV138:QJV139"/>
    <mergeCell ref="QJW138:QJW139"/>
    <mergeCell ref="QJX138:QJX139"/>
    <mergeCell ref="QJY138:QJY139"/>
    <mergeCell ref="QJZ138:QJZ139"/>
    <mergeCell ref="QKA138:QKA139"/>
    <mergeCell ref="QJP138:QJP139"/>
    <mergeCell ref="QJQ138:QJQ139"/>
    <mergeCell ref="QJR138:QJR139"/>
    <mergeCell ref="QJS138:QJS139"/>
    <mergeCell ref="QJT138:QJT139"/>
    <mergeCell ref="QJU138:QJU139"/>
    <mergeCell ref="QJJ138:QJJ139"/>
    <mergeCell ref="QJK138:QJK139"/>
    <mergeCell ref="QJL138:QJL139"/>
    <mergeCell ref="QJM138:QJM139"/>
    <mergeCell ref="QJN138:QJN139"/>
    <mergeCell ref="QJO138:QJO139"/>
    <mergeCell ref="QJD138:QJD139"/>
    <mergeCell ref="QJE138:QJE139"/>
    <mergeCell ref="QJF138:QJF139"/>
    <mergeCell ref="QJG138:QJG139"/>
    <mergeCell ref="QJH138:QJH139"/>
    <mergeCell ref="QJI138:QJI139"/>
    <mergeCell ref="QIX138:QIX139"/>
    <mergeCell ref="QIY138:QIY139"/>
    <mergeCell ref="QIZ138:QIZ139"/>
    <mergeCell ref="QJA138:QJA139"/>
    <mergeCell ref="QJB138:QJB139"/>
    <mergeCell ref="QJC138:QJC139"/>
    <mergeCell ref="QIR138:QIR139"/>
    <mergeCell ref="QIS138:QIS139"/>
    <mergeCell ref="QIT138:QIT139"/>
    <mergeCell ref="QIU138:QIU139"/>
    <mergeCell ref="QIV138:QIV139"/>
    <mergeCell ref="QIW138:QIW139"/>
    <mergeCell ref="QLF138:QLF139"/>
    <mergeCell ref="QLG138:QLG139"/>
    <mergeCell ref="QLH138:QLH139"/>
    <mergeCell ref="QLI138:QLI139"/>
    <mergeCell ref="QLJ138:QLJ139"/>
    <mergeCell ref="QLK138:QLK139"/>
    <mergeCell ref="QKZ138:QKZ139"/>
    <mergeCell ref="QLA138:QLA139"/>
    <mergeCell ref="QLB138:QLB139"/>
    <mergeCell ref="QLC138:QLC139"/>
    <mergeCell ref="QLD138:QLD139"/>
    <mergeCell ref="QLE138:QLE139"/>
    <mergeCell ref="QKT138:QKT139"/>
    <mergeCell ref="QKU138:QKU139"/>
    <mergeCell ref="QKV138:QKV139"/>
    <mergeCell ref="QKW138:QKW139"/>
    <mergeCell ref="QKX138:QKX139"/>
    <mergeCell ref="QKY138:QKY139"/>
    <mergeCell ref="QKN138:QKN139"/>
    <mergeCell ref="QKO138:QKO139"/>
    <mergeCell ref="QKP138:QKP139"/>
    <mergeCell ref="QKQ138:QKQ139"/>
    <mergeCell ref="QKR138:QKR139"/>
    <mergeCell ref="QKS138:QKS139"/>
    <mergeCell ref="QKH138:QKH139"/>
    <mergeCell ref="QKI138:QKI139"/>
    <mergeCell ref="QKJ138:QKJ139"/>
    <mergeCell ref="QKK138:QKK139"/>
    <mergeCell ref="QKL138:QKL139"/>
    <mergeCell ref="QKM138:QKM139"/>
    <mergeCell ref="QKB138:QKB139"/>
    <mergeCell ref="QKC138:QKC139"/>
    <mergeCell ref="QKD138:QKD139"/>
    <mergeCell ref="QKE138:QKE139"/>
    <mergeCell ref="QKF138:QKF139"/>
    <mergeCell ref="QKG138:QKG139"/>
    <mergeCell ref="QMP138:QMP139"/>
    <mergeCell ref="QMQ138:QMQ139"/>
    <mergeCell ref="QMR138:QMR139"/>
    <mergeCell ref="QMS138:QMS139"/>
    <mergeCell ref="QMT138:QMT139"/>
    <mergeCell ref="QMU138:QMU139"/>
    <mergeCell ref="QMJ138:QMJ139"/>
    <mergeCell ref="QMK138:QMK139"/>
    <mergeCell ref="QML138:QML139"/>
    <mergeCell ref="QMM138:QMM139"/>
    <mergeCell ref="QMN138:QMN139"/>
    <mergeCell ref="QMO138:QMO139"/>
    <mergeCell ref="QMD138:QMD139"/>
    <mergeCell ref="QME138:QME139"/>
    <mergeCell ref="QMF138:QMF139"/>
    <mergeCell ref="QMG138:QMG139"/>
    <mergeCell ref="QMH138:QMH139"/>
    <mergeCell ref="QMI138:QMI139"/>
    <mergeCell ref="QLX138:QLX139"/>
    <mergeCell ref="QLY138:QLY139"/>
    <mergeCell ref="QLZ138:QLZ139"/>
    <mergeCell ref="QMA138:QMA139"/>
    <mergeCell ref="QMB138:QMB139"/>
    <mergeCell ref="QMC138:QMC139"/>
    <mergeCell ref="QLR138:QLR139"/>
    <mergeCell ref="QLS138:QLS139"/>
    <mergeCell ref="QLT138:QLT139"/>
    <mergeCell ref="QLU138:QLU139"/>
    <mergeCell ref="QLV138:QLV139"/>
    <mergeCell ref="QLW138:QLW139"/>
    <mergeCell ref="QLL138:QLL139"/>
    <mergeCell ref="QLM138:QLM139"/>
    <mergeCell ref="QLN138:QLN139"/>
    <mergeCell ref="QLO138:QLO139"/>
    <mergeCell ref="QLP138:QLP139"/>
    <mergeCell ref="QLQ138:QLQ139"/>
    <mergeCell ref="QNZ138:QNZ139"/>
    <mergeCell ref="QOA138:QOA139"/>
    <mergeCell ref="QOB138:QOB139"/>
    <mergeCell ref="QOC138:QOC139"/>
    <mergeCell ref="QOD138:QOD139"/>
    <mergeCell ref="QOE138:QOE139"/>
    <mergeCell ref="QNT138:QNT139"/>
    <mergeCell ref="QNU138:QNU139"/>
    <mergeCell ref="QNV138:QNV139"/>
    <mergeCell ref="QNW138:QNW139"/>
    <mergeCell ref="QNX138:QNX139"/>
    <mergeCell ref="QNY138:QNY139"/>
    <mergeCell ref="QNN138:QNN139"/>
    <mergeCell ref="QNO138:QNO139"/>
    <mergeCell ref="QNP138:QNP139"/>
    <mergeCell ref="QNQ138:QNQ139"/>
    <mergeCell ref="QNR138:QNR139"/>
    <mergeCell ref="QNS138:QNS139"/>
    <mergeCell ref="QNH138:QNH139"/>
    <mergeCell ref="QNI138:QNI139"/>
    <mergeCell ref="QNJ138:QNJ139"/>
    <mergeCell ref="QNK138:QNK139"/>
    <mergeCell ref="QNL138:QNL139"/>
    <mergeCell ref="QNM138:QNM139"/>
    <mergeCell ref="QNB138:QNB139"/>
    <mergeCell ref="QNC138:QNC139"/>
    <mergeCell ref="QND138:QND139"/>
    <mergeCell ref="QNE138:QNE139"/>
    <mergeCell ref="QNF138:QNF139"/>
    <mergeCell ref="QNG138:QNG139"/>
    <mergeCell ref="QMV138:QMV139"/>
    <mergeCell ref="QMW138:QMW139"/>
    <mergeCell ref="QMX138:QMX139"/>
    <mergeCell ref="QMY138:QMY139"/>
    <mergeCell ref="QMZ138:QMZ139"/>
    <mergeCell ref="QNA138:QNA139"/>
    <mergeCell ref="QPJ138:QPJ139"/>
    <mergeCell ref="QPK138:QPK139"/>
    <mergeCell ref="QPL138:QPL139"/>
    <mergeCell ref="QPM138:QPM139"/>
    <mergeCell ref="QPN138:QPN139"/>
    <mergeCell ref="QPO138:QPO139"/>
    <mergeCell ref="QPD138:QPD139"/>
    <mergeCell ref="QPE138:QPE139"/>
    <mergeCell ref="QPF138:QPF139"/>
    <mergeCell ref="QPG138:QPG139"/>
    <mergeCell ref="QPH138:QPH139"/>
    <mergeCell ref="QPI138:QPI139"/>
    <mergeCell ref="QOX138:QOX139"/>
    <mergeCell ref="QOY138:QOY139"/>
    <mergeCell ref="QOZ138:QOZ139"/>
    <mergeCell ref="QPA138:QPA139"/>
    <mergeCell ref="QPB138:QPB139"/>
    <mergeCell ref="QPC138:QPC139"/>
    <mergeCell ref="QOR138:QOR139"/>
    <mergeCell ref="QOS138:QOS139"/>
    <mergeCell ref="QOT138:QOT139"/>
    <mergeCell ref="QOU138:QOU139"/>
    <mergeCell ref="QOV138:QOV139"/>
    <mergeCell ref="QOW138:QOW139"/>
    <mergeCell ref="QOL138:QOL139"/>
    <mergeCell ref="QOM138:QOM139"/>
    <mergeCell ref="QON138:QON139"/>
    <mergeCell ref="QOO138:QOO139"/>
    <mergeCell ref="QOP138:QOP139"/>
    <mergeCell ref="QOQ138:QOQ139"/>
    <mergeCell ref="QOF138:QOF139"/>
    <mergeCell ref="QOG138:QOG139"/>
    <mergeCell ref="QOH138:QOH139"/>
    <mergeCell ref="QOI138:QOI139"/>
    <mergeCell ref="QOJ138:QOJ139"/>
    <mergeCell ref="QOK138:QOK139"/>
    <mergeCell ref="QQT138:QQT139"/>
    <mergeCell ref="QQU138:QQU139"/>
    <mergeCell ref="QQV138:QQV139"/>
    <mergeCell ref="QQW138:QQW139"/>
    <mergeCell ref="QQX138:QQX139"/>
    <mergeCell ref="QQY138:QQY139"/>
    <mergeCell ref="QQN138:QQN139"/>
    <mergeCell ref="QQO138:QQO139"/>
    <mergeCell ref="QQP138:QQP139"/>
    <mergeCell ref="QQQ138:QQQ139"/>
    <mergeCell ref="QQR138:QQR139"/>
    <mergeCell ref="QQS138:QQS139"/>
    <mergeCell ref="QQH138:QQH139"/>
    <mergeCell ref="QQI138:QQI139"/>
    <mergeCell ref="QQJ138:QQJ139"/>
    <mergeCell ref="QQK138:QQK139"/>
    <mergeCell ref="QQL138:QQL139"/>
    <mergeCell ref="QQM138:QQM139"/>
    <mergeCell ref="QQB138:QQB139"/>
    <mergeCell ref="QQC138:QQC139"/>
    <mergeCell ref="QQD138:QQD139"/>
    <mergeCell ref="QQE138:QQE139"/>
    <mergeCell ref="QQF138:QQF139"/>
    <mergeCell ref="QQG138:QQG139"/>
    <mergeCell ref="QPV138:QPV139"/>
    <mergeCell ref="QPW138:QPW139"/>
    <mergeCell ref="QPX138:QPX139"/>
    <mergeCell ref="QPY138:QPY139"/>
    <mergeCell ref="QPZ138:QPZ139"/>
    <mergeCell ref="QQA138:QQA139"/>
    <mergeCell ref="QPP138:QPP139"/>
    <mergeCell ref="QPQ138:QPQ139"/>
    <mergeCell ref="QPR138:QPR139"/>
    <mergeCell ref="QPS138:QPS139"/>
    <mergeCell ref="QPT138:QPT139"/>
    <mergeCell ref="QPU138:QPU139"/>
    <mergeCell ref="QSD138:QSD139"/>
    <mergeCell ref="QSE138:QSE139"/>
    <mergeCell ref="QSF138:QSF139"/>
    <mergeCell ref="QSG138:QSG139"/>
    <mergeCell ref="QSH138:QSH139"/>
    <mergeCell ref="QSI138:QSI139"/>
    <mergeCell ref="QRX138:QRX139"/>
    <mergeCell ref="QRY138:QRY139"/>
    <mergeCell ref="QRZ138:QRZ139"/>
    <mergeCell ref="QSA138:QSA139"/>
    <mergeCell ref="QSB138:QSB139"/>
    <mergeCell ref="QSC138:QSC139"/>
    <mergeCell ref="QRR138:QRR139"/>
    <mergeCell ref="QRS138:QRS139"/>
    <mergeCell ref="QRT138:QRT139"/>
    <mergeCell ref="QRU138:QRU139"/>
    <mergeCell ref="QRV138:QRV139"/>
    <mergeCell ref="QRW138:QRW139"/>
    <mergeCell ref="QRL138:QRL139"/>
    <mergeCell ref="QRM138:QRM139"/>
    <mergeCell ref="QRN138:QRN139"/>
    <mergeCell ref="QRO138:QRO139"/>
    <mergeCell ref="QRP138:QRP139"/>
    <mergeCell ref="QRQ138:QRQ139"/>
    <mergeCell ref="QRF138:QRF139"/>
    <mergeCell ref="QRG138:QRG139"/>
    <mergeCell ref="QRH138:QRH139"/>
    <mergeCell ref="QRI138:QRI139"/>
    <mergeCell ref="QRJ138:QRJ139"/>
    <mergeCell ref="QRK138:QRK139"/>
    <mergeCell ref="QQZ138:QQZ139"/>
    <mergeCell ref="QRA138:QRA139"/>
    <mergeCell ref="QRB138:QRB139"/>
    <mergeCell ref="QRC138:QRC139"/>
    <mergeCell ref="QRD138:QRD139"/>
    <mergeCell ref="QRE138:QRE139"/>
    <mergeCell ref="QTN138:QTN139"/>
    <mergeCell ref="QTO138:QTO139"/>
    <mergeCell ref="QTP138:QTP139"/>
    <mergeCell ref="QTQ138:QTQ139"/>
    <mergeCell ref="QTR138:QTR139"/>
    <mergeCell ref="QTS138:QTS139"/>
    <mergeCell ref="QTH138:QTH139"/>
    <mergeCell ref="QTI138:QTI139"/>
    <mergeCell ref="QTJ138:QTJ139"/>
    <mergeCell ref="QTK138:QTK139"/>
    <mergeCell ref="QTL138:QTL139"/>
    <mergeCell ref="QTM138:QTM139"/>
    <mergeCell ref="QTB138:QTB139"/>
    <mergeCell ref="QTC138:QTC139"/>
    <mergeCell ref="QTD138:QTD139"/>
    <mergeCell ref="QTE138:QTE139"/>
    <mergeCell ref="QTF138:QTF139"/>
    <mergeCell ref="QTG138:QTG139"/>
    <mergeCell ref="QSV138:QSV139"/>
    <mergeCell ref="QSW138:QSW139"/>
    <mergeCell ref="QSX138:QSX139"/>
    <mergeCell ref="QSY138:QSY139"/>
    <mergeCell ref="QSZ138:QSZ139"/>
    <mergeCell ref="QTA138:QTA139"/>
    <mergeCell ref="QSP138:QSP139"/>
    <mergeCell ref="QSQ138:QSQ139"/>
    <mergeCell ref="QSR138:QSR139"/>
    <mergeCell ref="QSS138:QSS139"/>
    <mergeCell ref="QST138:QST139"/>
    <mergeCell ref="QSU138:QSU139"/>
    <mergeCell ref="QSJ138:QSJ139"/>
    <mergeCell ref="QSK138:QSK139"/>
    <mergeCell ref="QSL138:QSL139"/>
    <mergeCell ref="QSM138:QSM139"/>
    <mergeCell ref="QSN138:QSN139"/>
    <mergeCell ref="QSO138:QSO139"/>
    <mergeCell ref="QUX138:QUX139"/>
    <mergeCell ref="QUY138:QUY139"/>
    <mergeCell ref="QUZ138:QUZ139"/>
    <mergeCell ref="QVA138:QVA139"/>
    <mergeCell ref="QVB138:QVB139"/>
    <mergeCell ref="QVC138:QVC139"/>
    <mergeCell ref="QUR138:QUR139"/>
    <mergeCell ref="QUS138:QUS139"/>
    <mergeCell ref="QUT138:QUT139"/>
    <mergeCell ref="QUU138:QUU139"/>
    <mergeCell ref="QUV138:QUV139"/>
    <mergeCell ref="QUW138:QUW139"/>
    <mergeCell ref="QUL138:QUL139"/>
    <mergeCell ref="QUM138:QUM139"/>
    <mergeCell ref="QUN138:QUN139"/>
    <mergeCell ref="QUO138:QUO139"/>
    <mergeCell ref="QUP138:QUP139"/>
    <mergeCell ref="QUQ138:QUQ139"/>
    <mergeCell ref="QUF138:QUF139"/>
    <mergeCell ref="QUG138:QUG139"/>
    <mergeCell ref="QUH138:QUH139"/>
    <mergeCell ref="QUI138:QUI139"/>
    <mergeCell ref="QUJ138:QUJ139"/>
    <mergeCell ref="QUK138:QUK139"/>
    <mergeCell ref="QTZ138:QTZ139"/>
    <mergeCell ref="QUA138:QUA139"/>
    <mergeCell ref="QUB138:QUB139"/>
    <mergeCell ref="QUC138:QUC139"/>
    <mergeCell ref="QUD138:QUD139"/>
    <mergeCell ref="QUE138:QUE139"/>
    <mergeCell ref="QTT138:QTT139"/>
    <mergeCell ref="QTU138:QTU139"/>
    <mergeCell ref="QTV138:QTV139"/>
    <mergeCell ref="QTW138:QTW139"/>
    <mergeCell ref="QTX138:QTX139"/>
    <mergeCell ref="QTY138:QTY139"/>
    <mergeCell ref="QWH138:QWH139"/>
    <mergeCell ref="QWI138:QWI139"/>
    <mergeCell ref="QWJ138:QWJ139"/>
    <mergeCell ref="QWK138:QWK139"/>
    <mergeCell ref="QWL138:QWL139"/>
    <mergeCell ref="QWM138:QWM139"/>
    <mergeCell ref="QWB138:QWB139"/>
    <mergeCell ref="QWC138:QWC139"/>
    <mergeCell ref="QWD138:QWD139"/>
    <mergeCell ref="QWE138:QWE139"/>
    <mergeCell ref="QWF138:QWF139"/>
    <mergeCell ref="QWG138:QWG139"/>
    <mergeCell ref="QVV138:QVV139"/>
    <mergeCell ref="QVW138:QVW139"/>
    <mergeCell ref="QVX138:QVX139"/>
    <mergeCell ref="QVY138:QVY139"/>
    <mergeCell ref="QVZ138:QVZ139"/>
    <mergeCell ref="QWA138:QWA139"/>
    <mergeCell ref="QVP138:QVP139"/>
    <mergeCell ref="QVQ138:QVQ139"/>
    <mergeCell ref="QVR138:QVR139"/>
    <mergeCell ref="QVS138:QVS139"/>
    <mergeCell ref="QVT138:QVT139"/>
    <mergeCell ref="QVU138:QVU139"/>
    <mergeCell ref="QVJ138:QVJ139"/>
    <mergeCell ref="QVK138:QVK139"/>
    <mergeCell ref="QVL138:QVL139"/>
    <mergeCell ref="QVM138:QVM139"/>
    <mergeCell ref="QVN138:QVN139"/>
    <mergeCell ref="QVO138:QVO139"/>
    <mergeCell ref="QVD138:QVD139"/>
    <mergeCell ref="QVE138:QVE139"/>
    <mergeCell ref="QVF138:QVF139"/>
    <mergeCell ref="QVG138:QVG139"/>
    <mergeCell ref="QVH138:QVH139"/>
    <mergeCell ref="QVI138:QVI139"/>
    <mergeCell ref="QXR138:QXR139"/>
    <mergeCell ref="QXS138:QXS139"/>
    <mergeCell ref="QXT138:QXT139"/>
    <mergeCell ref="QXU138:QXU139"/>
    <mergeCell ref="QXV138:QXV139"/>
    <mergeCell ref="QXW138:QXW139"/>
    <mergeCell ref="QXL138:QXL139"/>
    <mergeCell ref="QXM138:QXM139"/>
    <mergeCell ref="QXN138:QXN139"/>
    <mergeCell ref="QXO138:QXO139"/>
    <mergeCell ref="QXP138:QXP139"/>
    <mergeCell ref="QXQ138:QXQ139"/>
    <mergeCell ref="QXF138:QXF139"/>
    <mergeCell ref="QXG138:QXG139"/>
    <mergeCell ref="QXH138:QXH139"/>
    <mergeCell ref="QXI138:QXI139"/>
    <mergeCell ref="QXJ138:QXJ139"/>
    <mergeCell ref="QXK138:QXK139"/>
    <mergeCell ref="QWZ138:QWZ139"/>
    <mergeCell ref="QXA138:QXA139"/>
    <mergeCell ref="QXB138:QXB139"/>
    <mergeCell ref="QXC138:QXC139"/>
    <mergeCell ref="QXD138:QXD139"/>
    <mergeCell ref="QXE138:QXE139"/>
    <mergeCell ref="QWT138:QWT139"/>
    <mergeCell ref="QWU138:QWU139"/>
    <mergeCell ref="QWV138:QWV139"/>
    <mergeCell ref="QWW138:QWW139"/>
    <mergeCell ref="QWX138:QWX139"/>
    <mergeCell ref="QWY138:QWY139"/>
    <mergeCell ref="QWN138:QWN139"/>
    <mergeCell ref="QWO138:QWO139"/>
    <mergeCell ref="QWP138:QWP139"/>
    <mergeCell ref="QWQ138:QWQ139"/>
    <mergeCell ref="QWR138:QWR139"/>
    <mergeCell ref="QWS138:QWS139"/>
    <mergeCell ref="QZB138:QZB139"/>
    <mergeCell ref="QZC138:QZC139"/>
    <mergeCell ref="QZD138:QZD139"/>
    <mergeCell ref="QZE138:QZE139"/>
    <mergeCell ref="QZF138:QZF139"/>
    <mergeCell ref="QZG138:QZG139"/>
    <mergeCell ref="QYV138:QYV139"/>
    <mergeCell ref="QYW138:QYW139"/>
    <mergeCell ref="QYX138:QYX139"/>
    <mergeCell ref="QYY138:QYY139"/>
    <mergeCell ref="QYZ138:QYZ139"/>
    <mergeCell ref="QZA138:QZA139"/>
    <mergeCell ref="QYP138:QYP139"/>
    <mergeCell ref="QYQ138:QYQ139"/>
    <mergeCell ref="QYR138:QYR139"/>
    <mergeCell ref="QYS138:QYS139"/>
    <mergeCell ref="QYT138:QYT139"/>
    <mergeCell ref="QYU138:QYU139"/>
    <mergeCell ref="QYJ138:QYJ139"/>
    <mergeCell ref="QYK138:QYK139"/>
    <mergeCell ref="QYL138:QYL139"/>
    <mergeCell ref="QYM138:QYM139"/>
    <mergeCell ref="QYN138:QYN139"/>
    <mergeCell ref="QYO138:QYO139"/>
    <mergeCell ref="QYD138:QYD139"/>
    <mergeCell ref="QYE138:QYE139"/>
    <mergeCell ref="QYF138:QYF139"/>
    <mergeCell ref="QYG138:QYG139"/>
    <mergeCell ref="QYH138:QYH139"/>
    <mergeCell ref="QYI138:QYI139"/>
    <mergeCell ref="QXX138:QXX139"/>
    <mergeCell ref="QXY138:QXY139"/>
    <mergeCell ref="QXZ138:QXZ139"/>
    <mergeCell ref="QYA138:QYA139"/>
    <mergeCell ref="QYB138:QYB139"/>
    <mergeCell ref="QYC138:QYC139"/>
    <mergeCell ref="RAL138:RAL139"/>
    <mergeCell ref="RAM138:RAM139"/>
    <mergeCell ref="RAN138:RAN139"/>
    <mergeCell ref="RAO138:RAO139"/>
    <mergeCell ref="RAP138:RAP139"/>
    <mergeCell ref="RAQ138:RAQ139"/>
    <mergeCell ref="RAF138:RAF139"/>
    <mergeCell ref="RAG138:RAG139"/>
    <mergeCell ref="RAH138:RAH139"/>
    <mergeCell ref="RAI138:RAI139"/>
    <mergeCell ref="RAJ138:RAJ139"/>
    <mergeCell ref="RAK138:RAK139"/>
    <mergeCell ref="QZZ138:QZZ139"/>
    <mergeCell ref="RAA138:RAA139"/>
    <mergeCell ref="RAB138:RAB139"/>
    <mergeCell ref="RAC138:RAC139"/>
    <mergeCell ref="RAD138:RAD139"/>
    <mergeCell ref="RAE138:RAE139"/>
    <mergeCell ref="QZT138:QZT139"/>
    <mergeCell ref="QZU138:QZU139"/>
    <mergeCell ref="QZV138:QZV139"/>
    <mergeCell ref="QZW138:QZW139"/>
    <mergeCell ref="QZX138:QZX139"/>
    <mergeCell ref="QZY138:QZY139"/>
    <mergeCell ref="QZN138:QZN139"/>
    <mergeCell ref="QZO138:QZO139"/>
    <mergeCell ref="QZP138:QZP139"/>
    <mergeCell ref="QZQ138:QZQ139"/>
    <mergeCell ref="QZR138:QZR139"/>
    <mergeCell ref="QZS138:QZS139"/>
    <mergeCell ref="QZH138:QZH139"/>
    <mergeCell ref="QZI138:QZI139"/>
    <mergeCell ref="QZJ138:QZJ139"/>
    <mergeCell ref="QZK138:QZK139"/>
    <mergeCell ref="QZL138:QZL139"/>
    <mergeCell ref="QZM138:QZM139"/>
    <mergeCell ref="RBV138:RBV139"/>
    <mergeCell ref="RBW138:RBW139"/>
    <mergeCell ref="RBX138:RBX139"/>
    <mergeCell ref="RBY138:RBY139"/>
    <mergeCell ref="RBZ138:RBZ139"/>
    <mergeCell ref="RCA138:RCA139"/>
    <mergeCell ref="RBP138:RBP139"/>
    <mergeCell ref="RBQ138:RBQ139"/>
    <mergeCell ref="RBR138:RBR139"/>
    <mergeCell ref="RBS138:RBS139"/>
    <mergeCell ref="RBT138:RBT139"/>
    <mergeCell ref="RBU138:RBU139"/>
    <mergeCell ref="RBJ138:RBJ139"/>
    <mergeCell ref="RBK138:RBK139"/>
    <mergeCell ref="RBL138:RBL139"/>
    <mergeCell ref="RBM138:RBM139"/>
    <mergeCell ref="RBN138:RBN139"/>
    <mergeCell ref="RBO138:RBO139"/>
    <mergeCell ref="RBD138:RBD139"/>
    <mergeCell ref="RBE138:RBE139"/>
    <mergeCell ref="RBF138:RBF139"/>
    <mergeCell ref="RBG138:RBG139"/>
    <mergeCell ref="RBH138:RBH139"/>
    <mergeCell ref="RBI138:RBI139"/>
    <mergeCell ref="RAX138:RAX139"/>
    <mergeCell ref="RAY138:RAY139"/>
    <mergeCell ref="RAZ138:RAZ139"/>
    <mergeCell ref="RBA138:RBA139"/>
    <mergeCell ref="RBB138:RBB139"/>
    <mergeCell ref="RBC138:RBC139"/>
    <mergeCell ref="RAR138:RAR139"/>
    <mergeCell ref="RAS138:RAS139"/>
    <mergeCell ref="RAT138:RAT139"/>
    <mergeCell ref="RAU138:RAU139"/>
    <mergeCell ref="RAV138:RAV139"/>
    <mergeCell ref="RAW138:RAW139"/>
    <mergeCell ref="RDF138:RDF139"/>
    <mergeCell ref="RDG138:RDG139"/>
    <mergeCell ref="RDH138:RDH139"/>
    <mergeCell ref="RDI138:RDI139"/>
    <mergeCell ref="RDJ138:RDJ139"/>
    <mergeCell ref="RDK138:RDK139"/>
    <mergeCell ref="RCZ138:RCZ139"/>
    <mergeCell ref="RDA138:RDA139"/>
    <mergeCell ref="RDB138:RDB139"/>
    <mergeCell ref="RDC138:RDC139"/>
    <mergeCell ref="RDD138:RDD139"/>
    <mergeCell ref="RDE138:RDE139"/>
    <mergeCell ref="RCT138:RCT139"/>
    <mergeCell ref="RCU138:RCU139"/>
    <mergeCell ref="RCV138:RCV139"/>
    <mergeCell ref="RCW138:RCW139"/>
    <mergeCell ref="RCX138:RCX139"/>
    <mergeCell ref="RCY138:RCY139"/>
    <mergeCell ref="RCN138:RCN139"/>
    <mergeCell ref="RCO138:RCO139"/>
    <mergeCell ref="RCP138:RCP139"/>
    <mergeCell ref="RCQ138:RCQ139"/>
    <mergeCell ref="RCR138:RCR139"/>
    <mergeCell ref="RCS138:RCS139"/>
    <mergeCell ref="RCH138:RCH139"/>
    <mergeCell ref="RCI138:RCI139"/>
    <mergeCell ref="RCJ138:RCJ139"/>
    <mergeCell ref="RCK138:RCK139"/>
    <mergeCell ref="RCL138:RCL139"/>
    <mergeCell ref="RCM138:RCM139"/>
    <mergeCell ref="RCB138:RCB139"/>
    <mergeCell ref="RCC138:RCC139"/>
    <mergeCell ref="RCD138:RCD139"/>
    <mergeCell ref="RCE138:RCE139"/>
    <mergeCell ref="RCF138:RCF139"/>
    <mergeCell ref="RCG138:RCG139"/>
    <mergeCell ref="REP138:REP139"/>
    <mergeCell ref="REQ138:REQ139"/>
    <mergeCell ref="RER138:RER139"/>
    <mergeCell ref="RES138:RES139"/>
    <mergeCell ref="RET138:RET139"/>
    <mergeCell ref="REU138:REU139"/>
    <mergeCell ref="REJ138:REJ139"/>
    <mergeCell ref="REK138:REK139"/>
    <mergeCell ref="REL138:REL139"/>
    <mergeCell ref="REM138:REM139"/>
    <mergeCell ref="REN138:REN139"/>
    <mergeCell ref="REO138:REO139"/>
    <mergeCell ref="RED138:RED139"/>
    <mergeCell ref="REE138:REE139"/>
    <mergeCell ref="REF138:REF139"/>
    <mergeCell ref="REG138:REG139"/>
    <mergeCell ref="REH138:REH139"/>
    <mergeCell ref="REI138:REI139"/>
    <mergeCell ref="RDX138:RDX139"/>
    <mergeCell ref="RDY138:RDY139"/>
    <mergeCell ref="RDZ138:RDZ139"/>
    <mergeCell ref="REA138:REA139"/>
    <mergeCell ref="REB138:REB139"/>
    <mergeCell ref="REC138:REC139"/>
    <mergeCell ref="RDR138:RDR139"/>
    <mergeCell ref="RDS138:RDS139"/>
    <mergeCell ref="RDT138:RDT139"/>
    <mergeCell ref="RDU138:RDU139"/>
    <mergeCell ref="RDV138:RDV139"/>
    <mergeCell ref="RDW138:RDW139"/>
    <mergeCell ref="RDL138:RDL139"/>
    <mergeCell ref="RDM138:RDM139"/>
    <mergeCell ref="RDN138:RDN139"/>
    <mergeCell ref="RDO138:RDO139"/>
    <mergeCell ref="RDP138:RDP139"/>
    <mergeCell ref="RDQ138:RDQ139"/>
    <mergeCell ref="RFZ138:RFZ139"/>
    <mergeCell ref="RGA138:RGA139"/>
    <mergeCell ref="RGB138:RGB139"/>
    <mergeCell ref="RGC138:RGC139"/>
    <mergeCell ref="RGD138:RGD139"/>
    <mergeCell ref="RGE138:RGE139"/>
    <mergeCell ref="RFT138:RFT139"/>
    <mergeCell ref="RFU138:RFU139"/>
    <mergeCell ref="RFV138:RFV139"/>
    <mergeCell ref="RFW138:RFW139"/>
    <mergeCell ref="RFX138:RFX139"/>
    <mergeCell ref="RFY138:RFY139"/>
    <mergeCell ref="RFN138:RFN139"/>
    <mergeCell ref="RFO138:RFO139"/>
    <mergeCell ref="RFP138:RFP139"/>
    <mergeCell ref="RFQ138:RFQ139"/>
    <mergeCell ref="RFR138:RFR139"/>
    <mergeCell ref="RFS138:RFS139"/>
    <mergeCell ref="RFH138:RFH139"/>
    <mergeCell ref="RFI138:RFI139"/>
    <mergeCell ref="RFJ138:RFJ139"/>
    <mergeCell ref="RFK138:RFK139"/>
    <mergeCell ref="RFL138:RFL139"/>
    <mergeCell ref="RFM138:RFM139"/>
    <mergeCell ref="RFB138:RFB139"/>
    <mergeCell ref="RFC138:RFC139"/>
    <mergeCell ref="RFD138:RFD139"/>
    <mergeCell ref="RFE138:RFE139"/>
    <mergeCell ref="RFF138:RFF139"/>
    <mergeCell ref="RFG138:RFG139"/>
    <mergeCell ref="REV138:REV139"/>
    <mergeCell ref="REW138:REW139"/>
    <mergeCell ref="REX138:REX139"/>
    <mergeCell ref="REY138:REY139"/>
    <mergeCell ref="REZ138:REZ139"/>
    <mergeCell ref="RFA138:RFA139"/>
    <mergeCell ref="RHJ138:RHJ139"/>
    <mergeCell ref="RHK138:RHK139"/>
    <mergeCell ref="RHL138:RHL139"/>
    <mergeCell ref="RHM138:RHM139"/>
    <mergeCell ref="RHN138:RHN139"/>
    <mergeCell ref="RHO138:RHO139"/>
    <mergeCell ref="RHD138:RHD139"/>
    <mergeCell ref="RHE138:RHE139"/>
    <mergeCell ref="RHF138:RHF139"/>
    <mergeCell ref="RHG138:RHG139"/>
    <mergeCell ref="RHH138:RHH139"/>
    <mergeCell ref="RHI138:RHI139"/>
    <mergeCell ref="RGX138:RGX139"/>
    <mergeCell ref="RGY138:RGY139"/>
    <mergeCell ref="RGZ138:RGZ139"/>
    <mergeCell ref="RHA138:RHA139"/>
    <mergeCell ref="RHB138:RHB139"/>
    <mergeCell ref="RHC138:RHC139"/>
    <mergeCell ref="RGR138:RGR139"/>
    <mergeCell ref="RGS138:RGS139"/>
    <mergeCell ref="RGT138:RGT139"/>
    <mergeCell ref="RGU138:RGU139"/>
    <mergeCell ref="RGV138:RGV139"/>
    <mergeCell ref="RGW138:RGW139"/>
    <mergeCell ref="RGL138:RGL139"/>
    <mergeCell ref="RGM138:RGM139"/>
    <mergeCell ref="RGN138:RGN139"/>
    <mergeCell ref="RGO138:RGO139"/>
    <mergeCell ref="RGP138:RGP139"/>
    <mergeCell ref="RGQ138:RGQ139"/>
    <mergeCell ref="RGF138:RGF139"/>
    <mergeCell ref="RGG138:RGG139"/>
    <mergeCell ref="RGH138:RGH139"/>
    <mergeCell ref="RGI138:RGI139"/>
    <mergeCell ref="RGJ138:RGJ139"/>
    <mergeCell ref="RGK138:RGK139"/>
    <mergeCell ref="RIT138:RIT139"/>
    <mergeCell ref="RIU138:RIU139"/>
    <mergeCell ref="RIV138:RIV139"/>
    <mergeCell ref="RIW138:RIW139"/>
    <mergeCell ref="RIX138:RIX139"/>
    <mergeCell ref="RIY138:RIY139"/>
    <mergeCell ref="RIN138:RIN139"/>
    <mergeCell ref="RIO138:RIO139"/>
    <mergeCell ref="RIP138:RIP139"/>
    <mergeCell ref="RIQ138:RIQ139"/>
    <mergeCell ref="RIR138:RIR139"/>
    <mergeCell ref="RIS138:RIS139"/>
    <mergeCell ref="RIH138:RIH139"/>
    <mergeCell ref="RII138:RII139"/>
    <mergeCell ref="RIJ138:RIJ139"/>
    <mergeCell ref="RIK138:RIK139"/>
    <mergeCell ref="RIL138:RIL139"/>
    <mergeCell ref="RIM138:RIM139"/>
    <mergeCell ref="RIB138:RIB139"/>
    <mergeCell ref="RIC138:RIC139"/>
    <mergeCell ref="RID138:RID139"/>
    <mergeCell ref="RIE138:RIE139"/>
    <mergeCell ref="RIF138:RIF139"/>
    <mergeCell ref="RIG138:RIG139"/>
    <mergeCell ref="RHV138:RHV139"/>
    <mergeCell ref="RHW138:RHW139"/>
    <mergeCell ref="RHX138:RHX139"/>
    <mergeCell ref="RHY138:RHY139"/>
    <mergeCell ref="RHZ138:RHZ139"/>
    <mergeCell ref="RIA138:RIA139"/>
    <mergeCell ref="RHP138:RHP139"/>
    <mergeCell ref="RHQ138:RHQ139"/>
    <mergeCell ref="RHR138:RHR139"/>
    <mergeCell ref="RHS138:RHS139"/>
    <mergeCell ref="RHT138:RHT139"/>
    <mergeCell ref="RHU138:RHU139"/>
    <mergeCell ref="RKD138:RKD139"/>
    <mergeCell ref="RKE138:RKE139"/>
    <mergeCell ref="RKF138:RKF139"/>
    <mergeCell ref="RKG138:RKG139"/>
    <mergeCell ref="RKH138:RKH139"/>
    <mergeCell ref="RKI138:RKI139"/>
    <mergeCell ref="RJX138:RJX139"/>
    <mergeCell ref="RJY138:RJY139"/>
    <mergeCell ref="RJZ138:RJZ139"/>
    <mergeCell ref="RKA138:RKA139"/>
    <mergeCell ref="RKB138:RKB139"/>
    <mergeCell ref="RKC138:RKC139"/>
    <mergeCell ref="RJR138:RJR139"/>
    <mergeCell ref="RJS138:RJS139"/>
    <mergeCell ref="RJT138:RJT139"/>
    <mergeCell ref="RJU138:RJU139"/>
    <mergeCell ref="RJV138:RJV139"/>
    <mergeCell ref="RJW138:RJW139"/>
    <mergeCell ref="RJL138:RJL139"/>
    <mergeCell ref="RJM138:RJM139"/>
    <mergeCell ref="RJN138:RJN139"/>
    <mergeCell ref="RJO138:RJO139"/>
    <mergeCell ref="RJP138:RJP139"/>
    <mergeCell ref="RJQ138:RJQ139"/>
    <mergeCell ref="RJF138:RJF139"/>
    <mergeCell ref="RJG138:RJG139"/>
    <mergeCell ref="RJH138:RJH139"/>
    <mergeCell ref="RJI138:RJI139"/>
    <mergeCell ref="RJJ138:RJJ139"/>
    <mergeCell ref="RJK138:RJK139"/>
    <mergeCell ref="RIZ138:RIZ139"/>
    <mergeCell ref="RJA138:RJA139"/>
    <mergeCell ref="RJB138:RJB139"/>
    <mergeCell ref="RJC138:RJC139"/>
    <mergeCell ref="RJD138:RJD139"/>
    <mergeCell ref="RJE138:RJE139"/>
    <mergeCell ref="RLN138:RLN139"/>
    <mergeCell ref="RLO138:RLO139"/>
    <mergeCell ref="RLP138:RLP139"/>
    <mergeCell ref="RLQ138:RLQ139"/>
    <mergeCell ref="RLR138:RLR139"/>
    <mergeCell ref="RLS138:RLS139"/>
    <mergeCell ref="RLH138:RLH139"/>
    <mergeCell ref="RLI138:RLI139"/>
    <mergeCell ref="RLJ138:RLJ139"/>
    <mergeCell ref="RLK138:RLK139"/>
    <mergeCell ref="RLL138:RLL139"/>
    <mergeCell ref="RLM138:RLM139"/>
    <mergeCell ref="RLB138:RLB139"/>
    <mergeCell ref="RLC138:RLC139"/>
    <mergeCell ref="RLD138:RLD139"/>
    <mergeCell ref="RLE138:RLE139"/>
    <mergeCell ref="RLF138:RLF139"/>
    <mergeCell ref="RLG138:RLG139"/>
    <mergeCell ref="RKV138:RKV139"/>
    <mergeCell ref="RKW138:RKW139"/>
    <mergeCell ref="RKX138:RKX139"/>
    <mergeCell ref="RKY138:RKY139"/>
    <mergeCell ref="RKZ138:RKZ139"/>
    <mergeCell ref="RLA138:RLA139"/>
    <mergeCell ref="RKP138:RKP139"/>
    <mergeCell ref="RKQ138:RKQ139"/>
    <mergeCell ref="RKR138:RKR139"/>
    <mergeCell ref="RKS138:RKS139"/>
    <mergeCell ref="RKT138:RKT139"/>
    <mergeCell ref="RKU138:RKU139"/>
    <mergeCell ref="RKJ138:RKJ139"/>
    <mergeCell ref="RKK138:RKK139"/>
    <mergeCell ref="RKL138:RKL139"/>
    <mergeCell ref="RKM138:RKM139"/>
    <mergeCell ref="RKN138:RKN139"/>
    <mergeCell ref="RKO138:RKO139"/>
    <mergeCell ref="RMX138:RMX139"/>
    <mergeCell ref="RMY138:RMY139"/>
    <mergeCell ref="RMZ138:RMZ139"/>
    <mergeCell ref="RNA138:RNA139"/>
    <mergeCell ref="RNB138:RNB139"/>
    <mergeCell ref="RNC138:RNC139"/>
    <mergeCell ref="RMR138:RMR139"/>
    <mergeCell ref="RMS138:RMS139"/>
    <mergeCell ref="RMT138:RMT139"/>
    <mergeCell ref="RMU138:RMU139"/>
    <mergeCell ref="RMV138:RMV139"/>
    <mergeCell ref="RMW138:RMW139"/>
    <mergeCell ref="RML138:RML139"/>
    <mergeCell ref="RMM138:RMM139"/>
    <mergeCell ref="RMN138:RMN139"/>
    <mergeCell ref="RMO138:RMO139"/>
    <mergeCell ref="RMP138:RMP139"/>
    <mergeCell ref="RMQ138:RMQ139"/>
    <mergeCell ref="RMF138:RMF139"/>
    <mergeCell ref="RMG138:RMG139"/>
    <mergeCell ref="RMH138:RMH139"/>
    <mergeCell ref="RMI138:RMI139"/>
    <mergeCell ref="RMJ138:RMJ139"/>
    <mergeCell ref="RMK138:RMK139"/>
    <mergeCell ref="RLZ138:RLZ139"/>
    <mergeCell ref="RMA138:RMA139"/>
    <mergeCell ref="RMB138:RMB139"/>
    <mergeCell ref="RMC138:RMC139"/>
    <mergeCell ref="RMD138:RMD139"/>
    <mergeCell ref="RME138:RME139"/>
    <mergeCell ref="RLT138:RLT139"/>
    <mergeCell ref="RLU138:RLU139"/>
    <mergeCell ref="RLV138:RLV139"/>
    <mergeCell ref="RLW138:RLW139"/>
    <mergeCell ref="RLX138:RLX139"/>
    <mergeCell ref="RLY138:RLY139"/>
    <mergeCell ref="ROH138:ROH139"/>
    <mergeCell ref="ROI138:ROI139"/>
    <mergeCell ref="ROJ138:ROJ139"/>
    <mergeCell ref="ROK138:ROK139"/>
    <mergeCell ref="ROL138:ROL139"/>
    <mergeCell ref="ROM138:ROM139"/>
    <mergeCell ref="ROB138:ROB139"/>
    <mergeCell ref="ROC138:ROC139"/>
    <mergeCell ref="ROD138:ROD139"/>
    <mergeCell ref="ROE138:ROE139"/>
    <mergeCell ref="ROF138:ROF139"/>
    <mergeCell ref="ROG138:ROG139"/>
    <mergeCell ref="RNV138:RNV139"/>
    <mergeCell ref="RNW138:RNW139"/>
    <mergeCell ref="RNX138:RNX139"/>
    <mergeCell ref="RNY138:RNY139"/>
    <mergeCell ref="RNZ138:RNZ139"/>
    <mergeCell ref="ROA138:ROA139"/>
    <mergeCell ref="RNP138:RNP139"/>
    <mergeCell ref="RNQ138:RNQ139"/>
    <mergeCell ref="RNR138:RNR139"/>
    <mergeCell ref="RNS138:RNS139"/>
    <mergeCell ref="RNT138:RNT139"/>
    <mergeCell ref="RNU138:RNU139"/>
    <mergeCell ref="RNJ138:RNJ139"/>
    <mergeCell ref="RNK138:RNK139"/>
    <mergeCell ref="RNL138:RNL139"/>
    <mergeCell ref="RNM138:RNM139"/>
    <mergeCell ref="RNN138:RNN139"/>
    <mergeCell ref="RNO138:RNO139"/>
    <mergeCell ref="RND138:RND139"/>
    <mergeCell ref="RNE138:RNE139"/>
    <mergeCell ref="RNF138:RNF139"/>
    <mergeCell ref="RNG138:RNG139"/>
    <mergeCell ref="RNH138:RNH139"/>
    <mergeCell ref="RNI138:RNI139"/>
    <mergeCell ref="RPR138:RPR139"/>
    <mergeCell ref="RPS138:RPS139"/>
    <mergeCell ref="RPT138:RPT139"/>
    <mergeCell ref="RPU138:RPU139"/>
    <mergeCell ref="RPV138:RPV139"/>
    <mergeCell ref="RPW138:RPW139"/>
    <mergeCell ref="RPL138:RPL139"/>
    <mergeCell ref="RPM138:RPM139"/>
    <mergeCell ref="RPN138:RPN139"/>
    <mergeCell ref="RPO138:RPO139"/>
    <mergeCell ref="RPP138:RPP139"/>
    <mergeCell ref="RPQ138:RPQ139"/>
    <mergeCell ref="RPF138:RPF139"/>
    <mergeCell ref="RPG138:RPG139"/>
    <mergeCell ref="RPH138:RPH139"/>
    <mergeCell ref="RPI138:RPI139"/>
    <mergeCell ref="RPJ138:RPJ139"/>
    <mergeCell ref="RPK138:RPK139"/>
    <mergeCell ref="ROZ138:ROZ139"/>
    <mergeCell ref="RPA138:RPA139"/>
    <mergeCell ref="RPB138:RPB139"/>
    <mergeCell ref="RPC138:RPC139"/>
    <mergeCell ref="RPD138:RPD139"/>
    <mergeCell ref="RPE138:RPE139"/>
    <mergeCell ref="ROT138:ROT139"/>
    <mergeCell ref="ROU138:ROU139"/>
    <mergeCell ref="ROV138:ROV139"/>
    <mergeCell ref="ROW138:ROW139"/>
    <mergeCell ref="ROX138:ROX139"/>
    <mergeCell ref="ROY138:ROY139"/>
    <mergeCell ref="RON138:RON139"/>
    <mergeCell ref="ROO138:ROO139"/>
    <mergeCell ref="ROP138:ROP139"/>
    <mergeCell ref="ROQ138:ROQ139"/>
    <mergeCell ref="ROR138:ROR139"/>
    <mergeCell ref="ROS138:ROS139"/>
    <mergeCell ref="RRB138:RRB139"/>
    <mergeCell ref="RRC138:RRC139"/>
    <mergeCell ref="RRD138:RRD139"/>
    <mergeCell ref="RRE138:RRE139"/>
    <mergeCell ref="RRF138:RRF139"/>
    <mergeCell ref="RRG138:RRG139"/>
    <mergeCell ref="RQV138:RQV139"/>
    <mergeCell ref="RQW138:RQW139"/>
    <mergeCell ref="RQX138:RQX139"/>
    <mergeCell ref="RQY138:RQY139"/>
    <mergeCell ref="RQZ138:RQZ139"/>
    <mergeCell ref="RRA138:RRA139"/>
    <mergeCell ref="RQP138:RQP139"/>
    <mergeCell ref="RQQ138:RQQ139"/>
    <mergeCell ref="RQR138:RQR139"/>
    <mergeCell ref="RQS138:RQS139"/>
    <mergeCell ref="RQT138:RQT139"/>
    <mergeCell ref="RQU138:RQU139"/>
    <mergeCell ref="RQJ138:RQJ139"/>
    <mergeCell ref="RQK138:RQK139"/>
    <mergeCell ref="RQL138:RQL139"/>
    <mergeCell ref="RQM138:RQM139"/>
    <mergeCell ref="RQN138:RQN139"/>
    <mergeCell ref="RQO138:RQO139"/>
    <mergeCell ref="RQD138:RQD139"/>
    <mergeCell ref="RQE138:RQE139"/>
    <mergeCell ref="RQF138:RQF139"/>
    <mergeCell ref="RQG138:RQG139"/>
    <mergeCell ref="RQH138:RQH139"/>
    <mergeCell ref="RQI138:RQI139"/>
    <mergeCell ref="RPX138:RPX139"/>
    <mergeCell ref="RPY138:RPY139"/>
    <mergeCell ref="RPZ138:RPZ139"/>
    <mergeCell ref="RQA138:RQA139"/>
    <mergeCell ref="RQB138:RQB139"/>
    <mergeCell ref="RQC138:RQC139"/>
    <mergeCell ref="RSL138:RSL139"/>
    <mergeCell ref="RSM138:RSM139"/>
    <mergeCell ref="RSN138:RSN139"/>
    <mergeCell ref="RSO138:RSO139"/>
    <mergeCell ref="RSP138:RSP139"/>
    <mergeCell ref="RSQ138:RSQ139"/>
    <mergeCell ref="RSF138:RSF139"/>
    <mergeCell ref="RSG138:RSG139"/>
    <mergeCell ref="RSH138:RSH139"/>
    <mergeCell ref="RSI138:RSI139"/>
    <mergeCell ref="RSJ138:RSJ139"/>
    <mergeCell ref="RSK138:RSK139"/>
    <mergeCell ref="RRZ138:RRZ139"/>
    <mergeCell ref="RSA138:RSA139"/>
    <mergeCell ref="RSB138:RSB139"/>
    <mergeCell ref="RSC138:RSC139"/>
    <mergeCell ref="RSD138:RSD139"/>
    <mergeCell ref="RSE138:RSE139"/>
    <mergeCell ref="RRT138:RRT139"/>
    <mergeCell ref="RRU138:RRU139"/>
    <mergeCell ref="RRV138:RRV139"/>
    <mergeCell ref="RRW138:RRW139"/>
    <mergeCell ref="RRX138:RRX139"/>
    <mergeCell ref="RRY138:RRY139"/>
    <mergeCell ref="RRN138:RRN139"/>
    <mergeCell ref="RRO138:RRO139"/>
    <mergeCell ref="RRP138:RRP139"/>
    <mergeCell ref="RRQ138:RRQ139"/>
    <mergeCell ref="RRR138:RRR139"/>
    <mergeCell ref="RRS138:RRS139"/>
    <mergeCell ref="RRH138:RRH139"/>
    <mergeCell ref="RRI138:RRI139"/>
    <mergeCell ref="RRJ138:RRJ139"/>
    <mergeCell ref="RRK138:RRK139"/>
    <mergeCell ref="RRL138:RRL139"/>
    <mergeCell ref="RRM138:RRM139"/>
    <mergeCell ref="RTV138:RTV139"/>
    <mergeCell ref="RTW138:RTW139"/>
    <mergeCell ref="RTX138:RTX139"/>
    <mergeCell ref="RTY138:RTY139"/>
    <mergeCell ref="RTZ138:RTZ139"/>
    <mergeCell ref="RUA138:RUA139"/>
    <mergeCell ref="RTP138:RTP139"/>
    <mergeCell ref="RTQ138:RTQ139"/>
    <mergeCell ref="RTR138:RTR139"/>
    <mergeCell ref="RTS138:RTS139"/>
    <mergeCell ref="RTT138:RTT139"/>
    <mergeCell ref="RTU138:RTU139"/>
    <mergeCell ref="RTJ138:RTJ139"/>
    <mergeCell ref="RTK138:RTK139"/>
    <mergeCell ref="RTL138:RTL139"/>
    <mergeCell ref="RTM138:RTM139"/>
    <mergeCell ref="RTN138:RTN139"/>
    <mergeCell ref="RTO138:RTO139"/>
    <mergeCell ref="RTD138:RTD139"/>
    <mergeCell ref="RTE138:RTE139"/>
    <mergeCell ref="RTF138:RTF139"/>
    <mergeCell ref="RTG138:RTG139"/>
    <mergeCell ref="RTH138:RTH139"/>
    <mergeCell ref="RTI138:RTI139"/>
    <mergeCell ref="RSX138:RSX139"/>
    <mergeCell ref="RSY138:RSY139"/>
    <mergeCell ref="RSZ138:RSZ139"/>
    <mergeCell ref="RTA138:RTA139"/>
    <mergeCell ref="RTB138:RTB139"/>
    <mergeCell ref="RTC138:RTC139"/>
    <mergeCell ref="RSR138:RSR139"/>
    <mergeCell ref="RSS138:RSS139"/>
    <mergeCell ref="RST138:RST139"/>
    <mergeCell ref="RSU138:RSU139"/>
    <mergeCell ref="RSV138:RSV139"/>
    <mergeCell ref="RSW138:RSW139"/>
    <mergeCell ref="RVF138:RVF139"/>
    <mergeCell ref="RVG138:RVG139"/>
    <mergeCell ref="RVH138:RVH139"/>
    <mergeCell ref="RVI138:RVI139"/>
    <mergeCell ref="RVJ138:RVJ139"/>
    <mergeCell ref="RVK138:RVK139"/>
    <mergeCell ref="RUZ138:RUZ139"/>
    <mergeCell ref="RVA138:RVA139"/>
    <mergeCell ref="RVB138:RVB139"/>
    <mergeCell ref="RVC138:RVC139"/>
    <mergeCell ref="RVD138:RVD139"/>
    <mergeCell ref="RVE138:RVE139"/>
    <mergeCell ref="RUT138:RUT139"/>
    <mergeCell ref="RUU138:RUU139"/>
    <mergeCell ref="RUV138:RUV139"/>
    <mergeCell ref="RUW138:RUW139"/>
    <mergeCell ref="RUX138:RUX139"/>
    <mergeCell ref="RUY138:RUY139"/>
    <mergeCell ref="RUN138:RUN139"/>
    <mergeCell ref="RUO138:RUO139"/>
    <mergeCell ref="RUP138:RUP139"/>
    <mergeCell ref="RUQ138:RUQ139"/>
    <mergeCell ref="RUR138:RUR139"/>
    <mergeCell ref="RUS138:RUS139"/>
    <mergeCell ref="RUH138:RUH139"/>
    <mergeCell ref="RUI138:RUI139"/>
    <mergeCell ref="RUJ138:RUJ139"/>
    <mergeCell ref="RUK138:RUK139"/>
    <mergeCell ref="RUL138:RUL139"/>
    <mergeCell ref="RUM138:RUM139"/>
    <mergeCell ref="RUB138:RUB139"/>
    <mergeCell ref="RUC138:RUC139"/>
    <mergeCell ref="RUD138:RUD139"/>
    <mergeCell ref="RUE138:RUE139"/>
    <mergeCell ref="RUF138:RUF139"/>
    <mergeCell ref="RUG138:RUG139"/>
    <mergeCell ref="RWP138:RWP139"/>
    <mergeCell ref="RWQ138:RWQ139"/>
    <mergeCell ref="RWR138:RWR139"/>
    <mergeCell ref="RWS138:RWS139"/>
    <mergeCell ref="RWT138:RWT139"/>
    <mergeCell ref="RWU138:RWU139"/>
    <mergeCell ref="RWJ138:RWJ139"/>
    <mergeCell ref="RWK138:RWK139"/>
    <mergeCell ref="RWL138:RWL139"/>
    <mergeCell ref="RWM138:RWM139"/>
    <mergeCell ref="RWN138:RWN139"/>
    <mergeCell ref="RWO138:RWO139"/>
    <mergeCell ref="RWD138:RWD139"/>
    <mergeCell ref="RWE138:RWE139"/>
    <mergeCell ref="RWF138:RWF139"/>
    <mergeCell ref="RWG138:RWG139"/>
    <mergeCell ref="RWH138:RWH139"/>
    <mergeCell ref="RWI138:RWI139"/>
    <mergeCell ref="RVX138:RVX139"/>
    <mergeCell ref="RVY138:RVY139"/>
    <mergeCell ref="RVZ138:RVZ139"/>
    <mergeCell ref="RWA138:RWA139"/>
    <mergeCell ref="RWB138:RWB139"/>
    <mergeCell ref="RWC138:RWC139"/>
    <mergeCell ref="RVR138:RVR139"/>
    <mergeCell ref="RVS138:RVS139"/>
    <mergeCell ref="RVT138:RVT139"/>
    <mergeCell ref="RVU138:RVU139"/>
    <mergeCell ref="RVV138:RVV139"/>
    <mergeCell ref="RVW138:RVW139"/>
    <mergeCell ref="RVL138:RVL139"/>
    <mergeCell ref="RVM138:RVM139"/>
    <mergeCell ref="RVN138:RVN139"/>
    <mergeCell ref="RVO138:RVO139"/>
    <mergeCell ref="RVP138:RVP139"/>
    <mergeCell ref="RVQ138:RVQ139"/>
    <mergeCell ref="RXZ138:RXZ139"/>
    <mergeCell ref="RYA138:RYA139"/>
    <mergeCell ref="RYB138:RYB139"/>
    <mergeCell ref="RYC138:RYC139"/>
    <mergeCell ref="RYD138:RYD139"/>
    <mergeCell ref="RYE138:RYE139"/>
    <mergeCell ref="RXT138:RXT139"/>
    <mergeCell ref="RXU138:RXU139"/>
    <mergeCell ref="RXV138:RXV139"/>
    <mergeCell ref="RXW138:RXW139"/>
    <mergeCell ref="RXX138:RXX139"/>
    <mergeCell ref="RXY138:RXY139"/>
    <mergeCell ref="RXN138:RXN139"/>
    <mergeCell ref="RXO138:RXO139"/>
    <mergeCell ref="RXP138:RXP139"/>
    <mergeCell ref="RXQ138:RXQ139"/>
    <mergeCell ref="RXR138:RXR139"/>
    <mergeCell ref="RXS138:RXS139"/>
    <mergeCell ref="RXH138:RXH139"/>
    <mergeCell ref="RXI138:RXI139"/>
    <mergeCell ref="RXJ138:RXJ139"/>
    <mergeCell ref="RXK138:RXK139"/>
    <mergeCell ref="RXL138:RXL139"/>
    <mergeCell ref="RXM138:RXM139"/>
    <mergeCell ref="RXB138:RXB139"/>
    <mergeCell ref="RXC138:RXC139"/>
    <mergeCell ref="RXD138:RXD139"/>
    <mergeCell ref="RXE138:RXE139"/>
    <mergeCell ref="RXF138:RXF139"/>
    <mergeCell ref="RXG138:RXG139"/>
    <mergeCell ref="RWV138:RWV139"/>
    <mergeCell ref="RWW138:RWW139"/>
    <mergeCell ref="RWX138:RWX139"/>
    <mergeCell ref="RWY138:RWY139"/>
    <mergeCell ref="RWZ138:RWZ139"/>
    <mergeCell ref="RXA138:RXA139"/>
    <mergeCell ref="RZJ138:RZJ139"/>
    <mergeCell ref="RZK138:RZK139"/>
    <mergeCell ref="RZL138:RZL139"/>
    <mergeCell ref="RZM138:RZM139"/>
    <mergeCell ref="RZN138:RZN139"/>
    <mergeCell ref="RZO138:RZO139"/>
    <mergeCell ref="RZD138:RZD139"/>
    <mergeCell ref="RZE138:RZE139"/>
    <mergeCell ref="RZF138:RZF139"/>
    <mergeCell ref="RZG138:RZG139"/>
    <mergeCell ref="RZH138:RZH139"/>
    <mergeCell ref="RZI138:RZI139"/>
    <mergeCell ref="RYX138:RYX139"/>
    <mergeCell ref="RYY138:RYY139"/>
    <mergeCell ref="RYZ138:RYZ139"/>
    <mergeCell ref="RZA138:RZA139"/>
    <mergeCell ref="RZB138:RZB139"/>
    <mergeCell ref="RZC138:RZC139"/>
    <mergeCell ref="RYR138:RYR139"/>
    <mergeCell ref="RYS138:RYS139"/>
    <mergeCell ref="RYT138:RYT139"/>
    <mergeCell ref="RYU138:RYU139"/>
    <mergeCell ref="RYV138:RYV139"/>
    <mergeCell ref="RYW138:RYW139"/>
    <mergeCell ref="RYL138:RYL139"/>
    <mergeCell ref="RYM138:RYM139"/>
    <mergeCell ref="RYN138:RYN139"/>
    <mergeCell ref="RYO138:RYO139"/>
    <mergeCell ref="RYP138:RYP139"/>
    <mergeCell ref="RYQ138:RYQ139"/>
    <mergeCell ref="RYF138:RYF139"/>
    <mergeCell ref="RYG138:RYG139"/>
    <mergeCell ref="RYH138:RYH139"/>
    <mergeCell ref="RYI138:RYI139"/>
    <mergeCell ref="RYJ138:RYJ139"/>
    <mergeCell ref="RYK138:RYK139"/>
    <mergeCell ref="SAT138:SAT139"/>
    <mergeCell ref="SAU138:SAU139"/>
    <mergeCell ref="SAV138:SAV139"/>
    <mergeCell ref="SAW138:SAW139"/>
    <mergeCell ref="SAX138:SAX139"/>
    <mergeCell ref="SAY138:SAY139"/>
    <mergeCell ref="SAN138:SAN139"/>
    <mergeCell ref="SAO138:SAO139"/>
    <mergeCell ref="SAP138:SAP139"/>
    <mergeCell ref="SAQ138:SAQ139"/>
    <mergeCell ref="SAR138:SAR139"/>
    <mergeCell ref="SAS138:SAS139"/>
    <mergeCell ref="SAH138:SAH139"/>
    <mergeCell ref="SAI138:SAI139"/>
    <mergeCell ref="SAJ138:SAJ139"/>
    <mergeCell ref="SAK138:SAK139"/>
    <mergeCell ref="SAL138:SAL139"/>
    <mergeCell ref="SAM138:SAM139"/>
    <mergeCell ref="SAB138:SAB139"/>
    <mergeCell ref="SAC138:SAC139"/>
    <mergeCell ref="SAD138:SAD139"/>
    <mergeCell ref="SAE138:SAE139"/>
    <mergeCell ref="SAF138:SAF139"/>
    <mergeCell ref="SAG138:SAG139"/>
    <mergeCell ref="RZV138:RZV139"/>
    <mergeCell ref="RZW138:RZW139"/>
    <mergeCell ref="RZX138:RZX139"/>
    <mergeCell ref="RZY138:RZY139"/>
    <mergeCell ref="RZZ138:RZZ139"/>
    <mergeCell ref="SAA138:SAA139"/>
    <mergeCell ref="RZP138:RZP139"/>
    <mergeCell ref="RZQ138:RZQ139"/>
    <mergeCell ref="RZR138:RZR139"/>
    <mergeCell ref="RZS138:RZS139"/>
    <mergeCell ref="RZT138:RZT139"/>
    <mergeCell ref="RZU138:RZU139"/>
    <mergeCell ref="SCD138:SCD139"/>
    <mergeCell ref="SCE138:SCE139"/>
    <mergeCell ref="SCF138:SCF139"/>
    <mergeCell ref="SCG138:SCG139"/>
    <mergeCell ref="SCH138:SCH139"/>
    <mergeCell ref="SCI138:SCI139"/>
    <mergeCell ref="SBX138:SBX139"/>
    <mergeCell ref="SBY138:SBY139"/>
    <mergeCell ref="SBZ138:SBZ139"/>
    <mergeCell ref="SCA138:SCA139"/>
    <mergeCell ref="SCB138:SCB139"/>
    <mergeCell ref="SCC138:SCC139"/>
    <mergeCell ref="SBR138:SBR139"/>
    <mergeCell ref="SBS138:SBS139"/>
    <mergeCell ref="SBT138:SBT139"/>
    <mergeCell ref="SBU138:SBU139"/>
    <mergeCell ref="SBV138:SBV139"/>
    <mergeCell ref="SBW138:SBW139"/>
    <mergeCell ref="SBL138:SBL139"/>
    <mergeCell ref="SBM138:SBM139"/>
    <mergeCell ref="SBN138:SBN139"/>
    <mergeCell ref="SBO138:SBO139"/>
    <mergeCell ref="SBP138:SBP139"/>
    <mergeCell ref="SBQ138:SBQ139"/>
    <mergeCell ref="SBF138:SBF139"/>
    <mergeCell ref="SBG138:SBG139"/>
    <mergeCell ref="SBH138:SBH139"/>
    <mergeCell ref="SBI138:SBI139"/>
    <mergeCell ref="SBJ138:SBJ139"/>
    <mergeCell ref="SBK138:SBK139"/>
    <mergeCell ref="SAZ138:SAZ139"/>
    <mergeCell ref="SBA138:SBA139"/>
    <mergeCell ref="SBB138:SBB139"/>
    <mergeCell ref="SBC138:SBC139"/>
    <mergeCell ref="SBD138:SBD139"/>
    <mergeCell ref="SBE138:SBE139"/>
    <mergeCell ref="SDN138:SDN139"/>
    <mergeCell ref="SDO138:SDO139"/>
    <mergeCell ref="SDP138:SDP139"/>
    <mergeCell ref="SDQ138:SDQ139"/>
    <mergeCell ref="SDR138:SDR139"/>
    <mergeCell ref="SDS138:SDS139"/>
    <mergeCell ref="SDH138:SDH139"/>
    <mergeCell ref="SDI138:SDI139"/>
    <mergeCell ref="SDJ138:SDJ139"/>
    <mergeCell ref="SDK138:SDK139"/>
    <mergeCell ref="SDL138:SDL139"/>
    <mergeCell ref="SDM138:SDM139"/>
    <mergeCell ref="SDB138:SDB139"/>
    <mergeCell ref="SDC138:SDC139"/>
    <mergeCell ref="SDD138:SDD139"/>
    <mergeCell ref="SDE138:SDE139"/>
    <mergeCell ref="SDF138:SDF139"/>
    <mergeCell ref="SDG138:SDG139"/>
    <mergeCell ref="SCV138:SCV139"/>
    <mergeCell ref="SCW138:SCW139"/>
    <mergeCell ref="SCX138:SCX139"/>
    <mergeCell ref="SCY138:SCY139"/>
    <mergeCell ref="SCZ138:SCZ139"/>
    <mergeCell ref="SDA138:SDA139"/>
    <mergeCell ref="SCP138:SCP139"/>
    <mergeCell ref="SCQ138:SCQ139"/>
    <mergeCell ref="SCR138:SCR139"/>
    <mergeCell ref="SCS138:SCS139"/>
    <mergeCell ref="SCT138:SCT139"/>
    <mergeCell ref="SCU138:SCU139"/>
    <mergeCell ref="SCJ138:SCJ139"/>
    <mergeCell ref="SCK138:SCK139"/>
    <mergeCell ref="SCL138:SCL139"/>
    <mergeCell ref="SCM138:SCM139"/>
    <mergeCell ref="SCN138:SCN139"/>
    <mergeCell ref="SCO138:SCO139"/>
    <mergeCell ref="SEX138:SEX139"/>
    <mergeCell ref="SEY138:SEY139"/>
    <mergeCell ref="SEZ138:SEZ139"/>
    <mergeCell ref="SFA138:SFA139"/>
    <mergeCell ref="SFB138:SFB139"/>
    <mergeCell ref="SFC138:SFC139"/>
    <mergeCell ref="SER138:SER139"/>
    <mergeCell ref="SES138:SES139"/>
    <mergeCell ref="SET138:SET139"/>
    <mergeCell ref="SEU138:SEU139"/>
    <mergeCell ref="SEV138:SEV139"/>
    <mergeCell ref="SEW138:SEW139"/>
    <mergeCell ref="SEL138:SEL139"/>
    <mergeCell ref="SEM138:SEM139"/>
    <mergeCell ref="SEN138:SEN139"/>
    <mergeCell ref="SEO138:SEO139"/>
    <mergeCell ref="SEP138:SEP139"/>
    <mergeCell ref="SEQ138:SEQ139"/>
    <mergeCell ref="SEF138:SEF139"/>
    <mergeCell ref="SEG138:SEG139"/>
    <mergeCell ref="SEH138:SEH139"/>
    <mergeCell ref="SEI138:SEI139"/>
    <mergeCell ref="SEJ138:SEJ139"/>
    <mergeCell ref="SEK138:SEK139"/>
    <mergeCell ref="SDZ138:SDZ139"/>
    <mergeCell ref="SEA138:SEA139"/>
    <mergeCell ref="SEB138:SEB139"/>
    <mergeCell ref="SEC138:SEC139"/>
    <mergeCell ref="SED138:SED139"/>
    <mergeCell ref="SEE138:SEE139"/>
    <mergeCell ref="SDT138:SDT139"/>
    <mergeCell ref="SDU138:SDU139"/>
    <mergeCell ref="SDV138:SDV139"/>
    <mergeCell ref="SDW138:SDW139"/>
    <mergeCell ref="SDX138:SDX139"/>
    <mergeCell ref="SDY138:SDY139"/>
    <mergeCell ref="SGH138:SGH139"/>
    <mergeCell ref="SGI138:SGI139"/>
    <mergeCell ref="SGJ138:SGJ139"/>
    <mergeCell ref="SGK138:SGK139"/>
    <mergeCell ref="SGL138:SGL139"/>
    <mergeCell ref="SGM138:SGM139"/>
    <mergeCell ref="SGB138:SGB139"/>
    <mergeCell ref="SGC138:SGC139"/>
    <mergeCell ref="SGD138:SGD139"/>
    <mergeCell ref="SGE138:SGE139"/>
    <mergeCell ref="SGF138:SGF139"/>
    <mergeCell ref="SGG138:SGG139"/>
    <mergeCell ref="SFV138:SFV139"/>
    <mergeCell ref="SFW138:SFW139"/>
    <mergeCell ref="SFX138:SFX139"/>
    <mergeCell ref="SFY138:SFY139"/>
    <mergeCell ref="SFZ138:SFZ139"/>
    <mergeCell ref="SGA138:SGA139"/>
    <mergeCell ref="SFP138:SFP139"/>
    <mergeCell ref="SFQ138:SFQ139"/>
    <mergeCell ref="SFR138:SFR139"/>
    <mergeCell ref="SFS138:SFS139"/>
    <mergeCell ref="SFT138:SFT139"/>
    <mergeCell ref="SFU138:SFU139"/>
    <mergeCell ref="SFJ138:SFJ139"/>
    <mergeCell ref="SFK138:SFK139"/>
    <mergeCell ref="SFL138:SFL139"/>
    <mergeCell ref="SFM138:SFM139"/>
    <mergeCell ref="SFN138:SFN139"/>
    <mergeCell ref="SFO138:SFO139"/>
    <mergeCell ref="SFD138:SFD139"/>
    <mergeCell ref="SFE138:SFE139"/>
    <mergeCell ref="SFF138:SFF139"/>
    <mergeCell ref="SFG138:SFG139"/>
    <mergeCell ref="SFH138:SFH139"/>
    <mergeCell ref="SFI138:SFI139"/>
    <mergeCell ref="SHR138:SHR139"/>
    <mergeCell ref="SHS138:SHS139"/>
    <mergeCell ref="SHT138:SHT139"/>
    <mergeCell ref="SHU138:SHU139"/>
    <mergeCell ref="SHV138:SHV139"/>
    <mergeCell ref="SHW138:SHW139"/>
    <mergeCell ref="SHL138:SHL139"/>
    <mergeCell ref="SHM138:SHM139"/>
    <mergeCell ref="SHN138:SHN139"/>
    <mergeCell ref="SHO138:SHO139"/>
    <mergeCell ref="SHP138:SHP139"/>
    <mergeCell ref="SHQ138:SHQ139"/>
    <mergeCell ref="SHF138:SHF139"/>
    <mergeCell ref="SHG138:SHG139"/>
    <mergeCell ref="SHH138:SHH139"/>
    <mergeCell ref="SHI138:SHI139"/>
    <mergeCell ref="SHJ138:SHJ139"/>
    <mergeCell ref="SHK138:SHK139"/>
    <mergeCell ref="SGZ138:SGZ139"/>
    <mergeCell ref="SHA138:SHA139"/>
    <mergeCell ref="SHB138:SHB139"/>
    <mergeCell ref="SHC138:SHC139"/>
    <mergeCell ref="SHD138:SHD139"/>
    <mergeCell ref="SHE138:SHE139"/>
    <mergeCell ref="SGT138:SGT139"/>
    <mergeCell ref="SGU138:SGU139"/>
    <mergeCell ref="SGV138:SGV139"/>
    <mergeCell ref="SGW138:SGW139"/>
    <mergeCell ref="SGX138:SGX139"/>
    <mergeCell ref="SGY138:SGY139"/>
    <mergeCell ref="SGN138:SGN139"/>
    <mergeCell ref="SGO138:SGO139"/>
    <mergeCell ref="SGP138:SGP139"/>
    <mergeCell ref="SGQ138:SGQ139"/>
    <mergeCell ref="SGR138:SGR139"/>
    <mergeCell ref="SGS138:SGS139"/>
    <mergeCell ref="SJB138:SJB139"/>
    <mergeCell ref="SJC138:SJC139"/>
    <mergeCell ref="SJD138:SJD139"/>
    <mergeCell ref="SJE138:SJE139"/>
    <mergeCell ref="SJF138:SJF139"/>
    <mergeCell ref="SJG138:SJG139"/>
    <mergeCell ref="SIV138:SIV139"/>
    <mergeCell ref="SIW138:SIW139"/>
    <mergeCell ref="SIX138:SIX139"/>
    <mergeCell ref="SIY138:SIY139"/>
    <mergeCell ref="SIZ138:SIZ139"/>
    <mergeCell ref="SJA138:SJA139"/>
    <mergeCell ref="SIP138:SIP139"/>
    <mergeCell ref="SIQ138:SIQ139"/>
    <mergeCell ref="SIR138:SIR139"/>
    <mergeCell ref="SIS138:SIS139"/>
    <mergeCell ref="SIT138:SIT139"/>
    <mergeCell ref="SIU138:SIU139"/>
    <mergeCell ref="SIJ138:SIJ139"/>
    <mergeCell ref="SIK138:SIK139"/>
    <mergeCell ref="SIL138:SIL139"/>
    <mergeCell ref="SIM138:SIM139"/>
    <mergeCell ref="SIN138:SIN139"/>
    <mergeCell ref="SIO138:SIO139"/>
    <mergeCell ref="SID138:SID139"/>
    <mergeCell ref="SIE138:SIE139"/>
    <mergeCell ref="SIF138:SIF139"/>
    <mergeCell ref="SIG138:SIG139"/>
    <mergeCell ref="SIH138:SIH139"/>
    <mergeCell ref="SII138:SII139"/>
    <mergeCell ref="SHX138:SHX139"/>
    <mergeCell ref="SHY138:SHY139"/>
    <mergeCell ref="SHZ138:SHZ139"/>
    <mergeCell ref="SIA138:SIA139"/>
    <mergeCell ref="SIB138:SIB139"/>
    <mergeCell ref="SIC138:SIC139"/>
    <mergeCell ref="SKL138:SKL139"/>
    <mergeCell ref="SKM138:SKM139"/>
    <mergeCell ref="SKN138:SKN139"/>
    <mergeCell ref="SKO138:SKO139"/>
    <mergeCell ref="SKP138:SKP139"/>
    <mergeCell ref="SKQ138:SKQ139"/>
    <mergeCell ref="SKF138:SKF139"/>
    <mergeCell ref="SKG138:SKG139"/>
    <mergeCell ref="SKH138:SKH139"/>
    <mergeCell ref="SKI138:SKI139"/>
    <mergeCell ref="SKJ138:SKJ139"/>
    <mergeCell ref="SKK138:SKK139"/>
    <mergeCell ref="SJZ138:SJZ139"/>
    <mergeCell ref="SKA138:SKA139"/>
    <mergeCell ref="SKB138:SKB139"/>
    <mergeCell ref="SKC138:SKC139"/>
    <mergeCell ref="SKD138:SKD139"/>
    <mergeCell ref="SKE138:SKE139"/>
    <mergeCell ref="SJT138:SJT139"/>
    <mergeCell ref="SJU138:SJU139"/>
    <mergeCell ref="SJV138:SJV139"/>
    <mergeCell ref="SJW138:SJW139"/>
    <mergeCell ref="SJX138:SJX139"/>
    <mergeCell ref="SJY138:SJY139"/>
    <mergeCell ref="SJN138:SJN139"/>
    <mergeCell ref="SJO138:SJO139"/>
    <mergeCell ref="SJP138:SJP139"/>
    <mergeCell ref="SJQ138:SJQ139"/>
    <mergeCell ref="SJR138:SJR139"/>
    <mergeCell ref="SJS138:SJS139"/>
    <mergeCell ref="SJH138:SJH139"/>
    <mergeCell ref="SJI138:SJI139"/>
    <mergeCell ref="SJJ138:SJJ139"/>
    <mergeCell ref="SJK138:SJK139"/>
    <mergeCell ref="SJL138:SJL139"/>
    <mergeCell ref="SJM138:SJM139"/>
    <mergeCell ref="SLV138:SLV139"/>
    <mergeCell ref="SLW138:SLW139"/>
    <mergeCell ref="SLX138:SLX139"/>
    <mergeCell ref="SLY138:SLY139"/>
    <mergeCell ref="SLZ138:SLZ139"/>
    <mergeCell ref="SMA138:SMA139"/>
    <mergeCell ref="SLP138:SLP139"/>
    <mergeCell ref="SLQ138:SLQ139"/>
    <mergeCell ref="SLR138:SLR139"/>
    <mergeCell ref="SLS138:SLS139"/>
    <mergeCell ref="SLT138:SLT139"/>
    <mergeCell ref="SLU138:SLU139"/>
    <mergeCell ref="SLJ138:SLJ139"/>
    <mergeCell ref="SLK138:SLK139"/>
    <mergeCell ref="SLL138:SLL139"/>
    <mergeCell ref="SLM138:SLM139"/>
    <mergeCell ref="SLN138:SLN139"/>
    <mergeCell ref="SLO138:SLO139"/>
    <mergeCell ref="SLD138:SLD139"/>
    <mergeCell ref="SLE138:SLE139"/>
    <mergeCell ref="SLF138:SLF139"/>
    <mergeCell ref="SLG138:SLG139"/>
    <mergeCell ref="SLH138:SLH139"/>
    <mergeCell ref="SLI138:SLI139"/>
    <mergeCell ref="SKX138:SKX139"/>
    <mergeCell ref="SKY138:SKY139"/>
    <mergeCell ref="SKZ138:SKZ139"/>
    <mergeCell ref="SLA138:SLA139"/>
    <mergeCell ref="SLB138:SLB139"/>
    <mergeCell ref="SLC138:SLC139"/>
    <mergeCell ref="SKR138:SKR139"/>
    <mergeCell ref="SKS138:SKS139"/>
    <mergeCell ref="SKT138:SKT139"/>
    <mergeCell ref="SKU138:SKU139"/>
    <mergeCell ref="SKV138:SKV139"/>
    <mergeCell ref="SKW138:SKW139"/>
    <mergeCell ref="SNF138:SNF139"/>
    <mergeCell ref="SNG138:SNG139"/>
    <mergeCell ref="SNH138:SNH139"/>
    <mergeCell ref="SNI138:SNI139"/>
    <mergeCell ref="SNJ138:SNJ139"/>
    <mergeCell ref="SNK138:SNK139"/>
    <mergeCell ref="SMZ138:SMZ139"/>
    <mergeCell ref="SNA138:SNA139"/>
    <mergeCell ref="SNB138:SNB139"/>
    <mergeCell ref="SNC138:SNC139"/>
    <mergeCell ref="SND138:SND139"/>
    <mergeCell ref="SNE138:SNE139"/>
    <mergeCell ref="SMT138:SMT139"/>
    <mergeCell ref="SMU138:SMU139"/>
    <mergeCell ref="SMV138:SMV139"/>
    <mergeCell ref="SMW138:SMW139"/>
    <mergeCell ref="SMX138:SMX139"/>
    <mergeCell ref="SMY138:SMY139"/>
    <mergeCell ref="SMN138:SMN139"/>
    <mergeCell ref="SMO138:SMO139"/>
    <mergeCell ref="SMP138:SMP139"/>
    <mergeCell ref="SMQ138:SMQ139"/>
    <mergeCell ref="SMR138:SMR139"/>
    <mergeCell ref="SMS138:SMS139"/>
    <mergeCell ref="SMH138:SMH139"/>
    <mergeCell ref="SMI138:SMI139"/>
    <mergeCell ref="SMJ138:SMJ139"/>
    <mergeCell ref="SMK138:SMK139"/>
    <mergeCell ref="SML138:SML139"/>
    <mergeCell ref="SMM138:SMM139"/>
    <mergeCell ref="SMB138:SMB139"/>
    <mergeCell ref="SMC138:SMC139"/>
    <mergeCell ref="SMD138:SMD139"/>
    <mergeCell ref="SME138:SME139"/>
    <mergeCell ref="SMF138:SMF139"/>
    <mergeCell ref="SMG138:SMG139"/>
    <mergeCell ref="SOP138:SOP139"/>
    <mergeCell ref="SOQ138:SOQ139"/>
    <mergeCell ref="SOR138:SOR139"/>
    <mergeCell ref="SOS138:SOS139"/>
    <mergeCell ref="SOT138:SOT139"/>
    <mergeCell ref="SOU138:SOU139"/>
    <mergeCell ref="SOJ138:SOJ139"/>
    <mergeCell ref="SOK138:SOK139"/>
    <mergeCell ref="SOL138:SOL139"/>
    <mergeCell ref="SOM138:SOM139"/>
    <mergeCell ref="SON138:SON139"/>
    <mergeCell ref="SOO138:SOO139"/>
    <mergeCell ref="SOD138:SOD139"/>
    <mergeCell ref="SOE138:SOE139"/>
    <mergeCell ref="SOF138:SOF139"/>
    <mergeCell ref="SOG138:SOG139"/>
    <mergeCell ref="SOH138:SOH139"/>
    <mergeCell ref="SOI138:SOI139"/>
    <mergeCell ref="SNX138:SNX139"/>
    <mergeCell ref="SNY138:SNY139"/>
    <mergeCell ref="SNZ138:SNZ139"/>
    <mergeCell ref="SOA138:SOA139"/>
    <mergeCell ref="SOB138:SOB139"/>
    <mergeCell ref="SOC138:SOC139"/>
    <mergeCell ref="SNR138:SNR139"/>
    <mergeCell ref="SNS138:SNS139"/>
    <mergeCell ref="SNT138:SNT139"/>
    <mergeCell ref="SNU138:SNU139"/>
    <mergeCell ref="SNV138:SNV139"/>
    <mergeCell ref="SNW138:SNW139"/>
    <mergeCell ref="SNL138:SNL139"/>
    <mergeCell ref="SNM138:SNM139"/>
    <mergeCell ref="SNN138:SNN139"/>
    <mergeCell ref="SNO138:SNO139"/>
    <mergeCell ref="SNP138:SNP139"/>
    <mergeCell ref="SNQ138:SNQ139"/>
    <mergeCell ref="SPZ138:SPZ139"/>
    <mergeCell ref="SQA138:SQA139"/>
    <mergeCell ref="SQB138:SQB139"/>
    <mergeCell ref="SQC138:SQC139"/>
    <mergeCell ref="SQD138:SQD139"/>
    <mergeCell ref="SQE138:SQE139"/>
    <mergeCell ref="SPT138:SPT139"/>
    <mergeCell ref="SPU138:SPU139"/>
    <mergeCell ref="SPV138:SPV139"/>
    <mergeCell ref="SPW138:SPW139"/>
    <mergeCell ref="SPX138:SPX139"/>
    <mergeCell ref="SPY138:SPY139"/>
    <mergeCell ref="SPN138:SPN139"/>
    <mergeCell ref="SPO138:SPO139"/>
    <mergeCell ref="SPP138:SPP139"/>
    <mergeCell ref="SPQ138:SPQ139"/>
    <mergeCell ref="SPR138:SPR139"/>
    <mergeCell ref="SPS138:SPS139"/>
    <mergeCell ref="SPH138:SPH139"/>
    <mergeCell ref="SPI138:SPI139"/>
    <mergeCell ref="SPJ138:SPJ139"/>
    <mergeCell ref="SPK138:SPK139"/>
    <mergeCell ref="SPL138:SPL139"/>
    <mergeCell ref="SPM138:SPM139"/>
    <mergeCell ref="SPB138:SPB139"/>
    <mergeCell ref="SPC138:SPC139"/>
    <mergeCell ref="SPD138:SPD139"/>
    <mergeCell ref="SPE138:SPE139"/>
    <mergeCell ref="SPF138:SPF139"/>
    <mergeCell ref="SPG138:SPG139"/>
    <mergeCell ref="SOV138:SOV139"/>
    <mergeCell ref="SOW138:SOW139"/>
    <mergeCell ref="SOX138:SOX139"/>
    <mergeCell ref="SOY138:SOY139"/>
    <mergeCell ref="SOZ138:SOZ139"/>
    <mergeCell ref="SPA138:SPA139"/>
    <mergeCell ref="SRJ138:SRJ139"/>
    <mergeCell ref="SRK138:SRK139"/>
    <mergeCell ref="SRL138:SRL139"/>
    <mergeCell ref="SRM138:SRM139"/>
    <mergeCell ref="SRN138:SRN139"/>
    <mergeCell ref="SRO138:SRO139"/>
    <mergeCell ref="SRD138:SRD139"/>
    <mergeCell ref="SRE138:SRE139"/>
    <mergeCell ref="SRF138:SRF139"/>
    <mergeCell ref="SRG138:SRG139"/>
    <mergeCell ref="SRH138:SRH139"/>
    <mergeCell ref="SRI138:SRI139"/>
    <mergeCell ref="SQX138:SQX139"/>
    <mergeCell ref="SQY138:SQY139"/>
    <mergeCell ref="SQZ138:SQZ139"/>
    <mergeCell ref="SRA138:SRA139"/>
    <mergeCell ref="SRB138:SRB139"/>
    <mergeCell ref="SRC138:SRC139"/>
    <mergeCell ref="SQR138:SQR139"/>
    <mergeCell ref="SQS138:SQS139"/>
    <mergeCell ref="SQT138:SQT139"/>
    <mergeCell ref="SQU138:SQU139"/>
    <mergeCell ref="SQV138:SQV139"/>
    <mergeCell ref="SQW138:SQW139"/>
    <mergeCell ref="SQL138:SQL139"/>
    <mergeCell ref="SQM138:SQM139"/>
    <mergeCell ref="SQN138:SQN139"/>
    <mergeCell ref="SQO138:SQO139"/>
    <mergeCell ref="SQP138:SQP139"/>
    <mergeCell ref="SQQ138:SQQ139"/>
    <mergeCell ref="SQF138:SQF139"/>
    <mergeCell ref="SQG138:SQG139"/>
    <mergeCell ref="SQH138:SQH139"/>
    <mergeCell ref="SQI138:SQI139"/>
    <mergeCell ref="SQJ138:SQJ139"/>
    <mergeCell ref="SQK138:SQK139"/>
    <mergeCell ref="SST138:SST139"/>
    <mergeCell ref="SSU138:SSU139"/>
    <mergeCell ref="SSV138:SSV139"/>
    <mergeCell ref="SSW138:SSW139"/>
    <mergeCell ref="SSX138:SSX139"/>
    <mergeCell ref="SSY138:SSY139"/>
    <mergeCell ref="SSN138:SSN139"/>
    <mergeCell ref="SSO138:SSO139"/>
    <mergeCell ref="SSP138:SSP139"/>
    <mergeCell ref="SSQ138:SSQ139"/>
    <mergeCell ref="SSR138:SSR139"/>
    <mergeCell ref="SSS138:SSS139"/>
    <mergeCell ref="SSH138:SSH139"/>
    <mergeCell ref="SSI138:SSI139"/>
    <mergeCell ref="SSJ138:SSJ139"/>
    <mergeCell ref="SSK138:SSK139"/>
    <mergeCell ref="SSL138:SSL139"/>
    <mergeCell ref="SSM138:SSM139"/>
    <mergeCell ref="SSB138:SSB139"/>
    <mergeCell ref="SSC138:SSC139"/>
    <mergeCell ref="SSD138:SSD139"/>
    <mergeCell ref="SSE138:SSE139"/>
    <mergeCell ref="SSF138:SSF139"/>
    <mergeCell ref="SSG138:SSG139"/>
    <mergeCell ref="SRV138:SRV139"/>
    <mergeCell ref="SRW138:SRW139"/>
    <mergeCell ref="SRX138:SRX139"/>
    <mergeCell ref="SRY138:SRY139"/>
    <mergeCell ref="SRZ138:SRZ139"/>
    <mergeCell ref="SSA138:SSA139"/>
    <mergeCell ref="SRP138:SRP139"/>
    <mergeCell ref="SRQ138:SRQ139"/>
    <mergeCell ref="SRR138:SRR139"/>
    <mergeCell ref="SRS138:SRS139"/>
    <mergeCell ref="SRT138:SRT139"/>
    <mergeCell ref="SRU138:SRU139"/>
    <mergeCell ref="SUD138:SUD139"/>
    <mergeCell ref="SUE138:SUE139"/>
    <mergeCell ref="SUF138:SUF139"/>
    <mergeCell ref="SUG138:SUG139"/>
    <mergeCell ref="SUH138:SUH139"/>
    <mergeCell ref="SUI138:SUI139"/>
    <mergeCell ref="STX138:STX139"/>
    <mergeCell ref="STY138:STY139"/>
    <mergeCell ref="STZ138:STZ139"/>
    <mergeCell ref="SUA138:SUA139"/>
    <mergeCell ref="SUB138:SUB139"/>
    <mergeCell ref="SUC138:SUC139"/>
    <mergeCell ref="STR138:STR139"/>
    <mergeCell ref="STS138:STS139"/>
    <mergeCell ref="STT138:STT139"/>
    <mergeCell ref="STU138:STU139"/>
    <mergeCell ref="STV138:STV139"/>
    <mergeCell ref="STW138:STW139"/>
    <mergeCell ref="STL138:STL139"/>
    <mergeCell ref="STM138:STM139"/>
    <mergeCell ref="STN138:STN139"/>
    <mergeCell ref="STO138:STO139"/>
    <mergeCell ref="STP138:STP139"/>
    <mergeCell ref="STQ138:STQ139"/>
    <mergeCell ref="STF138:STF139"/>
    <mergeCell ref="STG138:STG139"/>
    <mergeCell ref="STH138:STH139"/>
    <mergeCell ref="STI138:STI139"/>
    <mergeCell ref="STJ138:STJ139"/>
    <mergeCell ref="STK138:STK139"/>
    <mergeCell ref="SSZ138:SSZ139"/>
    <mergeCell ref="STA138:STA139"/>
    <mergeCell ref="STB138:STB139"/>
    <mergeCell ref="STC138:STC139"/>
    <mergeCell ref="STD138:STD139"/>
    <mergeCell ref="STE138:STE139"/>
    <mergeCell ref="SVN138:SVN139"/>
    <mergeCell ref="SVO138:SVO139"/>
    <mergeCell ref="SVP138:SVP139"/>
    <mergeCell ref="SVQ138:SVQ139"/>
    <mergeCell ref="SVR138:SVR139"/>
    <mergeCell ref="SVS138:SVS139"/>
    <mergeCell ref="SVH138:SVH139"/>
    <mergeCell ref="SVI138:SVI139"/>
    <mergeCell ref="SVJ138:SVJ139"/>
    <mergeCell ref="SVK138:SVK139"/>
    <mergeCell ref="SVL138:SVL139"/>
    <mergeCell ref="SVM138:SVM139"/>
    <mergeCell ref="SVB138:SVB139"/>
    <mergeCell ref="SVC138:SVC139"/>
    <mergeCell ref="SVD138:SVD139"/>
    <mergeCell ref="SVE138:SVE139"/>
    <mergeCell ref="SVF138:SVF139"/>
    <mergeCell ref="SVG138:SVG139"/>
    <mergeCell ref="SUV138:SUV139"/>
    <mergeCell ref="SUW138:SUW139"/>
    <mergeCell ref="SUX138:SUX139"/>
    <mergeCell ref="SUY138:SUY139"/>
    <mergeCell ref="SUZ138:SUZ139"/>
    <mergeCell ref="SVA138:SVA139"/>
    <mergeCell ref="SUP138:SUP139"/>
    <mergeCell ref="SUQ138:SUQ139"/>
    <mergeCell ref="SUR138:SUR139"/>
    <mergeCell ref="SUS138:SUS139"/>
    <mergeCell ref="SUT138:SUT139"/>
    <mergeCell ref="SUU138:SUU139"/>
    <mergeCell ref="SUJ138:SUJ139"/>
    <mergeCell ref="SUK138:SUK139"/>
    <mergeCell ref="SUL138:SUL139"/>
    <mergeCell ref="SUM138:SUM139"/>
    <mergeCell ref="SUN138:SUN139"/>
    <mergeCell ref="SUO138:SUO139"/>
    <mergeCell ref="SWX138:SWX139"/>
    <mergeCell ref="SWY138:SWY139"/>
    <mergeCell ref="SWZ138:SWZ139"/>
    <mergeCell ref="SXA138:SXA139"/>
    <mergeCell ref="SXB138:SXB139"/>
    <mergeCell ref="SXC138:SXC139"/>
    <mergeCell ref="SWR138:SWR139"/>
    <mergeCell ref="SWS138:SWS139"/>
    <mergeCell ref="SWT138:SWT139"/>
    <mergeCell ref="SWU138:SWU139"/>
    <mergeCell ref="SWV138:SWV139"/>
    <mergeCell ref="SWW138:SWW139"/>
    <mergeCell ref="SWL138:SWL139"/>
    <mergeCell ref="SWM138:SWM139"/>
    <mergeCell ref="SWN138:SWN139"/>
    <mergeCell ref="SWO138:SWO139"/>
    <mergeCell ref="SWP138:SWP139"/>
    <mergeCell ref="SWQ138:SWQ139"/>
    <mergeCell ref="SWF138:SWF139"/>
    <mergeCell ref="SWG138:SWG139"/>
    <mergeCell ref="SWH138:SWH139"/>
    <mergeCell ref="SWI138:SWI139"/>
    <mergeCell ref="SWJ138:SWJ139"/>
    <mergeCell ref="SWK138:SWK139"/>
    <mergeCell ref="SVZ138:SVZ139"/>
    <mergeCell ref="SWA138:SWA139"/>
    <mergeCell ref="SWB138:SWB139"/>
    <mergeCell ref="SWC138:SWC139"/>
    <mergeCell ref="SWD138:SWD139"/>
    <mergeCell ref="SWE138:SWE139"/>
    <mergeCell ref="SVT138:SVT139"/>
    <mergeCell ref="SVU138:SVU139"/>
    <mergeCell ref="SVV138:SVV139"/>
    <mergeCell ref="SVW138:SVW139"/>
    <mergeCell ref="SVX138:SVX139"/>
    <mergeCell ref="SVY138:SVY139"/>
    <mergeCell ref="SYH138:SYH139"/>
    <mergeCell ref="SYI138:SYI139"/>
    <mergeCell ref="SYJ138:SYJ139"/>
    <mergeCell ref="SYK138:SYK139"/>
    <mergeCell ref="SYL138:SYL139"/>
    <mergeCell ref="SYM138:SYM139"/>
    <mergeCell ref="SYB138:SYB139"/>
    <mergeCell ref="SYC138:SYC139"/>
    <mergeCell ref="SYD138:SYD139"/>
    <mergeCell ref="SYE138:SYE139"/>
    <mergeCell ref="SYF138:SYF139"/>
    <mergeCell ref="SYG138:SYG139"/>
    <mergeCell ref="SXV138:SXV139"/>
    <mergeCell ref="SXW138:SXW139"/>
    <mergeCell ref="SXX138:SXX139"/>
    <mergeCell ref="SXY138:SXY139"/>
    <mergeCell ref="SXZ138:SXZ139"/>
    <mergeCell ref="SYA138:SYA139"/>
    <mergeCell ref="SXP138:SXP139"/>
    <mergeCell ref="SXQ138:SXQ139"/>
    <mergeCell ref="SXR138:SXR139"/>
    <mergeCell ref="SXS138:SXS139"/>
    <mergeCell ref="SXT138:SXT139"/>
    <mergeCell ref="SXU138:SXU139"/>
    <mergeCell ref="SXJ138:SXJ139"/>
    <mergeCell ref="SXK138:SXK139"/>
    <mergeCell ref="SXL138:SXL139"/>
    <mergeCell ref="SXM138:SXM139"/>
    <mergeCell ref="SXN138:SXN139"/>
    <mergeCell ref="SXO138:SXO139"/>
    <mergeCell ref="SXD138:SXD139"/>
    <mergeCell ref="SXE138:SXE139"/>
    <mergeCell ref="SXF138:SXF139"/>
    <mergeCell ref="SXG138:SXG139"/>
    <mergeCell ref="SXH138:SXH139"/>
    <mergeCell ref="SXI138:SXI139"/>
    <mergeCell ref="SZR138:SZR139"/>
    <mergeCell ref="SZS138:SZS139"/>
    <mergeCell ref="SZT138:SZT139"/>
    <mergeCell ref="SZU138:SZU139"/>
    <mergeCell ref="SZV138:SZV139"/>
    <mergeCell ref="SZW138:SZW139"/>
    <mergeCell ref="SZL138:SZL139"/>
    <mergeCell ref="SZM138:SZM139"/>
    <mergeCell ref="SZN138:SZN139"/>
    <mergeCell ref="SZO138:SZO139"/>
    <mergeCell ref="SZP138:SZP139"/>
    <mergeCell ref="SZQ138:SZQ139"/>
    <mergeCell ref="SZF138:SZF139"/>
    <mergeCell ref="SZG138:SZG139"/>
    <mergeCell ref="SZH138:SZH139"/>
    <mergeCell ref="SZI138:SZI139"/>
    <mergeCell ref="SZJ138:SZJ139"/>
    <mergeCell ref="SZK138:SZK139"/>
    <mergeCell ref="SYZ138:SYZ139"/>
    <mergeCell ref="SZA138:SZA139"/>
    <mergeCell ref="SZB138:SZB139"/>
    <mergeCell ref="SZC138:SZC139"/>
    <mergeCell ref="SZD138:SZD139"/>
    <mergeCell ref="SZE138:SZE139"/>
    <mergeCell ref="SYT138:SYT139"/>
    <mergeCell ref="SYU138:SYU139"/>
    <mergeCell ref="SYV138:SYV139"/>
    <mergeCell ref="SYW138:SYW139"/>
    <mergeCell ref="SYX138:SYX139"/>
    <mergeCell ref="SYY138:SYY139"/>
    <mergeCell ref="SYN138:SYN139"/>
    <mergeCell ref="SYO138:SYO139"/>
    <mergeCell ref="SYP138:SYP139"/>
    <mergeCell ref="SYQ138:SYQ139"/>
    <mergeCell ref="SYR138:SYR139"/>
    <mergeCell ref="SYS138:SYS139"/>
    <mergeCell ref="TBB138:TBB139"/>
    <mergeCell ref="TBC138:TBC139"/>
    <mergeCell ref="TBD138:TBD139"/>
    <mergeCell ref="TBE138:TBE139"/>
    <mergeCell ref="TBF138:TBF139"/>
    <mergeCell ref="TBG138:TBG139"/>
    <mergeCell ref="TAV138:TAV139"/>
    <mergeCell ref="TAW138:TAW139"/>
    <mergeCell ref="TAX138:TAX139"/>
    <mergeCell ref="TAY138:TAY139"/>
    <mergeCell ref="TAZ138:TAZ139"/>
    <mergeCell ref="TBA138:TBA139"/>
    <mergeCell ref="TAP138:TAP139"/>
    <mergeCell ref="TAQ138:TAQ139"/>
    <mergeCell ref="TAR138:TAR139"/>
    <mergeCell ref="TAS138:TAS139"/>
    <mergeCell ref="TAT138:TAT139"/>
    <mergeCell ref="TAU138:TAU139"/>
    <mergeCell ref="TAJ138:TAJ139"/>
    <mergeCell ref="TAK138:TAK139"/>
    <mergeCell ref="TAL138:TAL139"/>
    <mergeCell ref="TAM138:TAM139"/>
    <mergeCell ref="TAN138:TAN139"/>
    <mergeCell ref="TAO138:TAO139"/>
    <mergeCell ref="TAD138:TAD139"/>
    <mergeCell ref="TAE138:TAE139"/>
    <mergeCell ref="TAF138:TAF139"/>
    <mergeCell ref="TAG138:TAG139"/>
    <mergeCell ref="TAH138:TAH139"/>
    <mergeCell ref="TAI138:TAI139"/>
    <mergeCell ref="SZX138:SZX139"/>
    <mergeCell ref="SZY138:SZY139"/>
    <mergeCell ref="SZZ138:SZZ139"/>
    <mergeCell ref="TAA138:TAA139"/>
    <mergeCell ref="TAB138:TAB139"/>
    <mergeCell ref="TAC138:TAC139"/>
    <mergeCell ref="TCL138:TCL139"/>
    <mergeCell ref="TCM138:TCM139"/>
    <mergeCell ref="TCN138:TCN139"/>
    <mergeCell ref="TCO138:TCO139"/>
    <mergeCell ref="TCP138:TCP139"/>
    <mergeCell ref="TCQ138:TCQ139"/>
    <mergeCell ref="TCF138:TCF139"/>
    <mergeCell ref="TCG138:TCG139"/>
    <mergeCell ref="TCH138:TCH139"/>
    <mergeCell ref="TCI138:TCI139"/>
    <mergeCell ref="TCJ138:TCJ139"/>
    <mergeCell ref="TCK138:TCK139"/>
    <mergeCell ref="TBZ138:TBZ139"/>
    <mergeCell ref="TCA138:TCA139"/>
    <mergeCell ref="TCB138:TCB139"/>
    <mergeCell ref="TCC138:TCC139"/>
    <mergeCell ref="TCD138:TCD139"/>
    <mergeCell ref="TCE138:TCE139"/>
    <mergeCell ref="TBT138:TBT139"/>
    <mergeCell ref="TBU138:TBU139"/>
    <mergeCell ref="TBV138:TBV139"/>
    <mergeCell ref="TBW138:TBW139"/>
    <mergeCell ref="TBX138:TBX139"/>
    <mergeCell ref="TBY138:TBY139"/>
    <mergeCell ref="TBN138:TBN139"/>
    <mergeCell ref="TBO138:TBO139"/>
    <mergeCell ref="TBP138:TBP139"/>
    <mergeCell ref="TBQ138:TBQ139"/>
    <mergeCell ref="TBR138:TBR139"/>
    <mergeCell ref="TBS138:TBS139"/>
    <mergeCell ref="TBH138:TBH139"/>
    <mergeCell ref="TBI138:TBI139"/>
    <mergeCell ref="TBJ138:TBJ139"/>
    <mergeCell ref="TBK138:TBK139"/>
    <mergeCell ref="TBL138:TBL139"/>
    <mergeCell ref="TBM138:TBM139"/>
    <mergeCell ref="TDV138:TDV139"/>
    <mergeCell ref="TDW138:TDW139"/>
    <mergeCell ref="TDX138:TDX139"/>
    <mergeCell ref="TDY138:TDY139"/>
    <mergeCell ref="TDZ138:TDZ139"/>
    <mergeCell ref="TEA138:TEA139"/>
    <mergeCell ref="TDP138:TDP139"/>
    <mergeCell ref="TDQ138:TDQ139"/>
    <mergeCell ref="TDR138:TDR139"/>
    <mergeCell ref="TDS138:TDS139"/>
    <mergeCell ref="TDT138:TDT139"/>
    <mergeCell ref="TDU138:TDU139"/>
    <mergeCell ref="TDJ138:TDJ139"/>
    <mergeCell ref="TDK138:TDK139"/>
    <mergeCell ref="TDL138:TDL139"/>
    <mergeCell ref="TDM138:TDM139"/>
    <mergeCell ref="TDN138:TDN139"/>
    <mergeCell ref="TDO138:TDO139"/>
    <mergeCell ref="TDD138:TDD139"/>
    <mergeCell ref="TDE138:TDE139"/>
    <mergeCell ref="TDF138:TDF139"/>
    <mergeCell ref="TDG138:TDG139"/>
    <mergeCell ref="TDH138:TDH139"/>
    <mergeCell ref="TDI138:TDI139"/>
    <mergeCell ref="TCX138:TCX139"/>
    <mergeCell ref="TCY138:TCY139"/>
    <mergeCell ref="TCZ138:TCZ139"/>
    <mergeCell ref="TDA138:TDA139"/>
    <mergeCell ref="TDB138:TDB139"/>
    <mergeCell ref="TDC138:TDC139"/>
    <mergeCell ref="TCR138:TCR139"/>
    <mergeCell ref="TCS138:TCS139"/>
    <mergeCell ref="TCT138:TCT139"/>
    <mergeCell ref="TCU138:TCU139"/>
    <mergeCell ref="TCV138:TCV139"/>
    <mergeCell ref="TCW138:TCW139"/>
    <mergeCell ref="TFF138:TFF139"/>
    <mergeCell ref="TFG138:TFG139"/>
    <mergeCell ref="TFH138:TFH139"/>
    <mergeCell ref="TFI138:TFI139"/>
    <mergeCell ref="TFJ138:TFJ139"/>
    <mergeCell ref="TFK138:TFK139"/>
    <mergeCell ref="TEZ138:TEZ139"/>
    <mergeCell ref="TFA138:TFA139"/>
    <mergeCell ref="TFB138:TFB139"/>
    <mergeCell ref="TFC138:TFC139"/>
    <mergeCell ref="TFD138:TFD139"/>
    <mergeCell ref="TFE138:TFE139"/>
    <mergeCell ref="TET138:TET139"/>
    <mergeCell ref="TEU138:TEU139"/>
    <mergeCell ref="TEV138:TEV139"/>
    <mergeCell ref="TEW138:TEW139"/>
    <mergeCell ref="TEX138:TEX139"/>
    <mergeCell ref="TEY138:TEY139"/>
    <mergeCell ref="TEN138:TEN139"/>
    <mergeCell ref="TEO138:TEO139"/>
    <mergeCell ref="TEP138:TEP139"/>
    <mergeCell ref="TEQ138:TEQ139"/>
    <mergeCell ref="TER138:TER139"/>
    <mergeCell ref="TES138:TES139"/>
    <mergeCell ref="TEH138:TEH139"/>
    <mergeCell ref="TEI138:TEI139"/>
    <mergeCell ref="TEJ138:TEJ139"/>
    <mergeCell ref="TEK138:TEK139"/>
    <mergeCell ref="TEL138:TEL139"/>
    <mergeCell ref="TEM138:TEM139"/>
    <mergeCell ref="TEB138:TEB139"/>
    <mergeCell ref="TEC138:TEC139"/>
    <mergeCell ref="TED138:TED139"/>
    <mergeCell ref="TEE138:TEE139"/>
    <mergeCell ref="TEF138:TEF139"/>
    <mergeCell ref="TEG138:TEG139"/>
    <mergeCell ref="TGP138:TGP139"/>
    <mergeCell ref="TGQ138:TGQ139"/>
    <mergeCell ref="TGR138:TGR139"/>
    <mergeCell ref="TGS138:TGS139"/>
    <mergeCell ref="TGT138:TGT139"/>
    <mergeCell ref="TGU138:TGU139"/>
    <mergeCell ref="TGJ138:TGJ139"/>
    <mergeCell ref="TGK138:TGK139"/>
    <mergeCell ref="TGL138:TGL139"/>
    <mergeCell ref="TGM138:TGM139"/>
    <mergeCell ref="TGN138:TGN139"/>
    <mergeCell ref="TGO138:TGO139"/>
    <mergeCell ref="TGD138:TGD139"/>
    <mergeCell ref="TGE138:TGE139"/>
    <mergeCell ref="TGF138:TGF139"/>
    <mergeCell ref="TGG138:TGG139"/>
    <mergeCell ref="TGH138:TGH139"/>
    <mergeCell ref="TGI138:TGI139"/>
    <mergeCell ref="TFX138:TFX139"/>
    <mergeCell ref="TFY138:TFY139"/>
    <mergeCell ref="TFZ138:TFZ139"/>
    <mergeCell ref="TGA138:TGA139"/>
    <mergeCell ref="TGB138:TGB139"/>
    <mergeCell ref="TGC138:TGC139"/>
    <mergeCell ref="TFR138:TFR139"/>
    <mergeCell ref="TFS138:TFS139"/>
    <mergeCell ref="TFT138:TFT139"/>
    <mergeCell ref="TFU138:TFU139"/>
    <mergeCell ref="TFV138:TFV139"/>
    <mergeCell ref="TFW138:TFW139"/>
    <mergeCell ref="TFL138:TFL139"/>
    <mergeCell ref="TFM138:TFM139"/>
    <mergeCell ref="TFN138:TFN139"/>
    <mergeCell ref="TFO138:TFO139"/>
    <mergeCell ref="TFP138:TFP139"/>
    <mergeCell ref="TFQ138:TFQ139"/>
    <mergeCell ref="THZ138:THZ139"/>
    <mergeCell ref="TIA138:TIA139"/>
    <mergeCell ref="TIB138:TIB139"/>
    <mergeCell ref="TIC138:TIC139"/>
    <mergeCell ref="TID138:TID139"/>
    <mergeCell ref="TIE138:TIE139"/>
    <mergeCell ref="THT138:THT139"/>
    <mergeCell ref="THU138:THU139"/>
    <mergeCell ref="THV138:THV139"/>
    <mergeCell ref="THW138:THW139"/>
    <mergeCell ref="THX138:THX139"/>
    <mergeCell ref="THY138:THY139"/>
    <mergeCell ref="THN138:THN139"/>
    <mergeCell ref="THO138:THO139"/>
    <mergeCell ref="THP138:THP139"/>
    <mergeCell ref="THQ138:THQ139"/>
    <mergeCell ref="THR138:THR139"/>
    <mergeCell ref="THS138:THS139"/>
    <mergeCell ref="THH138:THH139"/>
    <mergeCell ref="THI138:THI139"/>
    <mergeCell ref="THJ138:THJ139"/>
    <mergeCell ref="THK138:THK139"/>
    <mergeCell ref="THL138:THL139"/>
    <mergeCell ref="THM138:THM139"/>
    <mergeCell ref="THB138:THB139"/>
    <mergeCell ref="THC138:THC139"/>
    <mergeCell ref="THD138:THD139"/>
    <mergeCell ref="THE138:THE139"/>
    <mergeCell ref="THF138:THF139"/>
    <mergeCell ref="THG138:THG139"/>
    <mergeCell ref="TGV138:TGV139"/>
    <mergeCell ref="TGW138:TGW139"/>
    <mergeCell ref="TGX138:TGX139"/>
    <mergeCell ref="TGY138:TGY139"/>
    <mergeCell ref="TGZ138:TGZ139"/>
    <mergeCell ref="THA138:THA139"/>
    <mergeCell ref="TJJ138:TJJ139"/>
    <mergeCell ref="TJK138:TJK139"/>
    <mergeCell ref="TJL138:TJL139"/>
    <mergeCell ref="TJM138:TJM139"/>
    <mergeCell ref="TJN138:TJN139"/>
    <mergeCell ref="TJO138:TJO139"/>
    <mergeCell ref="TJD138:TJD139"/>
    <mergeCell ref="TJE138:TJE139"/>
    <mergeCell ref="TJF138:TJF139"/>
    <mergeCell ref="TJG138:TJG139"/>
    <mergeCell ref="TJH138:TJH139"/>
    <mergeCell ref="TJI138:TJI139"/>
    <mergeCell ref="TIX138:TIX139"/>
    <mergeCell ref="TIY138:TIY139"/>
    <mergeCell ref="TIZ138:TIZ139"/>
    <mergeCell ref="TJA138:TJA139"/>
    <mergeCell ref="TJB138:TJB139"/>
    <mergeCell ref="TJC138:TJC139"/>
    <mergeCell ref="TIR138:TIR139"/>
    <mergeCell ref="TIS138:TIS139"/>
    <mergeCell ref="TIT138:TIT139"/>
    <mergeCell ref="TIU138:TIU139"/>
    <mergeCell ref="TIV138:TIV139"/>
    <mergeCell ref="TIW138:TIW139"/>
    <mergeCell ref="TIL138:TIL139"/>
    <mergeCell ref="TIM138:TIM139"/>
    <mergeCell ref="TIN138:TIN139"/>
    <mergeCell ref="TIO138:TIO139"/>
    <mergeCell ref="TIP138:TIP139"/>
    <mergeCell ref="TIQ138:TIQ139"/>
    <mergeCell ref="TIF138:TIF139"/>
    <mergeCell ref="TIG138:TIG139"/>
    <mergeCell ref="TIH138:TIH139"/>
    <mergeCell ref="TII138:TII139"/>
    <mergeCell ref="TIJ138:TIJ139"/>
    <mergeCell ref="TIK138:TIK139"/>
    <mergeCell ref="TKT138:TKT139"/>
    <mergeCell ref="TKU138:TKU139"/>
    <mergeCell ref="TKV138:TKV139"/>
    <mergeCell ref="TKW138:TKW139"/>
    <mergeCell ref="TKX138:TKX139"/>
    <mergeCell ref="TKY138:TKY139"/>
    <mergeCell ref="TKN138:TKN139"/>
    <mergeCell ref="TKO138:TKO139"/>
    <mergeCell ref="TKP138:TKP139"/>
    <mergeCell ref="TKQ138:TKQ139"/>
    <mergeCell ref="TKR138:TKR139"/>
    <mergeCell ref="TKS138:TKS139"/>
    <mergeCell ref="TKH138:TKH139"/>
    <mergeCell ref="TKI138:TKI139"/>
    <mergeCell ref="TKJ138:TKJ139"/>
    <mergeCell ref="TKK138:TKK139"/>
    <mergeCell ref="TKL138:TKL139"/>
    <mergeCell ref="TKM138:TKM139"/>
    <mergeCell ref="TKB138:TKB139"/>
    <mergeCell ref="TKC138:TKC139"/>
    <mergeCell ref="TKD138:TKD139"/>
    <mergeCell ref="TKE138:TKE139"/>
    <mergeCell ref="TKF138:TKF139"/>
    <mergeCell ref="TKG138:TKG139"/>
    <mergeCell ref="TJV138:TJV139"/>
    <mergeCell ref="TJW138:TJW139"/>
    <mergeCell ref="TJX138:TJX139"/>
    <mergeCell ref="TJY138:TJY139"/>
    <mergeCell ref="TJZ138:TJZ139"/>
    <mergeCell ref="TKA138:TKA139"/>
    <mergeCell ref="TJP138:TJP139"/>
    <mergeCell ref="TJQ138:TJQ139"/>
    <mergeCell ref="TJR138:TJR139"/>
    <mergeCell ref="TJS138:TJS139"/>
    <mergeCell ref="TJT138:TJT139"/>
    <mergeCell ref="TJU138:TJU139"/>
    <mergeCell ref="TMD138:TMD139"/>
    <mergeCell ref="TME138:TME139"/>
    <mergeCell ref="TMF138:TMF139"/>
    <mergeCell ref="TMG138:TMG139"/>
    <mergeCell ref="TMH138:TMH139"/>
    <mergeCell ref="TMI138:TMI139"/>
    <mergeCell ref="TLX138:TLX139"/>
    <mergeCell ref="TLY138:TLY139"/>
    <mergeCell ref="TLZ138:TLZ139"/>
    <mergeCell ref="TMA138:TMA139"/>
    <mergeCell ref="TMB138:TMB139"/>
    <mergeCell ref="TMC138:TMC139"/>
    <mergeCell ref="TLR138:TLR139"/>
    <mergeCell ref="TLS138:TLS139"/>
    <mergeCell ref="TLT138:TLT139"/>
    <mergeCell ref="TLU138:TLU139"/>
    <mergeCell ref="TLV138:TLV139"/>
    <mergeCell ref="TLW138:TLW139"/>
    <mergeCell ref="TLL138:TLL139"/>
    <mergeCell ref="TLM138:TLM139"/>
    <mergeCell ref="TLN138:TLN139"/>
    <mergeCell ref="TLO138:TLO139"/>
    <mergeCell ref="TLP138:TLP139"/>
    <mergeCell ref="TLQ138:TLQ139"/>
    <mergeCell ref="TLF138:TLF139"/>
    <mergeCell ref="TLG138:TLG139"/>
    <mergeCell ref="TLH138:TLH139"/>
    <mergeCell ref="TLI138:TLI139"/>
    <mergeCell ref="TLJ138:TLJ139"/>
    <mergeCell ref="TLK138:TLK139"/>
    <mergeCell ref="TKZ138:TKZ139"/>
    <mergeCell ref="TLA138:TLA139"/>
    <mergeCell ref="TLB138:TLB139"/>
    <mergeCell ref="TLC138:TLC139"/>
    <mergeCell ref="TLD138:TLD139"/>
    <mergeCell ref="TLE138:TLE139"/>
    <mergeCell ref="TNN138:TNN139"/>
    <mergeCell ref="TNO138:TNO139"/>
    <mergeCell ref="TNP138:TNP139"/>
    <mergeCell ref="TNQ138:TNQ139"/>
    <mergeCell ref="TNR138:TNR139"/>
    <mergeCell ref="TNS138:TNS139"/>
    <mergeCell ref="TNH138:TNH139"/>
    <mergeCell ref="TNI138:TNI139"/>
    <mergeCell ref="TNJ138:TNJ139"/>
    <mergeCell ref="TNK138:TNK139"/>
    <mergeCell ref="TNL138:TNL139"/>
    <mergeCell ref="TNM138:TNM139"/>
    <mergeCell ref="TNB138:TNB139"/>
    <mergeCell ref="TNC138:TNC139"/>
    <mergeCell ref="TND138:TND139"/>
    <mergeCell ref="TNE138:TNE139"/>
    <mergeCell ref="TNF138:TNF139"/>
    <mergeCell ref="TNG138:TNG139"/>
    <mergeCell ref="TMV138:TMV139"/>
    <mergeCell ref="TMW138:TMW139"/>
    <mergeCell ref="TMX138:TMX139"/>
    <mergeCell ref="TMY138:TMY139"/>
    <mergeCell ref="TMZ138:TMZ139"/>
    <mergeCell ref="TNA138:TNA139"/>
    <mergeCell ref="TMP138:TMP139"/>
    <mergeCell ref="TMQ138:TMQ139"/>
    <mergeCell ref="TMR138:TMR139"/>
    <mergeCell ref="TMS138:TMS139"/>
    <mergeCell ref="TMT138:TMT139"/>
    <mergeCell ref="TMU138:TMU139"/>
    <mergeCell ref="TMJ138:TMJ139"/>
    <mergeCell ref="TMK138:TMK139"/>
    <mergeCell ref="TML138:TML139"/>
    <mergeCell ref="TMM138:TMM139"/>
    <mergeCell ref="TMN138:TMN139"/>
    <mergeCell ref="TMO138:TMO139"/>
    <mergeCell ref="TOX138:TOX139"/>
    <mergeCell ref="TOY138:TOY139"/>
    <mergeCell ref="TOZ138:TOZ139"/>
    <mergeCell ref="TPA138:TPA139"/>
    <mergeCell ref="TPB138:TPB139"/>
    <mergeCell ref="TPC138:TPC139"/>
    <mergeCell ref="TOR138:TOR139"/>
    <mergeCell ref="TOS138:TOS139"/>
    <mergeCell ref="TOT138:TOT139"/>
    <mergeCell ref="TOU138:TOU139"/>
    <mergeCell ref="TOV138:TOV139"/>
    <mergeCell ref="TOW138:TOW139"/>
    <mergeCell ref="TOL138:TOL139"/>
    <mergeCell ref="TOM138:TOM139"/>
    <mergeCell ref="TON138:TON139"/>
    <mergeCell ref="TOO138:TOO139"/>
    <mergeCell ref="TOP138:TOP139"/>
    <mergeCell ref="TOQ138:TOQ139"/>
    <mergeCell ref="TOF138:TOF139"/>
    <mergeCell ref="TOG138:TOG139"/>
    <mergeCell ref="TOH138:TOH139"/>
    <mergeCell ref="TOI138:TOI139"/>
    <mergeCell ref="TOJ138:TOJ139"/>
    <mergeCell ref="TOK138:TOK139"/>
    <mergeCell ref="TNZ138:TNZ139"/>
    <mergeCell ref="TOA138:TOA139"/>
    <mergeCell ref="TOB138:TOB139"/>
    <mergeCell ref="TOC138:TOC139"/>
    <mergeCell ref="TOD138:TOD139"/>
    <mergeCell ref="TOE138:TOE139"/>
    <mergeCell ref="TNT138:TNT139"/>
    <mergeCell ref="TNU138:TNU139"/>
    <mergeCell ref="TNV138:TNV139"/>
    <mergeCell ref="TNW138:TNW139"/>
    <mergeCell ref="TNX138:TNX139"/>
    <mergeCell ref="TNY138:TNY139"/>
    <mergeCell ref="TQH138:TQH139"/>
    <mergeCell ref="TQI138:TQI139"/>
    <mergeCell ref="TQJ138:TQJ139"/>
    <mergeCell ref="TQK138:TQK139"/>
    <mergeCell ref="TQL138:TQL139"/>
    <mergeCell ref="TQM138:TQM139"/>
    <mergeCell ref="TQB138:TQB139"/>
    <mergeCell ref="TQC138:TQC139"/>
    <mergeCell ref="TQD138:TQD139"/>
    <mergeCell ref="TQE138:TQE139"/>
    <mergeCell ref="TQF138:TQF139"/>
    <mergeCell ref="TQG138:TQG139"/>
    <mergeCell ref="TPV138:TPV139"/>
    <mergeCell ref="TPW138:TPW139"/>
    <mergeCell ref="TPX138:TPX139"/>
    <mergeCell ref="TPY138:TPY139"/>
    <mergeCell ref="TPZ138:TPZ139"/>
    <mergeCell ref="TQA138:TQA139"/>
    <mergeCell ref="TPP138:TPP139"/>
    <mergeCell ref="TPQ138:TPQ139"/>
    <mergeCell ref="TPR138:TPR139"/>
    <mergeCell ref="TPS138:TPS139"/>
    <mergeCell ref="TPT138:TPT139"/>
    <mergeCell ref="TPU138:TPU139"/>
    <mergeCell ref="TPJ138:TPJ139"/>
    <mergeCell ref="TPK138:TPK139"/>
    <mergeCell ref="TPL138:TPL139"/>
    <mergeCell ref="TPM138:TPM139"/>
    <mergeCell ref="TPN138:TPN139"/>
    <mergeCell ref="TPO138:TPO139"/>
    <mergeCell ref="TPD138:TPD139"/>
    <mergeCell ref="TPE138:TPE139"/>
    <mergeCell ref="TPF138:TPF139"/>
    <mergeCell ref="TPG138:TPG139"/>
    <mergeCell ref="TPH138:TPH139"/>
    <mergeCell ref="TPI138:TPI139"/>
    <mergeCell ref="TRR138:TRR139"/>
    <mergeCell ref="TRS138:TRS139"/>
    <mergeCell ref="TRT138:TRT139"/>
    <mergeCell ref="TRU138:TRU139"/>
    <mergeCell ref="TRV138:TRV139"/>
    <mergeCell ref="TRW138:TRW139"/>
    <mergeCell ref="TRL138:TRL139"/>
    <mergeCell ref="TRM138:TRM139"/>
    <mergeCell ref="TRN138:TRN139"/>
    <mergeCell ref="TRO138:TRO139"/>
    <mergeCell ref="TRP138:TRP139"/>
    <mergeCell ref="TRQ138:TRQ139"/>
    <mergeCell ref="TRF138:TRF139"/>
    <mergeCell ref="TRG138:TRG139"/>
    <mergeCell ref="TRH138:TRH139"/>
    <mergeCell ref="TRI138:TRI139"/>
    <mergeCell ref="TRJ138:TRJ139"/>
    <mergeCell ref="TRK138:TRK139"/>
    <mergeCell ref="TQZ138:TQZ139"/>
    <mergeCell ref="TRA138:TRA139"/>
    <mergeCell ref="TRB138:TRB139"/>
    <mergeCell ref="TRC138:TRC139"/>
    <mergeCell ref="TRD138:TRD139"/>
    <mergeCell ref="TRE138:TRE139"/>
    <mergeCell ref="TQT138:TQT139"/>
    <mergeCell ref="TQU138:TQU139"/>
    <mergeCell ref="TQV138:TQV139"/>
    <mergeCell ref="TQW138:TQW139"/>
    <mergeCell ref="TQX138:TQX139"/>
    <mergeCell ref="TQY138:TQY139"/>
    <mergeCell ref="TQN138:TQN139"/>
    <mergeCell ref="TQO138:TQO139"/>
    <mergeCell ref="TQP138:TQP139"/>
    <mergeCell ref="TQQ138:TQQ139"/>
    <mergeCell ref="TQR138:TQR139"/>
    <mergeCell ref="TQS138:TQS139"/>
    <mergeCell ref="TTB138:TTB139"/>
    <mergeCell ref="TTC138:TTC139"/>
    <mergeCell ref="TTD138:TTD139"/>
    <mergeCell ref="TTE138:TTE139"/>
    <mergeCell ref="TTF138:TTF139"/>
    <mergeCell ref="TTG138:TTG139"/>
    <mergeCell ref="TSV138:TSV139"/>
    <mergeCell ref="TSW138:TSW139"/>
    <mergeCell ref="TSX138:TSX139"/>
    <mergeCell ref="TSY138:TSY139"/>
    <mergeCell ref="TSZ138:TSZ139"/>
    <mergeCell ref="TTA138:TTA139"/>
    <mergeCell ref="TSP138:TSP139"/>
    <mergeCell ref="TSQ138:TSQ139"/>
    <mergeCell ref="TSR138:TSR139"/>
    <mergeCell ref="TSS138:TSS139"/>
    <mergeCell ref="TST138:TST139"/>
    <mergeCell ref="TSU138:TSU139"/>
    <mergeCell ref="TSJ138:TSJ139"/>
    <mergeCell ref="TSK138:TSK139"/>
    <mergeCell ref="TSL138:TSL139"/>
    <mergeCell ref="TSM138:TSM139"/>
    <mergeCell ref="TSN138:TSN139"/>
    <mergeCell ref="TSO138:TSO139"/>
    <mergeCell ref="TSD138:TSD139"/>
    <mergeCell ref="TSE138:TSE139"/>
    <mergeCell ref="TSF138:TSF139"/>
    <mergeCell ref="TSG138:TSG139"/>
    <mergeCell ref="TSH138:TSH139"/>
    <mergeCell ref="TSI138:TSI139"/>
    <mergeCell ref="TRX138:TRX139"/>
    <mergeCell ref="TRY138:TRY139"/>
    <mergeCell ref="TRZ138:TRZ139"/>
    <mergeCell ref="TSA138:TSA139"/>
    <mergeCell ref="TSB138:TSB139"/>
    <mergeCell ref="TSC138:TSC139"/>
    <mergeCell ref="TUL138:TUL139"/>
    <mergeCell ref="TUM138:TUM139"/>
    <mergeCell ref="TUN138:TUN139"/>
    <mergeCell ref="TUO138:TUO139"/>
    <mergeCell ref="TUP138:TUP139"/>
    <mergeCell ref="TUQ138:TUQ139"/>
    <mergeCell ref="TUF138:TUF139"/>
    <mergeCell ref="TUG138:TUG139"/>
    <mergeCell ref="TUH138:TUH139"/>
    <mergeCell ref="TUI138:TUI139"/>
    <mergeCell ref="TUJ138:TUJ139"/>
    <mergeCell ref="TUK138:TUK139"/>
    <mergeCell ref="TTZ138:TTZ139"/>
    <mergeCell ref="TUA138:TUA139"/>
    <mergeCell ref="TUB138:TUB139"/>
    <mergeCell ref="TUC138:TUC139"/>
    <mergeCell ref="TUD138:TUD139"/>
    <mergeCell ref="TUE138:TUE139"/>
    <mergeCell ref="TTT138:TTT139"/>
    <mergeCell ref="TTU138:TTU139"/>
    <mergeCell ref="TTV138:TTV139"/>
    <mergeCell ref="TTW138:TTW139"/>
    <mergeCell ref="TTX138:TTX139"/>
    <mergeCell ref="TTY138:TTY139"/>
    <mergeCell ref="TTN138:TTN139"/>
    <mergeCell ref="TTO138:TTO139"/>
    <mergeCell ref="TTP138:TTP139"/>
    <mergeCell ref="TTQ138:TTQ139"/>
    <mergeCell ref="TTR138:TTR139"/>
    <mergeCell ref="TTS138:TTS139"/>
    <mergeCell ref="TTH138:TTH139"/>
    <mergeCell ref="TTI138:TTI139"/>
    <mergeCell ref="TTJ138:TTJ139"/>
    <mergeCell ref="TTK138:TTK139"/>
    <mergeCell ref="TTL138:TTL139"/>
    <mergeCell ref="TTM138:TTM139"/>
    <mergeCell ref="TVV138:TVV139"/>
    <mergeCell ref="TVW138:TVW139"/>
    <mergeCell ref="TVX138:TVX139"/>
    <mergeCell ref="TVY138:TVY139"/>
    <mergeCell ref="TVZ138:TVZ139"/>
    <mergeCell ref="TWA138:TWA139"/>
    <mergeCell ref="TVP138:TVP139"/>
    <mergeCell ref="TVQ138:TVQ139"/>
    <mergeCell ref="TVR138:TVR139"/>
    <mergeCell ref="TVS138:TVS139"/>
    <mergeCell ref="TVT138:TVT139"/>
    <mergeCell ref="TVU138:TVU139"/>
    <mergeCell ref="TVJ138:TVJ139"/>
    <mergeCell ref="TVK138:TVK139"/>
    <mergeCell ref="TVL138:TVL139"/>
    <mergeCell ref="TVM138:TVM139"/>
    <mergeCell ref="TVN138:TVN139"/>
    <mergeCell ref="TVO138:TVO139"/>
    <mergeCell ref="TVD138:TVD139"/>
    <mergeCell ref="TVE138:TVE139"/>
    <mergeCell ref="TVF138:TVF139"/>
    <mergeCell ref="TVG138:TVG139"/>
    <mergeCell ref="TVH138:TVH139"/>
    <mergeCell ref="TVI138:TVI139"/>
    <mergeCell ref="TUX138:TUX139"/>
    <mergeCell ref="TUY138:TUY139"/>
    <mergeCell ref="TUZ138:TUZ139"/>
    <mergeCell ref="TVA138:TVA139"/>
    <mergeCell ref="TVB138:TVB139"/>
    <mergeCell ref="TVC138:TVC139"/>
    <mergeCell ref="TUR138:TUR139"/>
    <mergeCell ref="TUS138:TUS139"/>
    <mergeCell ref="TUT138:TUT139"/>
    <mergeCell ref="TUU138:TUU139"/>
    <mergeCell ref="TUV138:TUV139"/>
    <mergeCell ref="TUW138:TUW139"/>
    <mergeCell ref="TXF138:TXF139"/>
    <mergeCell ref="TXG138:TXG139"/>
    <mergeCell ref="TXH138:TXH139"/>
    <mergeCell ref="TXI138:TXI139"/>
    <mergeCell ref="TXJ138:TXJ139"/>
    <mergeCell ref="TXK138:TXK139"/>
    <mergeCell ref="TWZ138:TWZ139"/>
    <mergeCell ref="TXA138:TXA139"/>
    <mergeCell ref="TXB138:TXB139"/>
    <mergeCell ref="TXC138:TXC139"/>
    <mergeCell ref="TXD138:TXD139"/>
    <mergeCell ref="TXE138:TXE139"/>
    <mergeCell ref="TWT138:TWT139"/>
    <mergeCell ref="TWU138:TWU139"/>
    <mergeCell ref="TWV138:TWV139"/>
    <mergeCell ref="TWW138:TWW139"/>
    <mergeCell ref="TWX138:TWX139"/>
    <mergeCell ref="TWY138:TWY139"/>
    <mergeCell ref="TWN138:TWN139"/>
    <mergeCell ref="TWO138:TWO139"/>
    <mergeCell ref="TWP138:TWP139"/>
    <mergeCell ref="TWQ138:TWQ139"/>
    <mergeCell ref="TWR138:TWR139"/>
    <mergeCell ref="TWS138:TWS139"/>
    <mergeCell ref="TWH138:TWH139"/>
    <mergeCell ref="TWI138:TWI139"/>
    <mergeCell ref="TWJ138:TWJ139"/>
    <mergeCell ref="TWK138:TWK139"/>
    <mergeCell ref="TWL138:TWL139"/>
    <mergeCell ref="TWM138:TWM139"/>
    <mergeCell ref="TWB138:TWB139"/>
    <mergeCell ref="TWC138:TWC139"/>
    <mergeCell ref="TWD138:TWD139"/>
    <mergeCell ref="TWE138:TWE139"/>
    <mergeCell ref="TWF138:TWF139"/>
    <mergeCell ref="TWG138:TWG139"/>
    <mergeCell ref="TYP138:TYP139"/>
    <mergeCell ref="TYQ138:TYQ139"/>
    <mergeCell ref="TYR138:TYR139"/>
    <mergeCell ref="TYS138:TYS139"/>
    <mergeCell ref="TYT138:TYT139"/>
    <mergeCell ref="TYU138:TYU139"/>
    <mergeCell ref="TYJ138:TYJ139"/>
    <mergeCell ref="TYK138:TYK139"/>
    <mergeCell ref="TYL138:TYL139"/>
    <mergeCell ref="TYM138:TYM139"/>
    <mergeCell ref="TYN138:TYN139"/>
    <mergeCell ref="TYO138:TYO139"/>
    <mergeCell ref="TYD138:TYD139"/>
    <mergeCell ref="TYE138:TYE139"/>
    <mergeCell ref="TYF138:TYF139"/>
    <mergeCell ref="TYG138:TYG139"/>
    <mergeCell ref="TYH138:TYH139"/>
    <mergeCell ref="TYI138:TYI139"/>
    <mergeCell ref="TXX138:TXX139"/>
    <mergeCell ref="TXY138:TXY139"/>
    <mergeCell ref="TXZ138:TXZ139"/>
    <mergeCell ref="TYA138:TYA139"/>
    <mergeCell ref="TYB138:TYB139"/>
    <mergeCell ref="TYC138:TYC139"/>
    <mergeCell ref="TXR138:TXR139"/>
    <mergeCell ref="TXS138:TXS139"/>
    <mergeCell ref="TXT138:TXT139"/>
    <mergeCell ref="TXU138:TXU139"/>
    <mergeCell ref="TXV138:TXV139"/>
    <mergeCell ref="TXW138:TXW139"/>
    <mergeCell ref="TXL138:TXL139"/>
    <mergeCell ref="TXM138:TXM139"/>
    <mergeCell ref="TXN138:TXN139"/>
    <mergeCell ref="TXO138:TXO139"/>
    <mergeCell ref="TXP138:TXP139"/>
    <mergeCell ref="TXQ138:TXQ139"/>
    <mergeCell ref="TZZ138:TZZ139"/>
    <mergeCell ref="UAA138:UAA139"/>
    <mergeCell ref="UAB138:UAB139"/>
    <mergeCell ref="UAC138:UAC139"/>
    <mergeCell ref="UAD138:UAD139"/>
    <mergeCell ref="UAE138:UAE139"/>
    <mergeCell ref="TZT138:TZT139"/>
    <mergeCell ref="TZU138:TZU139"/>
    <mergeCell ref="TZV138:TZV139"/>
    <mergeCell ref="TZW138:TZW139"/>
    <mergeCell ref="TZX138:TZX139"/>
    <mergeCell ref="TZY138:TZY139"/>
    <mergeCell ref="TZN138:TZN139"/>
    <mergeCell ref="TZO138:TZO139"/>
    <mergeCell ref="TZP138:TZP139"/>
    <mergeCell ref="TZQ138:TZQ139"/>
    <mergeCell ref="TZR138:TZR139"/>
    <mergeCell ref="TZS138:TZS139"/>
    <mergeCell ref="TZH138:TZH139"/>
    <mergeCell ref="TZI138:TZI139"/>
    <mergeCell ref="TZJ138:TZJ139"/>
    <mergeCell ref="TZK138:TZK139"/>
    <mergeCell ref="TZL138:TZL139"/>
    <mergeCell ref="TZM138:TZM139"/>
    <mergeCell ref="TZB138:TZB139"/>
    <mergeCell ref="TZC138:TZC139"/>
    <mergeCell ref="TZD138:TZD139"/>
    <mergeCell ref="TZE138:TZE139"/>
    <mergeCell ref="TZF138:TZF139"/>
    <mergeCell ref="TZG138:TZG139"/>
    <mergeCell ref="TYV138:TYV139"/>
    <mergeCell ref="TYW138:TYW139"/>
    <mergeCell ref="TYX138:TYX139"/>
    <mergeCell ref="TYY138:TYY139"/>
    <mergeCell ref="TYZ138:TYZ139"/>
    <mergeCell ref="TZA138:TZA139"/>
    <mergeCell ref="UBJ138:UBJ139"/>
    <mergeCell ref="UBK138:UBK139"/>
    <mergeCell ref="UBL138:UBL139"/>
    <mergeCell ref="UBM138:UBM139"/>
    <mergeCell ref="UBN138:UBN139"/>
    <mergeCell ref="UBO138:UBO139"/>
    <mergeCell ref="UBD138:UBD139"/>
    <mergeCell ref="UBE138:UBE139"/>
    <mergeCell ref="UBF138:UBF139"/>
    <mergeCell ref="UBG138:UBG139"/>
    <mergeCell ref="UBH138:UBH139"/>
    <mergeCell ref="UBI138:UBI139"/>
    <mergeCell ref="UAX138:UAX139"/>
    <mergeCell ref="UAY138:UAY139"/>
    <mergeCell ref="UAZ138:UAZ139"/>
    <mergeCell ref="UBA138:UBA139"/>
    <mergeCell ref="UBB138:UBB139"/>
    <mergeCell ref="UBC138:UBC139"/>
    <mergeCell ref="UAR138:UAR139"/>
    <mergeCell ref="UAS138:UAS139"/>
    <mergeCell ref="UAT138:UAT139"/>
    <mergeCell ref="UAU138:UAU139"/>
    <mergeCell ref="UAV138:UAV139"/>
    <mergeCell ref="UAW138:UAW139"/>
    <mergeCell ref="UAL138:UAL139"/>
    <mergeCell ref="UAM138:UAM139"/>
    <mergeCell ref="UAN138:UAN139"/>
    <mergeCell ref="UAO138:UAO139"/>
    <mergeCell ref="UAP138:UAP139"/>
    <mergeCell ref="UAQ138:UAQ139"/>
    <mergeCell ref="UAF138:UAF139"/>
    <mergeCell ref="UAG138:UAG139"/>
    <mergeCell ref="UAH138:UAH139"/>
    <mergeCell ref="UAI138:UAI139"/>
    <mergeCell ref="UAJ138:UAJ139"/>
    <mergeCell ref="UAK138:UAK139"/>
    <mergeCell ref="UCT138:UCT139"/>
    <mergeCell ref="UCU138:UCU139"/>
    <mergeCell ref="UCV138:UCV139"/>
    <mergeCell ref="UCW138:UCW139"/>
    <mergeCell ref="UCX138:UCX139"/>
    <mergeCell ref="UCY138:UCY139"/>
    <mergeCell ref="UCN138:UCN139"/>
    <mergeCell ref="UCO138:UCO139"/>
    <mergeCell ref="UCP138:UCP139"/>
    <mergeCell ref="UCQ138:UCQ139"/>
    <mergeCell ref="UCR138:UCR139"/>
    <mergeCell ref="UCS138:UCS139"/>
    <mergeCell ref="UCH138:UCH139"/>
    <mergeCell ref="UCI138:UCI139"/>
    <mergeCell ref="UCJ138:UCJ139"/>
    <mergeCell ref="UCK138:UCK139"/>
    <mergeCell ref="UCL138:UCL139"/>
    <mergeCell ref="UCM138:UCM139"/>
    <mergeCell ref="UCB138:UCB139"/>
    <mergeCell ref="UCC138:UCC139"/>
    <mergeCell ref="UCD138:UCD139"/>
    <mergeCell ref="UCE138:UCE139"/>
    <mergeCell ref="UCF138:UCF139"/>
    <mergeCell ref="UCG138:UCG139"/>
    <mergeCell ref="UBV138:UBV139"/>
    <mergeCell ref="UBW138:UBW139"/>
    <mergeCell ref="UBX138:UBX139"/>
    <mergeCell ref="UBY138:UBY139"/>
    <mergeCell ref="UBZ138:UBZ139"/>
    <mergeCell ref="UCA138:UCA139"/>
    <mergeCell ref="UBP138:UBP139"/>
    <mergeCell ref="UBQ138:UBQ139"/>
    <mergeCell ref="UBR138:UBR139"/>
    <mergeCell ref="UBS138:UBS139"/>
    <mergeCell ref="UBT138:UBT139"/>
    <mergeCell ref="UBU138:UBU139"/>
    <mergeCell ref="UED138:UED139"/>
    <mergeCell ref="UEE138:UEE139"/>
    <mergeCell ref="UEF138:UEF139"/>
    <mergeCell ref="UEG138:UEG139"/>
    <mergeCell ref="UEH138:UEH139"/>
    <mergeCell ref="UEI138:UEI139"/>
    <mergeCell ref="UDX138:UDX139"/>
    <mergeCell ref="UDY138:UDY139"/>
    <mergeCell ref="UDZ138:UDZ139"/>
    <mergeCell ref="UEA138:UEA139"/>
    <mergeCell ref="UEB138:UEB139"/>
    <mergeCell ref="UEC138:UEC139"/>
    <mergeCell ref="UDR138:UDR139"/>
    <mergeCell ref="UDS138:UDS139"/>
    <mergeCell ref="UDT138:UDT139"/>
    <mergeCell ref="UDU138:UDU139"/>
    <mergeCell ref="UDV138:UDV139"/>
    <mergeCell ref="UDW138:UDW139"/>
    <mergeCell ref="UDL138:UDL139"/>
    <mergeCell ref="UDM138:UDM139"/>
    <mergeCell ref="UDN138:UDN139"/>
    <mergeCell ref="UDO138:UDO139"/>
    <mergeCell ref="UDP138:UDP139"/>
    <mergeCell ref="UDQ138:UDQ139"/>
    <mergeCell ref="UDF138:UDF139"/>
    <mergeCell ref="UDG138:UDG139"/>
    <mergeCell ref="UDH138:UDH139"/>
    <mergeCell ref="UDI138:UDI139"/>
    <mergeCell ref="UDJ138:UDJ139"/>
    <mergeCell ref="UDK138:UDK139"/>
    <mergeCell ref="UCZ138:UCZ139"/>
    <mergeCell ref="UDA138:UDA139"/>
    <mergeCell ref="UDB138:UDB139"/>
    <mergeCell ref="UDC138:UDC139"/>
    <mergeCell ref="UDD138:UDD139"/>
    <mergeCell ref="UDE138:UDE139"/>
    <mergeCell ref="UFN138:UFN139"/>
    <mergeCell ref="UFO138:UFO139"/>
    <mergeCell ref="UFP138:UFP139"/>
    <mergeCell ref="UFQ138:UFQ139"/>
    <mergeCell ref="UFR138:UFR139"/>
    <mergeCell ref="UFS138:UFS139"/>
    <mergeCell ref="UFH138:UFH139"/>
    <mergeCell ref="UFI138:UFI139"/>
    <mergeCell ref="UFJ138:UFJ139"/>
    <mergeCell ref="UFK138:UFK139"/>
    <mergeCell ref="UFL138:UFL139"/>
    <mergeCell ref="UFM138:UFM139"/>
    <mergeCell ref="UFB138:UFB139"/>
    <mergeCell ref="UFC138:UFC139"/>
    <mergeCell ref="UFD138:UFD139"/>
    <mergeCell ref="UFE138:UFE139"/>
    <mergeCell ref="UFF138:UFF139"/>
    <mergeCell ref="UFG138:UFG139"/>
    <mergeCell ref="UEV138:UEV139"/>
    <mergeCell ref="UEW138:UEW139"/>
    <mergeCell ref="UEX138:UEX139"/>
    <mergeCell ref="UEY138:UEY139"/>
    <mergeCell ref="UEZ138:UEZ139"/>
    <mergeCell ref="UFA138:UFA139"/>
    <mergeCell ref="UEP138:UEP139"/>
    <mergeCell ref="UEQ138:UEQ139"/>
    <mergeCell ref="UER138:UER139"/>
    <mergeCell ref="UES138:UES139"/>
    <mergeCell ref="UET138:UET139"/>
    <mergeCell ref="UEU138:UEU139"/>
    <mergeCell ref="UEJ138:UEJ139"/>
    <mergeCell ref="UEK138:UEK139"/>
    <mergeCell ref="UEL138:UEL139"/>
    <mergeCell ref="UEM138:UEM139"/>
    <mergeCell ref="UEN138:UEN139"/>
    <mergeCell ref="UEO138:UEO139"/>
    <mergeCell ref="UGX138:UGX139"/>
    <mergeCell ref="UGY138:UGY139"/>
    <mergeCell ref="UGZ138:UGZ139"/>
    <mergeCell ref="UHA138:UHA139"/>
    <mergeCell ref="UHB138:UHB139"/>
    <mergeCell ref="UHC138:UHC139"/>
    <mergeCell ref="UGR138:UGR139"/>
    <mergeCell ref="UGS138:UGS139"/>
    <mergeCell ref="UGT138:UGT139"/>
    <mergeCell ref="UGU138:UGU139"/>
    <mergeCell ref="UGV138:UGV139"/>
    <mergeCell ref="UGW138:UGW139"/>
    <mergeCell ref="UGL138:UGL139"/>
    <mergeCell ref="UGM138:UGM139"/>
    <mergeCell ref="UGN138:UGN139"/>
    <mergeCell ref="UGO138:UGO139"/>
    <mergeCell ref="UGP138:UGP139"/>
    <mergeCell ref="UGQ138:UGQ139"/>
    <mergeCell ref="UGF138:UGF139"/>
    <mergeCell ref="UGG138:UGG139"/>
    <mergeCell ref="UGH138:UGH139"/>
    <mergeCell ref="UGI138:UGI139"/>
    <mergeCell ref="UGJ138:UGJ139"/>
    <mergeCell ref="UGK138:UGK139"/>
    <mergeCell ref="UFZ138:UFZ139"/>
    <mergeCell ref="UGA138:UGA139"/>
    <mergeCell ref="UGB138:UGB139"/>
    <mergeCell ref="UGC138:UGC139"/>
    <mergeCell ref="UGD138:UGD139"/>
    <mergeCell ref="UGE138:UGE139"/>
    <mergeCell ref="UFT138:UFT139"/>
    <mergeCell ref="UFU138:UFU139"/>
    <mergeCell ref="UFV138:UFV139"/>
    <mergeCell ref="UFW138:UFW139"/>
    <mergeCell ref="UFX138:UFX139"/>
    <mergeCell ref="UFY138:UFY139"/>
    <mergeCell ref="UIH138:UIH139"/>
    <mergeCell ref="UII138:UII139"/>
    <mergeCell ref="UIJ138:UIJ139"/>
    <mergeCell ref="UIK138:UIK139"/>
    <mergeCell ref="UIL138:UIL139"/>
    <mergeCell ref="UIM138:UIM139"/>
    <mergeCell ref="UIB138:UIB139"/>
    <mergeCell ref="UIC138:UIC139"/>
    <mergeCell ref="UID138:UID139"/>
    <mergeCell ref="UIE138:UIE139"/>
    <mergeCell ref="UIF138:UIF139"/>
    <mergeCell ref="UIG138:UIG139"/>
    <mergeCell ref="UHV138:UHV139"/>
    <mergeCell ref="UHW138:UHW139"/>
    <mergeCell ref="UHX138:UHX139"/>
    <mergeCell ref="UHY138:UHY139"/>
    <mergeCell ref="UHZ138:UHZ139"/>
    <mergeCell ref="UIA138:UIA139"/>
    <mergeCell ref="UHP138:UHP139"/>
    <mergeCell ref="UHQ138:UHQ139"/>
    <mergeCell ref="UHR138:UHR139"/>
    <mergeCell ref="UHS138:UHS139"/>
    <mergeCell ref="UHT138:UHT139"/>
    <mergeCell ref="UHU138:UHU139"/>
    <mergeCell ref="UHJ138:UHJ139"/>
    <mergeCell ref="UHK138:UHK139"/>
    <mergeCell ref="UHL138:UHL139"/>
    <mergeCell ref="UHM138:UHM139"/>
    <mergeCell ref="UHN138:UHN139"/>
    <mergeCell ref="UHO138:UHO139"/>
    <mergeCell ref="UHD138:UHD139"/>
    <mergeCell ref="UHE138:UHE139"/>
    <mergeCell ref="UHF138:UHF139"/>
    <mergeCell ref="UHG138:UHG139"/>
    <mergeCell ref="UHH138:UHH139"/>
    <mergeCell ref="UHI138:UHI139"/>
    <mergeCell ref="UJR138:UJR139"/>
    <mergeCell ref="UJS138:UJS139"/>
    <mergeCell ref="UJT138:UJT139"/>
    <mergeCell ref="UJU138:UJU139"/>
    <mergeCell ref="UJV138:UJV139"/>
    <mergeCell ref="UJW138:UJW139"/>
    <mergeCell ref="UJL138:UJL139"/>
    <mergeCell ref="UJM138:UJM139"/>
    <mergeCell ref="UJN138:UJN139"/>
    <mergeCell ref="UJO138:UJO139"/>
    <mergeCell ref="UJP138:UJP139"/>
    <mergeCell ref="UJQ138:UJQ139"/>
    <mergeCell ref="UJF138:UJF139"/>
    <mergeCell ref="UJG138:UJG139"/>
    <mergeCell ref="UJH138:UJH139"/>
    <mergeCell ref="UJI138:UJI139"/>
    <mergeCell ref="UJJ138:UJJ139"/>
    <mergeCell ref="UJK138:UJK139"/>
    <mergeCell ref="UIZ138:UIZ139"/>
    <mergeCell ref="UJA138:UJA139"/>
    <mergeCell ref="UJB138:UJB139"/>
    <mergeCell ref="UJC138:UJC139"/>
    <mergeCell ref="UJD138:UJD139"/>
    <mergeCell ref="UJE138:UJE139"/>
    <mergeCell ref="UIT138:UIT139"/>
    <mergeCell ref="UIU138:UIU139"/>
    <mergeCell ref="UIV138:UIV139"/>
    <mergeCell ref="UIW138:UIW139"/>
    <mergeCell ref="UIX138:UIX139"/>
    <mergeCell ref="UIY138:UIY139"/>
    <mergeCell ref="UIN138:UIN139"/>
    <mergeCell ref="UIO138:UIO139"/>
    <mergeCell ref="UIP138:UIP139"/>
    <mergeCell ref="UIQ138:UIQ139"/>
    <mergeCell ref="UIR138:UIR139"/>
    <mergeCell ref="UIS138:UIS139"/>
    <mergeCell ref="ULB138:ULB139"/>
    <mergeCell ref="ULC138:ULC139"/>
    <mergeCell ref="ULD138:ULD139"/>
    <mergeCell ref="ULE138:ULE139"/>
    <mergeCell ref="ULF138:ULF139"/>
    <mergeCell ref="ULG138:ULG139"/>
    <mergeCell ref="UKV138:UKV139"/>
    <mergeCell ref="UKW138:UKW139"/>
    <mergeCell ref="UKX138:UKX139"/>
    <mergeCell ref="UKY138:UKY139"/>
    <mergeCell ref="UKZ138:UKZ139"/>
    <mergeCell ref="ULA138:ULA139"/>
    <mergeCell ref="UKP138:UKP139"/>
    <mergeCell ref="UKQ138:UKQ139"/>
    <mergeCell ref="UKR138:UKR139"/>
    <mergeCell ref="UKS138:UKS139"/>
    <mergeCell ref="UKT138:UKT139"/>
    <mergeCell ref="UKU138:UKU139"/>
    <mergeCell ref="UKJ138:UKJ139"/>
    <mergeCell ref="UKK138:UKK139"/>
    <mergeCell ref="UKL138:UKL139"/>
    <mergeCell ref="UKM138:UKM139"/>
    <mergeCell ref="UKN138:UKN139"/>
    <mergeCell ref="UKO138:UKO139"/>
    <mergeCell ref="UKD138:UKD139"/>
    <mergeCell ref="UKE138:UKE139"/>
    <mergeCell ref="UKF138:UKF139"/>
    <mergeCell ref="UKG138:UKG139"/>
    <mergeCell ref="UKH138:UKH139"/>
    <mergeCell ref="UKI138:UKI139"/>
    <mergeCell ref="UJX138:UJX139"/>
    <mergeCell ref="UJY138:UJY139"/>
    <mergeCell ref="UJZ138:UJZ139"/>
    <mergeCell ref="UKA138:UKA139"/>
    <mergeCell ref="UKB138:UKB139"/>
    <mergeCell ref="UKC138:UKC139"/>
    <mergeCell ref="UML138:UML139"/>
    <mergeCell ref="UMM138:UMM139"/>
    <mergeCell ref="UMN138:UMN139"/>
    <mergeCell ref="UMO138:UMO139"/>
    <mergeCell ref="UMP138:UMP139"/>
    <mergeCell ref="UMQ138:UMQ139"/>
    <mergeCell ref="UMF138:UMF139"/>
    <mergeCell ref="UMG138:UMG139"/>
    <mergeCell ref="UMH138:UMH139"/>
    <mergeCell ref="UMI138:UMI139"/>
    <mergeCell ref="UMJ138:UMJ139"/>
    <mergeCell ref="UMK138:UMK139"/>
    <mergeCell ref="ULZ138:ULZ139"/>
    <mergeCell ref="UMA138:UMA139"/>
    <mergeCell ref="UMB138:UMB139"/>
    <mergeCell ref="UMC138:UMC139"/>
    <mergeCell ref="UMD138:UMD139"/>
    <mergeCell ref="UME138:UME139"/>
    <mergeCell ref="ULT138:ULT139"/>
    <mergeCell ref="ULU138:ULU139"/>
    <mergeCell ref="ULV138:ULV139"/>
    <mergeCell ref="ULW138:ULW139"/>
    <mergeCell ref="ULX138:ULX139"/>
    <mergeCell ref="ULY138:ULY139"/>
    <mergeCell ref="ULN138:ULN139"/>
    <mergeCell ref="ULO138:ULO139"/>
    <mergeCell ref="ULP138:ULP139"/>
    <mergeCell ref="ULQ138:ULQ139"/>
    <mergeCell ref="ULR138:ULR139"/>
    <mergeCell ref="ULS138:ULS139"/>
    <mergeCell ref="ULH138:ULH139"/>
    <mergeCell ref="ULI138:ULI139"/>
    <mergeCell ref="ULJ138:ULJ139"/>
    <mergeCell ref="ULK138:ULK139"/>
    <mergeCell ref="ULL138:ULL139"/>
    <mergeCell ref="ULM138:ULM139"/>
    <mergeCell ref="UNV138:UNV139"/>
    <mergeCell ref="UNW138:UNW139"/>
    <mergeCell ref="UNX138:UNX139"/>
    <mergeCell ref="UNY138:UNY139"/>
    <mergeCell ref="UNZ138:UNZ139"/>
    <mergeCell ref="UOA138:UOA139"/>
    <mergeCell ref="UNP138:UNP139"/>
    <mergeCell ref="UNQ138:UNQ139"/>
    <mergeCell ref="UNR138:UNR139"/>
    <mergeCell ref="UNS138:UNS139"/>
    <mergeCell ref="UNT138:UNT139"/>
    <mergeCell ref="UNU138:UNU139"/>
    <mergeCell ref="UNJ138:UNJ139"/>
    <mergeCell ref="UNK138:UNK139"/>
    <mergeCell ref="UNL138:UNL139"/>
    <mergeCell ref="UNM138:UNM139"/>
    <mergeCell ref="UNN138:UNN139"/>
    <mergeCell ref="UNO138:UNO139"/>
    <mergeCell ref="UND138:UND139"/>
    <mergeCell ref="UNE138:UNE139"/>
    <mergeCell ref="UNF138:UNF139"/>
    <mergeCell ref="UNG138:UNG139"/>
    <mergeCell ref="UNH138:UNH139"/>
    <mergeCell ref="UNI138:UNI139"/>
    <mergeCell ref="UMX138:UMX139"/>
    <mergeCell ref="UMY138:UMY139"/>
    <mergeCell ref="UMZ138:UMZ139"/>
    <mergeCell ref="UNA138:UNA139"/>
    <mergeCell ref="UNB138:UNB139"/>
    <mergeCell ref="UNC138:UNC139"/>
    <mergeCell ref="UMR138:UMR139"/>
    <mergeCell ref="UMS138:UMS139"/>
    <mergeCell ref="UMT138:UMT139"/>
    <mergeCell ref="UMU138:UMU139"/>
    <mergeCell ref="UMV138:UMV139"/>
    <mergeCell ref="UMW138:UMW139"/>
    <mergeCell ref="UPF138:UPF139"/>
    <mergeCell ref="UPG138:UPG139"/>
    <mergeCell ref="UPH138:UPH139"/>
    <mergeCell ref="UPI138:UPI139"/>
    <mergeCell ref="UPJ138:UPJ139"/>
    <mergeCell ref="UPK138:UPK139"/>
    <mergeCell ref="UOZ138:UOZ139"/>
    <mergeCell ref="UPA138:UPA139"/>
    <mergeCell ref="UPB138:UPB139"/>
    <mergeCell ref="UPC138:UPC139"/>
    <mergeCell ref="UPD138:UPD139"/>
    <mergeCell ref="UPE138:UPE139"/>
    <mergeCell ref="UOT138:UOT139"/>
    <mergeCell ref="UOU138:UOU139"/>
    <mergeCell ref="UOV138:UOV139"/>
    <mergeCell ref="UOW138:UOW139"/>
    <mergeCell ref="UOX138:UOX139"/>
    <mergeCell ref="UOY138:UOY139"/>
    <mergeCell ref="UON138:UON139"/>
    <mergeCell ref="UOO138:UOO139"/>
    <mergeCell ref="UOP138:UOP139"/>
    <mergeCell ref="UOQ138:UOQ139"/>
    <mergeCell ref="UOR138:UOR139"/>
    <mergeCell ref="UOS138:UOS139"/>
    <mergeCell ref="UOH138:UOH139"/>
    <mergeCell ref="UOI138:UOI139"/>
    <mergeCell ref="UOJ138:UOJ139"/>
    <mergeCell ref="UOK138:UOK139"/>
    <mergeCell ref="UOL138:UOL139"/>
    <mergeCell ref="UOM138:UOM139"/>
    <mergeCell ref="UOB138:UOB139"/>
    <mergeCell ref="UOC138:UOC139"/>
    <mergeCell ref="UOD138:UOD139"/>
    <mergeCell ref="UOE138:UOE139"/>
    <mergeCell ref="UOF138:UOF139"/>
    <mergeCell ref="UOG138:UOG139"/>
    <mergeCell ref="UQP138:UQP139"/>
    <mergeCell ref="UQQ138:UQQ139"/>
    <mergeCell ref="UQR138:UQR139"/>
    <mergeCell ref="UQS138:UQS139"/>
    <mergeCell ref="UQT138:UQT139"/>
    <mergeCell ref="UQU138:UQU139"/>
    <mergeCell ref="UQJ138:UQJ139"/>
    <mergeCell ref="UQK138:UQK139"/>
    <mergeCell ref="UQL138:UQL139"/>
    <mergeCell ref="UQM138:UQM139"/>
    <mergeCell ref="UQN138:UQN139"/>
    <mergeCell ref="UQO138:UQO139"/>
    <mergeCell ref="UQD138:UQD139"/>
    <mergeCell ref="UQE138:UQE139"/>
    <mergeCell ref="UQF138:UQF139"/>
    <mergeCell ref="UQG138:UQG139"/>
    <mergeCell ref="UQH138:UQH139"/>
    <mergeCell ref="UQI138:UQI139"/>
    <mergeCell ref="UPX138:UPX139"/>
    <mergeCell ref="UPY138:UPY139"/>
    <mergeCell ref="UPZ138:UPZ139"/>
    <mergeCell ref="UQA138:UQA139"/>
    <mergeCell ref="UQB138:UQB139"/>
    <mergeCell ref="UQC138:UQC139"/>
    <mergeCell ref="UPR138:UPR139"/>
    <mergeCell ref="UPS138:UPS139"/>
    <mergeCell ref="UPT138:UPT139"/>
    <mergeCell ref="UPU138:UPU139"/>
    <mergeCell ref="UPV138:UPV139"/>
    <mergeCell ref="UPW138:UPW139"/>
    <mergeCell ref="UPL138:UPL139"/>
    <mergeCell ref="UPM138:UPM139"/>
    <mergeCell ref="UPN138:UPN139"/>
    <mergeCell ref="UPO138:UPO139"/>
    <mergeCell ref="UPP138:UPP139"/>
    <mergeCell ref="UPQ138:UPQ139"/>
    <mergeCell ref="URZ138:URZ139"/>
    <mergeCell ref="USA138:USA139"/>
    <mergeCell ref="USB138:USB139"/>
    <mergeCell ref="USC138:USC139"/>
    <mergeCell ref="USD138:USD139"/>
    <mergeCell ref="USE138:USE139"/>
    <mergeCell ref="URT138:URT139"/>
    <mergeCell ref="URU138:URU139"/>
    <mergeCell ref="URV138:URV139"/>
    <mergeCell ref="URW138:URW139"/>
    <mergeCell ref="URX138:URX139"/>
    <mergeCell ref="URY138:URY139"/>
    <mergeCell ref="URN138:URN139"/>
    <mergeCell ref="URO138:URO139"/>
    <mergeCell ref="URP138:URP139"/>
    <mergeCell ref="URQ138:URQ139"/>
    <mergeCell ref="URR138:URR139"/>
    <mergeCell ref="URS138:URS139"/>
    <mergeCell ref="URH138:URH139"/>
    <mergeCell ref="URI138:URI139"/>
    <mergeCell ref="URJ138:URJ139"/>
    <mergeCell ref="URK138:URK139"/>
    <mergeCell ref="URL138:URL139"/>
    <mergeCell ref="URM138:URM139"/>
    <mergeCell ref="URB138:URB139"/>
    <mergeCell ref="URC138:URC139"/>
    <mergeCell ref="URD138:URD139"/>
    <mergeCell ref="URE138:URE139"/>
    <mergeCell ref="URF138:URF139"/>
    <mergeCell ref="URG138:URG139"/>
    <mergeCell ref="UQV138:UQV139"/>
    <mergeCell ref="UQW138:UQW139"/>
    <mergeCell ref="UQX138:UQX139"/>
    <mergeCell ref="UQY138:UQY139"/>
    <mergeCell ref="UQZ138:UQZ139"/>
    <mergeCell ref="URA138:URA139"/>
    <mergeCell ref="UTJ138:UTJ139"/>
    <mergeCell ref="UTK138:UTK139"/>
    <mergeCell ref="UTL138:UTL139"/>
    <mergeCell ref="UTM138:UTM139"/>
    <mergeCell ref="UTN138:UTN139"/>
    <mergeCell ref="UTO138:UTO139"/>
    <mergeCell ref="UTD138:UTD139"/>
    <mergeCell ref="UTE138:UTE139"/>
    <mergeCell ref="UTF138:UTF139"/>
    <mergeCell ref="UTG138:UTG139"/>
    <mergeCell ref="UTH138:UTH139"/>
    <mergeCell ref="UTI138:UTI139"/>
    <mergeCell ref="USX138:USX139"/>
    <mergeCell ref="USY138:USY139"/>
    <mergeCell ref="USZ138:USZ139"/>
    <mergeCell ref="UTA138:UTA139"/>
    <mergeCell ref="UTB138:UTB139"/>
    <mergeCell ref="UTC138:UTC139"/>
    <mergeCell ref="USR138:USR139"/>
    <mergeCell ref="USS138:USS139"/>
    <mergeCell ref="UST138:UST139"/>
    <mergeCell ref="USU138:USU139"/>
    <mergeCell ref="USV138:USV139"/>
    <mergeCell ref="USW138:USW139"/>
    <mergeCell ref="USL138:USL139"/>
    <mergeCell ref="USM138:USM139"/>
    <mergeCell ref="USN138:USN139"/>
    <mergeCell ref="USO138:USO139"/>
    <mergeCell ref="USP138:USP139"/>
    <mergeCell ref="USQ138:USQ139"/>
    <mergeCell ref="USF138:USF139"/>
    <mergeCell ref="USG138:USG139"/>
    <mergeCell ref="USH138:USH139"/>
    <mergeCell ref="USI138:USI139"/>
    <mergeCell ref="USJ138:USJ139"/>
    <mergeCell ref="USK138:USK139"/>
    <mergeCell ref="UUT138:UUT139"/>
    <mergeCell ref="UUU138:UUU139"/>
    <mergeCell ref="UUV138:UUV139"/>
    <mergeCell ref="UUW138:UUW139"/>
    <mergeCell ref="UUX138:UUX139"/>
    <mergeCell ref="UUY138:UUY139"/>
    <mergeCell ref="UUN138:UUN139"/>
    <mergeCell ref="UUO138:UUO139"/>
    <mergeCell ref="UUP138:UUP139"/>
    <mergeCell ref="UUQ138:UUQ139"/>
    <mergeCell ref="UUR138:UUR139"/>
    <mergeCell ref="UUS138:UUS139"/>
    <mergeCell ref="UUH138:UUH139"/>
    <mergeCell ref="UUI138:UUI139"/>
    <mergeCell ref="UUJ138:UUJ139"/>
    <mergeCell ref="UUK138:UUK139"/>
    <mergeCell ref="UUL138:UUL139"/>
    <mergeCell ref="UUM138:UUM139"/>
    <mergeCell ref="UUB138:UUB139"/>
    <mergeCell ref="UUC138:UUC139"/>
    <mergeCell ref="UUD138:UUD139"/>
    <mergeCell ref="UUE138:UUE139"/>
    <mergeCell ref="UUF138:UUF139"/>
    <mergeCell ref="UUG138:UUG139"/>
    <mergeCell ref="UTV138:UTV139"/>
    <mergeCell ref="UTW138:UTW139"/>
    <mergeCell ref="UTX138:UTX139"/>
    <mergeCell ref="UTY138:UTY139"/>
    <mergeCell ref="UTZ138:UTZ139"/>
    <mergeCell ref="UUA138:UUA139"/>
    <mergeCell ref="UTP138:UTP139"/>
    <mergeCell ref="UTQ138:UTQ139"/>
    <mergeCell ref="UTR138:UTR139"/>
    <mergeCell ref="UTS138:UTS139"/>
    <mergeCell ref="UTT138:UTT139"/>
    <mergeCell ref="UTU138:UTU139"/>
    <mergeCell ref="UWD138:UWD139"/>
    <mergeCell ref="UWE138:UWE139"/>
    <mergeCell ref="UWF138:UWF139"/>
    <mergeCell ref="UWG138:UWG139"/>
    <mergeCell ref="UWH138:UWH139"/>
    <mergeCell ref="UWI138:UWI139"/>
    <mergeCell ref="UVX138:UVX139"/>
    <mergeCell ref="UVY138:UVY139"/>
    <mergeCell ref="UVZ138:UVZ139"/>
    <mergeCell ref="UWA138:UWA139"/>
    <mergeCell ref="UWB138:UWB139"/>
    <mergeCell ref="UWC138:UWC139"/>
    <mergeCell ref="UVR138:UVR139"/>
    <mergeCell ref="UVS138:UVS139"/>
    <mergeCell ref="UVT138:UVT139"/>
    <mergeCell ref="UVU138:UVU139"/>
    <mergeCell ref="UVV138:UVV139"/>
    <mergeCell ref="UVW138:UVW139"/>
    <mergeCell ref="UVL138:UVL139"/>
    <mergeCell ref="UVM138:UVM139"/>
    <mergeCell ref="UVN138:UVN139"/>
    <mergeCell ref="UVO138:UVO139"/>
    <mergeCell ref="UVP138:UVP139"/>
    <mergeCell ref="UVQ138:UVQ139"/>
    <mergeCell ref="UVF138:UVF139"/>
    <mergeCell ref="UVG138:UVG139"/>
    <mergeCell ref="UVH138:UVH139"/>
    <mergeCell ref="UVI138:UVI139"/>
    <mergeCell ref="UVJ138:UVJ139"/>
    <mergeCell ref="UVK138:UVK139"/>
    <mergeCell ref="UUZ138:UUZ139"/>
    <mergeCell ref="UVA138:UVA139"/>
    <mergeCell ref="UVB138:UVB139"/>
    <mergeCell ref="UVC138:UVC139"/>
    <mergeCell ref="UVD138:UVD139"/>
    <mergeCell ref="UVE138:UVE139"/>
    <mergeCell ref="UXN138:UXN139"/>
    <mergeCell ref="UXO138:UXO139"/>
    <mergeCell ref="UXP138:UXP139"/>
    <mergeCell ref="UXQ138:UXQ139"/>
    <mergeCell ref="UXR138:UXR139"/>
    <mergeCell ref="UXS138:UXS139"/>
    <mergeCell ref="UXH138:UXH139"/>
    <mergeCell ref="UXI138:UXI139"/>
    <mergeCell ref="UXJ138:UXJ139"/>
    <mergeCell ref="UXK138:UXK139"/>
    <mergeCell ref="UXL138:UXL139"/>
    <mergeCell ref="UXM138:UXM139"/>
    <mergeCell ref="UXB138:UXB139"/>
    <mergeCell ref="UXC138:UXC139"/>
    <mergeCell ref="UXD138:UXD139"/>
    <mergeCell ref="UXE138:UXE139"/>
    <mergeCell ref="UXF138:UXF139"/>
    <mergeCell ref="UXG138:UXG139"/>
    <mergeCell ref="UWV138:UWV139"/>
    <mergeCell ref="UWW138:UWW139"/>
    <mergeCell ref="UWX138:UWX139"/>
    <mergeCell ref="UWY138:UWY139"/>
    <mergeCell ref="UWZ138:UWZ139"/>
    <mergeCell ref="UXA138:UXA139"/>
    <mergeCell ref="UWP138:UWP139"/>
    <mergeCell ref="UWQ138:UWQ139"/>
    <mergeCell ref="UWR138:UWR139"/>
    <mergeCell ref="UWS138:UWS139"/>
    <mergeCell ref="UWT138:UWT139"/>
    <mergeCell ref="UWU138:UWU139"/>
    <mergeCell ref="UWJ138:UWJ139"/>
    <mergeCell ref="UWK138:UWK139"/>
    <mergeCell ref="UWL138:UWL139"/>
    <mergeCell ref="UWM138:UWM139"/>
    <mergeCell ref="UWN138:UWN139"/>
    <mergeCell ref="UWO138:UWO139"/>
    <mergeCell ref="UYX138:UYX139"/>
    <mergeCell ref="UYY138:UYY139"/>
    <mergeCell ref="UYZ138:UYZ139"/>
    <mergeCell ref="UZA138:UZA139"/>
    <mergeCell ref="UZB138:UZB139"/>
    <mergeCell ref="UZC138:UZC139"/>
    <mergeCell ref="UYR138:UYR139"/>
    <mergeCell ref="UYS138:UYS139"/>
    <mergeCell ref="UYT138:UYT139"/>
    <mergeCell ref="UYU138:UYU139"/>
    <mergeCell ref="UYV138:UYV139"/>
    <mergeCell ref="UYW138:UYW139"/>
    <mergeCell ref="UYL138:UYL139"/>
    <mergeCell ref="UYM138:UYM139"/>
    <mergeCell ref="UYN138:UYN139"/>
    <mergeCell ref="UYO138:UYO139"/>
    <mergeCell ref="UYP138:UYP139"/>
    <mergeCell ref="UYQ138:UYQ139"/>
    <mergeCell ref="UYF138:UYF139"/>
    <mergeCell ref="UYG138:UYG139"/>
    <mergeCell ref="UYH138:UYH139"/>
    <mergeCell ref="UYI138:UYI139"/>
    <mergeCell ref="UYJ138:UYJ139"/>
    <mergeCell ref="UYK138:UYK139"/>
    <mergeCell ref="UXZ138:UXZ139"/>
    <mergeCell ref="UYA138:UYA139"/>
    <mergeCell ref="UYB138:UYB139"/>
    <mergeCell ref="UYC138:UYC139"/>
    <mergeCell ref="UYD138:UYD139"/>
    <mergeCell ref="UYE138:UYE139"/>
    <mergeCell ref="UXT138:UXT139"/>
    <mergeCell ref="UXU138:UXU139"/>
    <mergeCell ref="UXV138:UXV139"/>
    <mergeCell ref="UXW138:UXW139"/>
    <mergeCell ref="UXX138:UXX139"/>
    <mergeCell ref="UXY138:UXY139"/>
    <mergeCell ref="VAH138:VAH139"/>
    <mergeCell ref="VAI138:VAI139"/>
    <mergeCell ref="VAJ138:VAJ139"/>
    <mergeCell ref="VAK138:VAK139"/>
    <mergeCell ref="VAL138:VAL139"/>
    <mergeCell ref="VAM138:VAM139"/>
    <mergeCell ref="VAB138:VAB139"/>
    <mergeCell ref="VAC138:VAC139"/>
    <mergeCell ref="VAD138:VAD139"/>
    <mergeCell ref="VAE138:VAE139"/>
    <mergeCell ref="VAF138:VAF139"/>
    <mergeCell ref="VAG138:VAG139"/>
    <mergeCell ref="UZV138:UZV139"/>
    <mergeCell ref="UZW138:UZW139"/>
    <mergeCell ref="UZX138:UZX139"/>
    <mergeCell ref="UZY138:UZY139"/>
    <mergeCell ref="UZZ138:UZZ139"/>
    <mergeCell ref="VAA138:VAA139"/>
    <mergeCell ref="UZP138:UZP139"/>
    <mergeCell ref="UZQ138:UZQ139"/>
    <mergeCell ref="UZR138:UZR139"/>
    <mergeCell ref="UZS138:UZS139"/>
    <mergeCell ref="UZT138:UZT139"/>
    <mergeCell ref="UZU138:UZU139"/>
    <mergeCell ref="UZJ138:UZJ139"/>
    <mergeCell ref="UZK138:UZK139"/>
    <mergeCell ref="UZL138:UZL139"/>
    <mergeCell ref="UZM138:UZM139"/>
    <mergeCell ref="UZN138:UZN139"/>
    <mergeCell ref="UZO138:UZO139"/>
    <mergeCell ref="UZD138:UZD139"/>
    <mergeCell ref="UZE138:UZE139"/>
    <mergeCell ref="UZF138:UZF139"/>
    <mergeCell ref="UZG138:UZG139"/>
    <mergeCell ref="UZH138:UZH139"/>
    <mergeCell ref="UZI138:UZI139"/>
    <mergeCell ref="VBR138:VBR139"/>
    <mergeCell ref="VBS138:VBS139"/>
    <mergeCell ref="VBT138:VBT139"/>
    <mergeCell ref="VBU138:VBU139"/>
    <mergeCell ref="VBV138:VBV139"/>
    <mergeCell ref="VBW138:VBW139"/>
    <mergeCell ref="VBL138:VBL139"/>
    <mergeCell ref="VBM138:VBM139"/>
    <mergeCell ref="VBN138:VBN139"/>
    <mergeCell ref="VBO138:VBO139"/>
    <mergeCell ref="VBP138:VBP139"/>
    <mergeCell ref="VBQ138:VBQ139"/>
    <mergeCell ref="VBF138:VBF139"/>
    <mergeCell ref="VBG138:VBG139"/>
    <mergeCell ref="VBH138:VBH139"/>
    <mergeCell ref="VBI138:VBI139"/>
    <mergeCell ref="VBJ138:VBJ139"/>
    <mergeCell ref="VBK138:VBK139"/>
    <mergeCell ref="VAZ138:VAZ139"/>
    <mergeCell ref="VBA138:VBA139"/>
    <mergeCell ref="VBB138:VBB139"/>
    <mergeCell ref="VBC138:VBC139"/>
    <mergeCell ref="VBD138:VBD139"/>
    <mergeCell ref="VBE138:VBE139"/>
    <mergeCell ref="VAT138:VAT139"/>
    <mergeCell ref="VAU138:VAU139"/>
    <mergeCell ref="VAV138:VAV139"/>
    <mergeCell ref="VAW138:VAW139"/>
    <mergeCell ref="VAX138:VAX139"/>
    <mergeCell ref="VAY138:VAY139"/>
    <mergeCell ref="VAN138:VAN139"/>
    <mergeCell ref="VAO138:VAO139"/>
    <mergeCell ref="VAP138:VAP139"/>
    <mergeCell ref="VAQ138:VAQ139"/>
    <mergeCell ref="VAR138:VAR139"/>
    <mergeCell ref="VAS138:VAS139"/>
    <mergeCell ref="VDB138:VDB139"/>
    <mergeCell ref="VDC138:VDC139"/>
    <mergeCell ref="VDD138:VDD139"/>
    <mergeCell ref="VDE138:VDE139"/>
    <mergeCell ref="VDF138:VDF139"/>
    <mergeCell ref="VDG138:VDG139"/>
    <mergeCell ref="VCV138:VCV139"/>
    <mergeCell ref="VCW138:VCW139"/>
    <mergeCell ref="VCX138:VCX139"/>
    <mergeCell ref="VCY138:VCY139"/>
    <mergeCell ref="VCZ138:VCZ139"/>
    <mergeCell ref="VDA138:VDA139"/>
    <mergeCell ref="VCP138:VCP139"/>
    <mergeCell ref="VCQ138:VCQ139"/>
    <mergeCell ref="VCR138:VCR139"/>
    <mergeCell ref="VCS138:VCS139"/>
    <mergeCell ref="VCT138:VCT139"/>
    <mergeCell ref="VCU138:VCU139"/>
    <mergeCell ref="VCJ138:VCJ139"/>
    <mergeCell ref="VCK138:VCK139"/>
    <mergeCell ref="VCL138:VCL139"/>
    <mergeCell ref="VCM138:VCM139"/>
    <mergeCell ref="VCN138:VCN139"/>
    <mergeCell ref="VCO138:VCO139"/>
    <mergeCell ref="VCD138:VCD139"/>
    <mergeCell ref="VCE138:VCE139"/>
    <mergeCell ref="VCF138:VCF139"/>
    <mergeCell ref="VCG138:VCG139"/>
    <mergeCell ref="VCH138:VCH139"/>
    <mergeCell ref="VCI138:VCI139"/>
    <mergeCell ref="VBX138:VBX139"/>
    <mergeCell ref="VBY138:VBY139"/>
    <mergeCell ref="VBZ138:VBZ139"/>
    <mergeCell ref="VCA138:VCA139"/>
    <mergeCell ref="VCB138:VCB139"/>
    <mergeCell ref="VCC138:VCC139"/>
    <mergeCell ref="VEL138:VEL139"/>
    <mergeCell ref="VEM138:VEM139"/>
    <mergeCell ref="VEN138:VEN139"/>
    <mergeCell ref="VEO138:VEO139"/>
    <mergeCell ref="VEP138:VEP139"/>
    <mergeCell ref="VEQ138:VEQ139"/>
    <mergeCell ref="VEF138:VEF139"/>
    <mergeCell ref="VEG138:VEG139"/>
    <mergeCell ref="VEH138:VEH139"/>
    <mergeCell ref="VEI138:VEI139"/>
    <mergeCell ref="VEJ138:VEJ139"/>
    <mergeCell ref="VEK138:VEK139"/>
    <mergeCell ref="VDZ138:VDZ139"/>
    <mergeCell ref="VEA138:VEA139"/>
    <mergeCell ref="VEB138:VEB139"/>
    <mergeCell ref="VEC138:VEC139"/>
    <mergeCell ref="VED138:VED139"/>
    <mergeCell ref="VEE138:VEE139"/>
    <mergeCell ref="VDT138:VDT139"/>
    <mergeCell ref="VDU138:VDU139"/>
    <mergeCell ref="VDV138:VDV139"/>
    <mergeCell ref="VDW138:VDW139"/>
    <mergeCell ref="VDX138:VDX139"/>
    <mergeCell ref="VDY138:VDY139"/>
    <mergeCell ref="VDN138:VDN139"/>
    <mergeCell ref="VDO138:VDO139"/>
    <mergeCell ref="VDP138:VDP139"/>
    <mergeCell ref="VDQ138:VDQ139"/>
    <mergeCell ref="VDR138:VDR139"/>
    <mergeCell ref="VDS138:VDS139"/>
    <mergeCell ref="VDH138:VDH139"/>
    <mergeCell ref="VDI138:VDI139"/>
    <mergeCell ref="VDJ138:VDJ139"/>
    <mergeCell ref="VDK138:VDK139"/>
    <mergeCell ref="VDL138:VDL139"/>
    <mergeCell ref="VDM138:VDM139"/>
    <mergeCell ref="VFV138:VFV139"/>
    <mergeCell ref="VFW138:VFW139"/>
    <mergeCell ref="VFX138:VFX139"/>
    <mergeCell ref="VFY138:VFY139"/>
    <mergeCell ref="VFZ138:VFZ139"/>
    <mergeCell ref="VGA138:VGA139"/>
    <mergeCell ref="VFP138:VFP139"/>
    <mergeCell ref="VFQ138:VFQ139"/>
    <mergeCell ref="VFR138:VFR139"/>
    <mergeCell ref="VFS138:VFS139"/>
    <mergeCell ref="VFT138:VFT139"/>
    <mergeCell ref="VFU138:VFU139"/>
    <mergeCell ref="VFJ138:VFJ139"/>
    <mergeCell ref="VFK138:VFK139"/>
    <mergeCell ref="VFL138:VFL139"/>
    <mergeCell ref="VFM138:VFM139"/>
    <mergeCell ref="VFN138:VFN139"/>
    <mergeCell ref="VFO138:VFO139"/>
    <mergeCell ref="VFD138:VFD139"/>
    <mergeCell ref="VFE138:VFE139"/>
    <mergeCell ref="VFF138:VFF139"/>
    <mergeCell ref="VFG138:VFG139"/>
    <mergeCell ref="VFH138:VFH139"/>
    <mergeCell ref="VFI138:VFI139"/>
    <mergeCell ref="VEX138:VEX139"/>
    <mergeCell ref="VEY138:VEY139"/>
    <mergeCell ref="VEZ138:VEZ139"/>
    <mergeCell ref="VFA138:VFA139"/>
    <mergeCell ref="VFB138:VFB139"/>
    <mergeCell ref="VFC138:VFC139"/>
    <mergeCell ref="VER138:VER139"/>
    <mergeCell ref="VES138:VES139"/>
    <mergeCell ref="VET138:VET139"/>
    <mergeCell ref="VEU138:VEU139"/>
    <mergeCell ref="VEV138:VEV139"/>
    <mergeCell ref="VEW138:VEW139"/>
    <mergeCell ref="VHF138:VHF139"/>
    <mergeCell ref="VHG138:VHG139"/>
    <mergeCell ref="VHH138:VHH139"/>
    <mergeCell ref="VHI138:VHI139"/>
    <mergeCell ref="VHJ138:VHJ139"/>
    <mergeCell ref="VHK138:VHK139"/>
    <mergeCell ref="VGZ138:VGZ139"/>
    <mergeCell ref="VHA138:VHA139"/>
    <mergeCell ref="VHB138:VHB139"/>
    <mergeCell ref="VHC138:VHC139"/>
    <mergeCell ref="VHD138:VHD139"/>
    <mergeCell ref="VHE138:VHE139"/>
    <mergeCell ref="VGT138:VGT139"/>
    <mergeCell ref="VGU138:VGU139"/>
    <mergeCell ref="VGV138:VGV139"/>
    <mergeCell ref="VGW138:VGW139"/>
    <mergeCell ref="VGX138:VGX139"/>
    <mergeCell ref="VGY138:VGY139"/>
    <mergeCell ref="VGN138:VGN139"/>
    <mergeCell ref="VGO138:VGO139"/>
    <mergeCell ref="VGP138:VGP139"/>
    <mergeCell ref="VGQ138:VGQ139"/>
    <mergeCell ref="VGR138:VGR139"/>
    <mergeCell ref="VGS138:VGS139"/>
    <mergeCell ref="VGH138:VGH139"/>
    <mergeCell ref="VGI138:VGI139"/>
    <mergeCell ref="VGJ138:VGJ139"/>
    <mergeCell ref="VGK138:VGK139"/>
    <mergeCell ref="VGL138:VGL139"/>
    <mergeCell ref="VGM138:VGM139"/>
    <mergeCell ref="VGB138:VGB139"/>
    <mergeCell ref="VGC138:VGC139"/>
    <mergeCell ref="VGD138:VGD139"/>
    <mergeCell ref="VGE138:VGE139"/>
    <mergeCell ref="VGF138:VGF139"/>
    <mergeCell ref="VGG138:VGG139"/>
    <mergeCell ref="VIP138:VIP139"/>
    <mergeCell ref="VIQ138:VIQ139"/>
    <mergeCell ref="VIR138:VIR139"/>
    <mergeCell ref="VIS138:VIS139"/>
    <mergeCell ref="VIT138:VIT139"/>
    <mergeCell ref="VIU138:VIU139"/>
    <mergeCell ref="VIJ138:VIJ139"/>
    <mergeCell ref="VIK138:VIK139"/>
    <mergeCell ref="VIL138:VIL139"/>
    <mergeCell ref="VIM138:VIM139"/>
    <mergeCell ref="VIN138:VIN139"/>
    <mergeCell ref="VIO138:VIO139"/>
    <mergeCell ref="VID138:VID139"/>
    <mergeCell ref="VIE138:VIE139"/>
    <mergeCell ref="VIF138:VIF139"/>
    <mergeCell ref="VIG138:VIG139"/>
    <mergeCell ref="VIH138:VIH139"/>
    <mergeCell ref="VII138:VII139"/>
    <mergeCell ref="VHX138:VHX139"/>
    <mergeCell ref="VHY138:VHY139"/>
    <mergeCell ref="VHZ138:VHZ139"/>
    <mergeCell ref="VIA138:VIA139"/>
    <mergeCell ref="VIB138:VIB139"/>
    <mergeCell ref="VIC138:VIC139"/>
    <mergeCell ref="VHR138:VHR139"/>
    <mergeCell ref="VHS138:VHS139"/>
    <mergeCell ref="VHT138:VHT139"/>
    <mergeCell ref="VHU138:VHU139"/>
    <mergeCell ref="VHV138:VHV139"/>
    <mergeCell ref="VHW138:VHW139"/>
    <mergeCell ref="VHL138:VHL139"/>
    <mergeCell ref="VHM138:VHM139"/>
    <mergeCell ref="VHN138:VHN139"/>
    <mergeCell ref="VHO138:VHO139"/>
    <mergeCell ref="VHP138:VHP139"/>
    <mergeCell ref="VHQ138:VHQ139"/>
    <mergeCell ref="VJZ138:VJZ139"/>
    <mergeCell ref="VKA138:VKA139"/>
    <mergeCell ref="VKB138:VKB139"/>
    <mergeCell ref="VKC138:VKC139"/>
    <mergeCell ref="VKD138:VKD139"/>
    <mergeCell ref="VKE138:VKE139"/>
    <mergeCell ref="VJT138:VJT139"/>
    <mergeCell ref="VJU138:VJU139"/>
    <mergeCell ref="VJV138:VJV139"/>
    <mergeCell ref="VJW138:VJW139"/>
    <mergeCell ref="VJX138:VJX139"/>
    <mergeCell ref="VJY138:VJY139"/>
    <mergeCell ref="VJN138:VJN139"/>
    <mergeCell ref="VJO138:VJO139"/>
    <mergeCell ref="VJP138:VJP139"/>
    <mergeCell ref="VJQ138:VJQ139"/>
    <mergeCell ref="VJR138:VJR139"/>
    <mergeCell ref="VJS138:VJS139"/>
    <mergeCell ref="VJH138:VJH139"/>
    <mergeCell ref="VJI138:VJI139"/>
    <mergeCell ref="VJJ138:VJJ139"/>
    <mergeCell ref="VJK138:VJK139"/>
    <mergeCell ref="VJL138:VJL139"/>
    <mergeCell ref="VJM138:VJM139"/>
    <mergeCell ref="VJB138:VJB139"/>
    <mergeCell ref="VJC138:VJC139"/>
    <mergeCell ref="VJD138:VJD139"/>
    <mergeCell ref="VJE138:VJE139"/>
    <mergeCell ref="VJF138:VJF139"/>
    <mergeCell ref="VJG138:VJG139"/>
    <mergeCell ref="VIV138:VIV139"/>
    <mergeCell ref="VIW138:VIW139"/>
    <mergeCell ref="VIX138:VIX139"/>
    <mergeCell ref="VIY138:VIY139"/>
    <mergeCell ref="VIZ138:VIZ139"/>
    <mergeCell ref="VJA138:VJA139"/>
    <mergeCell ref="VLJ138:VLJ139"/>
    <mergeCell ref="VLK138:VLK139"/>
    <mergeCell ref="VLL138:VLL139"/>
    <mergeCell ref="VLM138:VLM139"/>
    <mergeCell ref="VLN138:VLN139"/>
    <mergeCell ref="VLO138:VLO139"/>
    <mergeCell ref="VLD138:VLD139"/>
    <mergeCell ref="VLE138:VLE139"/>
    <mergeCell ref="VLF138:VLF139"/>
    <mergeCell ref="VLG138:VLG139"/>
    <mergeCell ref="VLH138:VLH139"/>
    <mergeCell ref="VLI138:VLI139"/>
    <mergeCell ref="VKX138:VKX139"/>
    <mergeCell ref="VKY138:VKY139"/>
    <mergeCell ref="VKZ138:VKZ139"/>
    <mergeCell ref="VLA138:VLA139"/>
    <mergeCell ref="VLB138:VLB139"/>
    <mergeCell ref="VLC138:VLC139"/>
    <mergeCell ref="VKR138:VKR139"/>
    <mergeCell ref="VKS138:VKS139"/>
    <mergeCell ref="VKT138:VKT139"/>
    <mergeCell ref="VKU138:VKU139"/>
    <mergeCell ref="VKV138:VKV139"/>
    <mergeCell ref="VKW138:VKW139"/>
    <mergeCell ref="VKL138:VKL139"/>
    <mergeCell ref="VKM138:VKM139"/>
    <mergeCell ref="VKN138:VKN139"/>
    <mergeCell ref="VKO138:VKO139"/>
    <mergeCell ref="VKP138:VKP139"/>
    <mergeCell ref="VKQ138:VKQ139"/>
    <mergeCell ref="VKF138:VKF139"/>
    <mergeCell ref="VKG138:VKG139"/>
    <mergeCell ref="VKH138:VKH139"/>
    <mergeCell ref="VKI138:VKI139"/>
    <mergeCell ref="VKJ138:VKJ139"/>
    <mergeCell ref="VKK138:VKK139"/>
    <mergeCell ref="VMT138:VMT139"/>
    <mergeCell ref="VMU138:VMU139"/>
    <mergeCell ref="VMV138:VMV139"/>
    <mergeCell ref="VMW138:VMW139"/>
    <mergeCell ref="VMX138:VMX139"/>
    <mergeCell ref="VMY138:VMY139"/>
    <mergeCell ref="VMN138:VMN139"/>
    <mergeCell ref="VMO138:VMO139"/>
    <mergeCell ref="VMP138:VMP139"/>
    <mergeCell ref="VMQ138:VMQ139"/>
    <mergeCell ref="VMR138:VMR139"/>
    <mergeCell ref="VMS138:VMS139"/>
    <mergeCell ref="VMH138:VMH139"/>
    <mergeCell ref="VMI138:VMI139"/>
    <mergeCell ref="VMJ138:VMJ139"/>
    <mergeCell ref="VMK138:VMK139"/>
    <mergeCell ref="VML138:VML139"/>
    <mergeCell ref="VMM138:VMM139"/>
    <mergeCell ref="VMB138:VMB139"/>
    <mergeCell ref="VMC138:VMC139"/>
    <mergeCell ref="VMD138:VMD139"/>
    <mergeCell ref="VME138:VME139"/>
    <mergeCell ref="VMF138:VMF139"/>
    <mergeCell ref="VMG138:VMG139"/>
    <mergeCell ref="VLV138:VLV139"/>
    <mergeCell ref="VLW138:VLW139"/>
    <mergeCell ref="VLX138:VLX139"/>
    <mergeCell ref="VLY138:VLY139"/>
    <mergeCell ref="VLZ138:VLZ139"/>
    <mergeCell ref="VMA138:VMA139"/>
    <mergeCell ref="VLP138:VLP139"/>
    <mergeCell ref="VLQ138:VLQ139"/>
    <mergeCell ref="VLR138:VLR139"/>
    <mergeCell ref="VLS138:VLS139"/>
    <mergeCell ref="VLT138:VLT139"/>
    <mergeCell ref="VLU138:VLU139"/>
    <mergeCell ref="VOD138:VOD139"/>
    <mergeCell ref="VOE138:VOE139"/>
    <mergeCell ref="VOF138:VOF139"/>
    <mergeCell ref="VOG138:VOG139"/>
    <mergeCell ref="VOH138:VOH139"/>
    <mergeCell ref="VOI138:VOI139"/>
    <mergeCell ref="VNX138:VNX139"/>
    <mergeCell ref="VNY138:VNY139"/>
    <mergeCell ref="VNZ138:VNZ139"/>
    <mergeCell ref="VOA138:VOA139"/>
    <mergeCell ref="VOB138:VOB139"/>
    <mergeCell ref="VOC138:VOC139"/>
    <mergeCell ref="VNR138:VNR139"/>
    <mergeCell ref="VNS138:VNS139"/>
    <mergeCell ref="VNT138:VNT139"/>
    <mergeCell ref="VNU138:VNU139"/>
    <mergeCell ref="VNV138:VNV139"/>
    <mergeCell ref="VNW138:VNW139"/>
    <mergeCell ref="VNL138:VNL139"/>
    <mergeCell ref="VNM138:VNM139"/>
    <mergeCell ref="VNN138:VNN139"/>
    <mergeCell ref="VNO138:VNO139"/>
    <mergeCell ref="VNP138:VNP139"/>
    <mergeCell ref="VNQ138:VNQ139"/>
    <mergeCell ref="VNF138:VNF139"/>
    <mergeCell ref="VNG138:VNG139"/>
    <mergeCell ref="VNH138:VNH139"/>
    <mergeCell ref="VNI138:VNI139"/>
    <mergeCell ref="VNJ138:VNJ139"/>
    <mergeCell ref="VNK138:VNK139"/>
    <mergeCell ref="VMZ138:VMZ139"/>
    <mergeCell ref="VNA138:VNA139"/>
    <mergeCell ref="VNB138:VNB139"/>
    <mergeCell ref="VNC138:VNC139"/>
    <mergeCell ref="VND138:VND139"/>
    <mergeCell ref="VNE138:VNE139"/>
    <mergeCell ref="VPN138:VPN139"/>
    <mergeCell ref="VPO138:VPO139"/>
    <mergeCell ref="VPP138:VPP139"/>
    <mergeCell ref="VPQ138:VPQ139"/>
    <mergeCell ref="VPR138:VPR139"/>
    <mergeCell ref="VPS138:VPS139"/>
    <mergeCell ref="VPH138:VPH139"/>
    <mergeCell ref="VPI138:VPI139"/>
    <mergeCell ref="VPJ138:VPJ139"/>
    <mergeCell ref="VPK138:VPK139"/>
    <mergeCell ref="VPL138:VPL139"/>
    <mergeCell ref="VPM138:VPM139"/>
    <mergeCell ref="VPB138:VPB139"/>
    <mergeCell ref="VPC138:VPC139"/>
    <mergeCell ref="VPD138:VPD139"/>
    <mergeCell ref="VPE138:VPE139"/>
    <mergeCell ref="VPF138:VPF139"/>
    <mergeCell ref="VPG138:VPG139"/>
    <mergeCell ref="VOV138:VOV139"/>
    <mergeCell ref="VOW138:VOW139"/>
    <mergeCell ref="VOX138:VOX139"/>
    <mergeCell ref="VOY138:VOY139"/>
    <mergeCell ref="VOZ138:VOZ139"/>
    <mergeCell ref="VPA138:VPA139"/>
    <mergeCell ref="VOP138:VOP139"/>
    <mergeCell ref="VOQ138:VOQ139"/>
    <mergeCell ref="VOR138:VOR139"/>
    <mergeCell ref="VOS138:VOS139"/>
    <mergeCell ref="VOT138:VOT139"/>
    <mergeCell ref="VOU138:VOU139"/>
    <mergeCell ref="VOJ138:VOJ139"/>
    <mergeCell ref="VOK138:VOK139"/>
    <mergeCell ref="VOL138:VOL139"/>
    <mergeCell ref="VOM138:VOM139"/>
    <mergeCell ref="VON138:VON139"/>
    <mergeCell ref="VOO138:VOO139"/>
    <mergeCell ref="VQX138:VQX139"/>
    <mergeCell ref="VQY138:VQY139"/>
    <mergeCell ref="VQZ138:VQZ139"/>
    <mergeCell ref="VRA138:VRA139"/>
    <mergeCell ref="VRB138:VRB139"/>
    <mergeCell ref="VRC138:VRC139"/>
    <mergeCell ref="VQR138:VQR139"/>
    <mergeCell ref="VQS138:VQS139"/>
    <mergeCell ref="VQT138:VQT139"/>
    <mergeCell ref="VQU138:VQU139"/>
    <mergeCell ref="VQV138:VQV139"/>
    <mergeCell ref="VQW138:VQW139"/>
    <mergeCell ref="VQL138:VQL139"/>
    <mergeCell ref="VQM138:VQM139"/>
    <mergeCell ref="VQN138:VQN139"/>
    <mergeCell ref="VQO138:VQO139"/>
    <mergeCell ref="VQP138:VQP139"/>
    <mergeCell ref="VQQ138:VQQ139"/>
    <mergeCell ref="VQF138:VQF139"/>
    <mergeCell ref="VQG138:VQG139"/>
    <mergeCell ref="VQH138:VQH139"/>
    <mergeCell ref="VQI138:VQI139"/>
    <mergeCell ref="VQJ138:VQJ139"/>
    <mergeCell ref="VQK138:VQK139"/>
    <mergeCell ref="VPZ138:VPZ139"/>
    <mergeCell ref="VQA138:VQA139"/>
    <mergeCell ref="VQB138:VQB139"/>
    <mergeCell ref="VQC138:VQC139"/>
    <mergeCell ref="VQD138:VQD139"/>
    <mergeCell ref="VQE138:VQE139"/>
    <mergeCell ref="VPT138:VPT139"/>
    <mergeCell ref="VPU138:VPU139"/>
    <mergeCell ref="VPV138:VPV139"/>
    <mergeCell ref="VPW138:VPW139"/>
    <mergeCell ref="VPX138:VPX139"/>
    <mergeCell ref="VPY138:VPY139"/>
    <mergeCell ref="VSH138:VSH139"/>
    <mergeCell ref="VSI138:VSI139"/>
    <mergeCell ref="VSJ138:VSJ139"/>
    <mergeCell ref="VSK138:VSK139"/>
    <mergeCell ref="VSL138:VSL139"/>
    <mergeCell ref="VSM138:VSM139"/>
    <mergeCell ref="VSB138:VSB139"/>
    <mergeCell ref="VSC138:VSC139"/>
    <mergeCell ref="VSD138:VSD139"/>
    <mergeCell ref="VSE138:VSE139"/>
    <mergeCell ref="VSF138:VSF139"/>
    <mergeCell ref="VSG138:VSG139"/>
    <mergeCell ref="VRV138:VRV139"/>
    <mergeCell ref="VRW138:VRW139"/>
    <mergeCell ref="VRX138:VRX139"/>
    <mergeCell ref="VRY138:VRY139"/>
    <mergeCell ref="VRZ138:VRZ139"/>
    <mergeCell ref="VSA138:VSA139"/>
    <mergeCell ref="VRP138:VRP139"/>
    <mergeCell ref="VRQ138:VRQ139"/>
    <mergeCell ref="VRR138:VRR139"/>
    <mergeCell ref="VRS138:VRS139"/>
    <mergeCell ref="VRT138:VRT139"/>
    <mergeCell ref="VRU138:VRU139"/>
    <mergeCell ref="VRJ138:VRJ139"/>
    <mergeCell ref="VRK138:VRK139"/>
    <mergeCell ref="VRL138:VRL139"/>
    <mergeCell ref="VRM138:VRM139"/>
    <mergeCell ref="VRN138:VRN139"/>
    <mergeCell ref="VRO138:VRO139"/>
    <mergeCell ref="VRD138:VRD139"/>
    <mergeCell ref="VRE138:VRE139"/>
    <mergeCell ref="VRF138:VRF139"/>
    <mergeCell ref="VRG138:VRG139"/>
    <mergeCell ref="VRH138:VRH139"/>
    <mergeCell ref="VRI138:VRI139"/>
    <mergeCell ref="VTR138:VTR139"/>
    <mergeCell ref="VTS138:VTS139"/>
    <mergeCell ref="VTT138:VTT139"/>
    <mergeCell ref="VTU138:VTU139"/>
    <mergeCell ref="VTV138:VTV139"/>
    <mergeCell ref="VTW138:VTW139"/>
    <mergeCell ref="VTL138:VTL139"/>
    <mergeCell ref="VTM138:VTM139"/>
    <mergeCell ref="VTN138:VTN139"/>
    <mergeCell ref="VTO138:VTO139"/>
    <mergeCell ref="VTP138:VTP139"/>
    <mergeCell ref="VTQ138:VTQ139"/>
    <mergeCell ref="VTF138:VTF139"/>
    <mergeCell ref="VTG138:VTG139"/>
    <mergeCell ref="VTH138:VTH139"/>
    <mergeCell ref="VTI138:VTI139"/>
    <mergeCell ref="VTJ138:VTJ139"/>
    <mergeCell ref="VTK138:VTK139"/>
    <mergeCell ref="VSZ138:VSZ139"/>
    <mergeCell ref="VTA138:VTA139"/>
    <mergeCell ref="VTB138:VTB139"/>
    <mergeCell ref="VTC138:VTC139"/>
    <mergeCell ref="VTD138:VTD139"/>
    <mergeCell ref="VTE138:VTE139"/>
    <mergeCell ref="VST138:VST139"/>
    <mergeCell ref="VSU138:VSU139"/>
    <mergeCell ref="VSV138:VSV139"/>
    <mergeCell ref="VSW138:VSW139"/>
    <mergeCell ref="VSX138:VSX139"/>
    <mergeCell ref="VSY138:VSY139"/>
    <mergeCell ref="VSN138:VSN139"/>
    <mergeCell ref="VSO138:VSO139"/>
    <mergeCell ref="VSP138:VSP139"/>
    <mergeCell ref="VSQ138:VSQ139"/>
    <mergeCell ref="VSR138:VSR139"/>
    <mergeCell ref="VSS138:VSS139"/>
    <mergeCell ref="VVB138:VVB139"/>
    <mergeCell ref="VVC138:VVC139"/>
    <mergeCell ref="VVD138:VVD139"/>
    <mergeCell ref="VVE138:VVE139"/>
    <mergeCell ref="VVF138:VVF139"/>
    <mergeCell ref="VVG138:VVG139"/>
    <mergeCell ref="VUV138:VUV139"/>
    <mergeCell ref="VUW138:VUW139"/>
    <mergeCell ref="VUX138:VUX139"/>
    <mergeCell ref="VUY138:VUY139"/>
    <mergeCell ref="VUZ138:VUZ139"/>
    <mergeCell ref="VVA138:VVA139"/>
    <mergeCell ref="VUP138:VUP139"/>
    <mergeCell ref="VUQ138:VUQ139"/>
    <mergeCell ref="VUR138:VUR139"/>
    <mergeCell ref="VUS138:VUS139"/>
    <mergeCell ref="VUT138:VUT139"/>
    <mergeCell ref="VUU138:VUU139"/>
    <mergeCell ref="VUJ138:VUJ139"/>
    <mergeCell ref="VUK138:VUK139"/>
    <mergeCell ref="VUL138:VUL139"/>
    <mergeCell ref="VUM138:VUM139"/>
    <mergeCell ref="VUN138:VUN139"/>
    <mergeCell ref="VUO138:VUO139"/>
    <mergeCell ref="VUD138:VUD139"/>
    <mergeCell ref="VUE138:VUE139"/>
    <mergeCell ref="VUF138:VUF139"/>
    <mergeCell ref="VUG138:VUG139"/>
    <mergeCell ref="VUH138:VUH139"/>
    <mergeCell ref="VUI138:VUI139"/>
    <mergeCell ref="VTX138:VTX139"/>
    <mergeCell ref="VTY138:VTY139"/>
    <mergeCell ref="VTZ138:VTZ139"/>
    <mergeCell ref="VUA138:VUA139"/>
    <mergeCell ref="VUB138:VUB139"/>
    <mergeCell ref="VUC138:VUC139"/>
    <mergeCell ref="VWL138:VWL139"/>
    <mergeCell ref="VWM138:VWM139"/>
    <mergeCell ref="VWN138:VWN139"/>
    <mergeCell ref="VWO138:VWO139"/>
    <mergeCell ref="VWP138:VWP139"/>
    <mergeCell ref="VWQ138:VWQ139"/>
    <mergeCell ref="VWF138:VWF139"/>
    <mergeCell ref="VWG138:VWG139"/>
    <mergeCell ref="VWH138:VWH139"/>
    <mergeCell ref="VWI138:VWI139"/>
    <mergeCell ref="VWJ138:VWJ139"/>
    <mergeCell ref="VWK138:VWK139"/>
    <mergeCell ref="VVZ138:VVZ139"/>
    <mergeCell ref="VWA138:VWA139"/>
    <mergeCell ref="VWB138:VWB139"/>
    <mergeCell ref="VWC138:VWC139"/>
    <mergeCell ref="VWD138:VWD139"/>
    <mergeCell ref="VWE138:VWE139"/>
    <mergeCell ref="VVT138:VVT139"/>
    <mergeCell ref="VVU138:VVU139"/>
    <mergeCell ref="VVV138:VVV139"/>
    <mergeCell ref="VVW138:VVW139"/>
    <mergeCell ref="VVX138:VVX139"/>
    <mergeCell ref="VVY138:VVY139"/>
    <mergeCell ref="VVN138:VVN139"/>
    <mergeCell ref="VVO138:VVO139"/>
    <mergeCell ref="VVP138:VVP139"/>
    <mergeCell ref="VVQ138:VVQ139"/>
    <mergeCell ref="VVR138:VVR139"/>
    <mergeCell ref="VVS138:VVS139"/>
    <mergeCell ref="VVH138:VVH139"/>
    <mergeCell ref="VVI138:VVI139"/>
    <mergeCell ref="VVJ138:VVJ139"/>
    <mergeCell ref="VVK138:VVK139"/>
    <mergeCell ref="VVL138:VVL139"/>
    <mergeCell ref="VVM138:VVM139"/>
    <mergeCell ref="VXV138:VXV139"/>
    <mergeCell ref="VXW138:VXW139"/>
    <mergeCell ref="VXX138:VXX139"/>
    <mergeCell ref="VXY138:VXY139"/>
    <mergeCell ref="VXZ138:VXZ139"/>
    <mergeCell ref="VYA138:VYA139"/>
    <mergeCell ref="VXP138:VXP139"/>
    <mergeCell ref="VXQ138:VXQ139"/>
    <mergeCell ref="VXR138:VXR139"/>
    <mergeCell ref="VXS138:VXS139"/>
    <mergeCell ref="VXT138:VXT139"/>
    <mergeCell ref="VXU138:VXU139"/>
    <mergeCell ref="VXJ138:VXJ139"/>
    <mergeCell ref="VXK138:VXK139"/>
    <mergeCell ref="VXL138:VXL139"/>
    <mergeCell ref="VXM138:VXM139"/>
    <mergeCell ref="VXN138:VXN139"/>
    <mergeCell ref="VXO138:VXO139"/>
    <mergeCell ref="VXD138:VXD139"/>
    <mergeCell ref="VXE138:VXE139"/>
    <mergeCell ref="VXF138:VXF139"/>
    <mergeCell ref="VXG138:VXG139"/>
    <mergeCell ref="VXH138:VXH139"/>
    <mergeCell ref="VXI138:VXI139"/>
    <mergeCell ref="VWX138:VWX139"/>
    <mergeCell ref="VWY138:VWY139"/>
    <mergeCell ref="VWZ138:VWZ139"/>
    <mergeCell ref="VXA138:VXA139"/>
    <mergeCell ref="VXB138:VXB139"/>
    <mergeCell ref="VXC138:VXC139"/>
    <mergeCell ref="VWR138:VWR139"/>
    <mergeCell ref="VWS138:VWS139"/>
    <mergeCell ref="VWT138:VWT139"/>
    <mergeCell ref="VWU138:VWU139"/>
    <mergeCell ref="VWV138:VWV139"/>
    <mergeCell ref="VWW138:VWW139"/>
    <mergeCell ref="VZF138:VZF139"/>
    <mergeCell ref="VZG138:VZG139"/>
    <mergeCell ref="VZH138:VZH139"/>
    <mergeCell ref="VZI138:VZI139"/>
    <mergeCell ref="VZJ138:VZJ139"/>
    <mergeCell ref="VZK138:VZK139"/>
    <mergeCell ref="VYZ138:VYZ139"/>
    <mergeCell ref="VZA138:VZA139"/>
    <mergeCell ref="VZB138:VZB139"/>
    <mergeCell ref="VZC138:VZC139"/>
    <mergeCell ref="VZD138:VZD139"/>
    <mergeCell ref="VZE138:VZE139"/>
    <mergeCell ref="VYT138:VYT139"/>
    <mergeCell ref="VYU138:VYU139"/>
    <mergeCell ref="VYV138:VYV139"/>
    <mergeCell ref="VYW138:VYW139"/>
    <mergeCell ref="VYX138:VYX139"/>
    <mergeCell ref="VYY138:VYY139"/>
    <mergeCell ref="VYN138:VYN139"/>
    <mergeCell ref="VYO138:VYO139"/>
    <mergeCell ref="VYP138:VYP139"/>
    <mergeCell ref="VYQ138:VYQ139"/>
    <mergeCell ref="VYR138:VYR139"/>
    <mergeCell ref="VYS138:VYS139"/>
    <mergeCell ref="VYH138:VYH139"/>
    <mergeCell ref="VYI138:VYI139"/>
    <mergeCell ref="VYJ138:VYJ139"/>
    <mergeCell ref="VYK138:VYK139"/>
    <mergeCell ref="VYL138:VYL139"/>
    <mergeCell ref="VYM138:VYM139"/>
    <mergeCell ref="VYB138:VYB139"/>
    <mergeCell ref="VYC138:VYC139"/>
    <mergeCell ref="VYD138:VYD139"/>
    <mergeCell ref="VYE138:VYE139"/>
    <mergeCell ref="VYF138:VYF139"/>
    <mergeCell ref="VYG138:VYG139"/>
    <mergeCell ref="WAP138:WAP139"/>
    <mergeCell ref="WAQ138:WAQ139"/>
    <mergeCell ref="WAR138:WAR139"/>
    <mergeCell ref="WAS138:WAS139"/>
    <mergeCell ref="WAT138:WAT139"/>
    <mergeCell ref="WAU138:WAU139"/>
    <mergeCell ref="WAJ138:WAJ139"/>
    <mergeCell ref="WAK138:WAK139"/>
    <mergeCell ref="WAL138:WAL139"/>
    <mergeCell ref="WAM138:WAM139"/>
    <mergeCell ref="WAN138:WAN139"/>
    <mergeCell ref="WAO138:WAO139"/>
    <mergeCell ref="WAD138:WAD139"/>
    <mergeCell ref="WAE138:WAE139"/>
    <mergeCell ref="WAF138:WAF139"/>
    <mergeCell ref="WAG138:WAG139"/>
    <mergeCell ref="WAH138:WAH139"/>
    <mergeCell ref="WAI138:WAI139"/>
    <mergeCell ref="VZX138:VZX139"/>
    <mergeCell ref="VZY138:VZY139"/>
    <mergeCell ref="VZZ138:VZZ139"/>
    <mergeCell ref="WAA138:WAA139"/>
    <mergeCell ref="WAB138:WAB139"/>
    <mergeCell ref="WAC138:WAC139"/>
    <mergeCell ref="VZR138:VZR139"/>
    <mergeCell ref="VZS138:VZS139"/>
    <mergeCell ref="VZT138:VZT139"/>
    <mergeCell ref="VZU138:VZU139"/>
    <mergeCell ref="VZV138:VZV139"/>
    <mergeCell ref="VZW138:VZW139"/>
    <mergeCell ref="VZL138:VZL139"/>
    <mergeCell ref="VZM138:VZM139"/>
    <mergeCell ref="VZN138:VZN139"/>
    <mergeCell ref="VZO138:VZO139"/>
    <mergeCell ref="VZP138:VZP139"/>
    <mergeCell ref="VZQ138:VZQ139"/>
    <mergeCell ref="WBZ138:WBZ139"/>
    <mergeCell ref="WCA138:WCA139"/>
    <mergeCell ref="WCB138:WCB139"/>
    <mergeCell ref="WCC138:WCC139"/>
    <mergeCell ref="WCD138:WCD139"/>
    <mergeCell ref="WCE138:WCE139"/>
    <mergeCell ref="WBT138:WBT139"/>
    <mergeCell ref="WBU138:WBU139"/>
    <mergeCell ref="WBV138:WBV139"/>
    <mergeCell ref="WBW138:WBW139"/>
    <mergeCell ref="WBX138:WBX139"/>
    <mergeCell ref="WBY138:WBY139"/>
    <mergeCell ref="WBN138:WBN139"/>
    <mergeCell ref="WBO138:WBO139"/>
    <mergeCell ref="WBP138:WBP139"/>
    <mergeCell ref="WBQ138:WBQ139"/>
    <mergeCell ref="WBR138:WBR139"/>
    <mergeCell ref="WBS138:WBS139"/>
    <mergeCell ref="WBH138:WBH139"/>
    <mergeCell ref="WBI138:WBI139"/>
    <mergeCell ref="WBJ138:WBJ139"/>
    <mergeCell ref="WBK138:WBK139"/>
    <mergeCell ref="WBL138:WBL139"/>
    <mergeCell ref="WBM138:WBM139"/>
    <mergeCell ref="WBB138:WBB139"/>
    <mergeCell ref="WBC138:WBC139"/>
    <mergeCell ref="WBD138:WBD139"/>
    <mergeCell ref="WBE138:WBE139"/>
    <mergeCell ref="WBF138:WBF139"/>
    <mergeCell ref="WBG138:WBG139"/>
    <mergeCell ref="WAV138:WAV139"/>
    <mergeCell ref="WAW138:WAW139"/>
    <mergeCell ref="WAX138:WAX139"/>
    <mergeCell ref="WAY138:WAY139"/>
    <mergeCell ref="WAZ138:WAZ139"/>
    <mergeCell ref="WBA138:WBA139"/>
    <mergeCell ref="WDJ138:WDJ139"/>
    <mergeCell ref="WDK138:WDK139"/>
    <mergeCell ref="WDL138:WDL139"/>
    <mergeCell ref="WDM138:WDM139"/>
    <mergeCell ref="WDN138:WDN139"/>
    <mergeCell ref="WDO138:WDO139"/>
    <mergeCell ref="WDD138:WDD139"/>
    <mergeCell ref="WDE138:WDE139"/>
    <mergeCell ref="WDF138:WDF139"/>
    <mergeCell ref="WDG138:WDG139"/>
    <mergeCell ref="WDH138:WDH139"/>
    <mergeCell ref="WDI138:WDI139"/>
    <mergeCell ref="WCX138:WCX139"/>
    <mergeCell ref="WCY138:WCY139"/>
    <mergeCell ref="WCZ138:WCZ139"/>
    <mergeCell ref="WDA138:WDA139"/>
    <mergeCell ref="WDB138:WDB139"/>
    <mergeCell ref="WDC138:WDC139"/>
    <mergeCell ref="WCR138:WCR139"/>
    <mergeCell ref="WCS138:WCS139"/>
    <mergeCell ref="WCT138:WCT139"/>
    <mergeCell ref="WCU138:WCU139"/>
    <mergeCell ref="WCV138:WCV139"/>
    <mergeCell ref="WCW138:WCW139"/>
    <mergeCell ref="WCL138:WCL139"/>
    <mergeCell ref="WCM138:WCM139"/>
    <mergeCell ref="WCN138:WCN139"/>
    <mergeCell ref="WCO138:WCO139"/>
    <mergeCell ref="WCP138:WCP139"/>
    <mergeCell ref="WCQ138:WCQ139"/>
    <mergeCell ref="WCF138:WCF139"/>
    <mergeCell ref="WCG138:WCG139"/>
    <mergeCell ref="WCH138:WCH139"/>
    <mergeCell ref="WCI138:WCI139"/>
    <mergeCell ref="WCJ138:WCJ139"/>
    <mergeCell ref="WCK138:WCK139"/>
    <mergeCell ref="WET138:WET139"/>
    <mergeCell ref="WEU138:WEU139"/>
    <mergeCell ref="WEV138:WEV139"/>
    <mergeCell ref="WEW138:WEW139"/>
    <mergeCell ref="WEX138:WEX139"/>
    <mergeCell ref="WEY138:WEY139"/>
    <mergeCell ref="WEN138:WEN139"/>
    <mergeCell ref="WEO138:WEO139"/>
    <mergeCell ref="WEP138:WEP139"/>
    <mergeCell ref="WEQ138:WEQ139"/>
    <mergeCell ref="WER138:WER139"/>
    <mergeCell ref="WES138:WES139"/>
    <mergeCell ref="WEH138:WEH139"/>
    <mergeCell ref="WEI138:WEI139"/>
    <mergeCell ref="WEJ138:WEJ139"/>
    <mergeCell ref="WEK138:WEK139"/>
    <mergeCell ref="WEL138:WEL139"/>
    <mergeCell ref="WEM138:WEM139"/>
    <mergeCell ref="WEB138:WEB139"/>
    <mergeCell ref="WEC138:WEC139"/>
    <mergeCell ref="WED138:WED139"/>
    <mergeCell ref="WEE138:WEE139"/>
    <mergeCell ref="WEF138:WEF139"/>
    <mergeCell ref="WEG138:WEG139"/>
    <mergeCell ref="WDV138:WDV139"/>
    <mergeCell ref="WDW138:WDW139"/>
    <mergeCell ref="WDX138:WDX139"/>
    <mergeCell ref="WDY138:WDY139"/>
    <mergeCell ref="WDZ138:WDZ139"/>
    <mergeCell ref="WEA138:WEA139"/>
    <mergeCell ref="WDP138:WDP139"/>
    <mergeCell ref="WDQ138:WDQ139"/>
    <mergeCell ref="WDR138:WDR139"/>
    <mergeCell ref="WDS138:WDS139"/>
    <mergeCell ref="WDT138:WDT139"/>
    <mergeCell ref="WDU138:WDU139"/>
    <mergeCell ref="WGD138:WGD139"/>
    <mergeCell ref="WGE138:WGE139"/>
    <mergeCell ref="WGF138:WGF139"/>
    <mergeCell ref="WGG138:WGG139"/>
    <mergeCell ref="WGH138:WGH139"/>
    <mergeCell ref="WGI138:WGI139"/>
    <mergeCell ref="WFX138:WFX139"/>
    <mergeCell ref="WFY138:WFY139"/>
    <mergeCell ref="WFZ138:WFZ139"/>
    <mergeCell ref="WGA138:WGA139"/>
    <mergeCell ref="WGB138:WGB139"/>
    <mergeCell ref="WGC138:WGC139"/>
    <mergeCell ref="WFR138:WFR139"/>
    <mergeCell ref="WFS138:WFS139"/>
    <mergeCell ref="WFT138:WFT139"/>
    <mergeCell ref="WFU138:WFU139"/>
    <mergeCell ref="WFV138:WFV139"/>
    <mergeCell ref="WFW138:WFW139"/>
    <mergeCell ref="WFL138:WFL139"/>
    <mergeCell ref="WFM138:WFM139"/>
    <mergeCell ref="WFN138:WFN139"/>
    <mergeCell ref="WFO138:WFO139"/>
    <mergeCell ref="WFP138:WFP139"/>
    <mergeCell ref="WFQ138:WFQ139"/>
    <mergeCell ref="WFF138:WFF139"/>
    <mergeCell ref="WFG138:WFG139"/>
    <mergeCell ref="WFH138:WFH139"/>
    <mergeCell ref="WFI138:WFI139"/>
    <mergeCell ref="WFJ138:WFJ139"/>
    <mergeCell ref="WFK138:WFK139"/>
    <mergeCell ref="WEZ138:WEZ139"/>
    <mergeCell ref="WFA138:WFA139"/>
    <mergeCell ref="WFB138:WFB139"/>
    <mergeCell ref="WFC138:WFC139"/>
    <mergeCell ref="WFD138:WFD139"/>
    <mergeCell ref="WFE138:WFE139"/>
    <mergeCell ref="WHN138:WHN139"/>
    <mergeCell ref="WHO138:WHO139"/>
    <mergeCell ref="WHP138:WHP139"/>
    <mergeCell ref="WHQ138:WHQ139"/>
    <mergeCell ref="WHR138:WHR139"/>
    <mergeCell ref="WHS138:WHS139"/>
    <mergeCell ref="WHH138:WHH139"/>
    <mergeCell ref="WHI138:WHI139"/>
    <mergeCell ref="WHJ138:WHJ139"/>
    <mergeCell ref="WHK138:WHK139"/>
    <mergeCell ref="WHL138:WHL139"/>
    <mergeCell ref="WHM138:WHM139"/>
    <mergeCell ref="WHB138:WHB139"/>
    <mergeCell ref="WHC138:WHC139"/>
    <mergeCell ref="WHD138:WHD139"/>
    <mergeCell ref="WHE138:WHE139"/>
    <mergeCell ref="WHF138:WHF139"/>
    <mergeCell ref="WHG138:WHG139"/>
    <mergeCell ref="WGV138:WGV139"/>
    <mergeCell ref="WGW138:WGW139"/>
    <mergeCell ref="WGX138:WGX139"/>
    <mergeCell ref="WGY138:WGY139"/>
    <mergeCell ref="WGZ138:WGZ139"/>
    <mergeCell ref="WHA138:WHA139"/>
    <mergeCell ref="WGP138:WGP139"/>
    <mergeCell ref="WGQ138:WGQ139"/>
    <mergeCell ref="WGR138:WGR139"/>
    <mergeCell ref="WGS138:WGS139"/>
    <mergeCell ref="WGT138:WGT139"/>
    <mergeCell ref="WGU138:WGU139"/>
    <mergeCell ref="WGJ138:WGJ139"/>
    <mergeCell ref="WGK138:WGK139"/>
    <mergeCell ref="WGL138:WGL139"/>
    <mergeCell ref="WGM138:WGM139"/>
    <mergeCell ref="WGN138:WGN139"/>
    <mergeCell ref="WGO138:WGO139"/>
    <mergeCell ref="WIX138:WIX139"/>
    <mergeCell ref="WIY138:WIY139"/>
    <mergeCell ref="WIZ138:WIZ139"/>
    <mergeCell ref="WJA138:WJA139"/>
    <mergeCell ref="WJB138:WJB139"/>
    <mergeCell ref="WJC138:WJC139"/>
    <mergeCell ref="WIR138:WIR139"/>
    <mergeCell ref="WIS138:WIS139"/>
    <mergeCell ref="WIT138:WIT139"/>
    <mergeCell ref="WIU138:WIU139"/>
    <mergeCell ref="WIV138:WIV139"/>
    <mergeCell ref="WIW138:WIW139"/>
    <mergeCell ref="WIL138:WIL139"/>
    <mergeCell ref="WIM138:WIM139"/>
    <mergeCell ref="WIN138:WIN139"/>
    <mergeCell ref="WIO138:WIO139"/>
    <mergeCell ref="WIP138:WIP139"/>
    <mergeCell ref="WIQ138:WIQ139"/>
    <mergeCell ref="WIF138:WIF139"/>
    <mergeCell ref="WIG138:WIG139"/>
    <mergeCell ref="WIH138:WIH139"/>
    <mergeCell ref="WII138:WII139"/>
    <mergeCell ref="WIJ138:WIJ139"/>
    <mergeCell ref="WIK138:WIK139"/>
    <mergeCell ref="WHZ138:WHZ139"/>
    <mergeCell ref="WIA138:WIA139"/>
    <mergeCell ref="WIB138:WIB139"/>
    <mergeCell ref="WIC138:WIC139"/>
    <mergeCell ref="WID138:WID139"/>
    <mergeCell ref="WIE138:WIE139"/>
    <mergeCell ref="WHT138:WHT139"/>
    <mergeCell ref="WHU138:WHU139"/>
    <mergeCell ref="WHV138:WHV139"/>
    <mergeCell ref="WHW138:WHW139"/>
    <mergeCell ref="WHX138:WHX139"/>
    <mergeCell ref="WHY138:WHY139"/>
    <mergeCell ref="WKH138:WKH139"/>
    <mergeCell ref="WKI138:WKI139"/>
    <mergeCell ref="WKJ138:WKJ139"/>
    <mergeCell ref="WKK138:WKK139"/>
    <mergeCell ref="WKL138:WKL139"/>
    <mergeCell ref="WKM138:WKM139"/>
    <mergeCell ref="WKB138:WKB139"/>
    <mergeCell ref="WKC138:WKC139"/>
    <mergeCell ref="WKD138:WKD139"/>
    <mergeCell ref="WKE138:WKE139"/>
    <mergeCell ref="WKF138:WKF139"/>
    <mergeCell ref="WKG138:WKG139"/>
    <mergeCell ref="WJV138:WJV139"/>
    <mergeCell ref="WJW138:WJW139"/>
    <mergeCell ref="WJX138:WJX139"/>
    <mergeCell ref="WJY138:WJY139"/>
    <mergeCell ref="WJZ138:WJZ139"/>
    <mergeCell ref="WKA138:WKA139"/>
    <mergeCell ref="WJP138:WJP139"/>
    <mergeCell ref="WJQ138:WJQ139"/>
    <mergeCell ref="WJR138:WJR139"/>
    <mergeCell ref="WJS138:WJS139"/>
    <mergeCell ref="WJT138:WJT139"/>
    <mergeCell ref="WJU138:WJU139"/>
    <mergeCell ref="WJJ138:WJJ139"/>
    <mergeCell ref="WJK138:WJK139"/>
    <mergeCell ref="WJL138:WJL139"/>
    <mergeCell ref="WJM138:WJM139"/>
    <mergeCell ref="WJN138:WJN139"/>
    <mergeCell ref="WJO138:WJO139"/>
    <mergeCell ref="WJD138:WJD139"/>
    <mergeCell ref="WJE138:WJE139"/>
    <mergeCell ref="WJF138:WJF139"/>
    <mergeCell ref="WJG138:WJG139"/>
    <mergeCell ref="WJH138:WJH139"/>
    <mergeCell ref="WJI138:WJI139"/>
    <mergeCell ref="WLR138:WLR139"/>
    <mergeCell ref="WLS138:WLS139"/>
    <mergeCell ref="WLT138:WLT139"/>
    <mergeCell ref="WLU138:WLU139"/>
    <mergeCell ref="WLV138:WLV139"/>
    <mergeCell ref="WLW138:WLW139"/>
    <mergeCell ref="WLL138:WLL139"/>
    <mergeCell ref="WLM138:WLM139"/>
    <mergeCell ref="WLN138:WLN139"/>
    <mergeCell ref="WLO138:WLO139"/>
    <mergeCell ref="WLP138:WLP139"/>
    <mergeCell ref="WLQ138:WLQ139"/>
    <mergeCell ref="WLF138:WLF139"/>
    <mergeCell ref="WLG138:WLG139"/>
    <mergeCell ref="WLH138:WLH139"/>
    <mergeCell ref="WLI138:WLI139"/>
    <mergeCell ref="WLJ138:WLJ139"/>
    <mergeCell ref="WLK138:WLK139"/>
    <mergeCell ref="WKZ138:WKZ139"/>
    <mergeCell ref="WLA138:WLA139"/>
    <mergeCell ref="WLB138:WLB139"/>
    <mergeCell ref="WLC138:WLC139"/>
    <mergeCell ref="WLD138:WLD139"/>
    <mergeCell ref="WLE138:WLE139"/>
    <mergeCell ref="WKT138:WKT139"/>
    <mergeCell ref="WKU138:WKU139"/>
    <mergeCell ref="WKV138:WKV139"/>
    <mergeCell ref="WKW138:WKW139"/>
    <mergeCell ref="WKX138:WKX139"/>
    <mergeCell ref="WKY138:WKY139"/>
    <mergeCell ref="WKN138:WKN139"/>
    <mergeCell ref="WKO138:WKO139"/>
    <mergeCell ref="WKP138:WKP139"/>
    <mergeCell ref="WKQ138:WKQ139"/>
    <mergeCell ref="WKR138:WKR139"/>
    <mergeCell ref="WKS138:WKS139"/>
    <mergeCell ref="WNB138:WNB139"/>
    <mergeCell ref="WNC138:WNC139"/>
    <mergeCell ref="WND138:WND139"/>
    <mergeCell ref="WNE138:WNE139"/>
    <mergeCell ref="WNF138:WNF139"/>
    <mergeCell ref="WNG138:WNG139"/>
    <mergeCell ref="WMV138:WMV139"/>
    <mergeCell ref="WMW138:WMW139"/>
    <mergeCell ref="WMX138:WMX139"/>
    <mergeCell ref="WMY138:WMY139"/>
    <mergeCell ref="WMZ138:WMZ139"/>
    <mergeCell ref="WNA138:WNA139"/>
    <mergeCell ref="WMP138:WMP139"/>
    <mergeCell ref="WMQ138:WMQ139"/>
    <mergeCell ref="WMR138:WMR139"/>
    <mergeCell ref="WMS138:WMS139"/>
    <mergeCell ref="WMT138:WMT139"/>
    <mergeCell ref="WMU138:WMU139"/>
    <mergeCell ref="WMJ138:WMJ139"/>
    <mergeCell ref="WMK138:WMK139"/>
    <mergeCell ref="WML138:WML139"/>
    <mergeCell ref="WMM138:WMM139"/>
    <mergeCell ref="WMN138:WMN139"/>
    <mergeCell ref="WMO138:WMO139"/>
    <mergeCell ref="WMD138:WMD139"/>
    <mergeCell ref="WME138:WME139"/>
    <mergeCell ref="WMF138:WMF139"/>
    <mergeCell ref="WMG138:WMG139"/>
    <mergeCell ref="WMH138:WMH139"/>
    <mergeCell ref="WMI138:WMI139"/>
    <mergeCell ref="WLX138:WLX139"/>
    <mergeCell ref="WLY138:WLY139"/>
    <mergeCell ref="WLZ138:WLZ139"/>
    <mergeCell ref="WMA138:WMA139"/>
    <mergeCell ref="WMB138:WMB139"/>
    <mergeCell ref="WMC138:WMC139"/>
    <mergeCell ref="WOL138:WOL139"/>
    <mergeCell ref="WOM138:WOM139"/>
    <mergeCell ref="WON138:WON139"/>
    <mergeCell ref="WOO138:WOO139"/>
    <mergeCell ref="WOP138:WOP139"/>
    <mergeCell ref="WOQ138:WOQ139"/>
    <mergeCell ref="WOF138:WOF139"/>
    <mergeCell ref="WOG138:WOG139"/>
    <mergeCell ref="WOH138:WOH139"/>
    <mergeCell ref="WOI138:WOI139"/>
    <mergeCell ref="WOJ138:WOJ139"/>
    <mergeCell ref="WOK138:WOK139"/>
    <mergeCell ref="WNZ138:WNZ139"/>
    <mergeCell ref="WOA138:WOA139"/>
    <mergeCell ref="WOB138:WOB139"/>
    <mergeCell ref="WOC138:WOC139"/>
    <mergeCell ref="WOD138:WOD139"/>
    <mergeCell ref="WOE138:WOE139"/>
    <mergeCell ref="WNT138:WNT139"/>
    <mergeCell ref="WNU138:WNU139"/>
    <mergeCell ref="WNV138:WNV139"/>
    <mergeCell ref="WNW138:WNW139"/>
    <mergeCell ref="WNX138:WNX139"/>
    <mergeCell ref="WNY138:WNY139"/>
    <mergeCell ref="WNN138:WNN139"/>
    <mergeCell ref="WNO138:WNO139"/>
    <mergeCell ref="WNP138:WNP139"/>
    <mergeCell ref="WNQ138:WNQ139"/>
    <mergeCell ref="WNR138:WNR139"/>
    <mergeCell ref="WNS138:WNS139"/>
    <mergeCell ref="WNH138:WNH139"/>
    <mergeCell ref="WNI138:WNI139"/>
    <mergeCell ref="WNJ138:WNJ139"/>
    <mergeCell ref="WNK138:WNK139"/>
    <mergeCell ref="WNL138:WNL139"/>
    <mergeCell ref="WNM138:WNM139"/>
    <mergeCell ref="WPV138:WPV139"/>
    <mergeCell ref="WPW138:WPW139"/>
    <mergeCell ref="WPX138:WPX139"/>
    <mergeCell ref="WPY138:WPY139"/>
    <mergeCell ref="WPZ138:WPZ139"/>
    <mergeCell ref="WQA138:WQA139"/>
    <mergeCell ref="WPP138:WPP139"/>
    <mergeCell ref="WPQ138:WPQ139"/>
    <mergeCell ref="WPR138:WPR139"/>
    <mergeCell ref="WPS138:WPS139"/>
    <mergeCell ref="WPT138:WPT139"/>
    <mergeCell ref="WPU138:WPU139"/>
    <mergeCell ref="WPJ138:WPJ139"/>
    <mergeCell ref="WPK138:WPK139"/>
    <mergeCell ref="WPL138:WPL139"/>
    <mergeCell ref="WPM138:WPM139"/>
    <mergeCell ref="WPN138:WPN139"/>
    <mergeCell ref="WPO138:WPO139"/>
    <mergeCell ref="WPD138:WPD139"/>
    <mergeCell ref="WPE138:WPE139"/>
    <mergeCell ref="WPF138:WPF139"/>
    <mergeCell ref="WPG138:WPG139"/>
    <mergeCell ref="WPH138:WPH139"/>
    <mergeCell ref="WPI138:WPI139"/>
    <mergeCell ref="WOX138:WOX139"/>
    <mergeCell ref="WOY138:WOY139"/>
    <mergeCell ref="WOZ138:WOZ139"/>
    <mergeCell ref="WPA138:WPA139"/>
    <mergeCell ref="WPB138:WPB139"/>
    <mergeCell ref="WPC138:WPC139"/>
    <mergeCell ref="WOR138:WOR139"/>
    <mergeCell ref="WOS138:WOS139"/>
    <mergeCell ref="WOT138:WOT139"/>
    <mergeCell ref="WOU138:WOU139"/>
    <mergeCell ref="WOV138:WOV139"/>
    <mergeCell ref="WOW138:WOW139"/>
    <mergeCell ref="WRF138:WRF139"/>
    <mergeCell ref="WRG138:WRG139"/>
    <mergeCell ref="WRH138:WRH139"/>
    <mergeCell ref="WRI138:WRI139"/>
    <mergeCell ref="WRJ138:WRJ139"/>
    <mergeCell ref="WRK138:WRK139"/>
    <mergeCell ref="WQZ138:WQZ139"/>
    <mergeCell ref="WRA138:WRA139"/>
    <mergeCell ref="WRB138:WRB139"/>
    <mergeCell ref="WRC138:WRC139"/>
    <mergeCell ref="WRD138:WRD139"/>
    <mergeCell ref="WRE138:WRE139"/>
    <mergeCell ref="WQT138:WQT139"/>
    <mergeCell ref="WQU138:WQU139"/>
    <mergeCell ref="WQV138:WQV139"/>
    <mergeCell ref="WQW138:WQW139"/>
    <mergeCell ref="WQX138:WQX139"/>
    <mergeCell ref="WQY138:WQY139"/>
    <mergeCell ref="WQN138:WQN139"/>
    <mergeCell ref="WQO138:WQO139"/>
    <mergeCell ref="WQP138:WQP139"/>
    <mergeCell ref="WQQ138:WQQ139"/>
    <mergeCell ref="WQR138:WQR139"/>
    <mergeCell ref="WQS138:WQS139"/>
    <mergeCell ref="WQH138:WQH139"/>
    <mergeCell ref="WQI138:WQI139"/>
    <mergeCell ref="WQJ138:WQJ139"/>
    <mergeCell ref="WQK138:WQK139"/>
    <mergeCell ref="WQL138:WQL139"/>
    <mergeCell ref="WQM138:WQM139"/>
    <mergeCell ref="WQB138:WQB139"/>
    <mergeCell ref="WQC138:WQC139"/>
    <mergeCell ref="WQD138:WQD139"/>
    <mergeCell ref="WQE138:WQE139"/>
    <mergeCell ref="WQF138:WQF139"/>
    <mergeCell ref="WQG138:WQG139"/>
    <mergeCell ref="WSP138:WSP139"/>
    <mergeCell ref="WSQ138:WSQ139"/>
    <mergeCell ref="WSR138:WSR139"/>
    <mergeCell ref="WSS138:WSS139"/>
    <mergeCell ref="WST138:WST139"/>
    <mergeCell ref="WSU138:WSU139"/>
    <mergeCell ref="WSJ138:WSJ139"/>
    <mergeCell ref="WSK138:WSK139"/>
    <mergeCell ref="WSL138:WSL139"/>
    <mergeCell ref="WSM138:WSM139"/>
    <mergeCell ref="WSN138:WSN139"/>
    <mergeCell ref="WSO138:WSO139"/>
    <mergeCell ref="WSD138:WSD139"/>
    <mergeCell ref="WSE138:WSE139"/>
    <mergeCell ref="WSF138:WSF139"/>
    <mergeCell ref="WSG138:WSG139"/>
    <mergeCell ref="WSH138:WSH139"/>
    <mergeCell ref="WSI138:WSI139"/>
    <mergeCell ref="WRX138:WRX139"/>
    <mergeCell ref="WRY138:WRY139"/>
    <mergeCell ref="WRZ138:WRZ139"/>
    <mergeCell ref="WSA138:WSA139"/>
    <mergeCell ref="WSB138:WSB139"/>
    <mergeCell ref="WSC138:WSC139"/>
    <mergeCell ref="WRR138:WRR139"/>
    <mergeCell ref="WRS138:WRS139"/>
    <mergeCell ref="WRT138:WRT139"/>
    <mergeCell ref="WRU138:WRU139"/>
    <mergeCell ref="WRV138:WRV139"/>
    <mergeCell ref="WRW138:WRW139"/>
    <mergeCell ref="WRL138:WRL139"/>
    <mergeCell ref="WRM138:WRM139"/>
    <mergeCell ref="WRN138:WRN139"/>
    <mergeCell ref="WRO138:WRO139"/>
    <mergeCell ref="WRP138:WRP139"/>
    <mergeCell ref="WRQ138:WRQ139"/>
    <mergeCell ref="WTZ138:WTZ139"/>
    <mergeCell ref="WUA138:WUA139"/>
    <mergeCell ref="WUB138:WUB139"/>
    <mergeCell ref="WUC138:WUC139"/>
    <mergeCell ref="WUD138:WUD139"/>
    <mergeCell ref="WUE138:WUE139"/>
    <mergeCell ref="WTT138:WTT139"/>
    <mergeCell ref="WTU138:WTU139"/>
    <mergeCell ref="WTV138:WTV139"/>
    <mergeCell ref="WTW138:WTW139"/>
    <mergeCell ref="WTX138:WTX139"/>
    <mergeCell ref="WTY138:WTY139"/>
    <mergeCell ref="WTN138:WTN139"/>
    <mergeCell ref="WTO138:WTO139"/>
    <mergeCell ref="WTP138:WTP139"/>
    <mergeCell ref="WTQ138:WTQ139"/>
    <mergeCell ref="WTR138:WTR139"/>
    <mergeCell ref="WTS138:WTS139"/>
    <mergeCell ref="WTH138:WTH139"/>
    <mergeCell ref="WTI138:WTI139"/>
    <mergeCell ref="WTJ138:WTJ139"/>
    <mergeCell ref="WTK138:WTK139"/>
    <mergeCell ref="WTL138:WTL139"/>
    <mergeCell ref="WTM138:WTM139"/>
    <mergeCell ref="WTB138:WTB139"/>
    <mergeCell ref="WTC138:WTC139"/>
    <mergeCell ref="WTD138:WTD139"/>
    <mergeCell ref="WTE138:WTE139"/>
    <mergeCell ref="WTF138:WTF139"/>
    <mergeCell ref="WTG138:WTG139"/>
    <mergeCell ref="WSV138:WSV139"/>
    <mergeCell ref="WSW138:WSW139"/>
    <mergeCell ref="WSX138:WSX139"/>
    <mergeCell ref="WSY138:WSY139"/>
    <mergeCell ref="WSZ138:WSZ139"/>
    <mergeCell ref="WTA138:WTA139"/>
    <mergeCell ref="WVJ138:WVJ139"/>
    <mergeCell ref="WVK138:WVK139"/>
    <mergeCell ref="WVL138:WVL139"/>
    <mergeCell ref="WVM138:WVM139"/>
    <mergeCell ref="WVN138:WVN139"/>
    <mergeCell ref="WVO138:WVO139"/>
    <mergeCell ref="WVD138:WVD139"/>
    <mergeCell ref="WVE138:WVE139"/>
    <mergeCell ref="WVF138:WVF139"/>
    <mergeCell ref="WVG138:WVG139"/>
    <mergeCell ref="WVH138:WVH139"/>
    <mergeCell ref="WVI138:WVI139"/>
    <mergeCell ref="WUX138:WUX139"/>
    <mergeCell ref="WUY138:WUY139"/>
    <mergeCell ref="WUZ138:WUZ139"/>
    <mergeCell ref="WVA138:WVA139"/>
    <mergeCell ref="WVB138:WVB139"/>
    <mergeCell ref="WVC138:WVC139"/>
    <mergeCell ref="WUR138:WUR139"/>
    <mergeCell ref="WUS138:WUS139"/>
    <mergeCell ref="WUT138:WUT139"/>
    <mergeCell ref="WUU138:WUU139"/>
    <mergeCell ref="WUV138:WUV139"/>
    <mergeCell ref="WUW138:WUW139"/>
    <mergeCell ref="WUL138:WUL139"/>
    <mergeCell ref="WUM138:WUM139"/>
    <mergeCell ref="WUN138:WUN139"/>
    <mergeCell ref="WUO138:WUO139"/>
    <mergeCell ref="WUP138:WUP139"/>
    <mergeCell ref="WUQ138:WUQ139"/>
    <mergeCell ref="WUF138:WUF139"/>
    <mergeCell ref="WUG138:WUG139"/>
    <mergeCell ref="WUH138:WUH139"/>
    <mergeCell ref="WUI138:WUI139"/>
    <mergeCell ref="WUJ138:WUJ139"/>
    <mergeCell ref="WUK138:WUK139"/>
    <mergeCell ref="WWT138:WWT139"/>
    <mergeCell ref="WWU138:WWU139"/>
    <mergeCell ref="WWV138:WWV139"/>
    <mergeCell ref="WWW138:WWW139"/>
    <mergeCell ref="WWX138:WWX139"/>
    <mergeCell ref="WWY138:WWY139"/>
    <mergeCell ref="WWN138:WWN139"/>
    <mergeCell ref="WWO138:WWO139"/>
    <mergeCell ref="WWP138:WWP139"/>
    <mergeCell ref="WWQ138:WWQ139"/>
    <mergeCell ref="WWR138:WWR139"/>
    <mergeCell ref="WWS138:WWS139"/>
    <mergeCell ref="WWH138:WWH139"/>
    <mergeCell ref="WWI138:WWI139"/>
    <mergeCell ref="WWJ138:WWJ139"/>
    <mergeCell ref="WWK138:WWK139"/>
    <mergeCell ref="WWL138:WWL139"/>
    <mergeCell ref="WWM138:WWM139"/>
    <mergeCell ref="WWB138:WWB139"/>
    <mergeCell ref="WWC138:WWC139"/>
    <mergeCell ref="WWD138:WWD139"/>
    <mergeCell ref="WWE138:WWE139"/>
    <mergeCell ref="WWF138:WWF139"/>
    <mergeCell ref="WWG138:WWG139"/>
    <mergeCell ref="WVV138:WVV139"/>
    <mergeCell ref="WVW138:WVW139"/>
    <mergeCell ref="WVX138:WVX139"/>
    <mergeCell ref="WVY138:WVY139"/>
    <mergeCell ref="WVZ138:WVZ139"/>
    <mergeCell ref="WWA138:WWA139"/>
    <mergeCell ref="WVP138:WVP139"/>
    <mergeCell ref="WVQ138:WVQ139"/>
    <mergeCell ref="WVR138:WVR139"/>
    <mergeCell ref="WVS138:WVS139"/>
    <mergeCell ref="WVT138:WVT139"/>
    <mergeCell ref="WVU138:WVU139"/>
    <mergeCell ref="WYD138:WYD139"/>
    <mergeCell ref="WYE138:WYE139"/>
    <mergeCell ref="WYF138:WYF139"/>
    <mergeCell ref="WYG138:WYG139"/>
    <mergeCell ref="WYH138:WYH139"/>
    <mergeCell ref="WYI138:WYI139"/>
    <mergeCell ref="WXX138:WXX139"/>
    <mergeCell ref="WXY138:WXY139"/>
    <mergeCell ref="WXZ138:WXZ139"/>
    <mergeCell ref="WYA138:WYA139"/>
    <mergeCell ref="WYB138:WYB139"/>
    <mergeCell ref="WYC138:WYC139"/>
    <mergeCell ref="WXR138:WXR139"/>
    <mergeCell ref="WXS138:WXS139"/>
    <mergeCell ref="WXT138:WXT139"/>
    <mergeCell ref="WXU138:WXU139"/>
    <mergeCell ref="WXV138:WXV139"/>
    <mergeCell ref="WXW138:WXW139"/>
    <mergeCell ref="WXL138:WXL139"/>
    <mergeCell ref="WXM138:WXM139"/>
    <mergeCell ref="WXN138:WXN139"/>
    <mergeCell ref="WXO138:WXO139"/>
    <mergeCell ref="WXP138:WXP139"/>
    <mergeCell ref="WXQ138:WXQ139"/>
    <mergeCell ref="WXF138:WXF139"/>
    <mergeCell ref="WXG138:WXG139"/>
    <mergeCell ref="WXH138:WXH139"/>
    <mergeCell ref="WXI138:WXI139"/>
    <mergeCell ref="WXJ138:WXJ139"/>
    <mergeCell ref="WXK138:WXK139"/>
    <mergeCell ref="WWZ138:WWZ139"/>
    <mergeCell ref="WXA138:WXA139"/>
    <mergeCell ref="WXB138:WXB139"/>
    <mergeCell ref="WXC138:WXC139"/>
    <mergeCell ref="WXD138:WXD139"/>
    <mergeCell ref="WXE138:WXE139"/>
    <mergeCell ref="WZN138:WZN139"/>
    <mergeCell ref="WZO138:WZO139"/>
    <mergeCell ref="WZP138:WZP139"/>
    <mergeCell ref="WZQ138:WZQ139"/>
    <mergeCell ref="WZR138:WZR139"/>
    <mergeCell ref="WZS138:WZS139"/>
    <mergeCell ref="WZH138:WZH139"/>
    <mergeCell ref="WZI138:WZI139"/>
    <mergeCell ref="WZJ138:WZJ139"/>
    <mergeCell ref="WZK138:WZK139"/>
    <mergeCell ref="WZL138:WZL139"/>
    <mergeCell ref="WZM138:WZM139"/>
    <mergeCell ref="WZB138:WZB139"/>
    <mergeCell ref="WZC138:WZC139"/>
    <mergeCell ref="WZD138:WZD139"/>
    <mergeCell ref="WZE138:WZE139"/>
    <mergeCell ref="WZF138:WZF139"/>
    <mergeCell ref="WZG138:WZG139"/>
    <mergeCell ref="WYV138:WYV139"/>
    <mergeCell ref="WYW138:WYW139"/>
    <mergeCell ref="WYX138:WYX139"/>
    <mergeCell ref="WYY138:WYY139"/>
    <mergeCell ref="WYZ138:WYZ139"/>
    <mergeCell ref="WZA138:WZA139"/>
    <mergeCell ref="WYP138:WYP139"/>
    <mergeCell ref="WYQ138:WYQ139"/>
    <mergeCell ref="WYR138:WYR139"/>
    <mergeCell ref="WYS138:WYS139"/>
    <mergeCell ref="WYT138:WYT139"/>
    <mergeCell ref="WYU138:WYU139"/>
    <mergeCell ref="WYJ138:WYJ139"/>
    <mergeCell ref="WYK138:WYK139"/>
    <mergeCell ref="WYL138:WYL139"/>
    <mergeCell ref="WYM138:WYM139"/>
    <mergeCell ref="WYN138:WYN139"/>
    <mergeCell ref="WYO138:WYO139"/>
    <mergeCell ref="XAX138:XAX139"/>
    <mergeCell ref="XAY138:XAY139"/>
    <mergeCell ref="XAZ138:XAZ139"/>
    <mergeCell ref="XBA138:XBA139"/>
    <mergeCell ref="XBB138:XBB139"/>
    <mergeCell ref="XBC138:XBC139"/>
    <mergeCell ref="XAR138:XAR139"/>
    <mergeCell ref="XAS138:XAS139"/>
    <mergeCell ref="XAT138:XAT139"/>
    <mergeCell ref="XAU138:XAU139"/>
    <mergeCell ref="XAV138:XAV139"/>
    <mergeCell ref="XAW138:XAW139"/>
    <mergeCell ref="XAL138:XAL139"/>
    <mergeCell ref="XAM138:XAM139"/>
    <mergeCell ref="XAN138:XAN139"/>
    <mergeCell ref="XAO138:XAO139"/>
    <mergeCell ref="XAP138:XAP139"/>
    <mergeCell ref="XAQ138:XAQ139"/>
    <mergeCell ref="XAF138:XAF139"/>
    <mergeCell ref="XAG138:XAG139"/>
    <mergeCell ref="XAH138:XAH139"/>
    <mergeCell ref="XAI138:XAI139"/>
    <mergeCell ref="XAJ138:XAJ139"/>
    <mergeCell ref="XAK138:XAK139"/>
    <mergeCell ref="WZZ138:WZZ139"/>
    <mergeCell ref="XAA138:XAA139"/>
    <mergeCell ref="XAB138:XAB139"/>
    <mergeCell ref="XAC138:XAC139"/>
    <mergeCell ref="XAD138:XAD139"/>
    <mergeCell ref="XAE138:XAE139"/>
    <mergeCell ref="WZT138:WZT139"/>
    <mergeCell ref="WZU138:WZU139"/>
    <mergeCell ref="WZV138:WZV139"/>
    <mergeCell ref="WZW138:WZW139"/>
    <mergeCell ref="WZX138:WZX139"/>
    <mergeCell ref="WZY138:WZY139"/>
    <mergeCell ref="XCH138:XCH139"/>
    <mergeCell ref="XCI138:XCI139"/>
    <mergeCell ref="XCJ138:XCJ139"/>
    <mergeCell ref="XCK138:XCK139"/>
    <mergeCell ref="XCL138:XCL139"/>
    <mergeCell ref="XCM138:XCM139"/>
    <mergeCell ref="XCB138:XCB139"/>
    <mergeCell ref="XCC138:XCC139"/>
    <mergeCell ref="XCD138:XCD139"/>
    <mergeCell ref="XCE138:XCE139"/>
    <mergeCell ref="XCF138:XCF139"/>
    <mergeCell ref="XCG138:XCG139"/>
    <mergeCell ref="XBV138:XBV139"/>
    <mergeCell ref="XBW138:XBW139"/>
    <mergeCell ref="XBX138:XBX139"/>
    <mergeCell ref="XBY138:XBY139"/>
    <mergeCell ref="XBZ138:XBZ139"/>
    <mergeCell ref="XCA138:XCA139"/>
    <mergeCell ref="XBP138:XBP139"/>
    <mergeCell ref="XBQ138:XBQ139"/>
    <mergeCell ref="XBR138:XBR139"/>
    <mergeCell ref="XBS138:XBS139"/>
    <mergeCell ref="XBT138:XBT139"/>
    <mergeCell ref="XBU138:XBU139"/>
    <mergeCell ref="XBJ138:XBJ139"/>
    <mergeCell ref="XBK138:XBK139"/>
    <mergeCell ref="XBL138:XBL139"/>
    <mergeCell ref="XBM138:XBM139"/>
    <mergeCell ref="XBN138:XBN139"/>
    <mergeCell ref="XBO138:XBO139"/>
    <mergeCell ref="XBD138:XBD139"/>
    <mergeCell ref="XBE138:XBE139"/>
    <mergeCell ref="XBF138:XBF139"/>
    <mergeCell ref="XBG138:XBG139"/>
    <mergeCell ref="XBH138:XBH139"/>
    <mergeCell ref="XBI138:XBI139"/>
    <mergeCell ref="XDR138:XDR139"/>
    <mergeCell ref="XDS138:XDS139"/>
    <mergeCell ref="XDT138:XDT139"/>
    <mergeCell ref="XDU138:XDU139"/>
    <mergeCell ref="XDV138:XDV139"/>
    <mergeCell ref="XDW138:XDW139"/>
    <mergeCell ref="XDL138:XDL139"/>
    <mergeCell ref="XDM138:XDM139"/>
    <mergeCell ref="XDN138:XDN139"/>
    <mergeCell ref="XDO138:XDO139"/>
    <mergeCell ref="XDP138:XDP139"/>
    <mergeCell ref="XDQ138:XDQ139"/>
    <mergeCell ref="XDF138:XDF139"/>
    <mergeCell ref="XDG138:XDG139"/>
    <mergeCell ref="XDH138:XDH139"/>
    <mergeCell ref="XDI138:XDI139"/>
    <mergeCell ref="XDJ138:XDJ139"/>
    <mergeCell ref="XDK138:XDK139"/>
    <mergeCell ref="XCZ138:XCZ139"/>
    <mergeCell ref="XDA138:XDA139"/>
    <mergeCell ref="XDB138:XDB139"/>
    <mergeCell ref="XDC138:XDC139"/>
    <mergeCell ref="XDD138:XDD139"/>
    <mergeCell ref="XDE138:XDE139"/>
    <mergeCell ref="XCT138:XCT139"/>
    <mergeCell ref="XCU138:XCU139"/>
    <mergeCell ref="XCV138:XCV139"/>
    <mergeCell ref="XCW138:XCW139"/>
    <mergeCell ref="XCX138:XCX139"/>
    <mergeCell ref="XCY138:XCY139"/>
    <mergeCell ref="XCN138:XCN139"/>
    <mergeCell ref="XCO138:XCO139"/>
    <mergeCell ref="XCP138:XCP139"/>
    <mergeCell ref="XCQ138:XCQ139"/>
    <mergeCell ref="XCR138:XCR139"/>
    <mergeCell ref="XCS138:XCS139"/>
    <mergeCell ref="AV161:AV162"/>
    <mergeCell ref="AW161:AW162"/>
    <mergeCell ref="AX161:AX162"/>
    <mergeCell ref="AY161:AY162"/>
    <mergeCell ref="AZ161:AZ162"/>
    <mergeCell ref="BA161:BA162"/>
    <mergeCell ref="AP161:AP162"/>
    <mergeCell ref="AQ161:AQ162"/>
    <mergeCell ref="AR161:AR162"/>
    <mergeCell ref="AS161:AS162"/>
    <mergeCell ref="AT161:AT162"/>
    <mergeCell ref="AU161:AU162"/>
    <mergeCell ref="AJ161:AJ162"/>
    <mergeCell ref="AK161:AK162"/>
    <mergeCell ref="AL161:AL162"/>
    <mergeCell ref="AM161:AM162"/>
    <mergeCell ref="AN161:AN162"/>
    <mergeCell ref="AO161:AO162"/>
    <mergeCell ref="T161:T162"/>
    <mergeCell ref="U161:U162"/>
    <mergeCell ref="V161:V162"/>
    <mergeCell ref="AA161:AA162"/>
    <mergeCell ref="AH161:AH162"/>
    <mergeCell ref="AI161:AI162"/>
    <mergeCell ref="XFB138:XFB139"/>
    <mergeCell ref="XFC138:XFC139"/>
    <mergeCell ref="XFD138:XFD139"/>
    <mergeCell ref="A161:A162"/>
    <mergeCell ref="D161:D162"/>
    <mergeCell ref="N161:N162"/>
    <mergeCell ref="O161:O162"/>
    <mergeCell ref="P161:P162"/>
    <mergeCell ref="R161:R162"/>
    <mergeCell ref="S161:S162"/>
    <mergeCell ref="XEV138:XEV139"/>
    <mergeCell ref="XEW138:XEW139"/>
    <mergeCell ref="XEX138:XEX139"/>
    <mergeCell ref="XEY138:XEY139"/>
    <mergeCell ref="XEZ138:XEZ139"/>
    <mergeCell ref="XFA138:XFA139"/>
    <mergeCell ref="XEP138:XEP139"/>
    <mergeCell ref="XEQ138:XEQ139"/>
    <mergeCell ref="XER138:XER139"/>
    <mergeCell ref="XES138:XES139"/>
    <mergeCell ref="XET138:XET139"/>
    <mergeCell ref="XEU138:XEU139"/>
    <mergeCell ref="XEJ138:XEJ139"/>
    <mergeCell ref="XEK138:XEK139"/>
    <mergeCell ref="XEL138:XEL139"/>
    <mergeCell ref="XEM138:XEM139"/>
    <mergeCell ref="XEN138:XEN139"/>
    <mergeCell ref="XEO138:XEO139"/>
    <mergeCell ref="XED138:XED139"/>
    <mergeCell ref="XEE138:XEE139"/>
    <mergeCell ref="XEF138:XEF139"/>
    <mergeCell ref="XEG138:XEG139"/>
    <mergeCell ref="XEH138:XEH139"/>
    <mergeCell ref="XEI138:XEI139"/>
    <mergeCell ref="XDX138:XDX139"/>
    <mergeCell ref="XDY138:XDY139"/>
    <mergeCell ref="XDZ138:XDZ139"/>
    <mergeCell ref="XEA138:XEA139"/>
    <mergeCell ref="XEB138:XEB139"/>
    <mergeCell ref="XEC138:XEC139"/>
    <mergeCell ref="CF161:CF162"/>
    <mergeCell ref="CG161:CG162"/>
    <mergeCell ref="CH161:CH162"/>
    <mergeCell ref="CI161:CI162"/>
    <mergeCell ref="CJ161:CJ162"/>
    <mergeCell ref="CK161:CK162"/>
    <mergeCell ref="BZ161:BZ162"/>
    <mergeCell ref="CA161:CA162"/>
    <mergeCell ref="CB161:CB162"/>
    <mergeCell ref="CC161:CC162"/>
    <mergeCell ref="CD161:CD162"/>
    <mergeCell ref="CE161:CE162"/>
    <mergeCell ref="BT161:BT162"/>
    <mergeCell ref="BU161:BU162"/>
    <mergeCell ref="BV161:BV162"/>
    <mergeCell ref="BW161:BW162"/>
    <mergeCell ref="BX161:BX162"/>
    <mergeCell ref="BY161:BY162"/>
    <mergeCell ref="BN161:BN162"/>
    <mergeCell ref="BO161:BO162"/>
    <mergeCell ref="BP161:BP162"/>
    <mergeCell ref="BQ161:BQ162"/>
    <mergeCell ref="BR161:BR162"/>
    <mergeCell ref="BS161:BS162"/>
    <mergeCell ref="BH161:BH162"/>
    <mergeCell ref="BI161:BI162"/>
    <mergeCell ref="BJ161:BJ162"/>
    <mergeCell ref="BK161:BK162"/>
    <mergeCell ref="BL161:BL162"/>
    <mergeCell ref="BM161:BM162"/>
    <mergeCell ref="BB161:BB162"/>
    <mergeCell ref="BC161:BC162"/>
    <mergeCell ref="BD161:BD162"/>
    <mergeCell ref="BE161:BE162"/>
    <mergeCell ref="BF161:BF162"/>
    <mergeCell ref="BG161:BG162"/>
    <mergeCell ref="DP161:DP162"/>
    <mergeCell ref="DQ161:DQ162"/>
    <mergeCell ref="DR161:DR162"/>
    <mergeCell ref="DS161:DS162"/>
    <mergeCell ref="DT161:DT162"/>
    <mergeCell ref="DU161:DU162"/>
    <mergeCell ref="DJ161:DJ162"/>
    <mergeCell ref="DK161:DK162"/>
    <mergeCell ref="DL161:DL162"/>
    <mergeCell ref="DM161:DM162"/>
    <mergeCell ref="DN161:DN162"/>
    <mergeCell ref="DO161:DO162"/>
    <mergeCell ref="DD161:DD162"/>
    <mergeCell ref="DE161:DE162"/>
    <mergeCell ref="DF161:DF162"/>
    <mergeCell ref="DG161:DG162"/>
    <mergeCell ref="DH161:DH162"/>
    <mergeCell ref="DI161:DI162"/>
    <mergeCell ref="CX161:CX162"/>
    <mergeCell ref="CY161:CY162"/>
    <mergeCell ref="CZ161:CZ162"/>
    <mergeCell ref="DA161:DA162"/>
    <mergeCell ref="DB161:DB162"/>
    <mergeCell ref="DC161:DC162"/>
    <mergeCell ref="CR161:CR162"/>
    <mergeCell ref="CS161:CS162"/>
    <mergeCell ref="CT161:CT162"/>
    <mergeCell ref="CU161:CU162"/>
    <mergeCell ref="CV161:CV162"/>
    <mergeCell ref="CW161:CW162"/>
    <mergeCell ref="CL161:CL162"/>
    <mergeCell ref="CM161:CM162"/>
    <mergeCell ref="CN161:CN162"/>
    <mergeCell ref="CO161:CO162"/>
    <mergeCell ref="CP161:CP162"/>
    <mergeCell ref="CQ161:CQ162"/>
    <mergeCell ref="EZ161:EZ162"/>
    <mergeCell ref="FA161:FA162"/>
    <mergeCell ref="FB161:FB162"/>
    <mergeCell ref="FC161:FC162"/>
    <mergeCell ref="FD161:FD162"/>
    <mergeCell ref="FE161:FE162"/>
    <mergeCell ref="ET161:ET162"/>
    <mergeCell ref="EU161:EU162"/>
    <mergeCell ref="EV161:EV162"/>
    <mergeCell ref="EW161:EW162"/>
    <mergeCell ref="EX161:EX162"/>
    <mergeCell ref="EY161:EY162"/>
    <mergeCell ref="EN161:EN162"/>
    <mergeCell ref="EO161:EO162"/>
    <mergeCell ref="EP161:EP162"/>
    <mergeCell ref="EQ161:EQ162"/>
    <mergeCell ref="ER161:ER162"/>
    <mergeCell ref="ES161:ES162"/>
    <mergeCell ref="EH161:EH162"/>
    <mergeCell ref="EI161:EI162"/>
    <mergeCell ref="EJ161:EJ162"/>
    <mergeCell ref="EK161:EK162"/>
    <mergeCell ref="EL161:EL162"/>
    <mergeCell ref="EM161:EM162"/>
    <mergeCell ref="EB161:EB162"/>
    <mergeCell ref="EC161:EC162"/>
    <mergeCell ref="ED161:ED162"/>
    <mergeCell ref="EE161:EE162"/>
    <mergeCell ref="EF161:EF162"/>
    <mergeCell ref="EG161:EG162"/>
    <mergeCell ref="DV161:DV162"/>
    <mergeCell ref="DW161:DW162"/>
    <mergeCell ref="DX161:DX162"/>
    <mergeCell ref="DY161:DY162"/>
    <mergeCell ref="DZ161:DZ162"/>
    <mergeCell ref="EA161:EA162"/>
    <mergeCell ref="GJ161:GJ162"/>
    <mergeCell ref="GK161:GK162"/>
    <mergeCell ref="GL161:GL162"/>
    <mergeCell ref="GM161:GM162"/>
    <mergeCell ref="GN161:GN162"/>
    <mergeCell ref="GO161:GO162"/>
    <mergeCell ref="GD161:GD162"/>
    <mergeCell ref="GE161:GE162"/>
    <mergeCell ref="GF161:GF162"/>
    <mergeCell ref="GG161:GG162"/>
    <mergeCell ref="GH161:GH162"/>
    <mergeCell ref="GI161:GI162"/>
    <mergeCell ref="FX161:FX162"/>
    <mergeCell ref="FY161:FY162"/>
    <mergeCell ref="FZ161:FZ162"/>
    <mergeCell ref="GA161:GA162"/>
    <mergeCell ref="GB161:GB162"/>
    <mergeCell ref="GC161:GC162"/>
    <mergeCell ref="FR161:FR162"/>
    <mergeCell ref="FS161:FS162"/>
    <mergeCell ref="FT161:FT162"/>
    <mergeCell ref="FU161:FU162"/>
    <mergeCell ref="FV161:FV162"/>
    <mergeCell ref="FW161:FW162"/>
    <mergeCell ref="FL161:FL162"/>
    <mergeCell ref="FM161:FM162"/>
    <mergeCell ref="FN161:FN162"/>
    <mergeCell ref="FO161:FO162"/>
    <mergeCell ref="FP161:FP162"/>
    <mergeCell ref="FQ161:FQ162"/>
    <mergeCell ref="FF161:FF162"/>
    <mergeCell ref="FG161:FG162"/>
    <mergeCell ref="FH161:FH162"/>
    <mergeCell ref="FI161:FI162"/>
    <mergeCell ref="FJ161:FJ162"/>
    <mergeCell ref="FK161:FK162"/>
    <mergeCell ref="HT161:HT162"/>
    <mergeCell ref="HU161:HU162"/>
    <mergeCell ref="HV161:HV162"/>
    <mergeCell ref="HW161:HW162"/>
    <mergeCell ref="HX161:HX162"/>
    <mergeCell ref="HY161:HY162"/>
    <mergeCell ref="HN161:HN162"/>
    <mergeCell ref="HO161:HO162"/>
    <mergeCell ref="HP161:HP162"/>
    <mergeCell ref="HQ161:HQ162"/>
    <mergeCell ref="HR161:HR162"/>
    <mergeCell ref="HS161:HS162"/>
    <mergeCell ref="HH161:HH162"/>
    <mergeCell ref="HI161:HI162"/>
    <mergeCell ref="HJ161:HJ162"/>
    <mergeCell ref="HK161:HK162"/>
    <mergeCell ref="HL161:HL162"/>
    <mergeCell ref="HM161:HM162"/>
    <mergeCell ref="HB161:HB162"/>
    <mergeCell ref="HC161:HC162"/>
    <mergeCell ref="HD161:HD162"/>
    <mergeCell ref="HE161:HE162"/>
    <mergeCell ref="HF161:HF162"/>
    <mergeCell ref="HG161:HG162"/>
    <mergeCell ref="GV161:GV162"/>
    <mergeCell ref="GW161:GW162"/>
    <mergeCell ref="GX161:GX162"/>
    <mergeCell ref="GY161:GY162"/>
    <mergeCell ref="GZ161:GZ162"/>
    <mergeCell ref="HA161:HA162"/>
    <mergeCell ref="GP161:GP162"/>
    <mergeCell ref="GQ161:GQ162"/>
    <mergeCell ref="GR161:GR162"/>
    <mergeCell ref="GS161:GS162"/>
    <mergeCell ref="GT161:GT162"/>
    <mergeCell ref="GU161:GU162"/>
    <mergeCell ref="JD161:JD162"/>
    <mergeCell ref="JE161:JE162"/>
    <mergeCell ref="JF161:JF162"/>
    <mergeCell ref="JG161:JG162"/>
    <mergeCell ref="JH161:JH162"/>
    <mergeCell ref="JI161:JI162"/>
    <mergeCell ref="IX161:IX162"/>
    <mergeCell ref="IY161:IY162"/>
    <mergeCell ref="IZ161:IZ162"/>
    <mergeCell ref="JA161:JA162"/>
    <mergeCell ref="JB161:JB162"/>
    <mergeCell ref="JC161:JC162"/>
    <mergeCell ref="IR161:IR162"/>
    <mergeCell ref="IS161:IS162"/>
    <mergeCell ref="IT161:IT162"/>
    <mergeCell ref="IU161:IU162"/>
    <mergeCell ref="IV161:IV162"/>
    <mergeCell ref="IW161:IW162"/>
    <mergeCell ref="IL161:IL162"/>
    <mergeCell ref="IM161:IM162"/>
    <mergeCell ref="IN161:IN162"/>
    <mergeCell ref="IO161:IO162"/>
    <mergeCell ref="IP161:IP162"/>
    <mergeCell ref="IQ161:IQ162"/>
    <mergeCell ref="IF161:IF162"/>
    <mergeCell ref="IG161:IG162"/>
    <mergeCell ref="IH161:IH162"/>
    <mergeCell ref="II161:II162"/>
    <mergeCell ref="IJ161:IJ162"/>
    <mergeCell ref="IK161:IK162"/>
    <mergeCell ref="HZ161:HZ162"/>
    <mergeCell ref="IA161:IA162"/>
    <mergeCell ref="IB161:IB162"/>
    <mergeCell ref="IC161:IC162"/>
    <mergeCell ref="ID161:ID162"/>
    <mergeCell ref="IE161:IE162"/>
    <mergeCell ref="KN161:KN162"/>
    <mergeCell ref="KO161:KO162"/>
    <mergeCell ref="KP161:KP162"/>
    <mergeCell ref="KQ161:KQ162"/>
    <mergeCell ref="KR161:KR162"/>
    <mergeCell ref="KS161:KS162"/>
    <mergeCell ref="KH161:KH162"/>
    <mergeCell ref="KI161:KI162"/>
    <mergeCell ref="KJ161:KJ162"/>
    <mergeCell ref="KK161:KK162"/>
    <mergeCell ref="KL161:KL162"/>
    <mergeCell ref="KM161:KM162"/>
    <mergeCell ref="KB161:KB162"/>
    <mergeCell ref="KC161:KC162"/>
    <mergeCell ref="KD161:KD162"/>
    <mergeCell ref="KE161:KE162"/>
    <mergeCell ref="KF161:KF162"/>
    <mergeCell ref="KG161:KG162"/>
    <mergeCell ref="JV161:JV162"/>
    <mergeCell ref="JW161:JW162"/>
    <mergeCell ref="JX161:JX162"/>
    <mergeCell ref="JY161:JY162"/>
    <mergeCell ref="JZ161:JZ162"/>
    <mergeCell ref="KA161:KA162"/>
    <mergeCell ref="JP161:JP162"/>
    <mergeCell ref="JQ161:JQ162"/>
    <mergeCell ref="JR161:JR162"/>
    <mergeCell ref="JS161:JS162"/>
    <mergeCell ref="JT161:JT162"/>
    <mergeCell ref="JU161:JU162"/>
    <mergeCell ref="JJ161:JJ162"/>
    <mergeCell ref="JK161:JK162"/>
    <mergeCell ref="JL161:JL162"/>
    <mergeCell ref="JM161:JM162"/>
    <mergeCell ref="JN161:JN162"/>
    <mergeCell ref="JO161:JO162"/>
    <mergeCell ref="LX161:LX162"/>
    <mergeCell ref="LY161:LY162"/>
    <mergeCell ref="LZ161:LZ162"/>
    <mergeCell ref="MA161:MA162"/>
    <mergeCell ref="MB161:MB162"/>
    <mergeCell ref="MC161:MC162"/>
    <mergeCell ref="LR161:LR162"/>
    <mergeCell ref="LS161:LS162"/>
    <mergeCell ref="LT161:LT162"/>
    <mergeCell ref="LU161:LU162"/>
    <mergeCell ref="LV161:LV162"/>
    <mergeCell ref="LW161:LW162"/>
    <mergeCell ref="LL161:LL162"/>
    <mergeCell ref="LM161:LM162"/>
    <mergeCell ref="LN161:LN162"/>
    <mergeCell ref="LO161:LO162"/>
    <mergeCell ref="LP161:LP162"/>
    <mergeCell ref="LQ161:LQ162"/>
    <mergeCell ref="LF161:LF162"/>
    <mergeCell ref="LG161:LG162"/>
    <mergeCell ref="LH161:LH162"/>
    <mergeCell ref="LI161:LI162"/>
    <mergeCell ref="LJ161:LJ162"/>
    <mergeCell ref="LK161:LK162"/>
    <mergeCell ref="KZ161:KZ162"/>
    <mergeCell ref="LA161:LA162"/>
    <mergeCell ref="LB161:LB162"/>
    <mergeCell ref="LC161:LC162"/>
    <mergeCell ref="LD161:LD162"/>
    <mergeCell ref="LE161:LE162"/>
    <mergeCell ref="KT161:KT162"/>
    <mergeCell ref="KU161:KU162"/>
    <mergeCell ref="KV161:KV162"/>
    <mergeCell ref="KW161:KW162"/>
    <mergeCell ref="KX161:KX162"/>
    <mergeCell ref="KY161:KY162"/>
    <mergeCell ref="NH161:NH162"/>
    <mergeCell ref="NI161:NI162"/>
    <mergeCell ref="NJ161:NJ162"/>
    <mergeCell ref="NK161:NK162"/>
    <mergeCell ref="NL161:NL162"/>
    <mergeCell ref="NM161:NM162"/>
    <mergeCell ref="NB161:NB162"/>
    <mergeCell ref="NC161:NC162"/>
    <mergeCell ref="ND161:ND162"/>
    <mergeCell ref="NE161:NE162"/>
    <mergeCell ref="NF161:NF162"/>
    <mergeCell ref="NG161:NG162"/>
    <mergeCell ref="MV161:MV162"/>
    <mergeCell ref="MW161:MW162"/>
    <mergeCell ref="MX161:MX162"/>
    <mergeCell ref="MY161:MY162"/>
    <mergeCell ref="MZ161:MZ162"/>
    <mergeCell ref="NA161:NA162"/>
    <mergeCell ref="MP161:MP162"/>
    <mergeCell ref="MQ161:MQ162"/>
    <mergeCell ref="MR161:MR162"/>
    <mergeCell ref="MS161:MS162"/>
    <mergeCell ref="MT161:MT162"/>
    <mergeCell ref="MU161:MU162"/>
    <mergeCell ref="MJ161:MJ162"/>
    <mergeCell ref="MK161:MK162"/>
    <mergeCell ref="ML161:ML162"/>
    <mergeCell ref="MM161:MM162"/>
    <mergeCell ref="MN161:MN162"/>
    <mergeCell ref="MO161:MO162"/>
    <mergeCell ref="MD161:MD162"/>
    <mergeCell ref="ME161:ME162"/>
    <mergeCell ref="MF161:MF162"/>
    <mergeCell ref="MG161:MG162"/>
    <mergeCell ref="MH161:MH162"/>
    <mergeCell ref="MI161:MI162"/>
    <mergeCell ref="OR161:OR162"/>
    <mergeCell ref="OS161:OS162"/>
    <mergeCell ref="OT161:OT162"/>
    <mergeCell ref="OU161:OU162"/>
    <mergeCell ref="OV161:OV162"/>
    <mergeCell ref="OW161:OW162"/>
    <mergeCell ref="OL161:OL162"/>
    <mergeCell ref="OM161:OM162"/>
    <mergeCell ref="ON161:ON162"/>
    <mergeCell ref="OO161:OO162"/>
    <mergeCell ref="OP161:OP162"/>
    <mergeCell ref="OQ161:OQ162"/>
    <mergeCell ref="OF161:OF162"/>
    <mergeCell ref="OG161:OG162"/>
    <mergeCell ref="OH161:OH162"/>
    <mergeCell ref="OI161:OI162"/>
    <mergeCell ref="OJ161:OJ162"/>
    <mergeCell ref="OK161:OK162"/>
    <mergeCell ref="NZ161:NZ162"/>
    <mergeCell ref="OA161:OA162"/>
    <mergeCell ref="OB161:OB162"/>
    <mergeCell ref="OC161:OC162"/>
    <mergeCell ref="OD161:OD162"/>
    <mergeCell ref="OE161:OE162"/>
    <mergeCell ref="NT161:NT162"/>
    <mergeCell ref="NU161:NU162"/>
    <mergeCell ref="NV161:NV162"/>
    <mergeCell ref="NW161:NW162"/>
    <mergeCell ref="NX161:NX162"/>
    <mergeCell ref="NY161:NY162"/>
    <mergeCell ref="NN161:NN162"/>
    <mergeCell ref="NO161:NO162"/>
    <mergeCell ref="NP161:NP162"/>
    <mergeCell ref="NQ161:NQ162"/>
    <mergeCell ref="NR161:NR162"/>
    <mergeCell ref="NS161:NS162"/>
    <mergeCell ref="QB161:QB162"/>
    <mergeCell ref="QC161:QC162"/>
    <mergeCell ref="QD161:QD162"/>
    <mergeCell ref="QE161:QE162"/>
    <mergeCell ref="QF161:QF162"/>
    <mergeCell ref="QG161:QG162"/>
    <mergeCell ref="PV161:PV162"/>
    <mergeCell ref="PW161:PW162"/>
    <mergeCell ref="PX161:PX162"/>
    <mergeCell ref="PY161:PY162"/>
    <mergeCell ref="PZ161:PZ162"/>
    <mergeCell ref="QA161:QA162"/>
    <mergeCell ref="PP161:PP162"/>
    <mergeCell ref="PQ161:PQ162"/>
    <mergeCell ref="PR161:PR162"/>
    <mergeCell ref="PS161:PS162"/>
    <mergeCell ref="PT161:PT162"/>
    <mergeCell ref="PU161:PU162"/>
    <mergeCell ref="PJ161:PJ162"/>
    <mergeCell ref="PK161:PK162"/>
    <mergeCell ref="PL161:PL162"/>
    <mergeCell ref="PM161:PM162"/>
    <mergeCell ref="PN161:PN162"/>
    <mergeCell ref="PO161:PO162"/>
    <mergeCell ref="PD161:PD162"/>
    <mergeCell ref="PE161:PE162"/>
    <mergeCell ref="PF161:PF162"/>
    <mergeCell ref="PG161:PG162"/>
    <mergeCell ref="PH161:PH162"/>
    <mergeCell ref="PI161:PI162"/>
    <mergeCell ref="OX161:OX162"/>
    <mergeCell ref="OY161:OY162"/>
    <mergeCell ref="OZ161:OZ162"/>
    <mergeCell ref="PA161:PA162"/>
    <mergeCell ref="PB161:PB162"/>
    <mergeCell ref="PC161:PC162"/>
    <mergeCell ref="RL161:RL162"/>
    <mergeCell ref="RM161:RM162"/>
    <mergeCell ref="RN161:RN162"/>
    <mergeCell ref="RO161:RO162"/>
    <mergeCell ref="RP161:RP162"/>
    <mergeCell ref="RQ161:RQ162"/>
    <mergeCell ref="RF161:RF162"/>
    <mergeCell ref="RG161:RG162"/>
    <mergeCell ref="RH161:RH162"/>
    <mergeCell ref="RI161:RI162"/>
    <mergeCell ref="RJ161:RJ162"/>
    <mergeCell ref="RK161:RK162"/>
    <mergeCell ref="QZ161:QZ162"/>
    <mergeCell ref="RA161:RA162"/>
    <mergeCell ref="RB161:RB162"/>
    <mergeCell ref="RC161:RC162"/>
    <mergeCell ref="RD161:RD162"/>
    <mergeCell ref="RE161:RE162"/>
    <mergeCell ref="QT161:QT162"/>
    <mergeCell ref="QU161:QU162"/>
    <mergeCell ref="QV161:QV162"/>
    <mergeCell ref="QW161:QW162"/>
    <mergeCell ref="QX161:QX162"/>
    <mergeCell ref="QY161:QY162"/>
    <mergeCell ref="QN161:QN162"/>
    <mergeCell ref="QO161:QO162"/>
    <mergeCell ref="QP161:QP162"/>
    <mergeCell ref="QQ161:QQ162"/>
    <mergeCell ref="QR161:QR162"/>
    <mergeCell ref="QS161:QS162"/>
    <mergeCell ref="QH161:QH162"/>
    <mergeCell ref="QI161:QI162"/>
    <mergeCell ref="QJ161:QJ162"/>
    <mergeCell ref="QK161:QK162"/>
    <mergeCell ref="QL161:QL162"/>
    <mergeCell ref="QM161:QM162"/>
    <mergeCell ref="SV161:SV162"/>
    <mergeCell ref="SW161:SW162"/>
    <mergeCell ref="SX161:SX162"/>
    <mergeCell ref="SY161:SY162"/>
    <mergeCell ref="SZ161:SZ162"/>
    <mergeCell ref="TA161:TA162"/>
    <mergeCell ref="SP161:SP162"/>
    <mergeCell ref="SQ161:SQ162"/>
    <mergeCell ref="SR161:SR162"/>
    <mergeCell ref="SS161:SS162"/>
    <mergeCell ref="ST161:ST162"/>
    <mergeCell ref="SU161:SU162"/>
    <mergeCell ref="SJ161:SJ162"/>
    <mergeCell ref="SK161:SK162"/>
    <mergeCell ref="SL161:SL162"/>
    <mergeCell ref="SM161:SM162"/>
    <mergeCell ref="SN161:SN162"/>
    <mergeCell ref="SO161:SO162"/>
    <mergeCell ref="SD161:SD162"/>
    <mergeCell ref="SE161:SE162"/>
    <mergeCell ref="SF161:SF162"/>
    <mergeCell ref="SG161:SG162"/>
    <mergeCell ref="SH161:SH162"/>
    <mergeCell ref="SI161:SI162"/>
    <mergeCell ref="RX161:RX162"/>
    <mergeCell ref="RY161:RY162"/>
    <mergeCell ref="RZ161:RZ162"/>
    <mergeCell ref="SA161:SA162"/>
    <mergeCell ref="SB161:SB162"/>
    <mergeCell ref="SC161:SC162"/>
    <mergeCell ref="RR161:RR162"/>
    <mergeCell ref="RS161:RS162"/>
    <mergeCell ref="RT161:RT162"/>
    <mergeCell ref="RU161:RU162"/>
    <mergeCell ref="RV161:RV162"/>
    <mergeCell ref="RW161:RW162"/>
    <mergeCell ref="UF161:UF162"/>
    <mergeCell ref="UG161:UG162"/>
    <mergeCell ref="UH161:UH162"/>
    <mergeCell ref="UI161:UI162"/>
    <mergeCell ref="UJ161:UJ162"/>
    <mergeCell ref="UK161:UK162"/>
    <mergeCell ref="TZ161:TZ162"/>
    <mergeCell ref="UA161:UA162"/>
    <mergeCell ref="UB161:UB162"/>
    <mergeCell ref="UC161:UC162"/>
    <mergeCell ref="UD161:UD162"/>
    <mergeCell ref="UE161:UE162"/>
    <mergeCell ref="TT161:TT162"/>
    <mergeCell ref="TU161:TU162"/>
    <mergeCell ref="TV161:TV162"/>
    <mergeCell ref="TW161:TW162"/>
    <mergeCell ref="TX161:TX162"/>
    <mergeCell ref="TY161:TY162"/>
    <mergeCell ref="TN161:TN162"/>
    <mergeCell ref="TO161:TO162"/>
    <mergeCell ref="TP161:TP162"/>
    <mergeCell ref="TQ161:TQ162"/>
    <mergeCell ref="TR161:TR162"/>
    <mergeCell ref="TS161:TS162"/>
    <mergeCell ref="TH161:TH162"/>
    <mergeCell ref="TI161:TI162"/>
    <mergeCell ref="TJ161:TJ162"/>
    <mergeCell ref="TK161:TK162"/>
    <mergeCell ref="TL161:TL162"/>
    <mergeCell ref="TM161:TM162"/>
    <mergeCell ref="TB161:TB162"/>
    <mergeCell ref="TC161:TC162"/>
    <mergeCell ref="TD161:TD162"/>
    <mergeCell ref="TE161:TE162"/>
    <mergeCell ref="TF161:TF162"/>
    <mergeCell ref="TG161:TG162"/>
    <mergeCell ref="VP161:VP162"/>
    <mergeCell ref="VQ161:VQ162"/>
    <mergeCell ref="VR161:VR162"/>
    <mergeCell ref="VS161:VS162"/>
    <mergeCell ref="VT161:VT162"/>
    <mergeCell ref="VU161:VU162"/>
    <mergeCell ref="VJ161:VJ162"/>
    <mergeCell ref="VK161:VK162"/>
    <mergeCell ref="VL161:VL162"/>
    <mergeCell ref="VM161:VM162"/>
    <mergeCell ref="VN161:VN162"/>
    <mergeCell ref="VO161:VO162"/>
    <mergeCell ref="VD161:VD162"/>
    <mergeCell ref="VE161:VE162"/>
    <mergeCell ref="VF161:VF162"/>
    <mergeCell ref="VG161:VG162"/>
    <mergeCell ref="VH161:VH162"/>
    <mergeCell ref="VI161:VI162"/>
    <mergeCell ref="UX161:UX162"/>
    <mergeCell ref="UY161:UY162"/>
    <mergeCell ref="UZ161:UZ162"/>
    <mergeCell ref="VA161:VA162"/>
    <mergeCell ref="VB161:VB162"/>
    <mergeCell ref="VC161:VC162"/>
    <mergeCell ref="UR161:UR162"/>
    <mergeCell ref="US161:US162"/>
    <mergeCell ref="UT161:UT162"/>
    <mergeCell ref="UU161:UU162"/>
    <mergeCell ref="UV161:UV162"/>
    <mergeCell ref="UW161:UW162"/>
    <mergeCell ref="UL161:UL162"/>
    <mergeCell ref="UM161:UM162"/>
    <mergeCell ref="UN161:UN162"/>
    <mergeCell ref="UO161:UO162"/>
    <mergeCell ref="UP161:UP162"/>
    <mergeCell ref="UQ161:UQ162"/>
    <mergeCell ref="WZ161:WZ162"/>
    <mergeCell ref="XA161:XA162"/>
    <mergeCell ref="XB161:XB162"/>
    <mergeCell ref="XC161:XC162"/>
    <mergeCell ref="XD161:XD162"/>
    <mergeCell ref="XE161:XE162"/>
    <mergeCell ref="WT161:WT162"/>
    <mergeCell ref="WU161:WU162"/>
    <mergeCell ref="WV161:WV162"/>
    <mergeCell ref="WW161:WW162"/>
    <mergeCell ref="WX161:WX162"/>
    <mergeCell ref="WY161:WY162"/>
    <mergeCell ref="WN161:WN162"/>
    <mergeCell ref="WO161:WO162"/>
    <mergeCell ref="WP161:WP162"/>
    <mergeCell ref="WQ161:WQ162"/>
    <mergeCell ref="WR161:WR162"/>
    <mergeCell ref="WS161:WS162"/>
    <mergeCell ref="WH161:WH162"/>
    <mergeCell ref="WI161:WI162"/>
    <mergeCell ref="WJ161:WJ162"/>
    <mergeCell ref="WK161:WK162"/>
    <mergeCell ref="WL161:WL162"/>
    <mergeCell ref="WM161:WM162"/>
    <mergeCell ref="WB161:WB162"/>
    <mergeCell ref="WC161:WC162"/>
    <mergeCell ref="WD161:WD162"/>
    <mergeCell ref="WE161:WE162"/>
    <mergeCell ref="WF161:WF162"/>
    <mergeCell ref="WG161:WG162"/>
    <mergeCell ref="VV161:VV162"/>
    <mergeCell ref="VW161:VW162"/>
    <mergeCell ref="VX161:VX162"/>
    <mergeCell ref="VY161:VY162"/>
    <mergeCell ref="VZ161:VZ162"/>
    <mergeCell ref="WA161:WA162"/>
    <mergeCell ref="YJ161:YJ162"/>
    <mergeCell ref="YK161:YK162"/>
    <mergeCell ref="YL161:YL162"/>
    <mergeCell ref="YM161:YM162"/>
    <mergeCell ref="YN161:YN162"/>
    <mergeCell ref="YO161:YO162"/>
    <mergeCell ref="YD161:YD162"/>
    <mergeCell ref="YE161:YE162"/>
    <mergeCell ref="YF161:YF162"/>
    <mergeCell ref="YG161:YG162"/>
    <mergeCell ref="YH161:YH162"/>
    <mergeCell ref="YI161:YI162"/>
    <mergeCell ref="XX161:XX162"/>
    <mergeCell ref="XY161:XY162"/>
    <mergeCell ref="XZ161:XZ162"/>
    <mergeCell ref="YA161:YA162"/>
    <mergeCell ref="YB161:YB162"/>
    <mergeCell ref="YC161:YC162"/>
    <mergeCell ref="XR161:XR162"/>
    <mergeCell ref="XS161:XS162"/>
    <mergeCell ref="XT161:XT162"/>
    <mergeCell ref="XU161:XU162"/>
    <mergeCell ref="XV161:XV162"/>
    <mergeCell ref="XW161:XW162"/>
    <mergeCell ref="XL161:XL162"/>
    <mergeCell ref="XM161:XM162"/>
    <mergeCell ref="XN161:XN162"/>
    <mergeCell ref="XO161:XO162"/>
    <mergeCell ref="XP161:XP162"/>
    <mergeCell ref="XQ161:XQ162"/>
    <mergeCell ref="XF161:XF162"/>
    <mergeCell ref="XG161:XG162"/>
    <mergeCell ref="XH161:XH162"/>
    <mergeCell ref="XI161:XI162"/>
    <mergeCell ref="XJ161:XJ162"/>
    <mergeCell ref="XK161:XK162"/>
    <mergeCell ref="ZT161:ZT162"/>
    <mergeCell ref="ZU161:ZU162"/>
    <mergeCell ref="ZV161:ZV162"/>
    <mergeCell ref="ZW161:ZW162"/>
    <mergeCell ref="ZX161:ZX162"/>
    <mergeCell ref="ZY161:ZY162"/>
    <mergeCell ref="ZN161:ZN162"/>
    <mergeCell ref="ZO161:ZO162"/>
    <mergeCell ref="ZP161:ZP162"/>
    <mergeCell ref="ZQ161:ZQ162"/>
    <mergeCell ref="ZR161:ZR162"/>
    <mergeCell ref="ZS161:ZS162"/>
    <mergeCell ref="ZH161:ZH162"/>
    <mergeCell ref="ZI161:ZI162"/>
    <mergeCell ref="ZJ161:ZJ162"/>
    <mergeCell ref="ZK161:ZK162"/>
    <mergeCell ref="ZL161:ZL162"/>
    <mergeCell ref="ZM161:ZM162"/>
    <mergeCell ref="ZB161:ZB162"/>
    <mergeCell ref="ZC161:ZC162"/>
    <mergeCell ref="ZD161:ZD162"/>
    <mergeCell ref="ZE161:ZE162"/>
    <mergeCell ref="ZF161:ZF162"/>
    <mergeCell ref="ZG161:ZG162"/>
    <mergeCell ref="YV161:YV162"/>
    <mergeCell ref="YW161:YW162"/>
    <mergeCell ref="YX161:YX162"/>
    <mergeCell ref="YY161:YY162"/>
    <mergeCell ref="YZ161:YZ162"/>
    <mergeCell ref="ZA161:ZA162"/>
    <mergeCell ref="YP161:YP162"/>
    <mergeCell ref="YQ161:YQ162"/>
    <mergeCell ref="YR161:YR162"/>
    <mergeCell ref="YS161:YS162"/>
    <mergeCell ref="YT161:YT162"/>
    <mergeCell ref="YU161:YU162"/>
    <mergeCell ref="ABD161:ABD162"/>
    <mergeCell ref="ABE161:ABE162"/>
    <mergeCell ref="ABF161:ABF162"/>
    <mergeCell ref="ABG161:ABG162"/>
    <mergeCell ref="ABH161:ABH162"/>
    <mergeCell ref="ABI161:ABI162"/>
    <mergeCell ref="AAX161:AAX162"/>
    <mergeCell ref="AAY161:AAY162"/>
    <mergeCell ref="AAZ161:AAZ162"/>
    <mergeCell ref="ABA161:ABA162"/>
    <mergeCell ref="ABB161:ABB162"/>
    <mergeCell ref="ABC161:ABC162"/>
    <mergeCell ref="AAR161:AAR162"/>
    <mergeCell ref="AAS161:AAS162"/>
    <mergeCell ref="AAT161:AAT162"/>
    <mergeCell ref="AAU161:AAU162"/>
    <mergeCell ref="AAV161:AAV162"/>
    <mergeCell ref="AAW161:AAW162"/>
    <mergeCell ref="AAL161:AAL162"/>
    <mergeCell ref="AAM161:AAM162"/>
    <mergeCell ref="AAN161:AAN162"/>
    <mergeCell ref="AAO161:AAO162"/>
    <mergeCell ref="AAP161:AAP162"/>
    <mergeCell ref="AAQ161:AAQ162"/>
    <mergeCell ref="AAF161:AAF162"/>
    <mergeCell ref="AAG161:AAG162"/>
    <mergeCell ref="AAH161:AAH162"/>
    <mergeCell ref="AAI161:AAI162"/>
    <mergeCell ref="AAJ161:AAJ162"/>
    <mergeCell ref="AAK161:AAK162"/>
    <mergeCell ref="ZZ161:ZZ162"/>
    <mergeCell ref="AAA161:AAA162"/>
    <mergeCell ref="AAB161:AAB162"/>
    <mergeCell ref="AAC161:AAC162"/>
    <mergeCell ref="AAD161:AAD162"/>
    <mergeCell ref="AAE161:AAE162"/>
    <mergeCell ref="ACN161:ACN162"/>
    <mergeCell ref="ACO161:ACO162"/>
    <mergeCell ref="ACP161:ACP162"/>
    <mergeCell ref="ACQ161:ACQ162"/>
    <mergeCell ref="ACR161:ACR162"/>
    <mergeCell ref="ACS161:ACS162"/>
    <mergeCell ref="ACH161:ACH162"/>
    <mergeCell ref="ACI161:ACI162"/>
    <mergeCell ref="ACJ161:ACJ162"/>
    <mergeCell ref="ACK161:ACK162"/>
    <mergeCell ref="ACL161:ACL162"/>
    <mergeCell ref="ACM161:ACM162"/>
    <mergeCell ref="ACB161:ACB162"/>
    <mergeCell ref="ACC161:ACC162"/>
    <mergeCell ref="ACD161:ACD162"/>
    <mergeCell ref="ACE161:ACE162"/>
    <mergeCell ref="ACF161:ACF162"/>
    <mergeCell ref="ACG161:ACG162"/>
    <mergeCell ref="ABV161:ABV162"/>
    <mergeCell ref="ABW161:ABW162"/>
    <mergeCell ref="ABX161:ABX162"/>
    <mergeCell ref="ABY161:ABY162"/>
    <mergeCell ref="ABZ161:ABZ162"/>
    <mergeCell ref="ACA161:ACA162"/>
    <mergeCell ref="ABP161:ABP162"/>
    <mergeCell ref="ABQ161:ABQ162"/>
    <mergeCell ref="ABR161:ABR162"/>
    <mergeCell ref="ABS161:ABS162"/>
    <mergeCell ref="ABT161:ABT162"/>
    <mergeCell ref="ABU161:ABU162"/>
    <mergeCell ref="ABJ161:ABJ162"/>
    <mergeCell ref="ABK161:ABK162"/>
    <mergeCell ref="ABL161:ABL162"/>
    <mergeCell ref="ABM161:ABM162"/>
    <mergeCell ref="ABN161:ABN162"/>
    <mergeCell ref="ABO161:ABO162"/>
    <mergeCell ref="ADX161:ADX162"/>
    <mergeCell ref="ADY161:ADY162"/>
    <mergeCell ref="ADZ161:ADZ162"/>
    <mergeCell ref="AEA161:AEA162"/>
    <mergeCell ref="AEB161:AEB162"/>
    <mergeCell ref="AEC161:AEC162"/>
    <mergeCell ref="ADR161:ADR162"/>
    <mergeCell ref="ADS161:ADS162"/>
    <mergeCell ref="ADT161:ADT162"/>
    <mergeCell ref="ADU161:ADU162"/>
    <mergeCell ref="ADV161:ADV162"/>
    <mergeCell ref="ADW161:ADW162"/>
    <mergeCell ref="ADL161:ADL162"/>
    <mergeCell ref="ADM161:ADM162"/>
    <mergeCell ref="ADN161:ADN162"/>
    <mergeCell ref="ADO161:ADO162"/>
    <mergeCell ref="ADP161:ADP162"/>
    <mergeCell ref="ADQ161:ADQ162"/>
    <mergeCell ref="ADF161:ADF162"/>
    <mergeCell ref="ADG161:ADG162"/>
    <mergeCell ref="ADH161:ADH162"/>
    <mergeCell ref="ADI161:ADI162"/>
    <mergeCell ref="ADJ161:ADJ162"/>
    <mergeCell ref="ADK161:ADK162"/>
    <mergeCell ref="ACZ161:ACZ162"/>
    <mergeCell ref="ADA161:ADA162"/>
    <mergeCell ref="ADB161:ADB162"/>
    <mergeCell ref="ADC161:ADC162"/>
    <mergeCell ref="ADD161:ADD162"/>
    <mergeCell ref="ADE161:ADE162"/>
    <mergeCell ref="ACT161:ACT162"/>
    <mergeCell ref="ACU161:ACU162"/>
    <mergeCell ref="ACV161:ACV162"/>
    <mergeCell ref="ACW161:ACW162"/>
    <mergeCell ref="ACX161:ACX162"/>
    <mergeCell ref="ACY161:ACY162"/>
    <mergeCell ref="AFH161:AFH162"/>
    <mergeCell ref="AFI161:AFI162"/>
    <mergeCell ref="AFJ161:AFJ162"/>
    <mergeCell ref="AFK161:AFK162"/>
    <mergeCell ref="AFL161:AFL162"/>
    <mergeCell ref="AFM161:AFM162"/>
    <mergeCell ref="AFB161:AFB162"/>
    <mergeCell ref="AFC161:AFC162"/>
    <mergeCell ref="AFD161:AFD162"/>
    <mergeCell ref="AFE161:AFE162"/>
    <mergeCell ref="AFF161:AFF162"/>
    <mergeCell ref="AFG161:AFG162"/>
    <mergeCell ref="AEV161:AEV162"/>
    <mergeCell ref="AEW161:AEW162"/>
    <mergeCell ref="AEX161:AEX162"/>
    <mergeCell ref="AEY161:AEY162"/>
    <mergeCell ref="AEZ161:AEZ162"/>
    <mergeCell ref="AFA161:AFA162"/>
    <mergeCell ref="AEP161:AEP162"/>
    <mergeCell ref="AEQ161:AEQ162"/>
    <mergeCell ref="AER161:AER162"/>
    <mergeCell ref="AES161:AES162"/>
    <mergeCell ref="AET161:AET162"/>
    <mergeCell ref="AEU161:AEU162"/>
    <mergeCell ref="AEJ161:AEJ162"/>
    <mergeCell ref="AEK161:AEK162"/>
    <mergeCell ref="AEL161:AEL162"/>
    <mergeCell ref="AEM161:AEM162"/>
    <mergeCell ref="AEN161:AEN162"/>
    <mergeCell ref="AEO161:AEO162"/>
    <mergeCell ref="AED161:AED162"/>
    <mergeCell ref="AEE161:AEE162"/>
    <mergeCell ref="AEF161:AEF162"/>
    <mergeCell ref="AEG161:AEG162"/>
    <mergeCell ref="AEH161:AEH162"/>
    <mergeCell ref="AEI161:AEI162"/>
    <mergeCell ref="AGR161:AGR162"/>
    <mergeCell ref="AGS161:AGS162"/>
    <mergeCell ref="AGT161:AGT162"/>
    <mergeCell ref="AGU161:AGU162"/>
    <mergeCell ref="AGV161:AGV162"/>
    <mergeCell ref="AGW161:AGW162"/>
    <mergeCell ref="AGL161:AGL162"/>
    <mergeCell ref="AGM161:AGM162"/>
    <mergeCell ref="AGN161:AGN162"/>
    <mergeCell ref="AGO161:AGO162"/>
    <mergeCell ref="AGP161:AGP162"/>
    <mergeCell ref="AGQ161:AGQ162"/>
    <mergeCell ref="AGF161:AGF162"/>
    <mergeCell ref="AGG161:AGG162"/>
    <mergeCell ref="AGH161:AGH162"/>
    <mergeCell ref="AGI161:AGI162"/>
    <mergeCell ref="AGJ161:AGJ162"/>
    <mergeCell ref="AGK161:AGK162"/>
    <mergeCell ref="AFZ161:AFZ162"/>
    <mergeCell ref="AGA161:AGA162"/>
    <mergeCell ref="AGB161:AGB162"/>
    <mergeCell ref="AGC161:AGC162"/>
    <mergeCell ref="AGD161:AGD162"/>
    <mergeCell ref="AGE161:AGE162"/>
    <mergeCell ref="AFT161:AFT162"/>
    <mergeCell ref="AFU161:AFU162"/>
    <mergeCell ref="AFV161:AFV162"/>
    <mergeCell ref="AFW161:AFW162"/>
    <mergeCell ref="AFX161:AFX162"/>
    <mergeCell ref="AFY161:AFY162"/>
    <mergeCell ref="AFN161:AFN162"/>
    <mergeCell ref="AFO161:AFO162"/>
    <mergeCell ref="AFP161:AFP162"/>
    <mergeCell ref="AFQ161:AFQ162"/>
    <mergeCell ref="AFR161:AFR162"/>
    <mergeCell ref="AFS161:AFS162"/>
    <mergeCell ref="AIB161:AIB162"/>
    <mergeCell ref="AIC161:AIC162"/>
    <mergeCell ref="AID161:AID162"/>
    <mergeCell ref="AIE161:AIE162"/>
    <mergeCell ref="AIF161:AIF162"/>
    <mergeCell ref="AIG161:AIG162"/>
    <mergeCell ref="AHV161:AHV162"/>
    <mergeCell ref="AHW161:AHW162"/>
    <mergeCell ref="AHX161:AHX162"/>
    <mergeCell ref="AHY161:AHY162"/>
    <mergeCell ref="AHZ161:AHZ162"/>
    <mergeCell ref="AIA161:AIA162"/>
    <mergeCell ref="AHP161:AHP162"/>
    <mergeCell ref="AHQ161:AHQ162"/>
    <mergeCell ref="AHR161:AHR162"/>
    <mergeCell ref="AHS161:AHS162"/>
    <mergeCell ref="AHT161:AHT162"/>
    <mergeCell ref="AHU161:AHU162"/>
    <mergeCell ref="AHJ161:AHJ162"/>
    <mergeCell ref="AHK161:AHK162"/>
    <mergeCell ref="AHL161:AHL162"/>
    <mergeCell ref="AHM161:AHM162"/>
    <mergeCell ref="AHN161:AHN162"/>
    <mergeCell ref="AHO161:AHO162"/>
    <mergeCell ref="AHD161:AHD162"/>
    <mergeCell ref="AHE161:AHE162"/>
    <mergeCell ref="AHF161:AHF162"/>
    <mergeCell ref="AHG161:AHG162"/>
    <mergeCell ref="AHH161:AHH162"/>
    <mergeCell ref="AHI161:AHI162"/>
    <mergeCell ref="AGX161:AGX162"/>
    <mergeCell ref="AGY161:AGY162"/>
    <mergeCell ref="AGZ161:AGZ162"/>
    <mergeCell ref="AHA161:AHA162"/>
    <mergeCell ref="AHB161:AHB162"/>
    <mergeCell ref="AHC161:AHC162"/>
    <mergeCell ref="AJL161:AJL162"/>
    <mergeCell ref="AJM161:AJM162"/>
    <mergeCell ref="AJN161:AJN162"/>
    <mergeCell ref="AJO161:AJO162"/>
    <mergeCell ref="AJP161:AJP162"/>
    <mergeCell ref="AJQ161:AJQ162"/>
    <mergeCell ref="AJF161:AJF162"/>
    <mergeCell ref="AJG161:AJG162"/>
    <mergeCell ref="AJH161:AJH162"/>
    <mergeCell ref="AJI161:AJI162"/>
    <mergeCell ref="AJJ161:AJJ162"/>
    <mergeCell ref="AJK161:AJK162"/>
    <mergeCell ref="AIZ161:AIZ162"/>
    <mergeCell ref="AJA161:AJA162"/>
    <mergeCell ref="AJB161:AJB162"/>
    <mergeCell ref="AJC161:AJC162"/>
    <mergeCell ref="AJD161:AJD162"/>
    <mergeCell ref="AJE161:AJE162"/>
    <mergeCell ref="AIT161:AIT162"/>
    <mergeCell ref="AIU161:AIU162"/>
    <mergeCell ref="AIV161:AIV162"/>
    <mergeCell ref="AIW161:AIW162"/>
    <mergeCell ref="AIX161:AIX162"/>
    <mergeCell ref="AIY161:AIY162"/>
    <mergeCell ref="AIN161:AIN162"/>
    <mergeCell ref="AIO161:AIO162"/>
    <mergeCell ref="AIP161:AIP162"/>
    <mergeCell ref="AIQ161:AIQ162"/>
    <mergeCell ref="AIR161:AIR162"/>
    <mergeCell ref="AIS161:AIS162"/>
    <mergeCell ref="AIH161:AIH162"/>
    <mergeCell ref="AII161:AII162"/>
    <mergeCell ref="AIJ161:AIJ162"/>
    <mergeCell ref="AIK161:AIK162"/>
    <mergeCell ref="AIL161:AIL162"/>
    <mergeCell ref="AIM161:AIM162"/>
    <mergeCell ref="AKV161:AKV162"/>
    <mergeCell ref="AKW161:AKW162"/>
    <mergeCell ref="AKX161:AKX162"/>
    <mergeCell ref="AKY161:AKY162"/>
    <mergeCell ref="AKZ161:AKZ162"/>
    <mergeCell ref="ALA161:ALA162"/>
    <mergeCell ref="AKP161:AKP162"/>
    <mergeCell ref="AKQ161:AKQ162"/>
    <mergeCell ref="AKR161:AKR162"/>
    <mergeCell ref="AKS161:AKS162"/>
    <mergeCell ref="AKT161:AKT162"/>
    <mergeCell ref="AKU161:AKU162"/>
    <mergeCell ref="AKJ161:AKJ162"/>
    <mergeCell ref="AKK161:AKK162"/>
    <mergeCell ref="AKL161:AKL162"/>
    <mergeCell ref="AKM161:AKM162"/>
    <mergeCell ref="AKN161:AKN162"/>
    <mergeCell ref="AKO161:AKO162"/>
    <mergeCell ref="AKD161:AKD162"/>
    <mergeCell ref="AKE161:AKE162"/>
    <mergeCell ref="AKF161:AKF162"/>
    <mergeCell ref="AKG161:AKG162"/>
    <mergeCell ref="AKH161:AKH162"/>
    <mergeCell ref="AKI161:AKI162"/>
    <mergeCell ref="AJX161:AJX162"/>
    <mergeCell ref="AJY161:AJY162"/>
    <mergeCell ref="AJZ161:AJZ162"/>
    <mergeCell ref="AKA161:AKA162"/>
    <mergeCell ref="AKB161:AKB162"/>
    <mergeCell ref="AKC161:AKC162"/>
    <mergeCell ref="AJR161:AJR162"/>
    <mergeCell ref="AJS161:AJS162"/>
    <mergeCell ref="AJT161:AJT162"/>
    <mergeCell ref="AJU161:AJU162"/>
    <mergeCell ref="AJV161:AJV162"/>
    <mergeCell ref="AJW161:AJW162"/>
    <mergeCell ref="AMF161:AMF162"/>
    <mergeCell ref="AMG161:AMG162"/>
    <mergeCell ref="AMH161:AMH162"/>
    <mergeCell ref="AMI161:AMI162"/>
    <mergeCell ref="AMJ161:AMJ162"/>
    <mergeCell ref="AMK161:AMK162"/>
    <mergeCell ref="ALZ161:ALZ162"/>
    <mergeCell ref="AMA161:AMA162"/>
    <mergeCell ref="AMB161:AMB162"/>
    <mergeCell ref="AMC161:AMC162"/>
    <mergeCell ref="AMD161:AMD162"/>
    <mergeCell ref="AME161:AME162"/>
    <mergeCell ref="ALT161:ALT162"/>
    <mergeCell ref="ALU161:ALU162"/>
    <mergeCell ref="ALV161:ALV162"/>
    <mergeCell ref="ALW161:ALW162"/>
    <mergeCell ref="ALX161:ALX162"/>
    <mergeCell ref="ALY161:ALY162"/>
    <mergeCell ref="ALN161:ALN162"/>
    <mergeCell ref="ALO161:ALO162"/>
    <mergeCell ref="ALP161:ALP162"/>
    <mergeCell ref="ALQ161:ALQ162"/>
    <mergeCell ref="ALR161:ALR162"/>
    <mergeCell ref="ALS161:ALS162"/>
    <mergeCell ref="ALH161:ALH162"/>
    <mergeCell ref="ALI161:ALI162"/>
    <mergeCell ref="ALJ161:ALJ162"/>
    <mergeCell ref="ALK161:ALK162"/>
    <mergeCell ref="ALL161:ALL162"/>
    <mergeCell ref="ALM161:ALM162"/>
    <mergeCell ref="ALB161:ALB162"/>
    <mergeCell ref="ALC161:ALC162"/>
    <mergeCell ref="ALD161:ALD162"/>
    <mergeCell ref="ALE161:ALE162"/>
    <mergeCell ref="ALF161:ALF162"/>
    <mergeCell ref="ALG161:ALG162"/>
    <mergeCell ref="ANP161:ANP162"/>
    <mergeCell ref="ANQ161:ANQ162"/>
    <mergeCell ref="ANR161:ANR162"/>
    <mergeCell ref="ANS161:ANS162"/>
    <mergeCell ref="ANT161:ANT162"/>
    <mergeCell ref="ANU161:ANU162"/>
    <mergeCell ref="ANJ161:ANJ162"/>
    <mergeCell ref="ANK161:ANK162"/>
    <mergeCell ref="ANL161:ANL162"/>
    <mergeCell ref="ANM161:ANM162"/>
    <mergeCell ref="ANN161:ANN162"/>
    <mergeCell ref="ANO161:ANO162"/>
    <mergeCell ref="AND161:AND162"/>
    <mergeCell ref="ANE161:ANE162"/>
    <mergeCell ref="ANF161:ANF162"/>
    <mergeCell ref="ANG161:ANG162"/>
    <mergeCell ref="ANH161:ANH162"/>
    <mergeCell ref="ANI161:ANI162"/>
    <mergeCell ref="AMX161:AMX162"/>
    <mergeCell ref="AMY161:AMY162"/>
    <mergeCell ref="AMZ161:AMZ162"/>
    <mergeCell ref="ANA161:ANA162"/>
    <mergeCell ref="ANB161:ANB162"/>
    <mergeCell ref="ANC161:ANC162"/>
    <mergeCell ref="AMR161:AMR162"/>
    <mergeCell ref="AMS161:AMS162"/>
    <mergeCell ref="AMT161:AMT162"/>
    <mergeCell ref="AMU161:AMU162"/>
    <mergeCell ref="AMV161:AMV162"/>
    <mergeCell ref="AMW161:AMW162"/>
    <mergeCell ref="AML161:AML162"/>
    <mergeCell ref="AMM161:AMM162"/>
    <mergeCell ref="AMN161:AMN162"/>
    <mergeCell ref="AMO161:AMO162"/>
    <mergeCell ref="AMP161:AMP162"/>
    <mergeCell ref="AMQ161:AMQ162"/>
    <mergeCell ref="AOZ161:AOZ162"/>
    <mergeCell ref="APA161:APA162"/>
    <mergeCell ref="APB161:APB162"/>
    <mergeCell ref="APC161:APC162"/>
    <mergeCell ref="APD161:APD162"/>
    <mergeCell ref="APE161:APE162"/>
    <mergeCell ref="AOT161:AOT162"/>
    <mergeCell ref="AOU161:AOU162"/>
    <mergeCell ref="AOV161:AOV162"/>
    <mergeCell ref="AOW161:AOW162"/>
    <mergeCell ref="AOX161:AOX162"/>
    <mergeCell ref="AOY161:AOY162"/>
    <mergeCell ref="AON161:AON162"/>
    <mergeCell ref="AOO161:AOO162"/>
    <mergeCell ref="AOP161:AOP162"/>
    <mergeCell ref="AOQ161:AOQ162"/>
    <mergeCell ref="AOR161:AOR162"/>
    <mergeCell ref="AOS161:AOS162"/>
    <mergeCell ref="AOH161:AOH162"/>
    <mergeCell ref="AOI161:AOI162"/>
    <mergeCell ref="AOJ161:AOJ162"/>
    <mergeCell ref="AOK161:AOK162"/>
    <mergeCell ref="AOL161:AOL162"/>
    <mergeCell ref="AOM161:AOM162"/>
    <mergeCell ref="AOB161:AOB162"/>
    <mergeCell ref="AOC161:AOC162"/>
    <mergeCell ref="AOD161:AOD162"/>
    <mergeCell ref="AOE161:AOE162"/>
    <mergeCell ref="AOF161:AOF162"/>
    <mergeCell ref="AOG161:AOG162"/>
    <mergeCell ref="ANV161:ANV162"/>
    <mergeCell ref="ANW161:ANW162"/>
    <mergeCell ref="ANX161:ANX162"/>
    <mergeCell ref="ANY161:ANY162"/>
    <mergeCell ref="ANZ161:ANZ162"/>
    <mergeCell ref="AOA161:AOA162"/>
    <mergeCell ref="AQJ161:AQJ162"/>
    <mergeCell ref="AQK161:AQK162"/>
    <mergeCell ref="AQL161:AQL162"/>
    <mergeCell ref="AQM161:AQM162"/>
    <mergeCell ref="AQN161:AQN162"/>
    <mergeCell ref="AQO161:AQO162"/>
    <mergeCell ref="AQD161:AQD162"/>
    <mergeCell ref="AQE161:AQE162"/>
    <mergeCell ref="AQF161:AQF162"/>
    <mergeCell ref="AQG161:AQG162"/>
    <mergeCell ref="AQH161:AQH162"/>
    <mergeCell ref="AQI161:AQI162"/>
    <mergeCell ref="APX161:APX162"/>
    <mergeCell ref="APY161:APY162"/>
    <mergeCell ref="APZ161:APZ162"/>
    <mergeCell ref="AQA161:AQA162"/>
    <mergeCell ref="AQB161:AQB162"/>
    <mergeCell ref="AQC161:AQC162"/>
    <mergeCell ref="APR161:APR162"/>
    <mergeCell ref="APS161:APS162"/>
    <mergeCell ref="APT161:APT162"/>
    <mergeCell ref="APU161:APU162"/>
    <mergeCell ref="APV161:APV162"/>
    <mergeCell ref="APW161:APW162"/>
    <mergeCell ref="APL161:APL162"/>
    <mergeCell ref="APM161:APM162"/>
    <mergeCell ref="APN161:APN162"/>
    <mergeCell ref="APO161:APO162"/>
    <mergeCell ref="APP161:APP162"/>
    <mergeCell ref="APQ161:APQ162"/>
    <mergeCell ref="APF161:APF162"/>
    <mergeCell ref="APG161:APG162"/>
    <mergeCell ref="APH161:APH162"/>
    <mergeCell ref="API161:API162"/>
    <mergeCell ref="APJ161:APJ162"/>
    <mergeCell ref="APK161:APK162"/>
    <mergeCell ref="ART161:ART162"/>
    <mergeCell ref="ARU161:ARU162"/>
    <mergeCell ref="ARV161:ARV162"/>
    <mergeCell ref="ARW161:ARW162"/>
    <mergeCell ref="ARX161:ARX162"/>
    <mergeCell ref="ARY161:ARY162"/>
    <mergeCell ref="ARN161:ARN162"/>
    <mergeCell ref="ARO161:ARO162"/>
    <mergeCell ref="ARP161:ARP162"/>
    <mergeCell ref="ARQ161:ARQ162"/>
    <mergeCell ref="ARR161:ARR162"/>
    <mergeCell ref="ARS161:ARS162"/>
    <mergeCell ref="ARH161:ARH162"/>
    <mergeCell ref="ARI161:ARI162"/>
    <mergeCell ref="ARJ161:ARJ162"/>
    <mergeCell ref="ARK161:ARK162"/>
    <mergeCell ref="ARL161:ARL162"/>
    <mergeCell ref="ARM161:ARM162"/>
    <mergeCell ref="ARB161:ARB162"/>
    <mergeCell ref="ARC161:ARC162"/>
    <mergeCell ref="ARD161:ARD162"/>
    <mergeCell ref="ARE161:ARE162"/>
    <mergeCell ref="ARF161:ARF162"/>
    <mergeCell ref="ARG161:ARG162"/>
    <mergeCell ref="AQV161:AQV162"/>
    <mergeCell ref="AQW161:AQW162"/>
    <mergeCell ref="AQX161:AQX162"/>
    <mergeCell ref="AQY161:AQY162"/>
    <mergeCell ref="AQZ161:AQZ162"/>
    <mergeCell ref="ARA161:ARA162"/>
    <mergeCell ref="AQP161:AQP162"/>
    <mergeCell ref="AQQ161:AQQ162"/>
    <mergeCell ref="AQR161:AQR162"/>
    <mergeCell ref="AQS161:AQS162"/>
    <mergeCell ref="AQT161:AQT162"/>
    <mergeCell ref="AQU161:AQU162"/>
    <mergeCell ref="ATD161:ATD162"/>
    <mergeCell ref="ATE161:ATE162"/>
    <mergeCell ref="ATF161:ATF162"/>
    <mergeCell ref="ATG161:ATG162"/>
    <mergeCell ref="ATH161:ATH162"/>
    <mergeCell ref="ATI161:ATI162"/>
    <mergeCell ref="ASX161:ASX162"/>
    <mergeCell ref="ASY161:ASY162"/>
    <mergeCell ref="ASZ161:ASZ162"/>
    <mergeCell ref="ATA161:ATA162"/>
    <mergeCell ref="ATB161:ATB162"/>
    <mergeCell ref="ATC161:ATC162"/>
    <mergeCell ref="ASR161:ASR162"/>
    <mergeCell ref="ASS161:ASS162"/>
    <mergeCell ref="AST161:AST162"/>
    <mergeCell ref="ASU161:ASU162"/>
    <mergeCell ref="ASV161:ASV162"/>
    <mergeCell ref="ASW161:ASW162"/>
    <mergeCell ref="ASL161:ASL162"/>
    <mergeCell ref="ASM161:ASM162"/>
    <mergeCell ref="ASN161:ASN162"/>
    <mergeCell ref="ASO161:ASO162"/>
    <mergeCell ref="ASP161:ASP162"/>
    <mergeCell ref="ASQ161:ASQ162"/>
    <mergeCell ref="ASF161:ASF162"/>
    <mergeCell ref="ASG161:ASG162"/>
    <mergeCell ref="ASH161:ASH162"/>
    <mergeCell ref="ASI161:ASI162"/>
    <mergeCell ref="ASJ161:ASJ162"/>
    <mergeCell ref="ASK161:ASK162"/>
    <mergeCell ref="ARZ161:ARZ162"/>
    <mergeCell ref="ASA161:ASA162"/>
    <mergeCell ref="ASB161:ASB162"/>
    <mergeCell ref="ASC161:ASC162"/>
    <mergeCell ref="ASD161:ASD162"/>
    <mergeCell ref="ASE161:ASE162"/>
    <mergeCell ref="AUN161:AUN162"/>
    <mergeCell ref="AUO161:AUO162"/>
    <mergeCell ref="AUP161:AUP162"/>
    <mergeCell ref="AUQ161:AUQ162"/>
    <mergeCell ref="AUR161:AUR162"/>
    <mergeCell ref="AUS161:AUS162"/>
    <mergeCell ref="AUH161:AUH162"/>
    <mergeCell ref="AUI161:AUI162"/>
    <mergeCell ref="AUJ161:AUJ162"/>
    <mergeCell ref="AUK161:AUK162"/>
    <mergeCell ref="AUL161:AUL162"/>
    <mergeCell ref="AUM161:AUM162"/>
    <mergeCell ref="AUB161:AUB162"/>
    <mergeCell ref="AUC161:AUC162"/>
    <mergeCell ref="AUD161:AUD162"/>
    <mergeCell ref="AUE161:AUE162"/>
    <mergeCell ref="AUF161:AUF162"/>
    <mergeCell ref="AUG161:AUG162"/>
    <mergeCell ref="ATV161:ATV162"/>
    <mergeCell ref="ATW161:ATW162"/>
    <mergeCell ref="ATX161:ATX162"/>
    <mergeCell ref="ATY161:ATY162"/>
    <mergeCell ref="ATZ161:ATZ162"/>
    <mergeCell ref="AUA161:AUA162"/>
    <mergeCell ref="ATP161:ATP162"/>
    <mergeCell ref="ATQ161:ATQ162"/>
    <mergeCell ref="ATR161:ATR162"/>
    <mergeCell ref="ATS161:ATS162"/>
    <mergeCell ref="ATT161:ATT162"/>
    <mergeCell ref="ATU161:ATU162"/>
    <mergeCell ref="ATJ161:ATJ162"/>
    <mergeCell ref="ATK161:ATK162"/>
    <mergeCell ref="ATL161:ATL162"/>
    <mergeCell ref="ATM161:ATM162"/>
    <mergeCell ref="ATN161:ATN162"/>
    <mergeCell ref="ATO161:ATO162"/>
    <mergeCell ref="AVX161:AVX162"/>
    <mergeCell ref="AVY161:AVY162"/>
    <mergeCell ref="AVZ161:AVZ162"/>
    <mergeCell ref="AWA161:AWA162"/>
    <mergeCell ref="AWB161:AWB162"/>
    <mergeCell ref="AWC161:AWC162"/>
    <mergeCell ref="AVR161:AVR162"/>
    <mergeCell ref="AVS161:AVS162"/>
    <mergeCell ref="AVT161:AVT162"/>
    <mergeCell ref="AVU161:AVU162"/>
    <mergeCell ref="AVV161:AVV162"/>
    <mergeCell ref="AVW161:AVW162"/>
    <mergeCell ref="AVL161:AVL162"/>
    <mergeCell ref="AVM161:AVM162"/>
    <mergeCell ref="AVN161:AVN162"/>
    <mergeCell ref="AVO161:AVO162"/>
    <mergeCell ref="AVP161:AVP162"/>
    <mergeCell ref="AVQ161:AVQ162"/>
    <mergeCell ref="AVF161:AVF162"/>
    <mergeCell ref="AVG161:AVG162"/>
    <mergeCell ref="AVH161:AVH162"/>
    <mergeCell ref="AVI161:AVI162"/>
    <mergeCell ref="AVJ161:AVJ162"/>
    <mergeCell ref="AVK161:AVK162"/>
    <mergeCell ref="AUZ161:AUZ162"/>
    <mergeCell ref="AVA161:AVA162"/>
    <mergeCell ref="AVB161:AVB162"/>
    <mergeCell ref="AVC161:AVC162"/>
    <mergeCell ref="AVD161:AVD162"/>
    <mergeCell ref="AVE161:AVE162"/>
    <mergeCell ref="AUT161:AUT162"/>
    <mergeCell ref="AUU161:AUU162"/>
    <mergeCell ref="AUV161:AUV162"/>
    <mergeCell ref="AUW161:AUW162"/>
    <mergeCell ref="AUX161:AUX162"/>
    <mergeCell ref="AUY161:AUY162"/>
    <mergeCell ref="AXH161:AXH162"/>
    <mergeCell ref="AXI161:AXI162"/>
    <mergeCell ref="AXJ161:AXJ162"/>
    <mergeCell ref="AXK161:AXK162"/>
    <mergeCell ref="AXL161:AXL162"/>
    <mergeCell ref="AXM161:AXM162"/>
    <mergeCell ref="AXB161:AXB162"/>
    <mergeCell ref="AXC161:AXC162"/>
    <mergeCell ref="AXD161:AXD162"/>
    <mergeCell ref="AXE161:AXE162"/>
    <mergeCell ref="AXF161:AXF162"/>
    <mergeCell ref="AXG161:AXG162"/>
    <mergeCell ref="AWV161:AWV162"/>
    <mergeCell ref="AWW161:AWW162"/>
    <mergeCell ref="AWX161:AWX162"/>
    <mergeCell ref="AWY161:AWY162"/>
    <mergeCell ref="AWZ161:AWZ162"/>
    <mergeCell ref="AXA161:AXA162"/>
    <mergeCell ref="AWP161:AWP162"/>
    <mergeCell ref="AWQ161:AWQ162"/>
    <mergeCell ref="AWR161:AWR162"/>
    <mergeCell ref="AWS161:AWS162"/>
    <mergeCell ref="AWT161:AWT162"/>
    <mergeCell ref="AWU161:AWU162"/>
    <mergeCell ref="AWJ161:AWJ162"/>
    <mergeCell ref="AWK161:AWK162"/>
    <mergeCell ref="AWL161:AWL162"/>
    <mergeCell ref="AWM161:AWM162"/>
    <mergeCell ref="AWN161:AWN162"/>
    <mergeCell ref="AWO161:AWO162"/>
    <mergeCell ref="AWD161:AWD162"/>
    <mergeCell ref="AWE161:AWE162"/>
    <mergeCell ref="AWF161:AWF162"/>
    <mergeCell ref="AWG161:AWG162"/>
    <mergeCell ref="AWH161:AWH162"/>
    <mergeCell ref="AWI161:AWI162"/>
    <mergeCell ref="AYR161:AYR162"/>
    <mergeCell ref="AYS161:AYS162"/>
    <mergeCell ref="AYT161:AYT162"/>
    <mergeCell ref="AYU161:AYU162"/>
    <mergeCell ref="AYV161:AYV162"/>
    <mergeCell ref="AYW161:AYW162"/>
    <mergeCell ref="AYL161:AYL162"/>
    <mergeCell ref="AYM161:AYM162"/>
    <mergeCell ref="AYN161:AYN162"/>
    <mergeCell ref="AYO161:AYO162"/>
    <mergeCell ref="AYP161:AYP162"/>
    <mergeCell ref="AYQ161:AYQ162"/>
    <mergeCell ref="AYF161:AYF162"/>
    <mergeCell ref="AYG161:AYG162"/>
    <mergeCell ref="AYH161:AYH162"/>
    <mergeCell ref="AYI161:AYI162"/>
    <mergeCell ref="AYJ161:AYJ162"/>
    <mergeCell ref="AYK161:AYK162"/>
    <mergeCell ref="AXZ161:AXZ162"/>
    <mergeCell ref="AYA161:AYA162"/>
    <mergeCell ref="AYB161:AYB162"/>
    <mergeCell ref="AYC161:AYC162"/>
    <mergeCell ref="AYD161:AYD162"/>
    <mergeCell ref="AYE161:AYE162"/>
    <mergeCell ref="AXT161:AXT162"/>
    <mergeCell ref="AXU161:AXU162"/>
    <mergeCell ref="AXV161:AXV162"/>
    <mergeCell ref="AXW161:AXW162"/>
    <mergeCell ref="AXX161:AXX162"/>
    <mergeCell ref="AXY161:AXY162"/>
    <mergeCell ref="AXN161:AXN162"/>
    <mergeCell ref="AXO161:AXO162"/>
    <mergeCell ref="AXP161:AXP162"/>
    <mergeCell ref="AXQ161:AXQ162"/>
    <mergeCell ref="AXR161:AXR162"/>
    <mergeCell ref="AXS161:AXS162"/>
    <mergeCell ref="BAB161:BAB162"/>
    <mergeCell ref="BAC161:BAC162"/>
    <mergeCell ref="BAD161:BAD162"/>
    <mergeCell ref="BAE161:BAE162"/>
    <mergeCell ref="BAF161:BAF162"/>
    <mergeCell ref="BAG161:BAG162"/>
    <mergeCell ref="AZV161:AZV162"/>
    <mergeCell ref="AZW161:AZW162"/>
    <mergeCell ref="AZX161:AZX162"/>
    <mergeCell ref="AZY161:AZY162"/>
    <mergeCell ref="AZZ161:AZZ162"/>
    <mergeCell ref="BAA161:BAA162"/>
    <mergeCell ref="AZP161:AZP162"/>
    <mergeCell ref="AZQ161:AZQ162"/>
    <mergeCell ref="AZR161:AZR162"/>
    <mergeCell ref="AZS161:AZS162"/>
    <mergeCell ref="AZT161:AZT162"/>
    <mergeCell ref="AZU161:AZU162"/>
    <mergeCell ref="AZJ161:AZJ162"/>
    <mergeCell ref="AZK161:AZK162"/>
    <mergeCell ref="AZL161:AZL162"/>
    <mergeCell ref="AZM161:AZM162"/>
    <mergeCell ref="AZN161:AZN162"/>
    <mergeCell ref="AZO161:AZO162"/>
    <mergeCell ref="AZD161:AZD162"/>
    <mergeCell ref="AZE161:AZE162"/>
    <mergeCell ref="AZF161:AZF162"/>
    <mergeCell ref="AZG161:AZG162"/>
    <mergeCell ref="AZH161:AZH162"/>
    <mergeCell ref="AZI161:AZI162"/>
    <mergeCell ref="AYX161:AYX162"/>
    <mergeCell ref="AYY161:AYY162"/>
    <mergeCell ref="AYZ161:AYZ162"/>
    <mergeCell ref="AZA161:AZA162"/>
    <mergeCell ref="AZB161:AZB162"/>
    <mergeCell ref="AZC161:AZC162"/>
    <mergeCell ref="BBL161:BBL162"/>
    <mergeCell ref="BBM161:BBM162"/>
    <mergeCell ref="BBN161:BBN162"/>
    <mergeCell ref="BBO161:BBO162"/>
    <mergeCell ref="BBP161:BBP162"/>
    <mergeCell ref="BBQ161:BBQ162"/>
    <mergeCell ref="BBF161:BBF162"/>
    <mergeCell ref="BBG161:BBG162"/>
    <mergeCell ref="BBH161:BBH162"/>
    <mergeCell ref="BBI161:BBI162"/>
    <mergeCell ref="BBJ161:BBJ162"/>
    <mergeCell ref="BBK161:BBK162"/>
    <mergeCell ref="BAZ161:BAZ162"/>
    <mergeCell ref="BBA161:BBA162"/>
    <mergeCell ref="BBB161:BBB162"/>
    <mergeCell ref="BBC161:BBC162"/>
    <mergeCell ref="BBD161:BBD162"/>
    <mergeCell ref="BBE161:BBE162"/>
    <mergeCell ref="BAT161:BAT162"/>
    <mergeCell ref="BAU161:BAU162"/>
    <mergeCell ref="BAV161:BAV162"/>
    <mergeCell ref="BAW161:BAW162"/>
    <mergeCell ref="BAX161:BAX162"/>
    <mergeCell ref="BAY161:BAY162"/>
    <mergeCell ref="BAN161:BAN162"/>
    <mergeCell ref="BAO161:BAO162"/>
    <mergeCell ref="BAP161:BAP162"/>
    <mergeCell ref="BAQ161:BAQ162"/>
    <mergeCell ref="BAR161:BAR162"/>
    <mergeCell ref="BAS161:BAS162"/>
    <mergeCell ref="BAH161:BAH162"/>
    <mergeCell ref="BAI161:BAI162"/>
    <mergeCell ref="BAJ161:BAJ162"/>
    <mergeCell ref="BAK161:BAK162"/>
    <mergeCell ref="BAL161:BAL162"/>
    <mergeCell ref="BAM161:BAM162"/>
    <mergeCell ref="BCV161:BCV162"/>
    <mergeCell ref="BCW161:BCW162"/>
    <mergeCell ref="BCX161:BCX162"/>
    <mergeCell ref="BCY161:BCY162"/>
    <mergeCell ref="BCZ161:BCZ162"/>
    <mergeCell ref="BDA161:BDA162"/>
    <mergeCell ref="BCP161:BCP162"/>
    <mergeCell ref="BCQ161:BCQ162"/>
    <mergeCell ref="BCR161:BCR162"/>
    <mergeCell ref="BCS161:BCS162"/>
    <mergeCell ref="BCT161:BCT162"/>
    <mergeCell ref="BCU161:BCU162"/>
    <mergeCell ref="BCJ161:BCJ162"/>
    <mergeCell ref="BCK161:BCK162"/>
    <mergeCell ref="BCL161:BCL162"/>
    <mergeCell ref="BCM161:BCM162"/>
    <mergeCell ref="BCN161:BCN162"/>
    <mergeCell ref="BCO161:BCO162"/>
    <mergeCell ref="BCD161:BCD162"/>
    <mergeCell ref="BCE161:BCE162"/>
    <mergeCell ref="BCF161:BCF162"/>
    <mergeCell ref="BCG161:BCG162"/>
    <mergeCell ref="BCH161:BCH162"/>
    <mergeCell ref="BCI161:BCI162"/>
    <mergeCell ref="BBX161:BBX162"/>
    <mergeCell ref="BBY161:BBY162"/>
    <mergeCell ref="BBZ161:BBZ162"/>
    <mergeCell ref="BCA161:BCA162"/>
    <mergeCell ref="BCB161:BCB162"/>
    <mergeCell ref="BCC161:BCC162"/>
    <mergeCell ref="BBR161:BBR162"/>
    <mergeCell ref="BBS161:BBS162"/>
    <mergeCell ref="BBT161:BBT162"/>
    <mergeCell ref="BBU161:BBU162"/>
    <mergeCell ref="BBV161:BBV162"/>
    <mergeCell ref="BBW161:BBW162"/>
    <mergeCell ref="BEF161:BEF162"/>
    <mergeCell ref="BEG161:BEG162"/>
    <mergeCell ref="BEH161:BEH162"/>
    <mergeCell ref="BEI161:BEI162"/>
    <mergeCell ref="BEJ161:BEJ162"/>
    <mergeCell ref="BEK161:BEK162"/>
    <mergeCell ref="BDZ161:BDZ162"/>
    <mergeCell ref="BEA161:BEA162"/>
    <mergeCell ref="BEB161:BEB162"/>
    <mergeCell ref="BEC161:BEC162"/>
    <mergeCell ref="BED161:BED162"/>
    <mergeCell ref="BEE161:BEE162"/>
    <mergeCell ref="BDT161:BDT162"/>
    <mergeCell ref="BDU161:BDU162"/>
    <mergeCell ref="BDV161:BDV162"/>
    <mergeCell ref="BDW161:BDW162"/>
    <mergeCell ref="BDX161:BDX162"/>
    <mergeCell ref="BDY161:BDY162"/>
    <mergeCell ref="BDN161:BDN162"/>
    <mergeCell ref="BDO161:BDO162"/>
    <mergeCell ref="BDP161:BDP162"/>
    <mergeCell ref="BDQ161:BDQ162"/>
    <mergeCell ref="BDR161:BDR162"/>
    <mergeCell ref="BDS161:BDS162"/>
    <mergeCell ref="BDH161:BDH162"/>
    <mergeCell ref="BDI161:BDI162"/>
    <mergeCell ref="BDJ161:BDJ162"/>
    <mergeCell ref="BDK161:BDK162"/>
    <mergeCell ref="BDL161:BDL162"/>
    <mergeCell ref="BDM161:BDM162"/>
    <mergeCell ref="BDB161:BDB162"/>
    <mergeCell ref="BDC161:BDC162"/>
    <mergeCell ref="BDD161:BDD162"/>
    <mergeCell ref="BDE161:BDE162"/>
    <mergeCell ref="BDF161:BDF162"/>
    <mergeCell ref="BDG161:BDG162"/>
    <mergeCell ref="BFP161:BFP162"/>
    <mergeCell ref="BFQ161:BFQ162"/>
    <mergeCell ref="BFR161:BFR162"/>
    <mergeCell ref="BFS161:BFS162"/>
    <mergeCell ref="BFT161:BFT162"/>
    <mergeCell ref="BFU161:BFU162"/>
    <mergeCell ref="BFJ161:BFJ162"/>
    <mergeCell ref="BFK161:BFK162"/>
    <mergeCell ref="BFL161:BFL162"/>
    <mergeCell ref="BFM161:BFM162"/>
    <mergeCell ref="BFN161:BFN162"/>
    <mergeCell ref="BFO161:BFO162"/>
    <mergeCell ref="BFD161:BFD162"/>
    <mergeCell ref="BFE161:BFE162"/>
    <mergeCell ref="BFF161:BFF162"/>
    <mergeCell ref="BFG161:BFG162"/>
    <mergeCell ref="BFH161:BFH162"/>
    <mergeCell ref="BFI161:BFI162"/>
    <mergeCell ref="BEX161:BEX162"/>
    <mergeCell ref="BEY161:BEY162"/>
    <mergeCell ref="BEZ161:BEZ162"/>
    <mergeCell ref="BFA161:BFA162"/>
    <mergeCell ref="BFB161:BFB162"/>
    <mergeCell ref="BFC161:BFC162"/>
    <mergeCell ref="BER161:BER162"/>
    <mergeCell ref="BES161:BES162"/>
    <mergeCell ref="BET161:BET162"/>
    <mergeCell ref="BEU161:BEU162"/>
    <mergeCell ref="BEV161:BEV162"/>
    <mergeCell ref="BEW161:BEW162"/>
    <mergeCell ref="BEL161:BEL162"/>
    <mergeCell ref="BEM161:BEM162"/>
    <mergeCell ref="BEN161:BEN162"/>
    <mergeCell ref="BEO161:BEO162"/>
    <mergeCell ref="BEP161:BEP162"/>
    <mergeCell ref="BEQ161:BEQ162"/>
    <mergeCell ref="BGZ161:BGZ162"/>
    <mergeCell ref="BHA161:BHA162"/>
    <mergeCell ref="BHB161:BHB162"/>
    <mergeCell ref="BHC161:BHC162"/>
    <mergeCell ref="BHD161:BHD162"/>
    <mergeCell ref="BHE161:BHE162"/>
    <mergeCell ref="BGT161:BGT162"/>
    <mergeCell ref="BGU161:BGU162"/>
    <mergeCell ref="BGV161:BGV162"/>
    <mergeCell ref="BGW161:BGW162"/>
    <mergeCell ref="BGX161:BGX162"/>
    <mergeCell ref="BGY161:BGY162"/>
    <mergeCell ref="BGN161:BGN162"/>
    <mergeCell ref="BGO161:BGO162"/>
    <mergeCell ref="BGP161:BGP162"/>
    <mergeCell ref="BGQ161:BGQ162"/>
    <mergeCell ref="BGR161:BGR162"/>
    <mergeCell ref="BGS161:BGS162"/>
    <mergeCell ref="BGH161:BGH162"/>
    <mergeCell ref="BGI161:BGI162"/>
    <mergeCell ref="BGJ161:BGJ162"/>
    <mergeCell ref="BGK161:BGK162"/>
    <mergeCell ref="BGL161:BGL162"/>
    <mergeCell ref="BGM161:BGM162"/>
    <mergeCell ref="BGB161:BGB162"/>
    <mergeCell ref="BGC161:BGC162"/>
    <mergeCell ref="BGD161:BGD162"/>
    <mergeCell ref="BGE161:BGE162"/>
    <mergeCell ref="BGF161:BGF162"/>
    <mergeCell ref="BGG161:BGG162"/>
    <mergeCell ref="BFV161:BFV162"/>
    <mergeCell ref="BFW161:BFW162"/>
    <mergeCell ref="BFX161:BFX162"/>
    <mergeCell ref="BFY161:BFY162"/>
    <mergeCell ref="BFZ161:BFZ162"/>
    <mergeCell ref="BGA161:BGA162"/>
    <mergeCell ref="BIJ161:BIJ162"/>
    <mergeCell ref="BIK161:BIK162"/>
    <mergeCell ref="BIL161:BIL162"/>
    <mergeCell ref="BIM161:BIM162"/>
    <mergeCell ref="BIN161:BIN162"/>
    <mergeCell ref="BIO161:BIO162"/>
    <mergeCell ref="BID161:BID162"/>
    <mergeCell ref="BIE161:BIE162"/>
    <mergeCell ref="BIF161:BIF162"/>
    <mergeCell ref="BIG161:BIG162"/>
    <mergeCell ref="BIH161:BIH162"/>
    <mergeCell ref="BII161:BII162"/>
    <mergeCell ref="BHX161:BHX162"/>
    <mergeCell ref="BHY161:BHY162"/>
    <mergeCell ref="BHZ161:BHZ162"/>
    <mergeCell ref="BIA161:BIA162"/>
    <mergeCell ref="BIB161:BIB162"/>
    <mergeCell ref="BIC161:BIC162"/>
    <mergeCell ref="BHR161:BHR162"/>
    <mergeCell ref="BHS161:BHS162"/>
    <mergeCell ref="BHT161:BHT162"/>
    <mergeCell ref="BHU161:BHU162"/>
    <mergeCell ref="BHV161:BHV162"/>
    <mergeCell ref="BHW161:BHW162"/>
    <mergeCell ref="BHL161:BHL162"/>
    <mergeCell ref="BHM161:BHM162"/>
    <mergeCell ref="BHN161:BHN162"/>
    <mergeCell ref="BHO161:BHO162"/>
    <mergeCell ref="BHP161:BHP162"/>
    <mergeCell ref="BHQ161:BHQ162"/>
    <mergeCell ref="BHF161:BHF162"/>
    <mergeCell ref="BHG161:BHG162"/>
    <mergeCell ref="BHH161:BHH162"/>
    <mergeCell ref="BHI161:BHI162"/>
    <mergeCell ref="BHJ161:BHJ162"/>
    <mergeCell ref="BHK161:BHK162"/>
    <mergeCell ref="BJT161:BJT162"/>
    <mergeCell ref="BJU161:BJU162"/>
    <mergeCell ref="BJV161:BJV162"/>
    <mergeCell ref="BJW161:BJW162"/>
    <mergeCell ref="BJX161:BJX162"/>
    <mergeCell ref="BJY161:BJY162"/>
    <mergeCell ref="BJN161:BJN162"/>
    <mergeCell ref="BJO161:BJO162"/>
    <mergeCell ref="BJP161:BJP162"/>
    <mergeCell ref="BJQ161:BJQ162"/>
    <mergeCell ref="BJR161:BJR162"/>
    <mergeCell ref="BJS161:BJS162"/>
    <mergeCell ref="BJH161:BJH162"/>
    <mergeCell ref="BJI161:BJI162"/>
    <mergeCell ref="BJJ161:BJJ162"/>
    <mergeCell ref="BJK161:BJK162"/>
    <mergeCell ref="BJL161:BJL162"/>
    <mergeCell ref="BJM161:BJM162"/>
    <mergeCell ref="BJB161:BJB162"/>
    <mergeCell ref="BJC161:BJC162"/>
    <mergeCell ref="BJD161:BJD162"/>
    <mergeCell ref="BJE161:BJE162"/>
    <mergeCell ref="BJF161:BJF162"/>
    <mergeCell ref="BJG161:BJG162"/>
    <mergeCell ref="BIV161:BIV162"/>
    <mergeCell ref="BIW161:BIW162"/>
    <mergeCell ref="BIX161:BIX162"/>
    <mergeCell ref="BIY161:BIY162"/>
    <mergeCell ref="BIZ161:BIZ162"/>
    <mergeCell ref="BJA161:BJA162"/>
    <mergeCell ref="BIP161:BIP162"/>
    <mergeCell ref="BIQ161:BIQ162"/>
    <mergeCell ref="BIR161:BIR162"/>
    <mergeCell ref="BIS161:BIS162"/>
    <mergeCell ref="BIT161:BIT162"/>
    <mergeCell ref="BIU161:BIU162"/>
    <mergeCell ref="BLD161:BLD162"/>
    <mergeCell ref="BLE161:BLE162"/>
    <mergeCell ref="BLF161:BLF162"/>
    <mergeCell ref="BLG161:BLG162"/>
    <mergeCell ref="BLH161:BLH162"/>
    <mergeCell ref="BLI161:BLI162"/>
    <mergeCell ref="BKX161:BKX162"/>
    <mergeCell ref="BKY161:BKY162"/>
    <mergeCell ref="BKZ161:BKZ162"/>
    <mergeCell ref="BLA161:BLA162"/>
    <mergeCell ref="BLB161:BLB162"/>
    <mergeCell ref="BLC161:BLC162"/>
    <mergeCell ref="BKR161:BKR162"/>
    <mergeCell ref="BKS161:BKS162"/>
    <mergeCell ref="BKT161:BKT162"/>
    <mergeCell ref="BKU161:BKU162"/>
    <mergeCell ref="BKV161:BKV162"/>
    <mergeCell ref="BKW161:BKW162"/>
    <mergeCell ref="BKL161:BKL162"/>
    <mergeCell ref="BKM161:BKM162"/>
    <mergeCell ref="BKN161:BKN162"/>
    <mergeCell ref="BKO161:BKO162"/>
    <mergeCell ref="BKP161:BKP162"/>
    <mergeCell ref="BKQ161:BKQ162"/>
    <mergeCell ref="BKF161:BKF162"/>
    <mergeCell ref="BKG161:BKG162"/>
    <mergeCell ref="BKH161:BKH162"/>
    <mergeCell ref="BKI161:BKI162"/>
    <mergeCell ref="BKJ161:BKJ162"/>
    <mergeCell ref="BKK161:BKK162"/>
    <mergeCell ref="BJZ161:BJZ162"/>
    <mergeCell ref="BKA161:BKA162"/>
    <mergeCell ref="BKB161:BKB162"/>
    <mergeCell ref="BKC161:BKC162"/>
    <mergeCell ref="BKD161:BKD162"/>
    <mergeCell ref="BKE161:BKE162"/>
    <mergeCell ref="BMN161:BMN162"/>
    <mergeCell ref="BMO161:BMO162"/>
    <mergeCell ref="BMP161:BMP162"/>
    <mergeCell ref="BMQ161:BMQ162"/>
    <mergeCell ref="BMR161:BMR162"/>
    <mergeCell ref="BMS161:BMS162"/>
    <mergeCell ref="BMH161:BMH162"/>
    <mergeCell ref="BMI161:BMI162"/>
    <mergeCell ref="BMJ161:BMJ162"/>
    <mergeCell ref="BMK161:BMK162"/>
    <mergeCell ref="BML161:BML162"/>
    <mergeCell ref="BMM161:BMM162"/>
    <mergeCell ref="BMB161:BMB162"/>
    <mergeCell ref="BMC161:BMC162"/>
    <mergeCell ref="BMD161:BMD162"/>
    <mergeCell ref="BME161:BME162"/>
    <mergeCell ref="BMF161:BMF162"/>
    <mergeCell ref="BMG161:BMG162"/>
    <mergeCell ref="BLV161:BLV162"/>
    <mergeCell ref="BLW161:BLW162"/>
    <mergeCell ref="BLX161:BLX162"/>
    <mergeCell ref="BLY161:BLY162"/>
    <mergeCell ref="BLZ161:BLZ162"/>
    <mergeCell ref="BMA161:BMA162"/>
    <mergeCell ref="BLP161:BLP162"/>
    <mergeCell ref="BLQ161:BLQ162"/>
    <mergeCell ref="BLR161:BLR162"/>
    <mergeCell ref="BLS161:BLS162"/>
    <mergeCell ref="BLT161:BLT162"/>
    <mergeCell ref="BLU161:BLU162"/>
    <mergeCell ref="BLJ161:BLJ162"/>
    <mergeCell ref="BLK161:BLK162"/>
    <mergeCell ref="BLL161:BLL162"/>
    <mergeCell ref="BLM161:BLM162"/>
    <mergeCell ref="BLN161:BLN162"/>
    <mergeCell ref="BLO161:BLO162"/>
    <mergeCell ref="BNX161:BNX162"/>
    <mergeCell ref="BNY161:BNY162"/>
    <mergeCell ref="BNZ161:BNZ162"/>
    <mergeCell ref="BOA161:BOA162"/>
    <mergeCell ref="BOB161:BOB162"/>
    <mergeCell ref="BOC161:BOC162"/>
    <mergeCell ref="BNR161:BNR162"/>
    <mergeCell ref="BNS161:BNS162"/>
    <mergeCell ref="BNT161:BNT162"/>
    <mergeCell ref="BNU161:BNU162"/>
    <mergeCell ref="BNV161:BNV162"/>
    <mergeCell ref="BNW161:BNW162"/>
    <mergeCell ref="BNL161:BNL162"/>
    <mergeCell ref="BNM161:BNM162"/>
    <mergeCell ref="BNN161:BNN162"/>
    <mergeCell ref="BNO161:BNO162"/>
    <mergeCell ref="BNP161:BNP162"/>
    <mergeCell ref="BNQ161:BNQ162"/>
    <mergeCell ref="BNF161:BNF162"/>
    <mergeCell ref="BNG161:BNG162"/>
    <mergeCell ref="BNH161:BNH162"/>
    <mergeCell ref="BNI161:BNI162"/>
    <mergeCell ref="BNJ161:BNJ162"/>
    <mergeCell ref="BNK161:BNK162"/>
    <mergeCell ref="BMZ161:BMZ162"/>
    <mergeCell ref="BNA161:BNA162"/>
    <mergeCell ref="BNB161:BNB162"/>
    <mergeCell ref="BNC161:BNC162"/>
    <mergeCell ref="BND161:BND162"/>
    <mergeCell ref="BNE161:BNE162"/>
    <mergeCell ref="BMT161:BMT162"/>
    <mergeCell ref="BMU161:BMU162"/>
    <mergeCell ref="BMV161:BMV162"/>
    <mergeCell ref="BMW161:BMW162"/>
    <mergeCell ref="BMX161:BMX162"/>
    <mergeCell ref="BMY161:BMY162"/>
    <mergeCell ref="BPH161:BPH162"/>
    <mergeCell ref="BPI161:BPI162"/>
    <mergeCell ref="BPJ161:BPJ162"/>
    <mergeCell ref="BPK161:BPK162"/>
    <mergeCell ref="BPL161:BPL162"/>
    <mergeCell ref="BPM161:BPM162"/>
    <mergeCell ref="BPB161:BPB162"/>
    <mergeCell ref="BPC161:BPC162"/>
    <mergeCell ref="BPD161:BPD162"/>
    <mergeCell ref="BPE161:BPE162"/>
    <mergeCell ref="BPF161:BPF162"/>
    <mergeCell ref="BPG161:BPG162"/>
    <mergeCell ref="BOV161:BOV162"/>
    <mergeCell ref="BOW161:BOW162"/>
    <mergeCell ref="BOX161:BOX162"/>
    <mergeCell ref="BOY161:BOY162"/>
    <mergeCell ref="BOZ161:BOZ162"/>
    <mergeCell ref="BPA161:BPA162"/>
    <mergeCell ref="BOP161:BOP162"/>
    <mergeCell ref="BOQ161:BOQ162"/>
    <mergeCell ref="BOR161:BOR162"/>
    <mergeCell ref="BOS161:BOS162"/>
    <mergeCell ref="BOT161:BOT162"/>
    <mergeCell ref="BOU161:BOU162"/>
    <mergeCell ref="BOJ161:BOJ162"/>
    <mergeCell ref="BOK161:BOK162"/>
    <mergeCell ref="BOL161:BOL162"/>
    <mergeCell ref="BOM161:BOM162"/>
    <mergeCell ref="BON161:BON162"/>
    <mergeCell ref="BOO161:BOO162"/>
    <mergeCell ref="BOD161:BOD162"/>
    <mergeCell ref="BOE161:BOE162"/>
    <mergeCell ref="BOF161:BOF162"/>
    <mergeCell ref="BOG161:BOG162"/>
    <mergeCell ref="BOH161:BOH162"/>
    <mergeCell ref="BOI161:BOI162"/>
    <mergeCell ref="BQR161:BQR162"/>
    <mergeCell ref="BQS161:BQS162"/>
    <mergeCell ref="BQT161:BQT162"/>
    <mergeCell ref="BQU161:BQU162"/>
    <mergeCell ref="BQV161:BQV162"/>
    <mergeCell ref="BQW161:BQW162"/>
    <mergeCell ref="BQL161:BQL162"/>
    <mergeCell ref="BQM161:BQM162"/>
    <mergeCell ref="BQN161:BQN162"/>
    <mergeCell ref="BQO161:BQO162"/>
    <mergeCell ref="BQP161:BQP162"/>
    <mergeCell ref="BQQ161:BQQ162"/>
    <mergeCell ref="BQF161:BQF162"/>
    <mergeCell ref="BQG161:BQG162"/>
    <mergeCell ref="BQH161:BQH162"/>
    <mergeCell ref="BQI161:BQI162"/>
    <mergeCell ref="BQJ161:BQJ162"/>
    <mergeCell ref="BQK161:BQK162"/>
    <mergeCell ref="BPZ161:BPZ162"/>
    <mergeCell ref="BQA161:BQA162"/>
    <mergeCell ref="BQB161:BQB162"/>
    <mergeCell ref="BQC161:BQC162"/>
    <mergeCell ref="BQD161:BQD162"/>
    <mergeCell ref="BQE161:BQE162"/>
    <mergeCell ref="BPT161:BPT162"/>
    <mergeCell ref="BPU161:BPU162"/>
    <mergeCell ref="BPV161:BPV162"/>
    <mergeCell ref="BPW161:BPW162"/>
    <mergeCell ref="BPX161:BPX162"/>
    <mergeCell ref="BPY161:BPY162"/>
    <mergeCell ref="BPN161:BPN162"/>
    <mergeCell ref="BPO161:BPO162"/>
    <mergeCell ref="BPP161:BPP162"/>
    <mergeCell ref="BPQ161:BPQ162"/>
    <mergeCell ref="BPR161:BPR162"/>
    <mergeCell ref="BPS161:BPS162"/>
    <mergeCell ref="BSB161:BSB162"/>
    <mergeCell ref="BSC161:BSC162"/>
    <mergeCell ref="BSD161:BSD162"/>
    <mergeCell ref="BSE161:BSE162"/>
    <mergeCell ref="BSF161:BSF162"/>
    <mergeCell ref="BSG161:BSG162"/>
    <mergeCell ref="BRV161:BRV162"/>
    <mergeCell ref="BRW161:BRW162"/>
    <mergeCell ref="BRX161:BRX162"/>
    <mergeCell ref="BRY161:BRY162"/>
    <mergeCell ref="BRZ161:BRZ162"/>
    <mergeCell ref="BSA161:BSA162"/>
    <mergeCell ref="BRP161:BRP162"/>
    <mergeCell ref="BRQ161:BRQ162"/>
    <mergeCell ref="BRR161:BRR162"/>
    <mergeCell ref="BRS161:BRS162"/>
    <mergeCell ref="BRT161:BRT162"/>
    <mergeCell ref="BRU161:BRU162"/>
    <mergeCell ref="BRJ161:BRJ162"/>
    <mergeCell ref="BRK161:BRK162"/>
    <mergeCell ref="BRL161:BRL162"/>
    <mergeCell ref="BRM161:BRM162"/>
    <mergeCell ref="BRN161:BRN162"/>
    <mergeCell ref="BRO161:BRO162"/>
    <mergeCell ref="BRD161:BRD162"/>
    <mergeCell ref="BRE161:BRE162"/>
    <mergeCell ref="BRF161:BRF162"/>
    <mergeCell ref="BRG161:BRG162"/>
    <mergeCell ref="BRH161:BRH162"/>
    <mergeCell ref="BRI161:BRI162"/>
    <mergeCell ref="BQX161:BQX162"/>
    <mergeCell ref="BQY161:BQY162"/>
    <mergeCell ref="BQZ161:BQZ162"/>
    <mergeCell ref="BRA161:BRA162"/>
    <mergeCell ref="BRB161:BRB162"/>
    <mergeCell ref="BRC161:BRC162"/>
    <mergeCell ref="BTL161:BTL162"/>
    <mergeCell ref="BTM161:BTM162"/>
    <mergeCell ref="BTN161:BTN162"/>
    <mergeCell ref="BTO161:BTO162"/>
    <mergeCell ref="BTP161:BTP162"/>
    <mergeCell ref="BTQ161:BTQ162"/>
    <mergeCell ref="BTF161:BTF162"/>
    <mergeCell ref="BTG161:BTG162"/>
    <mergeCell ref="BTH161:BTH162"/>
    <mergeCell ref="BTI161:BTI162"/>
    <mergeCell ref="BTJ161:BTJ162"/>
    <mergeCell ref="BTK161:BTK162"/>
    <mergeCell ref="BSZ161:BSZ162"/>
    <mergeCell ref="BTA161:BTA162"/>
    <mergeCell ref="BTB161:BTB162"/>
    <mergeCell ref="BTC161:BTC162"/>
    <mergeCell ref="BTD161:BTD162"/>
    <mergeCell ref="BTE161:BTE162"/>
    <mergeCell ref="BST161:BST162"/>
    <mergeCell ref="BSU161:BSU162"/>
    <mergeCell ref="BSV161:BSV162"/>
    <mergeCell ref="BSW161:BSW162"/>
    <mergeCell ref="BSX161:BSX162"/>
    <mergeCell ref="BSY161:BSY162"/>
    <mergeCell ref="BSN161:BSN162"/>
    <mergeCell ref="BSO161:BSO162"/>
    <mergeCell ref="BSP161:BSP162"/>
    <mergeCell ref="BSQ161:BSQ162"/>
    <mergeCell ref="BSR161:BSR162"/>
    <mergeCell ref="BSS161:BSS162"/>
    <mergeCell ref="BSH161:BSH162"/>
    <mergeCell ref="BSI161:BSI162"/>
    <mergeCell ref="BSJ161:BSJ162"/>
    <mergeCell ref="BSK161:BSK162"/>
    <mergeCell ref="BSL161:BSL162"/>
    <mergeCell ref="BSM161:BSM162"/>
    <mergeCell ref="BUV161:BUV162"/>
    <mergeCell ref="BUW161:BUW162"/>
    <mergeCell ref="BUX161:BUX162"/>
    <mergeCell ref="BUY161:BUY162"/>
    <mergeCell ref="BUZ161:BUZ162"/>
    <mergeCell ref="BVA161:BVA162"/>
    <mergeCell ref="BUP161:BUP162"/>
    <mergeCell ref="BUQ161:BUQ162"/>
    <mergeCell ref="BUR161:BUR162"/>
    <mergeCell ref="BUS161:BUS162"/>
    <mergeCell ref="BUT161:BUT162"/>
    <mergeCell ref="BUU161:BUU162"/>
    <mergeCell ref="BUJ161:BUJ162"/>
    <mergeCell ref="BUK161:BUK162"/>
    <mergeCell ref="BUL161:BUL162"/>
    <mergeCell ref="BUM161:BUM162"/>
    <mergeCell ref="BUN161:BUN162"/>
    <mergeCell ref="BUO161:BUO162"/>
    <mergeCell ref="BUD161:BUD162"/>
    <mergeCell ref="BUE161:BUE162"/>
    <mergeCell ref="BUF161:BUF162"/>
    <mergeCell ref="BUG161:BUG162"/>
    <mergeCell ref="BUH161:BUH162"/>
    <mergeCell ref="BUI161:BUI162"/>
    <mergeCell ref="BTX161:BTX162"/>
    <mergeCell ref="BTY161:BTY162"/>
    <mergeCell ref="BTZ161:BTZ162"/>
    <mergeCell ref="BUA161:BUA162"/>
    <mergeCell ref="BUB161:BUB162"/>
    <mergeCell ref="BUC161:BUC162"/>
    <mergeCell ref="BTR161:BTR162"/>
    <mergeCell ref="BTS161:BTS162"/>
    <mergeCell ref="BTT161:BTT162"/>
    <mergeCell ref="BTU161:BTU162"/>
    <mergeCell ref="BTV161:BTV162"/>
    <mergeCell ref="BTW161:BTW162"/>
    <mergeCell ref="BWF161:BWF162"/>
    <mergeCell ref="BWG161:BWG162"/>
    <mergeCell ref="BWH161:BWH162"/>
    <mergeCell ref="BWI161:BWI162"/>
    <mergeCell ref="BWJ161:BWJ162"/>
    <mergeCell ref="BWK161:BWK162"/>
    <mergeCell ref="BVZ161:BVZ162"/>
    <mergeCell ref="BWA161:BWA162"/>
    <mergeCell ref="BWB161:BWB162"/>
    <mergeCell ref="BWC161:BWC162"/>
    <mergeCell ref="BWD161:BWD162"/>
    <mergeCell ref="BWE161:BWE162"/>
    <mergeCell ref="BVT161:BVT162"/>
    <mergeCell ref="BVU161:BVU162"/>
    <mergeCell ref="BVV161:BVV162"/>
    <mergeCell ref="BVW161:BVW162"/>
    <mergeCell ref="BVX161:BVX162"/>
    <mergeCell ref="BVY161:BVY162"/>
    <mergeCell ref="BVN161:BVN162"/>
    <mergeCell ref="BVO161:BVO162"/>
    <mergeCell ref="BVP161:BVP162"/>
    <mergeCell ref="BVQ161:BVQ162"/>
    <mergeCell ref="BVR161:BVR162"/>
    <mergeCell ref="BVS161:BVS162"/>
    <mergeCell ref="BVH161:BVH162"/>
    <mergeCell ref="BVI161:BVI162"/>
    <mergeCell ref="BVJ161:BVJ162"/>
    <mergeCell ref="BVK161:BVK162"/>
    <mergeCell ref="BVL161:BVL162"/>
    <mergeCell ref="BVM161:BVM162"/>
    <mergeCell ref="BVB161:BVB162"/>
    <mergeCell ref="BVC161:BVC162"/>
    <mergeCell ref="BVD161:BVD162"/>
    <mergeCell ref="BVE161:BVE162"/>
    <mergeCell ref="BVF161:BVF162"/>
    <mergeCell ref="BVG161:BVG162"/>
    <mergeCell ref="BXP161:BXP162"/>
    <mergeCell ref="BXQ161:BXQ162"/>
    <mergeCell ref="BXR161:BXR162"/>
    <mergeCell ref="BXS161:BXS162"/>
    <mergeCell ref="BXT161:BXT162"/>
    <mergeCell ref="BXU161:BXU162"/>
    <mergeCell ref="BXJ161:BXJ162"/>
    <mergeCell ref="BXK161:BXK162"/>
    <mergeCell ref="BXL161:BXL162"/>
    <mergeCell ref="BXM161:BXM162"/>
    <mergeCell ref="BXN161:BXN162"/>
    <mergeCell ref="BXO161:BXO162"/>
    <mergeCell ref="BXD161:BXD162"/>
    <mergeCell ref="BXE161:BXE162"/>
    <mergeCell ref="BXF161:BXF162"/>
    <mergeCell ref="BXG161:BXG162"/>
    <mergeCell ref="BXH161:BXH162"/>
    <mergeCell ref="BXI161:BXI162"/>
    <mergeCell ref="BWX161:BWX162"/>
    <mergeCell ref="BWY161:BWY162"/>
    <mergeCell ref="BWZ161:BWZ162"/>
    <mergeCell ref="BXA161:BXA162"/>
    <mergeCell ref="BXB161:BXB162"/>
    <mergeCell ref="BXC161:BXC162"/>
    <mergeCell ref="BWR161:BWR162"/>
    <mergeCell ref="BWS161:BWS162"/>
    <mergeCell ref="BWT161:BWT162"/>
    <mergeCell ref="BWU161:BWU162"/>
    <mergeCell ref="BWV161:BWV162"/>
    <mergeCell ref="BWW161:BWW162"/>
    <mergeCell ref="BWL161:BWL162"/>
    <mergeCell ref="BWM161:BWM162"/>
    <mergeCell ref="BWN161:BWN162"/>
    <mergeCell ref="BWO161:BWO162"/>
    <mergeCell ref="BWP161:BWP162"/>
    <mergeCell ref="BWQ161:BWQ162"/>
    <mergeCell ref="BYZ161:BYZ162"/>
    <mergeCell ref="BZA161:BZA162"/>
    <mergeCell ref="BZB161:BZB162"/>
    <mergeCell ref="BZC161:BZC162"/>
    <mergeCell ref="BZD161:BZD162"/>
    <mergeCell ref="BZE161:BZE162"/>
    <mergeCell ref="BYT161:BYT162"/>
    <mergeCell ref="BYU161:BYU162"/>
    <mergeCell ref="BYV161:BYV162"/>
    <mergeCell ref="BYW161:BYW162"/>
    <mergeCell ref="BYX161:BYX162"/>
    <mergeCell ref="BYY161:BYY162"/>
    <mergeCell ref="BYN161:BYN162"/>
    <mergeCell ref="BYO161:BYO162"/>
    <mergeCell ref="BYP161:BYP162"/>
    <mergeCell ref="BYQ161:BYQ162"/>
    <mergeCell ref="BYR161:BYR162"/>
    <mergeCell ref="BYS161:BYS162"/>
    <mergeCell ref="BYH161:BYH162"/>
    <mergeCell ref="BYI161:BYI162"/>
    <mergeCell ref="BYJ161:BYJ162"/>
    <mergeCell ref="BYK161:BYK162"/>
    <mergeCell ref="BYL161:BYL162"/>
    <mergeCell ref="BYM161:BYM162"/>
    <mergeCell ref="BYB161:BYB162"/>
    <mergeCell ref="BYC161:BYC162"/>
    <mergeCell ref="BYD161:BYD162"/>
    <mergeCell ref="BYE161:BYE162"/>
    <mergeCell ref="BYF161:BYF162"/>
    <mergeCell ref="BYG161:BYG162"/>
    <mergeCell ref="BXV161:BXV162"/>
    <mergeCell ref="BXW161:BXW162"/>
    <mergeCell ref="BXX161:BXX162"/>
    <mergeCell ref="BXY161:BXY162"/>
    <mergeCell ref="BXZ161:BXZ162"/>
    <mergeCell ref="BYA161:BYA162"/>
    <mergeCell ref="CAJ161:CAJ162"/>
    <mergeCell ref="CAK161:CAK162"/>
    <mergeCell ref="CAL161:CAL162"/>
    <mergeCell ref="CAM161:CAM162"/>
    <mergeCell ref="CAN161:CAN162"/>
    <mergeCell ref="CAO161:CAO162"/>
    <mergeCell ref="CAD161:CAD162"/>
    <mergeCell ref="CAE161:CAE162"/>
    <mergeCell ref="CAF161:CAF162"/>
    <mergeCell ref="CAG161:CAG162"/>
    <mergeCell ref="CAH161:CAH162"/>
    <mergeCell ref="CAI161:CAI162"/>
    <mergeCell ref="BZX161:BZX162"/>
    <mergeCell ref="BZY161:BZY162"/>
    <mergeCell ref="BZZ161:BZZ162"/>
    <mergeCell ref="CAA161:CAA162"/>
    <mergeCell ref="CAB161:CAB162"/>
    <mergeCell ref="CAC161:CAC162"/>
    <mergeCell ref="BZR161:BZR162"/>
    <mergeCell ref="BZS161:BZS162"/>
    <mergeCell ref="BZT161:BZT162"/>
    <mergeCell ref="BZU161:BZU162"/>
    <mergeCell ref="BZV161:BZV162"/>
    <mergeCell ref="BZW161:BZW162"/>
    <mergeCell ref="BZL161:BZL162"/>
    <mergeCell ref="BZM161:BZM162"/>
    <mergeCell ref="BZN161:BZN162"/>
    <mergeCell ref="BZO161:BZO162"/>
    <mergeCell ref="BZP161:BZP162"/>
    <mergeCell ref="BZQ161:BZQ162"/>
    <mergeCell ref="BZF161:BZF162"/>
    <mergeCell ref="BZG161:BZG162"/>
    <mergeCell ref="BZH161:BZH162"/>
    <mergeCell ref="BZI161:BZI162"/>
    <mergeCell ref="BZJ161:BZJ162"/>
    <mergeCell ref="BZK161:BZK162"/>
    <mergeCell ref="CBT161:CBT162"/>
    <mergeCell ref="CBU161:CBU162"/>
    <mergeCell ref="CBV161:CBV162"/>
    <mergeCell ref="CBW161:CBW162"/>
    <mergeCell ref="CBX161:CBX162"/>
    <mergeCell ref="CBY161:CBY162"/>
    <mergeCell ref="CBN161:CBN162"/>
    <mergeCell ref="CBO161:CBO162"/>
    <mergeCell ref="CBP161:CBP162"/>
    <mergeCell ref="CBQ161:CBQ162"/>
    <mergeCell ref="CBR161:CBR162"/>
    <mergeCell ref="CBS161:CBS162"/>
    <mergeCell ref="CBH161:CBH162"/>
    <mergeCell ref="CBI161:CBI162"/>
    <mergeCell ref="CBJ161:CBJ162"/>
    <mergeCell ref="CBK161:CBK162"/>
    <mergeCell ref="CBL161:CBL162"/>
    <mergeCell ref="CBM161:CBM162"/>
    <mergeCell ref="CBB161:CBB162"/>
    <mergeCell ref="CBC161:CBC162"/>
    <mergeCell ref="CBD161:CBD162"/>
    <mergeCell ref="CBE161:CBE162"/>
    <mergeCell ref="CBF161:CBF162"/>
    <mergeCell ref="CBG161:CBG162"/>
    <mergeCell ref="CAV161:CAV162"/>
    <mergeCell ref="CAW161:CAW162"/>
    <mergeCell ref="CAX161:CAX162"/>
    <mergeCell ref="CAY161:CAY162"/>
    <mergeCell ref="CAZ161:CAZ162"/>
    <mergeCell ref="CBA161:CBA162"/>
    <mergeCell ref="CAP161:CAP162"/>
    <mergeCell ref="CAQ161:CAQ162"/>
    <mergeCell ref="CAR161:CAR162"/>
    <mergeCell ref="CAS161:CAS162"/>
    <mergeCell ref="CAT161:CAT162"/>
    <mergeCell ref="CAU161:CAU162"/>
    <mergeCell ref="CDD161:CDD162"/>
    <mergeCell ref="CDE161:CDE162"/>
    <mergeCell ref="CDF161:CDF162"/>
    <mergeCell ref="CDG161:CDG162"/>
    <mergeCell ref="CDH161:CDH162"/>
    <mergeCell ref="CDI161:CDI162"/>
    <mergeCell ref="CCX161:CCX162"/>
    <mergeCell ref="CCY161:CCY162"/>
    <mergeCell ref="CCZ161:CCZ162"/>
    <mergeCell ref="CDA161:CDA162"/>
    <mergeCell ref="CDB161:CDB162"/>
    <mergeCell ref="CDC161:CDC162"/>
    <mergeCell ref="CCR161:CCR162"/>
    <mergeCell ref="CCS161:CCS162"/>
    <mergeCell ref="CCT161:CCT162"/>
    <mergeCell ref="CCU161:CCU162"/>
    <mergeCell ref="CCV161:CCV162"/>
    <mergeCell ref="CCW161:CCW162"/>
    <mergeCell ref="CCL161:CCL162"/>
    <mergeCell ref="CCM161:CCM162"/>
    <mergeCell ref="CCN161:CCN162"/>
    <mergeCell ref="CCO161:CCO162"/>
    <mergeCell ref="CCP161:CCP162"/>
    <mergeCell ref="CCQ161:CCQ162"/>
    <mergeCell ref="CCF161:CCF162"/>
    <mergeCell ref="CCG161:CCG162"/>
    <mergeCell ref="CCH161:CCH162"/>
    <mergeCell ref="CCI161:CCI162"/>
    <mergeCell ref="CCJ161:CCJ162"/>
    <mergeCell ref="CCK161:CCK162"/>
    <mergeCell ref="CBZ161:CBZ162"/>
    <mergeCell ref="CCA161:CCA162"/>
    <mergeCell ref="CCB161:CCB162"/>
    <mergeCell ref="CCC161:CCC162"/>
    <mergeCell ref="CCD161:CCD162"/>
    <mergeCell ref="CCE161:CCE162"/>
    <mergeCell ref="CEN161:CEN162"/>
    <mergeCell ref="CEO161:CEO162"/>
    <mergeCell ref="CEP161:CEP162"/>
    <mergeCell ref="CEQ161:CEQ162"/>
    <mergeCell ref="CER161:CER162"/>
    <mergeCell ref="CES161:CES162"/>
    <mergeCell ref="CEH161:CEH162"/>
    <mergeCell ref="CEI161:CEI162"/>
    <mergeCell ref="CEJ161:CEJ162"/>
    <mergeCell ref="CEK161:CEK162"/>
    <mergeCell ref="CEL161:CEL162"/>
    <mergeCell ref="CEM161:CEM162"/>
    <mergeCell ref="CEB161:CEB162"/>
    <mergeCell ref="CEC161:CEC162"/>
    <mergeCell ref="CED161:CED162"/>
    <mergeCell ref="CEE161:CEE162"/>
    <mergeCell ref="CEF161:CEF162"/>
    <mergeCell ref="CEG161:CEG162"/>
    <mergeCell ref="CDV161:CDV162"/>
    <mergeCell ref="CDW161:CDW162"/>
    <mergeCell ref="CDX161:CDX162"/>
    <mergeCell ref="CDY161:CDY162"/>
    <mergeCell ref="CDZ161:CDZ162"/>
    <mergeCell ref="CEA161:CEA162"/>
    <mergeCell ref="CDP161:CDP162"/>
    <mergeCell ref="CDQ161:CDQ162"/>
    <mergeCell ref="CDR161:CDR162"/>
    <mergeCell ref="CDS161:CDS162"/>
    <mergeCell ref="CDT161:CDT162"/>
    <mergeCell ref="CDU161:CDU162"/>
    <mergeCell ref="CDJ161:CDJ162"/>
    <mergeCell ref="CDK161:CDK162"/>
    <mergeCell ref="CDL161:CDL162"/>
    <mergeCell ref="CDM161:CDM162"/>
    <mergeCell ref="CDN161:CDN162"/>
    <mergeCell ref="CDO161:CDO162"/>
    <mergeCell ref="CFX161:CFX162"/>
    <mergeCell ref="CFY161:CFY162"/>
    <mergeCell ref="CFZ161:CFZ162"/>
    <mergeCell ref="CGA161:CGA162"/>
    <mergeCell ref="CGB161:CGB162"/>
    <mergeCell ref="CGC161:CGC162"/>
    <mergeCell ref="CFR161:CFR162"/>
    <mergeCell ref="CFS161:CFS162"/>
    <mergeCell ref="CFT161:CFT162"/>
    <mergeCell ref="CFU161:CFU162"/>
    <mergeCell ref="CFV161:CFV162"/>
    <mergeCell ref="CFW161:CFW162"/>
    <mergeCell ref="CFL161:CFL162"/>
    <mergeCell ref="CFM161:CFM162"/>
    <mergeCell ref="CFN161:CFN162"/>
    <mergeCell ref="CFO161:CFO162"/>
    <mergeCell ref="CFP161:CFP162"/>
    <mergeCell ref="CFQ161:CFQ162"/>
    <mergeCell ref="CFF161:CFF162"/>
    <mergeCell ref="CFG161:CFG162"/>
    <mergeCell ref="CFH161:CFH162"/>
    <mergeCell ref="CFI161:CFI162"/>
    <mergeCell ref="CFJ161:CFJ162"/>
    <mergeCell ref="CFK161:CFK162"/>
    <mergeCell ref="CEZ161:CEZ162"/>
    <mergeCell ref="CFA161:CFA162"/>
    <mergeCell ref="CFB161:CFB162"/>
    <mergeCell ref="CFC161:CFC162"/>
    <mergeCell ref="CFD161:CFD162"/>
    <mergeCell ref="CFE161:CFE162"/>
    <mergeCell ref="CET161:CET162"/>
    <mergeCell ref="CEU161:CEU162"/>
    <mergeCell ref="CEV161:CEV162"/>
    <mergeCell ref="CEW161:CEW162"/>
    <mergeCell ref="CEX161:CEX162"/>
    <mergeCell ref="CEY161:CEY162"/>
    <mergeCell ref="CHH161:CHH162"/>
    <mergeCell ref="CHI161:CHI162"/>
    <mergeCell ref="CHJ161:CHJ162"/>
    <mergeCell ref="CHK161:CHK162"/>
    <mergeCell ref="CHL161:CHL162"/>
    <mergeCell ref="CHM161:CHM162"/>
    <mergeCell ref="CHB161:CHB162"/>
    <mergeCell ref="CHC161:CHC162"/>
    <mergeCell ref="CHD161:CHD162"/>
    <mergeCell ref="CHE161:CHE162"/>
    <mergeCell ref="CHF161:CHF162"/>
    <mergeCell ref="CHG161:CHG162"/>
    <mergeCell ref="CGV161:CGV162"/>
    <mergeCell ref="CGW161:CGW162"/>
    <mergeCell ref="CGX161:CGX162"/>
    <mergeCell ref="CGY161:CGY162"/>
    <mergeCell ref="CGZ161:CGZ162"/>
    <mergeCell ref="CHA161:CHA162"/>
    <mergeCell ref="CGP161:CGP162"/>
    <mergeCell ref="CGQ161:CGQ162"/>
    <mergeCell ref="CGR161:CGR162"/>
    <mergeCell ref="CGS161:CGS162"/>
    <mergeCell ref="CGT161:CGT162"/>
    <mergeCell ref="CGU161:CGU162"/>
    <mergeCell ref="CGJ161:CGJ162"/>
    <mergeCell ref="CGK161:CGK162"/>
    <mergeCell ref="CGL161:CGL162"/>
    <mergeCell ref="CGM161:CGM162"/>
    <mergeCell ref="CGN161:CGN162"/>
    <mergeCell ref="CGO161:CGO162"/>
    <mergeCell ref="CGD161:CGD162"/>
    <mergeCell ref="CGE161:CGE162"/>
    <mergeCell ref="CGF161:CGF162"/>
    <mergeCell ref="CGG161:CGG162"/>
    <mergeCell ref="CGH161:CGH162"/>
    <mergeCell ref="CGI161:CGI162"/>
    <mergeCell ref="CIR161:CIR162"/>
    <mergeCell ref="CIS161:CIS162"/>
    <mergeCell ref="CIT161:CIT162"/>
    <mergeCell ref="CIU161:CIU162"/>
    <mergeCell ref="CIV161:CIV162"/>
    <mergeCell ref="CIW161:CIW162"/>
    <mergeCell ref="CIL161:CIL162"/>
    <mergeCell ref="CIM161:CIM162"/>
    <mergeCell ref="CIN161:CIN162"/>
    <mergeCell ref="CIO161:CIO162"/>
    <mergeCell ref="CIP161:CIP162"/>
    <mergeCell ref="CIQ161:CIQ162"/>
    <mergeCell ref="CIF161:CIF162"/>
    <mergeCell ref="CIG161:CIG162"/>
    <mergeCell ref="CIH161:CIH162"/>
    <mergeCell ref="CII161:CII162"/>
    <mergeCell ref="CIJ161:CIJ162"/>
    <mergeCell ref="CIK161:CIK162"/>
    <mergeCell ref="CHZ161:CHZ162"/>
    <mergeCell ref="CIA161:CIA162"/>
    <mergeCell ref="CIB161:CIB162"/>
    <mergeCell ref="CIC161:CIC162"/>
    <mergeCell ref="CID161:CID162"/>
    <mergeCell ref="CIE161:CIE162"/>
    <mergeCell ref="CHT161:CHT162"/>
    <mergeCell ref="CHU161:CHU162"/>
    <mergeCell ref="CHV161:CHV162"/>
    <mergeCell ref="CHW161:CHW162"/>
    <mergeCell ref="CHX161:CHX162"/>
    <mergeCell ref="CHY161:CHY162"/>
    <mergeCell ref="CHN161:CHN162"/>
    <mergeCell ref="CHO161:CHO162"/>
    <mergeCell ref="CHP161:CHP162"/>
    <mergeCell ref="CHQ161:CHQ162"/>
    <mergeCell ref="CHR161:CHR162"/>
    <mergeCell ref="CHS161:CHS162"/>
    <mergeCell ref="CKB161:CKB162"/>
    <mergeCell ref="CKC161:CKC162"/>
    <mergeCell ref="CKD161:CKD162"/>
    <mergeCell ref="CKE161:CKE162"/>
    <mergeCell ref="CKF161:CKF162"/>
    <mergeCell ref="CKG161:CKG162"/>
    <mergeCell ref="CJV161:CJV162"/>
    <mergeCell ref="CJW161:CJW162"/>
    <mergeCell ref="CJX161:CJX162"/>
    <mergeCell ref="CJY161:CJY162"/>
    <mergeCell ref="CJZ161:CJZ162"/>
    <mergeCell ref="CKA161:CKA162"/>
    <mergeCell ref="CJP161:CJP162"/>
    <mergeCell ref="CJQ161:CJQ162"/>
    <mergeCell ref="CJR161:CJR162"/>
    <mergeCell ref="CJS161:CJS162"/>
    <mergeCell ref="CJT161:CJT162"/>
    <mergeCell ref="CJU161:CJU162"/>
    <mergeCell ref="CJJ161:CJJ162"/>
    <mergeCell ref="CJK161:CJK162"/>
    <mergeCell ref="CJL161:CJL162"/>
    <mergeCell ref="CJM161:CJM162"/>
    <mergeCell ref="CJN161:CJN162"/>
    <mergeCell ref="CJO161:CJO162"/>
    <mergeCell ref="CJD161:CJD162"/>
    <mergeCell ref="CJE161:CJE162"/>
    <mergeCell ref="CJF161:CJF162"/>
    <mergeCell ref="CJG161:CJG162"/>
    <mergeCell ref="CJH161:CJH162"/>
    <mergeCell ref="CJI161:CJI162"/>
    <mergeCell ref="CIX161:CIX162"/>
    <mergeCell ref="CIY161:CIY162"/>
    <mergeCell ref="CIZ161:CIZ162"/>
    <mergeCell ref="CJA161:CJA162"/>
    <mergeCell ref="CJB161:CJB162"/>
    <mergeCell ref="CJC161:CJC162"/>
    <mergeCell ref="CLL161:CLL162"/>
    <mergeCell ref="CLM161:CLM162"/>
    <mergeCell ref="CLN161:CLN162"/>
    <mergeCell ref="CLO161:CLO162"/>
    <mergeCell ref="CLP161:CLP162"/>
    <mergeCell ref="CLQ161:CLQ162"/>
    <mergeCell ref="CLF161:CLF162"/>
    <mergeCell ref="CLG161:CLG162"/>
    <mergeCell ref="CLH161:CLH162"/>
    <mergeCell ref="CLI161:CLI162"/>
    <mergeCell ref="CLJ161:CLJ162"/>
    <mergeCell ref="CLK161:CLK162"/>
    <mergeCell ref="CKZ161:CKZ162"/>
    <mergeCell ref="CLA161:CLA162"/>
    <mergeCell ref="CLB161:CLB162"/>
    <mergeCell ref="CLC161:CLC162"/>
    <mergeCell ref="CLD161:CLD162"/>
    <mergeCell ref="CLE161:CLE162"/>
    <mergeCell ref="CKT161:CKT162"/>
    <mergeCell ref="CKU161:CKU162"/>
    <mergeCell ref="CKV161:CKV162"/>
    <mergeCell ref="CKW161:CKW162"/>
    <mergeCell ref="CKX161:CKX162"/>
    <mergeCell ref="CKY161:CKY162"/>
    <mergeCell ref="CKN161:CKN162"/>
    <mergeCell ref="CKO161:CKO162"/>
    <mergeCell ref="CKP161:CKP162"/>
    <mergeCell ref="CKQ161:CKQ162"/>
    <mergeCell ref="CKR161:CKR162"/>
    <mergeCell ref="CKS161:CKS162"/>
    <mergeCell ref="CKH161:CKH162"/>
    <mergeCell ref="CKI161:CKI162"/>
    <mergeCell ref="CKJ161:CKJ162"/>
    <mergeCell ref="CKK161:CKK162"/>
    <mergeCell ref="CKL161:CKL162"/>
    <mergeCell ref="CKM161:CKM162"/>
    <mergeCell ref="CMV161:CMV162"/>
    <mergeCell ref="CMW161:CMW162"/>
    <mergeCell ref="CMX161:CMX162"/>
    <mergeCell ref="CMY161:CMY162"/>
    <mergeCell ref="CMZ161:CMZ162"/>
    <mergeCell ref="CNA161:CNA162"/>
    <mergeCell ref="CMP161:CMP162"/>
    <mergeCell ref="CMQ161:CMQ162"/>
    <mergeCell ref="CMR161:CMR162"/>
    <mergeCell ref="CMS161:CMS162"/>
    <mergeCell ref="CMT161:CMT162"/>
    <mergeCell ref="CMU161:CMU162"/>
    <mergeCell ref="CMJ161:CMJ162"/>
    <mergeCell ref="CMK161:CMK162"/>
    <mergeCell ref="CML161:CML162"/>
    <mergeCell ref="CMM161:CMM162"/>
    <mergeCell ref="CMN161:CMN162"/>
    <mergeCell ref="CMO161:CMO162"/>
    <mergeCell ref="CMD161:CMD162"/>
    <mergeCell ref="CME161:CME162"/>
    <mergeCell ref="CMF161:CMF162"/>
    <mergeCell ref="CMG161:CMG162"/>
    <mergeCell ref="CMH161:CMH162"/>
    <mergeCell ref="CMI161:CMI162"/>
    <mergeCell ref="CLX161:CLX162"/>
    <mergeCell ref="CLY161:CLY162"/>
    <mergeCell ref="CLZ161:CLZ162"/>
    <mergeCell ref="CMA161:CMA162"/>
    <mergeCell ref="CMB161:CMB162"/>
    <mergeCell ref="CMC161:CMC162"/>
    <mergeCell ref="CLR161:CLR162"/>
    <mergeCell ref="CLS161:CLS162"/>
    <mergeCell ref="CLT161:CLT162"/>
    <mergeCell ref="CLU161:CLU162"/>
    <mergeCell ref="CLV161:CLV162"/>
    <mergeCell ref="CLW161:CLW162"/>
    <mergeCell ref="COF161:COF162"/>
    <mergeCell ref="COG161:COG162"/>
    <mergeCell ref="COH161:COH162"/>
    <mergeCell ref="COI161:COI162"/>
    <mergeCell ref="COJ161:COJ162"/>
    <mergeCell ref="COK161:COK162"/>
    <mergeCell ref="CNZ161:CNZ162"/>
    <mergeCell ref="COA161:COA162"/>
    <mergeCell ref="COB161:COB162"/>
    <mergeCell ref="COC161:COC162"/>
    <mergeCell ref="COD161:COD162"/>
    <mergeCell ref="COE161:COE162"/>
    <mergeCell ref="CNT161:CNT162"/>
    <mergeCell ref="CNU161:CNU162"/>
    <mergeCell ref="CNV161:CNV162"/>
    <mergeCell ref="CNW161:CNW162"/>
    <mergeCell ref="CNX161:CNX162"/>
    <mergeCell ref="CNY161:CNY162"/>
    <mergeCell ref="CNN161:CNN162"/>
    <mergeCell ref="CNO161:CNO162"/>
    <mergeCell ref="CNP161:CNP162"/>
    <mergeCell ref="CNQ161:CNQ162"/>
    <mergeCell ref="CNR161:CNR162"/>
    <mergeCell ref="CNS161:CNS162"/>
    <mergeCell ref="CNH161:CNH162"/>
    <mergeCell ref="CNI161:CNI162"/>
    <mergeCell ref="CNJ161:CNJ162"/>
    <mergeCell ref="CNK161:CNK162"/>
    <mergeCell ref="CNL161:CNL162"/>
    <mergeCell ref="CNM161:CNM162"/>
    <mergeCell ref="CNB161:CNB162"/>
    <mergeCell ref="CNC161:CNC162"/>
    <mergeCell ref="CND161:CND162"/>
    <mergeCell ref="CNE161:CNE162"/>
    <mergeCell ref="CNF161:CNF162"/>
    <mergeCell ref="CNG161:CNG162"/>
    <mergeCell ref="CPP161:CPP162"/>
    <mergeCell ref="CPQ161:CPQ162"/>
    <mergeCell ref="CPR161:CPR162"/>
    <mergeCell ref="CPS161:CPS162"/>
    <mergeCell ref="CPT161:CPT162"/>
    <mergeCell ref="CPU161:CPU162"/>
    <mergeCell ref="CPJ161:CPJ162"/>
    <mergeCell ref="CPK161:CPK162"/>
    <mergeCell ref="CPL161:CPL162"/>
    <mergeCell ref="CPM161:CPM162"/>
    <mergeCell ref="CPN161:CPN162"/>
    <mergeCell ref="CPO161:CPO162"/>
    <mergeCell ref="CPD161:CPD162"/>
    <mergeCell ref="CPE161:CPE162"/>
    <mergeCell ref="CPF161:CPF162"/>
    <mergeCell ref="CPG161:CPG162"/>
    <mergeCell ref="CPH161:CPH162"/>
    <mergeCell ref="CPI161:CPI162"/>
    <mergeCell ref="COX161:COX162"/>
    <mergeCell ref="COY161:COY162"/>
    <mergeCell ref="COZ161:COZ162"/>
    <mergeCell ref="CPA161:CPA162"/>
    <mergeCell ref="CPB161:CPB162"/>
    <mergeCell ref="CPC161:CPC162"/>
    <mergeCell ref="COR161:COR162"/>
    <mergeCell ref="COS161:COS162"/>
    <mergeCell ref="COT161:COT162"/>
    <mergeCell ref="COU161:COU162"/>
    <mergeCell ref="COV161:COV162"/>
    <mergeCell ref="COW161:COW162"/>
    <mergeCell ref="COL161:COL162"/>
    <mergeCell ref="COM161:COM162"/>
    <mergeCell ref="CON161:CON162"/>
    <mergeCell ref="COO161:COO162"/>
    <mergeCell ref="COP161:COP162"/>
    <mergeCell ref="COQ161:COQ162"/>
    <mergeCell ref="CQZ161:CQZ162"/>
    <mergeCell ref="CRA161:CRA162"/>
    <mergeCell ref="CRB161:CRB162"/>
    <mergeCell ref="CRC161:CRC162"/>
    <mergeCell ref="CRD161:CRD162"/>
    <mergeCell ref="CRE161:CRE162"/>
    <mergeCell ref="CQT161:CQT162"/>
    <mergeCell ref="CQU161:CQU162"/>
    <mergeCell ref="CQV161:CQV162"/>
    <mergeCell ref="CQW161:CQW162"/>
    <mergeCell ref="CQX161:CQX162"/>
    <mergeCell ref="CQY161:CQY162"/>
    <mergeCell ref="CQN161:CQN162"/>
    <mergeCell ref="CQO161:CQO162"/>
    <mergeCell ref="CQP161:CQP162"/>
    <mergeCell ref="CQQ161:CQQ162"/>
    <mergeCell ref="CQR161:CQR162"/>
    <mergeCell ref="CQS161:CQS162"/>
    <mergeCell ref="CQH161:CQH162"/>
    <mergeCell ref="CQI161:CQI162"/>
    <mergeCell ref="CQJ161:CQJ162"/>
    <mergeCell ref="CQK161:CQK162"/>
    <mergeCell ref="CQL161:CQL162"/>
    <mergeCell ref="CQM161:CQM162"/>
    <mergeCell ref="CQB161:CQB162"/>
    <mergeCell ref="CQC161:CQC162"/>
    <mergeCell ref="CQD161:CQD162"/>
    <mergeCell ref="CQE161:CQE162"/>
    <mergeCell ref="CQF161:CQF162"/>
    <mergeCell ref="CQG161:CQG162"/>
    <mergeCell ref="CPV161:CPV162"/>
    <mergeCell ref="CPW161:CPW162"/>
    <mergeCell ref="CPX161:CPX162"/>
    <mergeCell ref="CPY161:CPY162"/>
    <mergeCell ref="CPZ161:CPZ162"/>
    <mergeCell ref="CQA161:CQA162"/>
    <mergeCell ref="CSJ161:CSJ162"/>
    <mergeCell ref="CSK161:CSK162"/>
    <mergeCell ref="CSL161:CSL162"/>
    <mergeCell ref="CSM161:CSM162"/>
    <mergeCell ref="CSN161:CSN162"/>
    <mergeCell ref="CSO161:CSO162"/>
    <mergeCell ref="CSD161:CSD162"/>
    <mergeCell ref="CSE161:CSE162"/>
    <mergeCell ref="CSF161:CSF162"/>
    <mergeCell ref="CSG161:CSG162"/>
    <mergeCell ref="CSH161:CSH162"/>
    <mergeCell ref="CSI161:CSI162"/>
    <mergeCell ref="CRX161:CRX162"/>
    <mergeCell ref="CRY161:CRY162"/>
    <mergeCell ref="CRZ161:CRZ162"/>
    <mergeCell ref="CSA161:CSA162"/>
    <mergeCell ref="CSB161:CSB162"/>
    <mergeCell ref="CSC161:CSC162"/>
    <mergeCell ref="CRR161:CRR162"/>
    <mergeCell ref="CRS161:CRS162"/>
    <mergeCell ref="CRT161:CRT162"/>
    <mergeCell ref="CRU161:CRU162"/>
    <mergeCell ref="CRV161:CRV162"/>
    <mergeCell ref="CRW161:CRW162"/>
    <mergeCell ref="CRL161:CRL162"/>
    <mergeCell ref="CRM161:CRM162"/>
    <mergeCell ref="CRN161:CRN162"/>
    <mergeCell ref="CRO161:CRO162"/>
    <mergeCell ref="CRP161:CRP162"/>
    <mergeCell ref="CRQ161:CRQ162"/>
    <mergeCell ref="CRF161:CRF162"/>
    <mergeCell ref="CRG161:CRG162"/>
    <mergeCell ref="CRH161:CRH162"/>
    <mergeCell ref="CRI161:CRI162"/>
    <mergeCell ref="CRJ161:CRJ162"/>
    <mergeCell ref="CRK161:CRK162"/>
    <mergeCell ref="CTT161:CTT162"/>
    <mergeCell ref="CTU161:CTU162"/>
    <mergeCell ref="CTV161:CTV162"/>
    <mergeCell ref="CTW161:CTW162"/>
    <mergeCell ref="CTX161:CTX162"/>
    <mergeCell ref="CTY161:CTY162"/>
    <mergeCell ref="CTN161:CTN162"/>
    <mergeCell ref="CTO161:CTO162"/>
    <mergeCell ref="CTP161:CTP162"/>
    <mergeCell ref="CTQ161:CTQ162"/>
    <mergeCell ref="CTR161:CTR162"/>
    <mergeCell ref="CTS161:CTS162"/>
    <mergeCell ref="CTH161:CTH162"/>
    <mergeCell ref="CTI161:CTI162"/>
    <mergeCell ref="CTJ161:CTJ162"/>
    <mergeCell ref="CTK161:CTK162"/>
    <mergeCell ref="CTL161:CTL162"/>
    <mergeCell ref="CTM161:CTM162"/>
    <mergeCell ref="CTB161:CTB162"/>
    <mergeCell ref="CTC161:CTC162"/>
    <mergeCell ref="CTD161:CTD162"/>
    <mergeCell ref="CTE161:CTE162"/>
    <mergeCell ref="CTF161:CTF162"/>
    <mergeCell ref="CTG161:CTG162"/>
    <mergeCell ref="CSV161:CSV162"/>
    <mergeCell ref="CSW161:CSW162"/>
    <mergeCell ref="CSX161:CSX162"/>
    <mergeCell ref="CSY161:CSY162"/>
    <mergeCell ref="CSZ161:CSZ162"/>
    <mergeCell ref="CTA161:CTA162"/>
    <mergeCell ref="CSP161:CSP162"/>
    <mergeCell ref="CSQ161:CSQ162"/>
    <mergeCell ref="CSR161:CSR162"/>
    <mergeCell ref="CSS161:CSS162"/>
    <mergeCell ref="CST161:CST162"/>
    <mergeCell ref="CSU161:CSU162"/>
    <mergeCell ref="CVD161:CVD162"/>
    <mergeCell ref="CVE161:CVE162"/>
    <mergeCell ref="CVF161:CVF162"/>
    <mergeCell ref="CVG161:CVG162"/>
    <mergeCell ref="CVH161:CVH162"/>
    <mergeCell ref="CVI161:CVI162"/>
    <mergeCell ref="CUX161:CUX162"/>
    <mergeCell ref="CUY161:CUY162"/>
    <mergeCell ref="CUZ161:CUZ162"/>
    <mergeCell ref="CVA161:CVA162"/>
    <mergeCell ref="CVB161:CVB162"/>
    <mergeCell ref="CVC161:CVC162"/>
    <mergeCell ref="CUR161:CUR162"/>
    <mergeCell ref="CUS161:CUS162"/>
    <mergeCell ref="CUT161:CUT162"/>
    <mergeCell ref="CUU161:CUU162"/>
    <mergeCell ref="CUV161:CUV162"/>
    <mergeCell ref="CUW161:CUW162"/>
    <mergeCell ref="CUL161:CUL162"/>
    <mergeCell ref="CUM161:CUM162"/>
    <mergeCell ref="CUN161:CUN162"/>
    <mergeCell ref="CUO161:CUO162"/>
    <mergeCell ref="CUP161:CUP162"/>
    <mergeCell ref="CUQ161:CUQ162"/>
    <mergeCell ref="CUF161:CUF162"/>
    <mergeCell ref="CUG161:CUG162"/>
    <mergeCell ref="CUH161:CUH162"/>
    <mergeCell ref="CUI161:CUI162"/>
    <mergeCell ref="CUJ161:CUJ162"/>
    <mergeCell ref="CUK161:CUK162"/>
    <mergeCell ref="CTZ161:CTZ162"/>
    <mergeCell ref="CUA161:CUA162"/>
    <mergeCell ref="CUB161:CUB162"/>
    <mergeCell ref="CUC161:CUC162"/>
    <mergeCell ref="CUD161:CUD162"/>
    <mergeCell ref="CUE161:CUE162"/>
    <mergeCell ref="CWN161:CWN162"/>
    <mergeCell ref="CWO161:CWO162"/>
    <mergeCell ref="CWP161:CWP162"/>
    <mergeCell ref="CWQ161:CWQ162"/>
    <mergeCell ref="CWR161:CWR162"/>
    <mergeCell ref="CWS161:CWS162"/>
    <mergeCell ref="CWH161:CWH162"/>
    <mergeCell ref="CWI161:CWI162"/>
    <mergeCell ref="CWJ161:CWJ162"/>
    <mergeCell ref="CWK161:CWK162"/>
    <mergeCell ref="CWL161:CWL162"/>
    <mergeCell ref="CWM161:CWM162"/>
    <mergeCell ref="CWB161:CWB162"/>
    <mergeCell ref="CWC161:CWC162"/>
    <mergeCell ref="CWD161:CWD162"/>
    <mergeCell ref="CWE161:CWE162"/>
    <mergeCell ref="CWF161:CWF162"/>
    <mergeCell ref="CWG161:CWG162"/>
    <mergeCell ref="CVV161:CVV162"/>
    <mergeCell ref="CVW161:CVW162"/>
    <mergeCell ref="CVX161:CVX162"/>
    <mergeCell ref="CVY161:CVY162"/>
    <mergeCell ref="CVZ161:CVZ162"/>
    <mergeCell ref="CWA161:CWA162"/>
    <mergeCell ref="CVP161:CVP162"/>
    <mergeCell ref="CVQ161:CVQ162"/>
    <mergeCell ref="CVR161:CVR162"/>
    <mergeCell ref="CVS161:CVS162"/>
    <mergeCell ref="CVT161:CVT162"/>
    <mergeCell ref="CVU161:CVU162"/>
    <mergeCell ref="CVJ161:CVJ162"/>
    <mergeCell ref="CVK161:CVK162"/>
    <mergeCell ref="CVL161:CVL162"/>
    <mergeCell ref="CVM161:CVM162"/>
    <mergeCell ref="CVN161:CVN162"/>
    <mergeCell ref="CVO161:CVO162"/>
    <mergeCell ref="CXX161:CXX162"/>
    <mergeCell ref="CXY161:CXY162"/>
    <mergeCell ref="CXZ161:CXZ162"/>
    <mergeCell ref="CYA161:CYA162"/>
    <mergeCell ref="CYB161:CYB162"/>
    <mergeCell ref="CYC161:CYC162"/>
    <mergeCell ref="CXR161:CXR162"/>
    <mergeCell ref="CXS161:CXS162"/>
    <mergeCell ref="CXT161:CXT162"/>
    <mergeCell ref="CXU161:CXU162"/>
    <mergeCell ref="CXV161:CXV162"/>
    <mergeCell ref="CXW161:CXW162"/>
    <mergeCell ref="CXL161:CXL162"/>
    <mergeCell ref="CXM161:CXM162"/>
    <mergeCell ref="CXN161:CXN162"/>
    <mergeCell ref="CXO161:CXO162"/>
    <mergeCell ref="CXP161:CXP162"/>
    <mergeCell ref="CXQ161:CXQ162"/>
    <mergeCell ref="CXF161:CXF162"/>
    <mergeCell ref="CXG161:CXG162"/>
    <mergeCell ref="CXH161:CXH162"/>
    <mergeCell ref="CXI161:CXI162"/>
    <mergeCell ref="CXJ161:CXJ162"/>
    <mergeCell ref="CXK161:CXK162"/>
    <mergeCell ref="CWZ161:CWZ162"/>
    <mergeCell ref="CXA161:CXA162"/>
    <mergeCell ref="CXB161:CXB162"/>
    <mergeCell ref="CXC161:CXC162"/>
    <mergeCell ref="CXD161:CXD162"/>
    <mergeCell ref="CXE161:CXE162"/>
    <mergeCell ref="CWT161:CWT162"/>
    <mergeCell ref="CWU161:CWU162"/>
    <mergeCell ref="CWV161:CWV162"/>
    <mergeCell ref="CWW161:CWW162"/>
    <mergeCell ref="CWX161:CWX162"/>
    <mergeCell ref="CWY161:CWY162"/>
    <mergeCell ref="CZH161:CZH162"/>
    <mergeCell ref="CZI161:CZI162"/>
    <mergeCell ref="CZJ161:CZJ162"/>
    <mergeCell ref="CZK161:CZK162"/>
    <mergeCell ref="CZL161:CZL162"/>
    <mergeCell ref="CZM161:CZM162"/>
    <mergeCell ref="CZB161:CZB162"/>
    <mergeCell ref="CZC161:CZC162"/>
    <mergeCell ref="CZD161:CZD162"/>
    <mergeCell ref="CZE161:CZE162"/>
    <mergeCell ref="CZF161:CZF162"/>
    <mergeCell ref="CZG161:CZG162"/>
    <mergeCell ref="CYV161:CYV162"/>
    <mergeCell ref="CYW161:CYW162"/>
    <mergeCell ref="CYX161:CYX162"/>
    <mergeCell ref="CYY161:CYY162"/>
    <mergeCell ref="CYZ161:CYZ162"/>
    <mergeCell ref="CZA161:CZA162"/>
    <mergeCell ref="CYP161:CYP162"/>
    <mergeCell ref="CYQ161:CYQ162"/>
    <mergeCell ref="CYR161:CYR162"/>
    <mergeCell ref="CYS161:CYS162"/>
    <mergeCell ref="CYT161:CYT162"/>
    <mergeCell ref="CYU161:CYU162"/>
    <mergeCell ref="CYJ161:CYJ162"/>
    <mergeCell ref="CYK161:CYK162"/>
    <mergeCell ref="CYL161:CYL162"/>
    <mergeCell ref="CYM161:CYM162"/>
    <mergeCell ref="CYN161:CYN162"/>
    <mergeCell ref="CYO161:CYO162"/>
    <mergeCell ref="CYD161:CYD162"/>
    <mergeCell ref="CYE161:CYE162"/>
    <mergeCell ref="CYF161:CYF162"/>
    <mergeCell ref="CYG161:CYG162"/>
    <mergeCell ref="CYH161:CYH162"/>
    <mergeCell ref="CYI161:CYI162"/>
    <mergeCell ref="DAR161:DAR162"/>
    <mergeCell ref="DAS161:DAS162"/>
    <mergeCell ref="DAT161:DAT162"/>
    <mergeCell ref="DAU161:DAU162"/>
    <mergeCell ref="DAV161:DAV162"/>
    <mergeCell ref="DAW161:DAW162"/>
    <mergeCell ref="DAL161:DAL162"/>
    <mergeCell ref="DAM161:DAM162"/>
    <mergeCell ref="DAN161:DAN162"/>
    <mergeCell ref="DAO161:DAO162"/>
    <mergeCell ref="DAP161:DAP162"/>
    <mergeCell ref="DAQ161:DAQ162"/>
    <mergeCell ref="DAF161:DAF162"/>
    <mergeCell ref="DAG161:DAG162"/>
    <mergeCell ref="DAH161:DAH162"/>
    <mergeCell ref="DAI161:DAI162"/>
    <mergeCell ref="DAJ161:DAJ162"/>
    <mergeCell ref="DAK161:DAK162"/>
    <mergeCell ref="CZZ161:CZZ162"/>
    <mergeCell ref="DAA161:DAA162"/>
    <mergeCell ref="DAB161:DAB162"/>
    <mergeCell ref="DAC161:DAC162"/>
    <mergeCell ref="DAD161:DAD162"/>
    <mergeCell ref="DAE161:DAE162"/>
    <mergeCell ref="CZT161:CZT162"/>
    <mergeCell ref="CZU161:CZU162"/>
    <mergeCell ref="CZV161:CZV162"/>
    <mergeCell ref="CZW161:CZW162"/>
    <mergeCell ref="CZX161:CZX162"/>
    <mergeCell ref="CZY161:CZY162"/>
    <mergeCell ref="CZN161:CZN162"/>
    <mergeCell ref="CZO161:CZO162"/>
    <mergeCell ref="CZP161:CZP162"/>
    <mergeCell ref="CZQ161:CZQ162"/>
    <mergeCell ref="CZR161:CZR162"/>
    <mergeCell ref="CZS161:CZS162"/>
    <mergeCell ref="DCB161:DCB162"/>
    <mergeCell ref="DCC161:DCC162"/>
    <mergeCell ref="DCD161:DCD162"/>
    <mergeCell ref="DCE161:DCE162"/>
    <mergeCell ref="DCF161:DCF162"/>
    <mergeCell ref="DCG161:DCG162"/>
    <mergeCell ref="DBV161:DBV162"/>
    <mergeCell ref="DBW161:DBW162"/>
    <mergeCell ref="DBX161:DBX162"/>
    <mergeCell ref="DBY161:DBY162"/>
    <mergeCell ref="DBZ161:DBZ162"/>
    <mergeCell ref="DCA161:DCA162"/>
    <mergeCell ref="DBP161:DBP162"/>
    <mergeCell ref="DBQ161:DBQ162"/>
    <mergeCell ref="DBR161:DBR162"/>
    <mergeCell ref="DBS161:DBS162"/>
    <mergeCell ref="DBT161:DBT162"/>
    <mergeCell ref="DBU161:DBU162"/>
    <mergeCell ref="DBJ161:DBJ162"/>
    <mergeCell ref="DBK161:DBK162"/>
    <mergeCell ref="DBL161:DBL162"/>
    <mergeCell ref="DBM161:DBM162"/>
    <mergeCell ref="DBN161:DBN162"/>
    <mergeCell ref="DBO161:DBO162"/>
    <mergeCell ref="DBD161:DBD162"/>
    <mergeCell ref="DBE161:DBE162"/>
    <mergeCell ref="DBF161:DBF162"/>
    <mergeCell ref="DBG161:DBG162"/>
    <mergeCell ref="DBH161:DBH162"/>
    <mergeCell ref="DBI161:DBI162"/>
    <mergeCell ref="DAX161:DAX162"/>
    <mergeCell ref="DAY161:DAY162"/>
    <mergeCell ref="DAZ161:DAZ162"/>
    <mergeCell ref="DBA161:DBA162"/>
    <mergeCell ref="DBB161:DBB162"/>
    <mergeCell ref="DBC161:DBC162"/>
    <mergeCell ref="DDL161:DDL162"/>
    <mergeCell ref="DDM161:DDM162"/>
    <mergeCell ref="DDN161:DDN162"/>
    <mergeCell ref="DDO161:DDO162"/>
    <mergeCell ref="DDP161:DDP162"/>
    <mergeCell ref="DDQ161:DDQ162"/>
    <mergeCell ref="DDF161:DDF162"/>
    <mergeCell ref="DDG161:DDG162"/>
    <mergeCell ref="DDH161:DDH162"/>
    <mergeCell ref="DDI161:DDI162"/>
    <mergeCell ref="DDJ161:DDJ162"/>
    <mergeCell ref="DDK161:DDK162"/>
    <mergeCell ref="DCZ161:DCZ162"/>
    <mergeCell ref="DDA161:DDA162"/>
    <mergeCell ref="DDB161:DDB162"/>
    <mergeCell ref="DDC161:DDC162"/>
    <mergeCell ref="DDD161:DDD162"/>
    <mergeCell ref="DDE161:DDE162"/>
    <mergeCell ref="DCT161:DCT162"/>
    <mergeCell ref="DCU161:DCU162"/>
    <mergeCell ref="DCV161:DCV162"/>
    <mergeCell ref="DCW161:DCW162"/>
    <mergeCell ref="DCX161:DCX162"/>
    <mergeCell ref="DCY161:DCY162"/>
    <mergeCell ref="DCN161:DCN162"/>
    <mergeCell ref="DCO161:DCO162"/>
    <mergeCell ref="DCP161:DCP162"/>
    <mergeCell ref="DCQ161:DCQ162"/>
    <mergeCell ref="DCR161:DCR162"/>
    <mergeCell ref="DCS161:DCS162"/>
    <mergeCell ref="DCH161:DCH162"/>
    <mergeCell ref="DCI161:DCI162"/>
    <mergeCell ref="DCJ161:DCJ162"/>
    <mergeCell ref="DCK161:DCK162"/>
    <mergeCell ref="DCL161:DCL162"/>
    <mergeCell ref="DCM161:DCM162"/>
    <mergeCell ref="DEV161:DEV162"/>
    <mergeCell ref="DEW161:DEW162"/>
    <mergeCell ref="DEX161:DEX162"/>
    <mergeCell ref="DEY161:DEY162"/>
    <mergeCell ref="DEZ161:DEZ162"/>
    <mergeCell ref="DFA161:DFA162"/>
    <mergeCell ref="DEP161:DEP162"/>
    <mergeCell ref="DEQ161:DEQ162"/>
    <mergeCell ref="DER161:DER162"/>
    <mergeCell ref="DES161:DES162"/>
    <mergeCell ref="DET161:DET162"/>
    <mergeCell ref="DEU161:DEU162"/>
    <mergeCell ref="DEJ161:DEJ162"/>
    <mergeCell ref="DEK161:DEK162"/>
    <mergeCell ref="DEL161:DEL162"/>
    <mergeCell ref="DEM161:DEM162"/>
    <mergeCell ref="DEN161:DEN162"/>
    <mergeCell ref="DEO161:DEO162"/>
    <mergeCell ref="DED161:DED162"/>
    <mergeCell ref="DEE161:DEE162"/>
    <mergeCell ref="DEF161:DEF162"/>
    <mergeCell ref="DEG161:DEG162"/>
    <mergeCell ref="DEH161:DEH162"/>
    <mergeCell ref="DEI161:DEI162"/>
    <mergeCell ref="DDX161:DDX162"/>
    <mergeCell ref="DDY161:DDY162"/>
    <mergeCell ref="DDZ161:DDZ162"/>
    <mergeCell ref="DEA161:DEA162"/>
    <mergeCell ref="DEB161:DEB162"/>
    <mergeCell ref="DEC161:DEC162"/>
    <mergeCell ref="DDR161:DDR162"/>
    <mergeCell ref="DDS161:DDS162"/>
    <mergeCell ref="DDT161:DDT162"/>
    <mergeCell ref="DDU161:DDU162"/>
    <mergeCell ref="DDV161:DDV162"/>
    <mergeCell ref="DDW161:DDW162"/>
    <mergeCell ref="DGF161:DGF162"/>
    <mergeCell ref="DGG161:DGG162"/>
    <mergeCell ref="DGH161:DGH162"/>
    <mergeCell ref="DGI161:DGI162"/>
    <mergeCell ref="DGJ161:DGJ162"/>
    <mergeCell ref="DGK161:DGK162"/>
    <mergeCell ref="DFZ161:DFZ162"/>
    <mergeCell ref="DGA161:DGA162"/>
    <mergeCell ref="DGB161:DGB162"/>
    <mergeCell ref="DGC161:DGC162"/>
    <mergeCell ref="DGD161:DGD162"/>
    <mergeCell ref="DGE161:DGE162"/>
    <mergeCell ref="DFT161:DFT162"/>
    <mergeCell ref="DFU161:DFU162"/>
    <mergeCell ref="DFV161:DFV162"/>
    <mergeCell ref="DFW161:DFW162"/>
    <mergeCell ref="DFX161:DFX162"/>
    <mergeCell ref="DFY161:DFY162"/>
    <mergeCell ref="DFN161:DFN162"/>
    <mergeCell ref="DFO161:DFO162"/>
    <mergeCell ref="DFP161:DFP162"/>
    <mergeCell ref="DFQ161:DFQ162"/>
    <mergeCell ref="DFR161:DFR162"/>
    <mergeCell ref="DFS161:DFS162"/>
    <mergeCell ref="DFH161:DFH162"/>
    <mergeCell ref="DFI161:DFI162"/>
    <mergeCell ref="DFJ161:DFJ162"/>
    <mergeCell ref="DFK161:DFK162"/>
    <mergeCell ref="DFL161:DFL162"/>
    <mergeCell ref="DFM161:DFM162"/>
    <mergeCell ref="DFB161:DFB162"/>
    <mergeCell ref="DFC161:DFC162"/>
    <mergeCell ref="DFD161:DFD162"/>
    <mergeCell ref="DFE161:DFE162"/>
    <mergeCell ref="DFF161:DFF162"/>
    <mergeCell ref="DFG161:DFG162"/>
    <mergeCell ref="DHP161:DHP162"/>
    <mergeCell ref="DHQ161:DHQ162"/>
    <mergeCell ref="DHR161:DHR162"/>
    <mergeCell ref="DHS161:DHS162"/>
    <mergeCell ref="DHT161:DHT162"/>
    <mergeCell ref="DHU161:DHU162"/>
    <mergeCell ref="DHJ161:DHJ162"/>
    <mergeCell ref="DHK161:DHK162"/>
    <mergeCell ref="DHL161:DHL162"/>
    <mergeCell ref="DHM161:DHM162"/>
    <mergeCell ref="DHN161:DHN162"/>
    <mergeCell ref="DHO161:DHO162"/>
    <mergeCell ref="DHD161:DHD162"/>
    <mergeCell ref="DHE161:DHE162"/>
    <mergeCell ref="DHF161:DHF162"/>
    <mergeCell ref="DHG161:DHG162"/>
    <mergeCell ref="DHH161:DHH162"/>
    <mergeCell ref="DHI161:DHI162"/>
    <mergeCell ref="DGX161:DGX162"/>
    <mergeCell ref="DGY161:DGY162"/>
    <mergeCell ref="DGZ161:DGZ162"/>
    <mergeCell ref="DHA161:DHA162"/>
    <mergeCell ref="DHB161:DHB162"/>
    <mergeCell ref="DHC161:DHC162"/>
    <mergeCell ref="DGR161:DGR162"/>
    <mergeCell ref="DGS161:DGS162"/>
    <mergeCell ref="DGT161:DGT162"/>
    <mergeCell ref="DGU161:DGU162"/>
    <mergeCell ref="DGV161:DGV162"/>
    <mergeCell ref="DGW161:DGW162"/>
    <mergeCell ref="DGL161:DGL162"/>
    <mergeCell ref="DGM161:DGM162"/>
    <mergeCell ref="DGN161:DGN162"/>
    <mergeCell ref="DGO161:DGO162"/>
    <mergeCell ref="DGP161:DGP162"/>
    <mergeCell ref="DGQ161:DGQ162"/>
    <mergeCell ref="DIZ161:DIZ162"/>
    <mergeCell ref="DJA161:DJA162"/>
    <mergeCell ref="DJB161:DJB162"/>
    <mergeCell ref="DJC161:DJC162"/>
    <mergeCell ref="DJD161:DJD162"/>
    <mergeCell ref="DJE161:DJE162"/>
    <mergeCell ref="DIT161:DIT162"/>
    <mergeCell ref="DIU161:DIU162"/>
    <mergeCell ref="DIV161:DIV162"/>
    <mergeCell ref="DIW161:DIW162"/>
    <mergeCell ref="DIX161:DIX162"/>
    <mergeCell ref="DIY161:DIY162"/>
    <mergeCell ref="DIN161:DIN162"/>
    <mergeCell ref="DIO161:DIO162"/>
    <mergeCell ref="DIP161:DIP162"/>
    <mergeCell ref="DIQ161:DIQ162"/>
    <mergeCell ref="DIR161:DIR162"/>
    <mergeCell ref="DIS161:DIS162"/>
    <mergeCell ref="DIH161:DIH162"/>
    <mergeCell ref="DII161:DII162"/>
    <mergeCell ref="DIJ161:DIJ162"/>
    <mergeCell ref="DIK161:DIK162"/>
    <mergeCell ref="DIL161:DIL162"/>
    <mergeCell ref="DIM161:DIM162"/>
    <mergeCell ref="DIB161:DIB162"/>
    <mergeCell ref="DIC161:DIC162"/>
    <mergeCell ref="DID161:DID162"/>
    <mergeCell ref="DIE161:DIE162"/>
    <mergeCell ref="DIF161:DIF162"/>
    <mergeCell ref="DIG161:DIG162"/>
    <mergeCell ref="DHV161:DHV162"/>
    <mergeCell ref="DHW161:DHW162"/>
    <mergeCell ref="DHX161:DHX162"/>
    <mergeCell ref="DHY161:DHY162"/>
    <mergeCell ref="DHZ161:DHZ162"/>
    <mergeCell ref="DIA161:DIA162"/>
    <mergeCell ref="DKJ161:DKJ162"/>
    <mergeCell ref="DKK161:DKK162"/>
    <mergeCell ref="DKL161:DKL162"/>
    <mergeCell ref="DKM161:DKM162"/>
    <mergeCell ref="DKN161:DKN162"/>
    <mergeCell ref="DKO161:DKO162"/>
    <mergeCell ref="DKD161:DKD162"/>
    <mergeCell ref="DKE161:DKE162"/>
    <mergeCell ref="DKF161:DKF162"/>
    <mergeCell ref="DKG161:DKG162"/>
    <mergeCell ref="DKH161:DKH162"/>
    <mergeCell ref="DKI161:DKI162"/>
    <mergeCell ref="DJX161:DJX162"/>
    <mergeCell ref="DJY161:DJY162"/>
    <mergeCell ref="DJZ161:DJZ162"/>
    <mergeCell ref="DKA161:DKA162"/>
    <mergeCell ref="DKB161:DKB162"/>
    <mergeCell ref="DKC161:DKC162"/>
    <mergeCell ref="DJR161:DJR162"/>
    <mergeCell ref="DJS161:DJS162"/>
    <mergeCell ref="DJT161:DJT162"/>
    <mergeCell ref="DJU161:DJU162"/>
    <mergeCell ref="DJV161:DJV162"/>
    <mergeCell ref="DJW161:DJW162"/>
    <mergeCell ref="DJL161:DJL162"/>
    <mergeCell ref="DJM161:DJM162"/>
    <mergeCell ref="DJN161:DJN162"/>
    <mergeCell ref="DJO161:DJO162"/>
    <mergeCell ref="DJP161:DJP162"/>
    <mergeCell ref="DJQ161:DJQ162"/>
    <mergeCell ref="DJF161:DJF162"/>
    <mergeCell ref="DJG161:DJG162"/>
    <mergeCell ref="DJH161:DJH162"/>
    <mergeCell ref="DJI161:DJI162"/>
    <mergeCell ref="DJJ161:DJJ162"/>
    <mergeCell ref="DJK161:DJK162"/>
    <mergeCell ref="DLT161:DLT162"/>
    <mergeCell ref="DLU161:DLU162"/>
    <mergeCell ref="DLV161:DLV162"/>
    <mergeCell ref="DLW161:DLW162"/>
    <mergeCell ref="DLX161:DLX162"/>
    <mergeCell ref="DLY161:DLY162"/>
    <mergeCell ref="DLN161:DLN162"/>
    <mergeCell ref="DLO161:DLO162"/>
    <mergeCell ref="DLP161:DLP162"/>
    <mergeCell ref="DLQ161:DLQ162"/>
    <mergeCell ref="DLR161:DLR162"/>
    <mergeCell ref="DLS161:DLS162"/>
    <mergeCell ref="DLH161:DLH162"/>
    <mergeCell ref="DLI161:DLI162"/>
    <mergeCell ref="DLJ161:DLJ162"/>
    <mergeCell ref="DLK161:DLK162"/>
    <mergeCell ref="DLL161:DLL162"/>
    <mergeCell ref="DLM161:DLM162"/>
    <mergeCell ref="DLB161:DLB162"/>
    <mergeCell ref="DLC161:DLC162"/>
    <mergeCell ref="DLD161:DLD162"/>
    <mergeCell ref="DLE161:DLE162"/>
    <mergeCell ref="DLF161:DLF162"/>
    <mergeCell ref="DLG161:DLG162"/>
    <mergeCell ref="DKV161:DKV162"/>
    <mergeCell ref="DKW161:DKW162"/>
    <mergeCell ref="DKX161:DKX162"/>
    <mergeCell ref="DKY161:DKY162"/>
    <mergeCell ref="DKZ161:DKZ162"/>
    <mergeCell ref="DLA161:DLA162"/>
    <mergeCell ref="DKP161:DKP162"/>
    <mergeCell ref="DKQ161:DKQ162"/>
    <mergeCell ref="DKR161:DKR162"/>
    <mergeCell ref="DKS161:DKS162"/>
    <mergeCell ref="DKT161:DKT162"/>
    <mergeCell ref="DKU161:DKU162"/>
    <mergeCell ref="DND161:DND162"/>
    <mergeCell ref="DNE161:DNE162"/>
    <mergeCell ref="DNF161:DNF162"/>
    <mergeCell ref="DNG161:DNG162"/>
    <mergeCell ref="DNH161:DNH162"/>
    <mergeCell ref="DNI161:DNI162"/>
    <mergeCell ref="DMX161:DMX162"/>
    <mergeCell ref="DMY161:DMY162"/>
    <mergeCell ref="DMZ161:DMZ162"/>
    <mergeCell ref="DNA161:DNA162"/>
    <mergeCell ref="DNB161:DNB162"/>
    <mergeCell ref="DNC161:DNC162"/>
    <mergeCell ref="DMR161:DMR162"/>
    <mergeCell ref="DMS161:DMS162"/>
    <mergeCell ref="DMT161:DMT162"/>
    <mergeCell ref="DMU161:DMU162"/>
    <mergeCell ref="DMV161:DMV162"/>
    <mergeCell ref="DMW161:DMW162"/>
    <mergeCell ref="DML161:DML162"/>
    <mergeCell ref="DMM161:DMM162"/>
    <mergeCell ref="DMN161:DMN162"/>
    <mergeCell ref="DMO161:DMO162"/>
    <mergeCell ref="DMP161:DMP162"/>
    <mergeCell ref="DMQ161:DMQ162"/>
    <mergeCell ref="DMF161:DMF162"/>
    <mergeCell ref="DMG161:DMG162"/>
    <mergeCell ref="DMH161:DMH162"/>
    <mergeCell ref="DMI161:DMI162"/>
    <mergeCell ref="DMJ161:DMJ162"/>
    <mergeCell ref="DMK161:DMK162"/>
    <mergeCell ref="DLZ161:DLZ162"/>
    <mergeCell ref="DMA161:DMA162"/>
    <mergeCell ref="DMB161:DMB162"/>
    <mergeCell ref="DMC161:DMC162"/>
    <mergeCell ref="DMD161:DMD162"/>
    <mergeCell ref="DME161:DME162"/>
    <mergeCell ref="DON161:DON162"/>
    <mergeCell ref="DOO161:DOO162"/>
    <mergeCell ref="DOP161:DOP162"/>
    <mergeCell ref="DOQ161:DOQ162"/>
    <mergeCell ref="DOR161:DOR162"/>
    <mergeCell ref="DOS161:DOS162"/>
    <mergeCell ref="DOH161:DOH162"/>
    <mergeCell ref="DOI161:DOI162"/>
    <mergeCell ref="DOJ161:DOJ162"/>
    <mergeCell ref="DOK161:DOK162"/>
    <mergeCell ref="DOL161:DOL162"/>
    <mergeCell ref="DOM161:DOM162"/>
    <mergeCell ref="DOB161:DOB162"/>
    <mergeCell ref="DOC161:DOC162"/>
    <mergeCell ref="DOD161:DOD162"/>
    <mergeCell ref="DOE161:DOE162"/>
    <mergeCell ref="DOF161:DOF162"/>
    <mergeCell ref="DOG161:DOG162"/>
    <mergeCell ref="DNV161:DNV162"/>
    <mergeCell ref="DNW161:DNW162"/>
    <mergeCell ref="DNX161:DNX162"/>
    <mergeCell ref="DNY161:DNY162"/>
    <mergeCell ref="DNZ161:DNZ162"/>
    <mergeCell ref="DOA161:DOA162"/>
    <mergeCell ref="DNP161:DNP162"/>
    <mergeCell ref="DNQ161:DNQ162"/>
    <mergeCell ref="DNR161:DNR162"/>
    <mergeCell ref="DNS161:DNS162"/>
    <mergeCell ref="DNT161:DNT162"/>
    <mergeCell ref="DNU161:DNU162"/>
    <mergeCell ref="DNJ161:DNJ162"/>
    <mergeCell ref="DNK161:DNK162"/>
    <mergeCell ref="DNL161:DNL162"/>
    <mergeCell ref="DNM161:DNM162"/>
    <mergeCell ref="DNN161:DNN162"/>
    <mergeCell ref="DNO161:DNO162"/>
    <mergeCell ref="DPX161:DPX162"/>
    <mergeCell ref="DPY161:DPY162"/>
    <mergeCell ref="DPZ161:DPZ162"/>
    <mergeCell ref="DQA161:DQA162"/>
    <mergeCell ref="DQB161:DQB162"/>
    <mergeCell ref="DQC161:DQC162"/>
    <mergeCell ref="DPR161:DPR162"/>
    <mergeCell ref="DPS161:DPS162"/>
    <mergeCell ref="DPT161:DPT162"/>
    <mergeCell ref="DPU161:DPU162"/>
    <mergeCell ref="DPV161:DPV162"/>
    <mergeCell ref="DPW161:DPW162"/>
    <mergeCell ref="DPL161:DPL162"/>
    <mergeCell ref="DPM161:DPM162"/>
    <mergeCell ref="DPN161:DPN162"/>
    <mergeCell ref="DPO161:DPO162"/>
    <mergeCell ref="DPP161:DPP162"/>
    <mergeCell ref="DPQ161:DPQ162"/>
    <mergeCell ref="DPF161:DPF162"/>
    <mergeCell ref="DPG161:DPG162"/>
    <mergeCell ref="DPH161:DPH162"/>
    <mergeCell ref="DPI161:DPI162"/>
    <mergeCell ref="DPJ161:DPJ162"/>
    <mergeCell ref="DPK161:DPK162"/>
    <mergeCell ref="DOZ161:DOZ162"/>
    <mergeCell ref="DPA161:DPA162"/>
    <mergeCell ref="DPB161:DPB162"/>
    <mergeCell ref="DPC161:DPC162"/>
    <mergeCell ref="DPD161:DPD162"/>
    <mergeCell ref="DPE161:DPE162"/>
    <mergeCell ref="DOT161:DOT162"/>
    <mergeCell ref="DOU161:DOU162"/>
    <mergeCell ref="DOV161:DOV162"/>
    <mergeCell ref="DOW161:DOW162"/>
    <mergeCell ref="DOX161:DOX162"/>
    <mergeCell ref="DOY161:DOY162"/>
    <mergeCell ref="DRH161:DRH162"/>
    <mergeCell ref="DRI161:DRI162"/>
    <mergeCell ref="DRJ161:DRJ162"/>
    <mergeCell ref="DRK161:DRK162"/>
    <mergeCell ref="DRL161:DRL162"/>
    <mergeCell ref="DRM161:DRM162"/>
    <mergeCell ref="DRB161:DRB162"/>
    <mergeCell ref="DRC161:DRC162"/>
    <mergeCell ref="DRD161:DRD162"/>
    <mergeCell ref="DRE161:DRE162"/>
    <mergeCell ref="DRF161:DRF162"/>
    <mergeCell ref="DRG161:DRG162"/>
    <mergeCell ref="DQV161:DQV162"/>
    <mergeCell ref="DQW161:DQW162"/>
    <mergeCell ref="DQX161:DQX162"/>
    <mergeCell ref="DQY161:DQY162"/>
    <mergeCell ref="DQZ161:DQZ162"/>
    <mergeCell ref="DRA161:DRA162"/>
    <mergeCell ref="DQP161:DQP162"/>
    <mergeCell ref="DQQ161:DQQ162"/>
    <mergeCell ref="DQR161:DQR162"/>
    <mergeCell ref="DQS161:DQS162"/>
    <mergeCell ref="DQT161:DQT162"/>
    <mergeCell ref="DQU161:DQU162"/>
    <mergeCell ref="DQJ161:DQJ162"/>
    <mergeCell ref="DQK161:DQK162"/>
    <mergeCell ref="DQL161:DQL162"/>
    <mergeCell ref="DQM161:DQM162"/>
    <mergeCell ref="DQN161:DQN162"/>
    <mergeCell ref="DQO161:DQO162"/>
    <mergeCell ref="DQD161:DQD162"/>
    <mergeCell ref="DQE161:DQE162"/>
    <mergeCell ref="DQF161:DQF162"/>
    <mergeCell ref="DQG161:DQG162"/>
    <mergeCell ref="DQH161:DQH162"/>
    <mergeCell ref="DQI161:DQI162"/>
    <mergeCell ref="DSR161:DSR162"/>
    <mergeCell ref="DSS161:DSS162"/>
    <mergeCell ref="DST161:DST162"/>
    <mergeCell ref="DSU161:DSU162"/>
    <mergeCell ref="DSV161:DSV162"/>
    <mergeCell ref="DSW161:DSW162"/>
    <mergeCell ref="DSL161:DSL162"/>
    <mergeCell ref="DSM161:DSM162"/>
    <mergeCell ref="DSN161:DSN162"/>
    <mergeCell ref="DSO161:DSO162"/>
    <mergeCell ref="DSP161:DSP162"/>
    <mergeCell ref="DSQ161:DSQ162"/>
    <mergeCell ref="DSF161:DSF162"/>
    <mergeCell ref="DSG161:DSG162"/>
    <mergeCell ref="DSH161:DSH162"/>
    <mergeCell ref="DSI161:DSI162"/>
    <mergeCell ref="DSJ161:DSJ162"/>
    <mergeCell ref="DSK161:DSK162"/>
    <mergeCell ref="DRZ161:DRZ162"/>
    <mergeCell ref="DSA161:DSA162"/>
    <mergeCell ref="DSB161:DSB162"/>
    <mergeCell ref="DSC161:DSC162"/>
    <mergeCell ref="DSD161:DSD162"/>
    <mergeCell ref="DSE161:DSE162"/>
    <mergeCell ref="DRT161:DRT162"/>
    <mergeCell ref="DRU161:DRU162"/>
    <mergeCell ref="DRV161:DRV162"/>
    <mergeCell ref="DRW161:DRW162"/>
    <mergeCell ref="DRX161:DRX162"/>
    <mergeCell ref="DRY161:DRY162"/>
    <mergeCell ref="DRN161:DRN162"/>
    <mergeCell ref="DRO161:DRO162"/>
    <mergeCell ref="DRP161:DRP162"/>
    <mergeCell ref="DRQ161:DRQ162"/>
    <mergeCell ref="DRR161:DRR162"/>
    <mergeCell ref="DRS161:DRS162"/>
    <mergeCell ref="DUB161:DUB162"/>
    <mergeCell ref="DUC161:DUC162"/>
    <mergeCell ref="DUD161:DUD162"/>
    <mergeCell ref="DUE161:DUE162"/>
    <mergeCell ref="DUF161:DUF162"/>
    <mergeCell ref="DUG161:DUG162"/>
    <mergeCell ref="DTV161:DTV162"/>
    <mergeCell ref="DTW161:DTW162"/>
    <mergeCell ref="DTX161:DTX162"/>
    <mergeCell ref="DTY161:DTY162"/>
    <mergeCell ref="DTZ161:DTZ162"/>
    <mergeCell ref="DUA161:DUA162"/>
    <mergeCell ref="DTP161:DTP162"/>
    <mergeCell ref="DTQ161:DTQ162"/>
    <mergeCell ref="DTR161:DTR162"/>
    <mergeCell ref="DTS161:DTS162"/>
    <mergeCell ref="DTT161:DTT162"/>
    <mergeCell ref="DTU161:DTU162"/>
    <mergeCell ref="DTJ161:DTJ162"/>
    <mergeCell ref="DTK161:DTK162"/>
    <mergeCell ref="DTL161:DTL162"/>
    <mergeCell ref="DTM161:DTM162"/>
    <mergeCell ref="DTN161:DTN162"/>
    <mergeCell ref="DTO161:DTO162"/>
    <mergeCell ref="DTD161:DTD162"/>
    <mergeCell ref="DTE161:DTE162"/>
    <mergeCell ref="DTF161:DTF162"/>
    <mergeCell ref="DTG161:DTG162"/>
    <mergeCell ref="DTH161:DTH162"/>
    <mergeCell ref="DTI161:DTI162"/>
    <mergeCell ref="DSX161:DSX162"/>
    <mergeCell ref="DSY161:DSY162"/>
    <mergeCell ref="DSZ161:DSZ162"/>
    <mergeCell ref="DTA161:DTA162"/>
    <mergeCell ref="DTB161:DTB162"/>
    <mergeCell ref="DTC161:DTC162"/>
    <mergeCell ref="DVL161:DVL162"/>
    <mergeCell ref="DVM161:DVM162"/>
    <mergeCell ref="DVN161:DVN162"/>
    <mergeCell ref="DVO161:DVO162"/>
    <mergeCell ref="DVP161:DVP162"/>
    <mergeCell ref="DVQ161:DVQ162"/>
    <mergeCell ref="DVF161:DVF162"/>
    <mergeCell ref="DVG161:DVG162"/>
    <mergeCell ref="DVH161:DVH162"/>
    <mergeCell ref="DVI161:DVI162"/>
    <mergeCell ref="DVJ161:DVJ162"/>
    <mergeCell ref="DVK161:DVK162"/>
    <mergeCell ref="DUZ161:DUZ162"/>
    <mergeCell ref="DVA161:DVA162"/>
    <mergeCell ref="DVB161:DVB162"/>
    <mergeCell ref="DVC161:DVC162"/>
    <mergeCell ref="DVD161:DVD162"/>
    <mergeCell ref="DVE161:DVE162"/>
    <mergeCell ref="DUT161:DUT162"/>
    <mergeCell ref="DUU161:DUU162"/>
    <mergeCell ref="DUV161:DUV162"/>
    <mergeCell ref="DUW161:DUW162"/>
    <mergeCell ref="DUX161:DUX162"/>
    <mergeCell ref="DUY161:DUY162"/>
    <mergeCell ref="DUN161:DUN162"/>
    <mergeCell ref="DUO161:DUO162"/>
    <mergeCell ref="DUP161:DUP162"/>
    <mergeCell ref="DUQ161:DUQ162"/>
    <mergeCell ref="DUR161:DUR162"/>
    <mergeCell ref="DUS161:DUS162"/>
    <mergeCell ref="DUH161:DUH162"/>
    <mergeCell ref="DUI161:DUI162"/>
    <mergeCell ref="DUJ161:DUJ162"/>
    <mergeCell ref="DUK161:DUK162"/>
    <mergeCell ref="DUL161:DUL162"/>
    <mergeCell ref="DUM161:DUM162"/>
    <mergeCell ref="DWV161:DWV162"/>
    <mergeCell ref="DWW161:DWW162"/>
    <mergeCell ref="DWX161:DWX162"/>
    <mergeCell ref="DWY161:DWY162"/>
    <mergeCell ref="DWZ161:DWZ162"/>
    <mergeCell ref="DXA161:DXA162"/>
    <mergeCell ref="DWP161:DWP162"/>
    <mergeCell ref="DWQ161:DWQ162"/>
    <mergeCell ref="DWR161:DWR162"/>
    <mergeCell ref="DWS161:DWS162"/>
    <mergeCell ref="DWT161:DWT162"/>
    <mergeCell ref="DWU161:DWU162"/>
    <mergeCell ref="DWJ161:DWJ162"/>
    <mergeCell ref="DWK161:DWK162"/>
    <mergeCell ref="DWL161:DWL162"/>
    <mergeCell ref="DWM161:DWM162"/>
    <mergeCell ref="DWN161:DWN162"/>
    <mergeCell ref="DWO161:DWO162"/>
    <mergeCell ref="DWD161:DWD162"/>
    <mergeCell ref="DWE161:DWE162"/>
    <mergeCell ref="DWF161:DWF162"/>
    <mergeCell ref="DWG161:DWG162"/>
    <mergeCell ref="DWH161:DWH162"/>
    <mergeCell ref="DWI161:DWI162"/>
    <mergeCell ref="DVX161:DVX162"/>
    <mergeCell ref="DVY161:DVY162"/>
    <mergeCell ref="DVZ161:DVZ162"/>
    <mergeCell ref="DWA161:DWA162"/>
    <mergeCell ref="DWB161:DWB162"/>
    <mergeCell ref="DWC161:DWC162"/>
    <mergeCell ref="DVR161:DVR162"/>
    <mergeCell ref="DVS161:DVS162"/>
    <mergeCell ref="DVT161:DVT162"/>
    <mergeCell ref="DVU161:DVU162"/>
    <mergeCell ref="DVV161:DVV162"/>
    <mergeCell ref="DVW161:DVW162"/>
    <mergeCell ref="DYF161:DYF162"/>
    <mergeCell ref="DYG161:DYG162"/>
    <mergeCell ref="DYH161:DYH162"/>
    <mergeCell ref="DYI161:DYI162"/>
    <mergeCell ref="DYJ161:DYJ162"/>
    <mergeCell ref="DYK161:DYK162"/>
    <mergeCell ref="DXZ161:DXZ162"/>
    <mergeCell ref="DYA161:DYA162"/>
    <mergeCell ref="DYB161:DYB162"/>
    <mergeCell ref="DYC161:DYC162"/>
    <mergeCell ref="DYD161:DYD162"/>
    <mergeCell ref="DYE161:DYE162"/>
    <mergeCell ref="DXT161:DXT162"/>
    <mergeCell ref="DXU161:DXU162"/>
    <mergeCell ref="DXV161:DXV162"/>
    <mergeCell ref="DXW161:DXW162"/>
    <mergeCell ref="DXX161:DXX162"/>
    <mergeCell ref="DXY161:DXY162"/>
    <mergeCell ref="DXN161:DXN162"/>
    <mergeCell ref="DXO161:DXO162"/>
    <mergeCell ref="DXP161:DXP162"/>
    <mergeCell ref="DXQ161:DXQ162"/>
    <mergeCell ref="DXR161:DXR162"/>
    <mergeCell ref="DXS161:DXS162"/>
    <mergeCell ref="DXH161:DXH162"/>
    <mergeCell ref="DXI161:DXI162"/>
    <mergeCell ref="DXJ161:DXJ162"/>
    <mergeCell ref="DXK161:DXK162"/>
    <mergeCell ref="DXL161:DXL162"/>
    <mergeCell ref="DXM161:DXM162"/>
    <mergeCell ref="DXB161:DXB162"/>
    <mergeCell ref="DXC161:DXC162"/>
    <mergeCell ref="DXD161:DXD162"/>
    <mergeCell ref="DXE161:DXE162"/>
    <mergeCell ref="DXF161:DXF162"/>
    <mergeCell ref="DXG161:DXG162"/>
    <mergeCell ref="DZP161:DZP162"/>
    <mergeCell ref="DZQ161:DZQ162"/>
    <mergeCell ref="DZR161:DZR162"/>
    <mergeCell ref="DZS161:DZS162"/>
    <mergeCell ref="DZT161:DZT162"/>
    <mergeCell ref="DZU161:DZU162"/>
    <mergeCell ref="DZJ161:DZJ162"/>
    <mergeCell ref="DZK161:DZK162"/>
    <mergeCell ref="DZL161:DZL162"/>
    <mergeCell ref="DZM161:DZM162"/>
    <mergeCell ref="DZN161:DZN162"/>
    <mergeCell ref="DZO161:DZO162"/>
    <mergeCell ref="DZD161:DZD162"/>
    <mergeCell ref="DZE161:DZE162"/>
    <mergeCell ref="DZF161:DZF162"/>
    <mergeCell ref="DZG161:DZG162"/>
    <mergeCell ref="DZH161:DZH162"/>
    <mergeCell ref="DZI161:DZI162"/>
    <mergeCell ref="DYX161:DYX162"/>
    <mergeCell ref="DYY161:DYY162"/>
    <mergeCell ref="DYZ161:DYZ162"/>
    <mergeCell ref="DZA161:DZA162"/>
    <mergeCell ref="DZB161:DZB162"/>
    <mergeCell ref="DZC161:DZC162"/>
    <mergeCell ref="DYR161:DYR162"/>
    <mergeCell ref="DYS161:DYS162"/>
    <mergeCell ref="DYT161:DYT162"/>
    <mergeCell ref="DYU161:DYU162"/>
    <mergeCell ref="DYV161:DYV162"/>
    <mergeCell ref="DYW161:DYW162"/>
    <mergeCell ref="DYL161:DYL162"/>
    <mergeCell ref="DYM161:DYM162"/>
    <mergeCell ref="DYN161:DYN162"/>
    <mergeCell ref="DYO161:DYO162"/>
    <mergeCell ref="DYP161:DYP162"/>
    <mergeCell ref="DYQ161:DYQ162"/>
    <mergeCell ref="EAZ161:EAZ162"/>
    <mergeCell ref="EBA161:EBA162"/>
    <mergeCell ref="EBB161:EBB162"/>
    <mergeCell ref="EBC161:EBC162"/>
    <mergeCell ref="EBD161:EBD162"/>
    <mergeCell ref="EBE161:EBE162"/>
    <mergeCell ref="EAT161:EAT162"/>
    <mergeCell ref="EAU161:EAU162"/>
    <mergeCell ref="EAV161:EAV162"/>
    <mergeCell ref="EAW161:EAW162"/>
    <mergeCell ref="EAX161:EAX162"/>
    <mergeCell ref="EAY161:EAY162"/>
    <mergeCell ref="EAN161:EAN162"/>
    <mergeCell ref="EAO161:EAO162"/>
    <mergeCell ref="EAP161:EAP162"/>
    <mergeCell ref="EAQ161:EAQ162"/>
    <mergeCell ref="EAR161:EAR162"/>
    <mergeCell ref="EAS161:EAS162"/>
    <mergeCell ref="EAH161:EAH162"/>
    <mergeCell ref="EAI161:EAI162"/>
    <mergeCell ref="EAJ161:EAJ162"/>
    <mergeCell ref="EAK161:EAK162"/>
    <mergeCell ref="EAL161:EAL162"/>
    <mergeCell ref="EAM161:EAM162"/>
    <mergeCell ref="EAB161:EAB162"/>
    <mergeCell ref="EAC161:EAC162"/>
    <mergeCell ref="EAD161:EAD162"/>
    <mergeCell ref="EAE161:EAE162"/>
    <mergeCell ref="EAF161:EAF162"/>
    <mergeCell ref="EAG161:EAG162"/>
    <mergeCell ref="DZV161:DZV162"/>
    <mergeCell ref="DZW161:DZW162"/>
    <mergeCell ref="DZX161:DZX162"/>
    <mergeCell ref="DZY161:DZY162"/>
    <mergeCell ref="DZZ161:DZZ162"/>
    <mergeCell ref="EAA161:EAA162"/>
    <mergeCell ref="ECJ161:ECJ162"/>
    <mergeCell ref="ECK161:ECK162"/>
    <mergeCell ref="ECL161:ECL162"/>
    <mergeCell ref="ECM161:ECM162"/>
    <mergeCell ref="ECN161:ECN162"/>
    <mergeCell ref="ECO161:ECO162"/>
    <mergeCell ref="ECD161:ECD162"/>
    <mergeCell ref="ECE161:ECE162"/>
    <mergeCell ref="ECF161:ECF162"/>
    <mergeCell ref="ECG161:ECG162"/>
    <mergeCell ref="ECH161:ECH162"/>
    <mergeCell ref="ECI161:ECI162"/>
    <mergeCell ref="EBX161:EBX162"/>
    <mergeCell ref="EBY161:EBY162"/>
    <mergeCell ref="EBZ161:EBZ162"/>
    <mergeCell ref="ECA161:ECA162"/>
    <mergeCell ref="ECB161:ECB162"/>
    <mergeCell ref="ECC161:ECC162"/>
    <mergeCell ref="EBR161:EBR162"/>
    <mergeCell ref="EBS161:EBS162"/>
    <mergeCell ref="EBT161:EBT162"/>
    <mergeCell ref="EBU161:EBU162"/>
    <mergeCell ref="EBV161:EBV162"/>
    <mergeCell ref="EBW161:EBW162"/>
    <mergeCell ref="EBL161:EBL162"/>
    <mergeCell ref="EBM161:EBM162"/>
    <mergeCell ref="EBN161:EBN162"/>
    <mergeCell ref="EBO161:EBO162"/>
    <mergeCell ref="EBP161:EBP162"/>
    <mergeCell ref="EBQ161:EBQ162"/>
    <mergeCell ref="EBF161:EBF162"/>
    <mergeCell ref="EBG161:EBG162"/>
    <mergeCell ref="EBH161:EBH162"/>
    <mergeCell ref="EBI161:EBI162"/>
    <mergeCell ref="EBJ161:EBJ162"/>
    <mergeCell ref="EBK161:EBK162"/>
    <mergeCell ref="EDT161:EDT162"/>
    <mergeCell ref="EDU161:EDU162"/>
    <mergeCell ref="EDV161:EDV162"/>
    <mergeCell ref="EDW161:EDW162"/>
    <mergeCell ref="EDX161:EDX162"/>
    <mergeCell ref="EDY161:EDY162"/>
    <mergeCell ref="EDN161:EDN162"/>
    <mergeCell ref="EDO161:EDO162"/>
    <mergeCell ref="EDP161:EDP162"/>
    <mergeCell ref="EDQ161:EDQ162"/>
    <mergeCell ref="EDR161:EDR162"/>
    <mergeCell ref="EDS161:EDS162"/>
    <mergeCell ref="EDH161:EDH162"/>
    <mergeCell ref="EDI161:EDI162"/>
    <mergeCell ref="EDJ161:EDJ162"/>
    <mergeCell ref="EDK161:EDK162"/>
    <mergeCell ref="EDL161:EDL162"/>
    <mergeCell ref="EDM161:EDM162"/>
    <mergeCell ref="EDB161:EDB162"/>
    <mergeCell ref="EDC161:EDC162"/>
    <mergeCell ref="EDD161:EDD162"/>
    <mergeCell ref="EDE161:EDE162"/>
    <mergeCell ref="EDF161:EDF162"/>
    <mergeCell ref="EDG161:EDG162"/>
    <mergeCell ref="ECV161:ECV162"/>
    <mergeCell ref="ECW161:ECW162"/>
    <mergeCell ref="ECX161:ECX162"/>
    <mergeCell ref="ECY161:ECY162"/>
    <mergeCell ref="ECZ161:ECZ162"/>
    <mergeCell ref="EDA161:EDA162"/>
    <mergeCell ref="ECP161:ECP162"/>
    <mergeCell ref="ECQ161:ECQ162"/>
    <mergeCell ref="ECR161:ECR162"/>
    <mergeCell ref="ECS161:ECS162"/>
    <mergeCell ref="ECT161:ECT162"/>
    <mergeCell ref="ECU161:ECU162"/>
    <mergeCell ref="EFD161:EFD162"/>
    <mergeCell ref="EFE161:EFE162"/>
    <mergeCell ref="EFF161:EFF162"/>
    <mergeCell ref="EFG161:EFG162"/>
    <mergeCell ref="EFH161:EFH162"/>
    <mergeCell ref="EFI161:EFI162"/>
    <mergeCell ref="EEX161:EEX162"/>
    <mergeCell ref="EEY161:EEY162"/>
    <mergeCell ref="EEZ161:EEZ162"/>
    <mergeCell ref="EFA161:EFA162"/>
    <mergeCell ref="EFB161:EFB162"/>
    <mergeCell ref="EFC161:EFC162"/>
    <mergeCell ref="EER161:EER162"/>
    <mergeCell ref="EES161:EES162"/>
    <mergeCell ref="EET161:EET162"/>
    <mergeCell ref="EEU161:EEU162"/>
    <mergeCell ref="EEV161:EEV162"/>
    <mergeCell ref="EEW161:EEW162"/>
    <mergeCell ref="EEL161:EEL162"/>
    <mergeCell ref="EEM161:EEM162"/>
    <mergeCell ref="EEN161:EEN162"/>
    <mergeCell ref="EEO161:EEO162"/>
    <mergeCell ref="EEP161:EEP162"/>
    <mergeCell ref="EEQ161:EEQ162"/>
    <mergeCell ref="EEF161:EEF162"/>
    <mergeCell ref="EEG161:EEG162"/>
    <mergeCell ref="EEH161:EEH162"/>
    <mergeCell ref="EEI161:EEI162"/>
    <mergeCell ref="EEJ161:EEJ162"/>
    <mergeCell ref="EEK161:EEK162"/>
    <mergeCell ref="EDZ161:EDZ162"/>
    <mergeCell ref="EEA161:EEA162"/>
    <mergeCell ref="EEB161:EEB162"/>
    <mergeCell ref="EEC161:EEC162"/>
    <mergeCell ref="EED161:EED162"/>
    <mergeCell ref="EEE161:EEE162"/>
    <mergeCell ref="EGN161:EGN162"/>
    <mergeCell ref="EGO161:EGO162"/>
    <mergeCell ref="EGP161:EGP162"/>
    <mergeCell ref="EGQ161:EGQ162"/>
    <mergeCell ref="EGR161:EGR162"/>
    <mergeCell ref="EGS161:EGS162"/>
    <mergeCell ref="EGH161:EGH162"/>
    <mergeCell ref="EGI161:EGI162"/>
    <mergeCell ref="EGJ161:EGJ162"/>
    <mergeCell ref="EGK161:EGK162"/>
    <mergeCell ref="EGL161:EGL162"/>
    <mergeCell ref="EGM161:EGM162"/>
    <mergeCell ref="EGB161:EGB162"/>
    <mergeCell ref="EGC161:EGC162"/>
    <mergeCell ref="EGD161:EGD162"/>
    <mergeCell ref="EGE161:EGE162"/>
    <mergeCell ref="EGF161:EGF162"/>
    <mergeCell ref="EGG161:EGG162"/>
    <mergeCell ref="EFV161:EFV162"/>
    <mergeCell ref="EFW161:EFW162"/>
    <mergeCell ref="EFX161:EFX162"/>
    <mergeCell ref="EFY161:EFY162"/>
    <mergeCell ref="EFZ161:EFZ162"/>
    <mergeCell ref="EGA161:EGA162"/>
    <mergeCell ref="EFP161:EFP162"/>
    <mergeCell ref="EFQ161:EFQ162"/>
    <mergeCell ref="EFR161:EFR162"/>
    <mergeCell ref="EFS161:EFS162"/>
    <mergeCell ref="EFT161:EFT162"/>
    <mergeCell ref="EFU161:EFU162"/>
    <mergeCell ref="EFJ161:EFJ162"/>
    <mergeCell ref="EFK161:EFK162"/>
    <mergeCell ref="EFL161:EFL162"/>
    <mergeCell ref="EFM161:EFM162"/>
    <mergeCell ref="EFN161:EFN162"/>
    <mergeCell ref="EFO161:EFO162"/>
    <mergeCell ref="EHX161:EHX162"/>
    <mergeCell ref="EHY161:EHY162"/>
    <mergeCell ref="EHZ161:EHZ162"/>
    <mergeCell ref="EIA161:EIA162"/>
    <mergeCell ref="EIB161:EIB162"/>
    <mergeCell ref="EIC161:EIC162"/>
    <mergeCell ref="EHR161:EHR162"/>
    <mergeCell ref="EHS161:EHS162"/>
    <mergeCell ref="EHT161:EHT162"/>
    <mergeCell ref="EHU161:EHU162"/>
    <mergeCell ref="EHV161:EHV162"/>
    <mergeCell ref="EHW161:EHW162"/>
    <mergeCell ref="EHL161:EHL162"/>
    <mergeCell ref="EHM161:EHM162"/>
    <mergeCell ref="EHN161:EHN162"/>
    <mergeCell ref="EHO161:EHO162"/>
    <mergeCell ref="EHP161:EHP162"/>
    <mergeCell ref="EHQ161:EHQ162"/>
    <mergeCell ref="EHF161:EHF162"/>
    <mergeCell ref="EHG161:EHG162"/>
    <mergeCell ref="EHH161:EHH162"/>
    <mergeCell ref="EHI161:EHI162"/>
    <mergeCell ref="EHJ161:EHJ162"/>
    <mergeCell ref="EHK161:EHK162"/>
    <mergeCell ref="EGZ161:EGZ162"/>
    <mergeCell ref="EHA161:EHA162"/>
    <mergeCell ref="EHB161:EHB162"/>
    <mergeCell ref="EHC161:EHC162"/>
    <mergeCell ref="EHD161:EHD162"/>
    <mergeCell ref="EHE161:EHE162"/>
    <mergeCell ref="EGT161:EGT162"/>
    <mergeCell ref="EGU161:EGU162"/>
    <mergeCell ref="EGV161:EGV162"/>
    <mergeCell ref="EGW161:EGW162"/>
    <mergeCell ref="EGX161:EGX162"/>
    <mergeCell ref="EGY161:EGY162"/>
    <mergeCell ref="EJH161:EJH162"/>
    <mergeCell ref="EJI161:EJI162"/>
    <mergeCell ref="EJJ161:EJJ162"/>
    <mergeCell ref="EJK161:EJK162"/>
    <mergeCell ref="EJL161:EJL162"/>
    <mergeCell ref="EJM161:EJM162"/>
    <mergeCell ref="EJB161:EJB162"/>
    <mergeCell ref="EJC161:EJC162"/>
    <mergeCell ref="EJD161:EJD162"/>
    <mergeCell ref="EJE161:EJE162"/>
    <mergeCell ref="EJF161:EJF162"/>
    <mergeCell ref="EJG161:EJG162"/>
    <mergeCell ref="EIV161:EIV162"/>
    <mergeCell ref="EIW161:EIW162"/>
    <mergeCell ref="EIX161:EIX162"/>
    <mergeCell ref="EIY161:EIY162"/>
    <mergeCell ref="EIZ161:EIZ162"/>
    <mergeCell ref="EJA161:EJA162"/>
    <mergeCell ref="EIP161:EIP162"/>
    <mergeCell ref="EIQ161:EIQ162"/>
    <mergeCell ref="EIR161:EIR162"/>
    <mergeCell ref="EIS161:EIS162"/>
    <mergeCell ref="EIT161:EIT162"/>
    <mergeCell ref="EIU161:EIU162"/>
    <mergeCell ref="EIJ161:EIJ162"/>
    <mergeCell ref="EIK161:EIK162"/>
    <mergeCell ref="EIL161:EIL162"/>
    <mergeCell ref="EIM161:EIM162"/>
    <mergeCell ref="EIN161:EIN162"/>
    <mergeCell ref="EIO161:EIO162"/>
    <mergeCell ref="EID161:EID162"/>
    <mergeCell ref="EIE161:EIE162"/>
    <mergeCell ref="EIF161:EIF162"/>
    <mergeCell ref="EIG161:EIG162"/>
    <mergeCell ref="EIH161:EIH162"/>
    <mergeCell ref="EII161:EII162"/>
    <mergeCell ref="EKR161:EKR162"/>
    <mergeCell ref="EKS161:EKS162"/>
    <mergeCell ref="EKT161:EKT162"/>
    <mergeCell ref="EKU161:EKU162"/>
    <mergeCell ref="EKV161:EKV162"/>
    <mergeCell ref="EKW161:EKW162"/>
    <mergeCell ref="EKL161:EKL162"/>
    <mergeCell ref="EKM161:EKM162"/>
    <mergeCell ref="EKN161:EKN162"/>
    <mergeCell ref="EKO161:EKO162"/>
    <mergeCell ref="EKP161:EKP162"/>
    <mergeCell ref="EKQ161:EKQ162"/>
    <mergeCell ref="EKF161:EKF162"/>
    <mergeCell ref="EKG161:EKG162"/>
    <mergeCell ref="EKH161:EKH162"/>
    <mergeCell ref="EKI161:EKI162"/>
    <mergeCell ref="EKJ161:EKJ162"/>
    <mergeCell ref="EKK161:EKK162"/>
    <mergeCell ref="EJZ161:EJZ162"/>
    <mergeCell ref="EKA161:EKA162"/>
    <mergeCell ref="EKB161:EKB162"/>
    <mergeCell ref="EKC161:EKC162"/>
    <mergeCell ref="EKD161:EKD162"/>
    <mergeCell ref="EKE161:EKE162"/>
    <mergeCell ref="EJT161:EJT162"/>
    <mergeCell ref="EJU161:EJU162"/>
    <mergeCell ref="EJV161:EJV162"/>
    <mergeCell ref="EJW161:EJW162"/>
    <mergeCell ref="EJX161:EJX162"/>
    <mergeCell ref="EJY161:EJY162"/>
    <mergeCell ref="EJN161:EJN162"/>
    <mergeCell ref="EJO161:EJO162"/>
    <mergeCell ref="EJP161:EJP162"/>
    <mergeCell ref="EJQ161:EJQ162"/>
    <mergeCell ref="EJR161:EJR162"/>
    <mergeCell ref="EJS161:EJS162"/>
    <mergeCell ref="EMB161:EMB162"/>
    <mergeCell ref="EMC161:EMC162"/>
    <mergeCell ref="EMD161:EMD162"/>
    <mergeCell ref="EME161:EME162"/>
    <mergeCell ref="EMF161:EMF162"/>
    <mergeCell ref="EMG161:EMG162"/>
    <mergeCell ref="ELV161:ELV162"/>
    <mergeCell ref="ELW161:ELW162"/>
    <mergeCell ref="ELX161:ELX162"/>
    <mergeCell ref="ELY161:ELY162"/>
    <mergeCell ref="ELZ161:ELZ162"/>
    <mergeCell ref="EMA161:EMA162"/>
    <mergeCell ref="ELP161:ELP162"/>
    <mergeCell ref="ELQ161:ELQ162"/>
    <mergeCell ref="ELR161:ELR162"/>
    <mergeCell ref="ELS161:ELS162"/>
    <mergeCell ref="ELT161:ELT162"/>
    <mergeCell ref="ELU161:ELU162"/>
    <mergeCell ref="ELJ161:ELJ162"/>
    <mergeCell ref="ELK161:ELK162"/>
    <mergeCell ref="ELL161:ELL162"/>
    <mergeCell ref="ELM161:ELM162"/>
    <mergeCell ref="ELN161:ELN162"/>
    <mergeCell ref="ELO161:ELO162"/>
    <mergeCell ref="ELD161:ELD162"/>
    <mergeCell ref="ELE161:ELE162"/>
    <mergeCell ref="ELF161:ELF162"/>
    <mergeCell ref="ELG161:ELG162"/>
    <mergeCell ref="ELH161:ELH162"/>
    <mergeCell ref="ELI161:ELI162"/>
    <mergeCell ref="EKX161:EKX162"/>
    <mergeCell ref="EKY161:EKY162"/>
    <mergeCell ref="EKZ161:EKZ162"/>
    <mergeCell ref="ELA161:ELA162"/>
    <mergeCell ref="ELB161:ELB162"/>
    <mergeCell ref="ELC161:ELC162"/>
    <mergeCell ref="ENL161:ENL162"/>
    <mergeCell ref="ENM161:ENM162"/>
    <mergeCell ref="ENN161:ENN162"/>
    <mergeCell ref="ENO161:ENO162"/>
    <mergeCell ref="ENP161:ENP162"/>
    <mergeCell ref="ENQ161:ENQ162"/>
    <mergeCell ref="ENF161:ENF162"/>
    <mergeCell ref="ENG161:ENG162"/>
    <mergeCell ref="ENH161:ENH162"/>
    <mergeCell ref="ENI161:ENI162"/>
    <mergeCell ref="ENJ161:ENJ162"/>
    <mergeCell ref="ENK161:ENK162"/>
    <mergeCell ref="EMZ161:EMZ162"/>
    <mergeCell ref="ENA161:ENA162"/>
    <mergeCell ref="ENB161:ENB162"/>
    <mergeCell ref="ENC161:ENC162"/>
    <mergeCell ref="END161:END162"/>
    <mergeCell ref="ENE161:ENE162"/>
    <mergeCell ref="EMT161:EMT162"/>
    <mergeCell ref="EMU161:EMU162"/>
    <mergeCell ref="EMV161:EMV162"/>
    <mergeCell ref="EMW161:EMW162"/>
    <mergeCell ref="EMX161:EMX162"/>
    <mergeCell ref="EMY161:EMY162"/>
    <mergeCell ref="EMN161:EMN162"/>
    <mergeCell ref="EMO161:EMO162"/>
    <mergeCell ref="EMP161:EMP162"/>
    <mergeCell ref="EMQ161:EMQ162"/>
    <mergeCell ref="EMR161:EMR162"/>
    <mergeCell ref="EMS161:EMS162"/>
    <mergeCell ref="EMH161:EMH162"/>
    <mergeCell ref="EMI161:EMI162"/>
    <mergeCell ref="EMJ161:EMJ162"/>
    <mergeCell ref="EMK161:EMK162"/>
    <mergeCell ref="EML161:EML162"/>
    <mergeCell ref="EMM161:EMM162"/>
    <mergeCell ref="EOV161:EOV162"/>
    <mergeCell ref="EOW161:EOW162"/>
    <mergeCell ref="EOX161:EOX162"/>
    <mergeCell ref="EOY161:EOY162"/>
    <mergeCell ref="EOZ161:EOZ162"/>
    <mergeCell ref="EPA161:EPA162"/>
    <mergeCell ref="EOP161:EOP162"/>
    <mergeCell ref="EOQ161:EOQ162"/>
    <mergeCell ref="EOR161:EOR162"/>
    <mergeCell ref="EOS161:EOS162"/>
    <mergeCell ref="EOT161:EOT162"/>
    <mergeCell ref="EOU161:EOU162"/>
    <mergeCell ref="EOJ161:EOJ162"/>
    <mergeCell ref="EOK161:EOK162"/>
    <mergeCell ref="EOL161:EOL162"/>
    <mergeCell ref="EOM161:EOM162"/>
    <mergeCell ref="EON161:EON162"/>
    <mergeCell ref="EOO161:EOO162"/>
    <mergeCell ref="EOD161:EOD162"/>
    <mergeCell ref="EOE161:EOE162"/>
    <mergeCell ref="EOF161:EOF162"/>
    <mergeCell ref="EOG161:EOG162"/>
    <mergeCell ref="EOH161:EOH162"/>
    <mergeCell ref="EOI161:EOI162"/>
    <mergeCell ref="ENX161:ENX162"/>
    <mergeCell ref="ENY161:ENY162"/>
    <mergeCell ref="ENZ161:ENZ162"/>
    <mergeCell ref="EOA161:EOA162"/>
    <mergeCell ref="EOB161:EOB162"/>
    <mergeCell ref="EOC161:EOC162"/>
    <mergeCell ref="ENR161:ENR162"/>
    <mergeCell ref="ENS161:ENS162"/>
    <mergeCell ref="ENT161:ENT162"/>
    <mergeCell ref="ENU161:ENU162"/>
    <mergeCell ref="ENV161:ENV162"/>
    <mergeCell ref="ENW161:ENW162"/>
    <mergeCell ref="EQF161:EQF162"/>
    <mergeCell ref="EQG161:EQG162"/>
    <mergeCell ref="EQH161:EQH162"/>
    <mergeCell ref="EQI161:EQI162"/>
    <mergeCell ref="EQJ161:EQJ162"/>
    <mergeCell ref="EQK161:EQK162"/>
    <mergeCell ref="EPZ161:EPZ162"/>
    <mergeCell ref="EQA161:EQA162"/>
    <mergeCell ref="EQB161:EQB162"/>
    <mergeCell ref="EQC161:EQC162"/>
    <mergeCell ref="EQD161:EQD162"/>
    <mergeCell ref="EQE161:EQE162"/>
    <mergeCell ref="EPT161:EPT162"/>
    <mergeCell ref="EPU161:EPU162"/>
    <mergeCell ref="EPV161:EPV162"/>
    <mergeCell ref="EPW161:EPW162"/>
    <mergeCell ref="EPX161:EPX162"/>
    <mergeCell ref="EPY161:EPY162"/>
    <mergeCell ref="EPN161:EPN162"/>
    <mergeCell ref="EPO161:EPO162"/>
    <mergeCell ref="EPP161:EPP162"/>
    <mergeCell ref="EPQ161:EPQ162"/>
    <mergeCell ref="EPR161:EPR162"/>
    <mergeCell ref="EPS161:EPS162"/>
    <mergeCell ref="EPH161:EPH162"/>
    <mergeCell ref="EPI161:EPI162"/>
    <mergeCell ref="EPJ161:EPJ162"/>
    <mergeCell ref="EPK161:EPK162"/>
    <mergeCell ref="EPL161:EPL162"/>
    <mergeCell ref="EPM161:EPM162"/>
    <mergeCell ref="EPB161:EPB162"/>
    <mergeCell ref="EPC161:EPC162"/>
    <mergeCell ref="EPD161:EPD162"/>
    <mergeCell ref="EPE161:EPE162"/>
    <mergeCell ref="EPF161:EPF162"/>
    <mergeCell ref="EPG161:EPG162"/>
    <mergeCell ref="ERP161:ERP162"/>
    <mergeCell ref="ERQ161:ERQ162"/>
    <mergeCell ref="ERR161:ERR162"/>
    <mergeCell ref="ERS161:ERS162"/>
    <mergeCell ref="ERT161:ERT162"/>
    <mergeCell ref="ERU161:ERU162"/>
    <mergeCell ref="ERJ161:ERJ162"/>
    <mergeCell ref="ERK161:ERK162"/>
    <mergeCell ref="ERL161:ERL162"/>
    <mergeCell ref="ERM161:ERM162"/>
    <mergeCell ref="ERN161:ERN162"/>
    <mergeCell ref="ERO161:ERO162"/>
    <mergeCell ref="ERD161:ERD162"/>
    <mergeCell ref="ERE161:ERE162"/>
    <mergeCell ref="ERF161:ERF162"/>
    <mergeCell ref="ERG161:ERG162"/>
    <mergeCell ref="ERH161:ERH162"/>
    <mergeCell ref="ERI161:ERI162"/>
    <mergeCell ref="EQX161:EQX162"/>
    <mergeCell ref="EQY161:EQY162"/>
    <mergeCell ref="EQZ161:EQZ162"/>
    <mergeCell ref="ERA161:ERA162"/>
    <mergeCell ref="ERB161:ERB162"/>
    <mergeCell ref="ERC161:ERC162"/>
    <mergeCell ref="EQR161:EQR162"/>
    <mergeCell ref="EQS161:EQS162"/>
    <mergeCell ref="EQT161:EQT162"/>
    <mergeCell ref="EQU161:EQU162"/>
    <mergeCell ref="EQV161:EQV162"/>
    <mergeCell ref="EQW161:EQW162"/>
    <mergeCell ref="EQL161:EQL162"/>
    <mergeCell ref="EQM161:EQM162"/>
    <mergeCell ref="EQN161:EQN162"/>
    <mergeCell ref="EQO161:EQO162"/>
    <mergeCell ref="EQP161:EQP162"/>
    <mergeCell ref="EQQ161:EQQ162"/>
    <mergeCell ref="ESZ161:ESZ162"/>
    <mergeCell ref="ETA161:ETA162"/>
    <mergeCell ref="ETB161:ETB162"/>
    <mergeCell ref="ETC161:ETC162"/>
    <mergeCell ref="ETD161:ETD162"/>
    <mergeCell ref="ETE161:ETE162"/>
    <mergeCell ref="EST161:EST162"/>
    <mergeCell ref="ESU161:ESU162"/>
    <mergeCell ref="ESV161:ESV162"/>
    <mergeCell ref="ESW161:ESW162"/>
    <mergeCell ref="ESX161:ESX162"/>
    <mergeCell ref="ESY161:ESY162"/>
    <mergeCell ref="ESN161:ESN162"/>
    <mergeCell ref="ESO161:ESO162"/>
    <mergeCell ref="ESP161:ESP162"/>
    <mergeCell ref="ESQ161:ESQ162"/>
    <mergeCell ref="ESR161:ESR162"/>
    <mergeCell ref="ESS161:ESS162"/>
    <mergeCell ref="ESH161:ESH162"/>
    <mergeCell ref="ESI161:ESI162"/>
    <mergeCell ref="ESJ161:ESJ162"/>
    <mergeCell ref="ESK161:ESK162"/>
    <mergeCell ref="ESL161:ESL162"/>
    <mergeCell ref="ESM161:ESM162"/>
    <mergeCell ref="ESB161:ESB162"/>
    <mergeCell ref="ESC161:ESC162"/>
    <mergeCell ref="ESD161:ESD162"/>
    <mergeCell ref="ESE161:ESE162"/>
    <mergeCell ref="ESF161:ESF162"/>
    <mergeCell ref="ESG161:ESG162"/>
    <mergeCell ref="ERV161:ERV162"/>
    <mergeCell ref="ERW161:ERW162"/>
    <mergeCell ref="ERX161:ERX162"/>
    <mergeCell ref="ERY161:ERY162"/>
    <mergeCell ref="ERZ161:ERZ162"/>
    <mergeCell ref="ESA161:ESA162"/>
    <mergeCell ref="EUJ161:EUJ162"/>
    <mergeCell ref="EUK161:EUK162"/>
    <mergeCell ref="EUL161:EUL162"/>
    <mergeCell ref="EUM161:EUM162"/>
    <mergeCell ref="EUN161:EUN162"/>
    <mergeCell ref="EUO161:EUO162"/>
    <mergeCell ref="EUD161:EUD162"/>
    <mergeCell ref="EUE161:EUE162"/>
    <mergeCell ref="EUF161:EUF162"/>
    <mergeCell ref="EUG161:EUG162"/>
    <mergeCell ref="EUH161:EUH162"/>
    <mergeCell ref="EUI161:EUI162"/>
    <mergeCell ref="ETX161:ETX162"/>
    <mergeCell ref="ETY161:ETY162"/>
    <mergeCell ref="ETZ161:ETZ162"/>
    <mergeCell ref="EUA161:EUA162"/>
    <mergeCell ref="EUB161:EUB162"/>
    <mergeCell ref="EUC161:EUC162"/>
    <mergeCell ref="ETR161:ETR162"/>
    <mergeCell ref="ETS161:ETS162"/>
    <mergeCell ref="ETT161:ETT162"/>
    <mergeCell ref="ETU161:ETU162"/>
    <mergeCell ref="ETV161:ETV162"/>
    <mergeCell ref="ETW161:ETW162"/>
    <mergeCell ref="ETL161:ETL162"/>
    <mergeCell ref="ETM161:ETM162"/>
    <mergeCell ref="ETN161:ETN162"/>
    <mergeCell ref="ETO161:ETO162"/>
    <mergeCell ref="ETP161:ETP162"/>
    <mergeCell ref="ETQ161:ETQ162"/>
    <mergeCell ref="ETF161:ETF162"/>
    <mergeCell ref="ETG161:ETG162"/>
    <mergeCell ref="ETH161:ETH162"/>
    <mergeCell ref="ETI161:ETI162"/>
    <mergeCell ref="ETJ161:ETJ162"/>
    <mergeCell ref="ETK161:ETK162"/>
    <mergeCell ref="EVT161:EVT162"/>
    <mergeCell ref="EVU161:EVU162"/>
    <mergeCell ref="EVV161:EVV162"/>
    <mergeCell ref="EVW161:EVW162"/>
    <mergeCell ref="EVX161:EVX162"/>
    <mergeCell ref="EVY161:EVY162"/>
    <mergeCell ref="EVN161:EVN162"/>
    <mergeCell ref="EVO161:EVO162"/>
    <mergeCell ref="EVP161:EVP162"/>
    <mergeCell ref="EVQ161:EVQ162"/>
    <mergeCell ref="EVR161:EVR162"/>
    <mergeCell ref="EVS161:EVS162"/>
    <mergeCell ref="EVH161:EVH162"/>
    <mergeCell ref="EVI161:EVI162"/>
    <mergeCell ref="EVJ161:EVJ162"/>
    <mergeCell ref="EVK161:EVK162"/>
    <mergeCell ref="EVL161:EVL162"/>
    <mergeCell ref="EVM161:EVM162"/>
    <mergeCell ref="EVB161:EVB162"/>
    <mergeCell ref="EVC161:EVC162"/>
    <mergeCell ref="EVD161:EVD162"/>
    <mergeCell ref="EVE161:EVE162"/>
    <mergeCell ref="EVF161:EVF162"/>
    <mergeCell ref="EVG161:EVG162"/>
    <mergeCell ref="EUV161:EUV162"/>
    <mergeCell ref="EUW161:EUW162"/>
    <mergeCell ref="EUX161:EUX162"/>
    <mergeCell ref="EUY161:EUY162"/>
    <mergeCell ref="EUZ161:EUZ162"/>
    <mergeCell ref="EVA161:EVA162"/>
    <mergeCell ref="EUP161:EUP162"/>
    <mergeCell ref="EUQ161:EUQ162"/>
    <mergeCell ref="EUR161:EUR162"/>
    <mergeCell ref="EUS161:EUS162"/>
    <mergeCell ref="EUT161:EUT162"/>
    <mergeCell ref="EUU161:EUU162"/>
    <mergeCell ref="EXD161:EXD162"/>
    <mergeCell ref="EXE161:EXE162"/>
    <mergeCell ref="EXF161:EXF162"/>
    <mergeCell ref="EXG161:EXG162"/>
    <mergeCell ref="EXH161:EXH162"/>
    <mergeCell ref="EXI161:EXI162"/>
    <mergeCell ref="EWX161:EWX162"/>
    <mergeCell ref="EWY161:EWY162"/>
    <mergeCell ref="EWZ161:EWZ162"/>
    <mergeCell ref="EXA161:EXA162"/>
    <mergeCell ref="EXB161:EXB162"/>
    <mergeCell ref="EXC161:EXC162"/>
    <mergeCell ref="EWR161:EWR162"/>
    <mergeCell ref="EWS161:EWS162"/>
    <mergeCell ref="EWT161:EWT162"/>
    <mergeCell ref="EWU161:EWU162"/>
    <mergeCell ref="EWV161:EWV162"/>
    <mergeCell ref="EWW161:EWW162"/>
    <mergeCell ref="EWL161:EWL162"/>
    <mergeCell ref="EWM161:EWM162"/>
    <mergeCell ref="EWN161:EWN162"/>
    <mergeCell ref="EWO161:EWO162"/>
    <mergeCell ref="EWP161:EWP162"/>
    <mergeCell ref="EWQ161:EWQ162"/>
    <mergeCell ref="EWF161:EWF162"/>
    <mergeCell ref="EWG161:EWG162"/>
    <mergeCell ref="EWH161:EWH162"/>
    <mergeCell ref="EWI161:EWI162"/>
    <mergeCell ref="EWJ161:EWJ162"/>
    <mergeCell ref="EWK161:EWK162"/>
    <mergeCell ref="EVZ161:EVZ162"/>
    <mergeCell ref="EWA161:EWA162"/>
    <mergeCell ref="EWB161:EWB162"/>
    <mergeCell ref="EWC161:EWC162"/>
    <mergeCell ref="EWD161:EWD162"/>
    <mergeCell ref="EWE161:EWE162"/>
    <mergeCell ref="EYN161:EYN162"/>
    <mergeCell ref="EYO161:EYO162"/>
    <mergeCell ref="EYP161:EYP162"/>
    <mergeCell ref="EYQ161:EYQ162"/>
    <mergeCell ref="EYR161:EYR162"/>
    <mergeCell ref="EYS161:EYS162"/>
    <mergeCell ref="EYH161:EYH162"/>
    <mergeCell ref="EYI161:EYI162"/>
    <mergeCell ref="EYJ161:EYJ162"/>
    <mergeCell ref="EYK161:EYK162"/>
    <mergeCell ref="EYL161:EYL162"/>
    <mergeCell ref="EYM161:EYM162"/>
    <mergeCell ref="EYB161:EYB162"/>
    <mergeCell ref="EYC161:EYC162"/>
    <mergeCell ref="EYD161:EYD162"/>
    <mergeCell ref="EYE161:EYE162"/>
    <mergeCell ref="EYF161:EYF162"/>
    <mergeCell ref="EYG161:EYG162"/>
    <mergeCell ref="EXV161:EXV162"/>
    <mergeCell ref="EXW161:EXW162"/>
    <mergeCell ref="EXX161:EXX162"/>
    <mergeCell ref="EXY161:EXY162"/>
    <mergeCell ref="EXZ161:EXZ162"/>
    <mergeCell ref="EYA161:EYA162"/>
    <mergeCell ref="EXP161:EXP162"/>
    <mergeCell ref="EXQ161:EXQ162"/>
    <mergeCell ref="EXR161:EXR162"/>
    <mergeCell ref="EXS161:EXS162"/>
    <mergeCell ref="EXT161:EXT162"/>
    <mergeCell ref="EXU161:EXU162"/>
    <mergeCell ref="EXJ161:EXJ162"/>
    <mergeCell ref="EXK161:EXK162"/>
    <mergeCell ref="EXL161:EXL162"/>
    <mergeCell ref="EXM161:EXM162"/>
    <mergeCell ref="EXN161:EXN162"/>
    <mergeCell ref="EXO161:EXO162"/>
    <mergeCell ref="EZX161:EZX162"/>
    <mergeCell ref="EZY161:EZY162"/>
    <mergeCell ref="EZZ161:EZZ162"/>
    <mergeCell ref="FAA161:FAA162"/>
    <mergeCell ref="FAB161:FAB162"/>
    <mergeCell ref="FAC161:FAC162"/>
    <mergeCell ref="EZR161:EZR162"/>
    <mergeCell ref="EZS161:EZS162"/>
    <mergeCell ref="EZT161:EZT162"/>
    <mergeCell ref="EZU161:EZU162"/>
    <mergeCell ref="EZV161:EZV162"/>
    <mergeCell ref="EZW161:EZW162"/>
    <mergeCell ref="EZL161:EZL162"/>
    <mergeCell ref="EZM161:EZM162"/>
    <mergeCell ref="EZN161:EZN162"/>
    <mergeCell ref="EZO161:EZO162"/>
    <mergeCell ref="EZP161:EZP162"/>
    <mergeCell ref="EZQ161:EZQ162"/>
    <mergeCell ref="EZF161:EZF162"/>
    <mergeCell ref="EZG161:EZG162"/>
    <mergeCell ref="EZH161:EZH162"/>
    <mergeCell ref="EZI161:EZI162"/>
    <mergeCell ref="EZJ161:EZJ162"/>
    <mergeCell ref="EZK161:EZK162"/>
    <mergeCell ref="EYZ161:EYZ162"/>
    <mergeCell ref="EZA161:EZA162"/>
    <mergeCell ref="EZB161:EZB162"/>
    <mergeCell ref="EZC161:EZC162"/>
    <mergeCell ref="EZD161:EZD162"/>
    <mergeCell ref="EZE161:EZE162"/>
    <mergeCell ref="EYT161:EYT162"/>
    <mergeCell ref="EYU161:EYU162"/>
    <mergeCell ref="EYV161:EYV162"/>
    <mergeCell ref="EYW161:EYW162"/>
    <mergeCell ref="EYX161:EYX162"/>
    <mergeCell ref="EYY161:EYY162"/>
    <mergeCell ref="FBH161:FBH162"/>
    <mergeCell ref="FBI161:FBI162"/>
    <mergeCell ref="FBJ161:FBJ162"/>
    <mergeCell ref="FBK161:FBK162"/>
    <mergeCell ref="FBL161:FBL162"/>
    <mergeCell ref="FBM161:FBM162"/>
    <mergeCell ref="FBB161:FBB162"/>
    <mergeCell ref="FBC161:FBC162"/>
    <mergeCell ref="FBD161:FBD162"/>
    <mergeCell ref="FBE161:FBE162"/>
    <mergeCell ref="FBF161:FBF162"/>
    <mergeCell ref="FBG161:FBG162"/>
    <mergeCell ref="FAV161:FAV162"/>
    <mergeCell ref="FAW161:FAW162"/>
    <mergeCell ref="FAX161:FAX162"/>
    <mergeCell ref="FAY161:FAY162"/>
    <mergeCell ref="FAZ161:FAZ162"/>
    <mergeCell ref="FBA161:FBA162"/>
    <mergeCell ref="FAP161:FAP162"/>
    <mergeCell ref="FAQ161:FAQ162"/>
    <mergeCell ref="FAR161:FAR162"/>
    <mergeCell ref="FAS161:FAS162"/>
    <mergeCell ref="FAT161:FAT162"/>
    <mergeCell ref="FAU161:FAU162"/>
    <mergeCell ref="FAJ161:FAJ162"/>
    <mergeCell ref="FAK161:FAK162"/>
    <mergeCell ref="FAL161:FAL162"/>
    <mergeCell ref="FAM161:FAM162"/>
    <mergeCell ref="FAN161:FAN162"/>
    <mergeCell ref="FAO161:FAO162"/>
    <mergeCell ref="FAD161:FAD162"/>
    <mergeCell ref="FAE161:FAE162"/>
    <mergeCell ref="FAF161:FAF162"/>
    <mergeCell ref="FAG161:FAG162"/>
    <mergeCell ref="FAH161:FAH162"/>
    <mergeCell ref="FAI161:FAI162"/>
    <mergeCell ref="FCR161:FCR162"/>
    <mergeCell ref="FCS161:FCS162"/>
    <mergeCell ref="FCT161:FCT162"/>
    <mergeCell ref="FCU161:FCU162"/>
    <mergeCell ref="FCV161:FCV162"/>
    <mergeCell ref="FCW161:FCW162"/>
    <mergeCell ref="FCL161:FCL162"/>
    <mergeCell ref="FCM161:FCM162"/>
    <mergeCell ref="FCN161:FCN162"/>
    <mergeCell ref="FCO161:FCO162"/>
    <mergeCell ref="FCP161:FCP162"/>
    <mergeCell ref="FCQ161:FCQ162"/>
    <mergeCell ref="FCF161:FCF162"/>
    <mergeCell ref="FCG161:FCG162"/>
    <mergeCell ref="FCH161:FCH162"/>
    <mergeCell ref="FCI161:FCI162"/>
    <mergeCell ref="FCJ161:FCJ162"/>
    <mergeCell ref="FCK161:FCK162"/>
    <mergeCell ref="FBZ161:FBZ162"/>
    <mergeCell ref="FCA161:FCA162"/>
    <mergeCell ref="FCB161:FCB162"/>
    <mergeCell ref="FCC161:FCC162"/>
    <mergeCell ref="FCD161:FCD162"/>
    <mergeCell ref="FCE161:FCE162"/>
    <mergeCell ref="FBT161:FBT162"/>
    <mergeCell ref="FBU161:FBU162"/>
    <mergeCell ref="FBV161:FBV162"/>
    <mergeCell ref="FBW161:FBW162"/>
    <mergeCell ref="FBX161:FBX162"/>
    <mergeCell ref="FBY161:FBY162"/>
    <mergeCell ref="FBN161:FBN162"/>
    <mergeCell ref="FBO161:FBO162"/>
    <mergeCell ref="FBP161:FBP162"/>
    <mergeCell ref="FBQ161:FBQ162"/>
    <mergeCell ref="FBR161:FBR162"/>
    <mergeCell ref="FBS161:FBS162"/>
    <mergeCell ref="FEB161:FEB162"/>
    <mergeCell ref="FEC161:FEC162"/>
    <mergeCell ref="FED161:FED162"/>
    <mergeCell ref="FEE161:FEE162"/>
    <mergeCell ref="FEF161:FEF162"/>
    <mergeCell ref="FEG161:FEG162"/>
    <mergeCell ref="FDV161:FDV162"/>
    <mergeCell ref="FDW161:FDW162"/>
    <mergeCell ref="FDX161:FDX162"/>
    <mergeCell ref="FDY161:FDY162"/>
    <mergeCell ref="FDZ161:FDZ162"/>
    <mergeCell ref="FEA161:FEA162"/>
    <mergeCell ref="FDP161:FDP162"/>
    <mergeCell ref="FDQ161:FDQ162"/>
    <mergeCell ref="FDR161:FDR162"/>
    <mergeCell ref="FDS161:FDS162"/>
    <mergeCell ref="FDT161:FDT162"/>
    <mergeCell ref="FDU161:FDU162"/>
    <mergeCell ref="FDJ161:FDJ162"/>
    <mergeCell ref="FDK161:FDK162"/>
    <mergeCell ref="FDL161:FDL162"/>
    <mergeCell ref="FDM161:FDM162"/>
    <mergeCell ref="FDN161:FDN162"/>
    <mergeCell ref="FDO161:FDO162"/>
    <mergeCell ref="FDD161:FDD162"/>
    <mergeCell ref="FDE161:FDE162"/>
    <mergeCell ref="FDF161:FDF162"/>
    <mergeCell ref="FDG161:FDG162"/>
    <mergeCell ref="FDH161:FDH162"/>
    <mergeCell ref="FDI161:FDI162"/>
    <mergeCell ref="FCX161:FCX162"/>
    <mergeCell ref="FCY161:FCY162"/>
    <mergeCell ref="FCZ161:FCZ162"/>
    <mergeCell ref="FDA161:FDA162"/>
    <mergeCell ref="FDB161:FDB162"/>
    <mergeCell ref="FDC161:FDC162"/>
    <mergeCell ref="FFL161:FFL162"/>
    <mergeCell ref="FFM161:FFM162"/>
    <mergeCell ref="FFN161:FFN162"/>
    <mergeCell ref="FFO161:FFO162"/>
    <mergeCell ref="FFP161:FFP162"/>
    <mergeCell ref="FFQ161:FFQ162"/>
    <mergeCell ref="FFF161:FFF162"/>
    <mergeCell ref="FFG161:FFG162"/>
    <mergeCell ref="FFH161:FFH162"/>
    <mergeCell ref="FFI161:FFI162"/>
    <mergeCell ref="FFJ161:FFJ162"/>
    <mergeCell ref="FFK161:FFK162"/>
    <mergeCell ref="FEZ161:FEZ162"/>
    <mergeCell ref="FFA161:FFA162"/>
    <mergeCell ref="FFB161:FFB162"/>
    <mergeCell ref="FFC161:FFC162"/>
    <mergeCell ref="FFD161:FFD162"/>
    <mergeCell ref="FFE161:FFE162"/>
    <mergeCell ref="FET161:FET162"/>
    <mergeCell ref="FEU161:FEU162"/>
    <mergeCell ref="FEV161:FEV162"/>
    <mergeCell ref="FEW161:FEW162"/>
    <mergeCell ref="FEX161:FEX162"/>
    <mergeCell ref="FEY161:FEY162"/>
    <mergeCell ref="FEN161:FEN162"/>
    <mergeCell ref="FEO161:FEO162"/>
    <mergeCell ref="FEP161:FEP162"/>
    <mergeCell ref="FEQ161:FEQ162"/>
    <mergeCell ref="FER161:FER162"/>
    <mergeCell ref="FES161:FES162"/>
    <mergeCell ref="FEH161:FEH162"/>
    <mergeCell ref="FEI161:FEI162"/>
    <mergeCell ref="FEJ161:FEJ162"/>
    <mergeCell ref="FEK161:FEK162"/>
    <mergeCell ref="FEL161:FEL162"/>
    <mergeCell ref="FEM161:FEM162"/>
    <mergeCell ref="FGV161:FGV162"/>
    <mergeCell ref="FGW161:FGW162"/>
    <mergeCell ref="FGX161:FGX162"/>
    <mergeCell ref="FGY161:FGY162"/>
    <mergeCell ref="FGZ161:FGZ162"/>
    <mergeCell ref="FHA161:FHA162"/>
    <mergeCell ref="FGP161:FGP162"/>
    <mergeCell ref="FGQ161:FGQ162"/>
    <mergeCell ref="FGR161:FGR162"/>
    <mergeCell ref="FGS161:FGS162"/>
    <mergeCell ref="FGT161:FGT162"/>
    <mergeCell ref="FGU161:FGU162"/>
    <mergeCell ref="FGJ161:FGJ162"/>
    <mergeCell ref="FGK161:FGK162"/>
    <mergeCell ref="FGL161:FGL162"/>
    <mergeCell ref="FGM161:FGM162"/>
    <mergeCell ref="FGN161:FGN162"/>
    <mergeCell ref="FGO161:FGO162"/>
    <mergeCell ref="FGD161:FGD162"/>
    <mergeCell ref="FGE161:FGE162"/>
    <mergeCell ref="FGF161:FGF162"/>
    <mergeCell ref="FGG161:FGG162"/>
    <mergeCell ref="FGH161:FGH162"/>
    <mergeCell ref="FGI161:FGI162"/>
    <mergeCell ref="FFX161:FFX162"/>
    <mergeCell ref="FFY161:FFY162"/>
    <mergeCell ref="FFZ161:FFZ162"/>
    <mergeCell ref="FGA161:FGA162"/>
    <mergeCell ref="FGB161:FGB162"/>
    <mergeCell ref="FGC161:FGC162"/>
    <mergeCell ref="FFR161:FFR162"/>
    <mergeCell ref="FFS161:FFS162"/>
    <mergeCell ref="FFT161:FFT162"/>
    <mergeCell ref="FFU161:FFU162"/>
    <mergeCell ref="FFV161:FFV162"/>
    <mergeCell ref="FFW161:FFW162"/>
    <mergeCell ref="FIF161:FIF162"/>
    <mergeCell ref="FIG161:FIG162"/>
    <mergeCell ref="FIH161:FIH162"/>
    <mergeCell ref="FII161:FII162"/>
    <mergeCell ref="FIJ161:FIJ162"/>
    <mergeCell ref="FIK161:FIK162"/>
    <mergeCell ref="FHZ161:FHZ162"/>
    <mergeCell ref="FIA161:FIA162"/>
    <mergeCell ref="FIB161:FIB162"/>
    <mergeCell ref="FIC161:FIC162"/>
    <mergeCell ref="FID161:FID162"/>
    <mergeCell ref="FIE161:FIE162"/>
    <mergeCell ref="FHT161:FHT162"/>
    <mergeCell ref="FHU161:FHU162"/>
    <mergeCell ref="FHV161:FHV162"/>
    <mergeCell ref="FHW161:FHW162"/>
    <mergeCell ref="FHX161:FHX162"/>
    <mergeCell ref="FHY161:FHY162"/>
    <mergeCell ref="FHN161:FHN162"/>
    <mergeCell ref="FHO161:FHO162"/>
    <mergeCell ref="FHP161:FHP162"/>
    <mergeCell ref="FHQ161:FHQ162"/>
    <mergeCell ref="FHR161:FHR162"/>
    <mergeCell ref="FHS161:FHS162"/>
    <mergeCell ref="FHH161:FHH162"/>
    <mergeCell ref="FHI161:FHI162"/>
    <mergeCell ref="FHJ161:FHJ162"/>
    <mergeCell ref="FHK161:FHK162"/>
    <mergeCell ref="FHL161:FHL162"/>
    <mergeCell ref="FHM161:FHM162"/>
    <mergeCell ref="FHB161:FHB162"/>
    <mergeCell ref="FHC161:FHC162"/>
    <mergeCell ref="FHD161:FHD162"/>
    <mergeCell ref="FHE161:FHE162"/>
    <mergeCell ref="FHF161:FHF162"/>
    <mergeCell ref="FHG161:FHG162"/>
    <mergeCell ref="FJP161:FJP162"/>
    <mergeCell ref="FJQ161:FJQ162"/>
    <mergeCell ref="FJR161:FJR162"/>
    <mergeCell ref="FJS161:FJS162"/>
    <mergeCell ref="FJT161:FJT162"/>
    <mergeCell ref="FJU161:FJU162"/>
    <mergeCell ref="FJJ161:FJJ162"/>
    <mergeCell ref="FJK161:FJK162"/>
    <mergeCell ref="FJL161:FJL162"/>
    <mergeCell ref="FJM161:FJM162"/>
    <mergeCell ref="FJN161:FJN162"/>
    <mergeCell ref="FJO161:FJO162"/>
    <mergeCell ref="FJD161:FJD162"/>
    <mergeCell ref="FJE161:FJE162"/>
    <mergeCell ref="FJF161:FJF162"/>
    <mergeCell ref="FJG161:FJG162"/>
    <mergeCell ref="FJH161:FJH162"/>
    <mergeCell ref="FJI161:FJI162"/>
    <mergeCell ref="FIX161:FIX162"/>
    <mergeCell ref="FIY161:FIY162"/>
    <mergeCell ref="FIZ161:FIZ162"/>
    <mergeCell ref="FJA161:FJA162"/>
    <mergeCell ref="FJB161:FJB162"/>
    <mergeCell ref="FJC161:FJC162"/>
    <mergeCell ref="FIR161:FIR162"/>
    <mergeCell ref="FIS161:FIS162"/>
    <mergeCell ref="FIT161:FIT162"/>
    <mergeCell ref="FIU161:FIU162"/>
    <mergeCell ref="FIV161:FIV162"/>
    <mergeCell ref="FIW161:FIW162"/>
    <mergeCell ref="FIL161:FIL162"/>
    <mergeCell ref="FIM161:FIM162"/>
    <mergeCell ref="FIN161:FIN162"/>
    <mergeCell ref="FIO161:FIO162"/>
    <mergeCell ref="FIP161:FIP162"/>
    <mergeCell ref="FIQ161:FIQ162"/>
    <mergeCell ref="FKZ161:FKZ162"/>
    <mergeCell ref="FLA161:FLA162"/>
    <mergeCell ref="FLB161:FLB162"/>
    <mergeCell ref="FLC161:FLC162"/>
    <mergeCell ref="FLD161:FLD162"/>
    <mergeCell ref="FLE161:FLE162"/>
    <mergeCell ref="FKT161:FKT162"/>
    <mergeCell ref="FKU161:FKU162"/>
    <mergeCell ref="FKV161:FKV162"/>
    <mergeCell ref="FKW161:FKW162"/>
    <mergeCell ref="FKX161:FKX162"/>
    <mergeCell ref="FKY161:FKY162"/>
    <mergeCell ref="FKN161:FKN162"/>
    <mergeCell ref="FKO161:FKO162"/>
    <mergeCell ref="FKP161:FKP162"/>
    <mergeCell ref="FKQ161:FKQ162"/>
    <mergeCell ref="FKR161:FKR162"/>
    <mergeCell ref="FKS161:FKS162"/>
    <mergeCell ref="FKH161:FKH162"/>
    <mergeCell ref="FKI161:FKI162"/>
    <mergeCell ref="FKJ161:FKJ162"/>
    <mergeCell ref="FKK161:FKK162"/>
    <mergeCell ref="FKL161:FKL162"/>
    <mergeCell ref="FKM161:FKM162"/>
    <mergeCell ref="FKB161:FKB162"/>
    <mergeCell ref="FKC161:FKC162"/>
    <mergeCell ref="FKD161:FKD162"/>
    <mergeCell ref="FKE161:FKE162"/>
    <mergeCell ref="FKF161:FKF162"/>
    <mergeCell ref="FKG161:FKG162"/>
    <mergeCell ref="FJV161:FJV162"/>
    <mergeCell ref="FJW161:FJW162"/>
    <mergeCell ref="FJX161:FJX162"/>
    <mergeCell ref="FJY161:FJY162"/>
    <mergeCell ref="FJZ161:FJZ162"/>
    <mergeCell ref="FKA161:FKA162"/>
    <mergeCell ref="FMJ161:FMJ162"/>
    <mergeCell ref="FMK161:FMK162"/>
    <mergeCell ref="FML161:FML162"/>
    <mergeCell ref="FMM161:FMM162"/>
    <mergeCell ref="FMN161:FMN162"/>
    <mergeCell ref="FMO161:FMO162"/>
    <mergeCell ref="FMD161:FMD162"/>
    <mergeCell ref="FME161:FME162"/>
    <mergeCell ref="FMF161:FMF162"/>
    <mergeCell ref="FMG161:FMG162"/>
    <mergeCell ref="FMH161:FMH162"/>
    <mergeCell ref="FMI161:FMI162"/>
    <mergeCell ref="FLX161:FLX162"/>
    <mergeCell ref="FLY161:FLY162"/>
    <mergeCell ref="FLZ161:FLZ162"/>
    <mergeCell ref="FMA161:FMA162"/>
    <mergeCell ref="FMB161:FMB162"/>
    <mergeCell ref="FMC161:FMC162"/>
    <mergeCell ref="FLR161:FLR162"/>
    <mergeCell ref="FLS161:FLS162"/>
    <mergeCell ref="FLT161:FLT162"/>
    <mergeCell ref="FLU161:FLU162"/>
    <mergeCell ref="FLV161:FLV162"/>
    <mergeCell ref="FLW161:FLW162"/>
    <mergeCell ref="FLL161:FLL162"/>
    <mergeCell ref="FLM161:FLM162"/>
    <mergeCell ref="FLN161:FLN162"/>
    <mergeCell ref="FLO161:FLO162"/>
    <mergeCell ref="FLP161:FLP162"/>
    <mergeCell ref="FLQ161:FLQ162"/>
    <mergeCell ref="FLF161:FLF162"/>
    <mergeCell ref="FLG161:FLG162"/>
    <mergeCell ref="FLH161:FLH162"/>
    <mergeCell ref="FLI161:FLI162"/>
    <mergeCell ref="FLJ161:FLJ162"/>
    <mergeCell ref="FLK161:FLK162"/>
    <mergeCell ref="FNT161:FNT162"/>
    <mergeCell ref="FNU161:FNU162"/>
    <mergeCell ref="FNV161:FNV162"/>
    <mergeCell ref="FNW161:FNW162"/>
    <mergeCell ref="FNX161:FNX162"/>
    <mergeCell ref="FNY161:FNY162"/>
    <mergeCell ref="FNN161:FNN162"/>
    <mergeCell ref="FNO161:FNO162"/>
    <mergeCell ref="FNP161:FNP162"/>
    <mergeCell ref="FNQ161:FNQ162"/>
    <mergeCell ref="FNR161:FNR162"/>
    <mergeCell ref="FNS161:FNS162"/>
    <mergeCell ref="FNH161:FNH162"/>
    <mergeCell ref="FNI161:FNI162"/>
    <mergeCell ref="FNJ161:FNJ162"/>
    <mergeCell ref="FNK161:FNK162"/>
    <mergeCell ref="FNL161:FNL162"/>
    <mergeCell ref="FNM161:FNM162"/>
    <mergeCell ref="FNB161:FNB162"/>
    <mergeCell ref="FNC161:FNC162"/>
    <mergeCell ref="FND161:FND162"/>
    <mergeCell ref="FNE161:FNE162"/>
    <mergeCell ref="FNF161:FNF162"/>
    <mergeCell ref="FNG161:FNG162"/>
    <mergeCell ref="FMV161:FMV162"/>
    <mergeCell ref="FMW161:FMW162"/>
    <mergeCell ref="FMX161:FMX162"/>
    <mergeCell ref="FMY161:FMY162"/>
    <mergeCell ref="FMZ161:FMZ162"/>
    <mergeCell ref="FNA161:FNA162"/>
    <mergeCell ref="FMP161:FMP162"/>
    <mergeCell ref="FMQ161:FMQ162"/>
    <mergeCell ref="FMR161:FMR162"/>
    <mergeCell ref="FMS161:FMS162"/>
    <mergeCell ref="FMT161:FMT162"/>
    <mergeCell ref="FMU161:FMU162"/>
    <mergeCell ref="FPD161:FPD162"/>
    <mergeCell ref="FPE161:FPE162"/>
    <mergeCell ref="FPF161:FPF162"/>
    <mergeCell ref="FPG161:FPG162"/>
    <mergeCell ref="FPH161:FPH162"/>
    <mergeCell ref="FPI161:FPI162"/>
    <mergeCell ref="FOX161:FOX162"/>
    <mergeCell ref="FOY161:FOY162"/>
    <mergeCell ref="FOZ161:FOZ162"/>
    <mergeCell ref="FPA161:FPA162"/>
    <mergeCell ref="FPB161:FPB162"/>
    <mergeCell ref="FPC161:FPC162"/>
    <mergeCell ref="FOR161:FOR162"/>
    <mergeCell ref="FOS161:FOS162"/>
    <mergeCell ref="FOT161:FOT162"/>
    <mergeCell ref="FOU161:FOU162"/>
    <mergeCell ref="FOV161:FOV162"/>
    <mergeCell ref="FOW161:FOW162"/>
    <mergeCell ref="FOL161:FOL162"/>
    <mergeCell ref="FOM161:FOM162"/>
    <mergeCell ref="FON161:FON162"/>
    <mergeCell ref="FOO161:FOO162"/>
    <mergeCell ref="FOP161:FOP162"/>
    <mergeCell ref="FOQ161:FOQ162"/>
    <mergeCell ref="FOF161:FOF162"/>
    <mergeCell ref="FOG161:FOG162"/>
    <mergeCell ref="FOH161:FOH162"/>
    <mergeCell ref="FOI161:FOI162"/>
    <mergeCell ref="FOJ161:FOJ162"/>
    <mergeCell ref="FOK161:FOK162"/>
    <mergeCell ref="FNZ161:FNZ162"/>
    <mergeCell ref="FOA161:FOA162"/>
    <mergeCell ref="FOB161:FOB162"/>
    <mergeCell ref="FOC161:FOC162"/>
    <mergeCell ref="FOD161:FOD162"/>
    <mergeCell ref="FOE161:FOE162"/>
    <mergeCell ref="FQN161:FQN162"/>
    <mergeCell ref="FQO161:FQO162"/>
    <mergeCell ref="FQP161:FQP162"/>
    <mergeCell ref="FQQ161:FQQ162"/>
    <mergeCell ref="FQR161:FQR162"/>
    <mergeCell ref="FQS161:FQS162"/>
    <mergeCell ref="FQH161:FQH162"/>
    <mergeCell ref="FQI161:FQI162"/>
    <mergeCell ref="FQJ161:FQJ162"/>
    <mergeCell ref="FQK161:FQK162"/>
    <mergeCell ref="FQL161:FQL162"/>
    <mergeCell ref="FQM161:FQM162"/>
    <mergeCell ref="FQB161:FQB162"/>
    <mergeCell ref="FQC161:FQC162"/>
    <mergeCell ref="FQD161:FQD162"/>
    <mergeCell ref="FQE161:FQE162"/>
    <mergeCell ref="FQF161:FQF162"/>
    <mergeCell ref="FQG161:FQG162"/>
    <mergeCell ref="FPV161:FPV162"/>
    <mergeCell ref="FPW161:FPW162"/>
    <mergeCell ref="FPX161:FPX162"/>
    <mergeCell ref="FPY161:FPY162"/>
    <mergeCell ref="FPZ161:FPZ162"/>
    <mergeCell ref="FQA161:FQA162"/>
    <mergeCell ref="FPP161:FPP162"/>
    <mergeCell ref="FPQ161:FPQ162"/>
    <mergeCell ref="FPR161:FPR162"/>
    <mergeCell ref="FPS161:FPS162"/>
    <mergeCell ref="FPT161:FPT162"/>
    <mergeCell ref="FPU161:FPU162"/>
    <mergeCell ref="FPJ161:FPJ162"/>
    <mergeCell ref="FPK161:FPK162"/>
    <mergeCell ref="FPL161:FPL162"/>
    <mergeCell ref="FPM161:FPM162"/>
    <mergeCell ref="FPN161:FPN162"/>
    <mergeCell ref="FPO161:FPO162"/>
    <mergeCell ref="FRX161:FRX162"/>
    <mergeCell ref="FRY161:FRY162"/>
    <mergeCell ref="FRZ161:FRZ162"/>
    <mergeCell ref="FSA161:FSA162"/>
    <mergeCell ref="FSB161:FSB162"/>
    <mergeCell ref="FSC161:FSC162"/>
    <mergeCell ref="FRR161:FRR162"/>
    <mergeCell ref="FRS161:FRS162"/>
    <mergeCell ref="FRT161:FRT162"/>
    <mergeCell ref="FRU161:FRU162"/>
    <mergeCell ref="FRV161:FRV162"/>
    <mergeCell ref="FRW161:FRW162"/>
    <mergeCell ref="FRL161:FRL162"/>
    <mergeCell ref="FRM161:FRM162"/>
    <mergeCell ref="FRN161:FRN162"/>
    <mergeCell ref="FRO161:FRO162"/>
    <mergeCell ref="FRP161:FRP162"/>
    <mergeCell ref="FRQ161:FRQ162"/>
    <mergeCell ref="FRF161:FRF162"/>
    <mergeCell ref="FRG161:FRG162"/>
    <mergeCell ref="FRH161:FRH162"/>
    <mergeCell ref="FRI161:FRI162"/>
    <mergeCell ref="FRJ161:FRJ162"/>
    <mergeCell ref="FRK161:FRK162"/>
    <mergeCell ref="FQZ161:FQZ162"/>
    <mergeCell ref="FRA161:FRA162"/>
    <mergeCell ref="FRB161:FRB162"/>
    <mergeCell ref="FRC161:FRC162"/>
    <mergeCell ref="FRD161:FRD162"/>
    <mergeCell ref="FRE161:FRE162"/>
    <mergeCell ref="FQT161:FQT162"/>
    <mergeCell ref="FQU161:FQU162"/>
    <mergeCell ref="FQV161:FQV162"/>
    <mergeCell ref="FQW161:FQW162"/>
    <mergeCell ref="FQX161:FQX162"/>
    <mergeCell ref="FQY161:FQY162"/>
    <mergeCell ref="FTH161:FTH162"/>
    <mergeCell ref="FTI161:FTI162"/>
    <mergeCell ref="FTJ161:FTJ162"/>
    <mergeCell ref="FTK161:FTK162"/>
    <mergeCell ref="FTL161:FTL162"/>
    <mergeCell ref="FTM161:FTM162"/>
    <mergeCell ref="FTB161:FTB162"/>
    <mergeCell ref="FTC161:FTC162"/>
    <mergeCell ref="FTD161:FTD162"/>
    <mergeCell ref="FTE161:FTE162"/>
    <mergeCell ref="FTF161:FTF162"/>
    <mergeCell ref="FTG161:FTG162"/>
    <mergeCell ref="FSV161:FSV162"/>
    <mergeCell ref="FSW161:FSW162"/>
    <mergeCell ref="FSX161:FSX162"/>
    <mergeCell ref="FSY161:FSY162"/>
    <mergeCell ref="FSZ161:FSZ162"/>
    <mergeCell ref="FTA161:FTA162"/>
    <mergeCell ref="FSP161:FSP162"/>
    <mergeCell ref="FSQ161:FSQ162"/>
    <mergeCell ref="FSR161:FSR162"/>
    <mergeCell ref="FSS161:FSS162"/>
    <mergeCell ref="FST161:FST162"/>
    <mergeCell ref="FSU161:FSU162"/>
    <mergeCell ref="FSJ161:FSJ162"/>
    <mergeCell ref="FSK161:FSK162"/>
    <mergeCell ref="FSL161:FSL162"/>
    <mergeCell ref="FSM161:FSM162"/>
    <mergeCell ref="FSN161:FSN162"/>
    <mergeCell ref="FSO161:FSO162"/>
    <mergeCell ref="FSD161:FSD162"/>
    <mergeCell ref="FSE161:FSE162"/>
    <mergeCell ref="FSF161:FSF162"/>
    <mergeCell ref="FSG161:FSG162"/>
    <mergeCell ref="FSH161:FSH162"/>
    <mergeCell ref="FSI161:FSI162"/>
    <mergeCell ref="FUR161:FUR162"/>
    <mergeCell ref="FUS161:FUS162"/>
    <mergeCell ref="FUT161:FUT162"/>
    <mergeCell ref="FUU161:FUU162"/>
    <mergeCell ref="FUV161:FUV162"/>
    <mergeCell ref="FUW161:FUW162"/>
    <mergeCell ref="FUL161:FUL162"/>
    <mergeCell ref="FUM161:FUM162"/>
    <mergeCell ref="FUN161:FUN162"/>
    <mergeCell ref="FUO161:FUO162"/>
    <mergeCell ref="FUP161:FUP162"/>
    <mergeCell ref="FUQ161:FUQ162"/>
    <mergeCell ref="FUF161:FUF162"/>
    <mergeCell ref="FUG161:FUG162"/>
    <mergeCell ref="FUH161:FUH162"/>
    <mergeCell ref="FUI161:FUI162"/>
    <mergeCell ref="FUJ161:FUJ162"/>
    <mergeCell ref="FUK161:FUK162"/>
    <mergeCell ref="FTZ161:FTZ162"/>
    <mergeCell ref="FUA161:FUA162"/>
    <mergeCell ref="FUB161:FUB162"/>
    <mergeCell ref="FUC161:FUC162"/>
    <mergeCell ref="FUD161:FUD162"/>
    <mergeCell ref="FUE161:FUE162"/>
    <mergeCell ref="FTT161:FTT162"/>
    <mergeCell ref="FTU161:FTU162"/>
    <mergeCell ref="FTV161:FTV162"/>
    <mergeCell ref="FTW161:FTW162"/>
    <mergeCell ref="FTX161:FTX162"/>
    <mergeCell ref="FTY161:FTY162"/>
    <mergeCell ref="FTN161:FTN162"/>
    <mergeCell ref="FTO161:FTO162"/>
    <mergeCell ref="FTP161:FTP162"/>
    <mergeCell ref="FTQ161:FTQ162"/>
    <mergeCell ref="FTR161:FTR162"/>
    <mergeCell ref="FTS161:FTS162"/>
    <mergeCell ref="FWB161:FWB162"/>
    <mergeCell ref="FWC161:FWC162"/>
    <mergeCell ref="FWD161:FWD162"/>
    <mergeCell ref="FWE161:FWE162"/>
    <mergeCell ref="FWF161:FWF162"/>
    <mergeCell ref="FWG161:FWG162"/>
    <mergeCell ref="FVV161:FVV162"/>
    <mergeCell ref="FVW161:FVW162"/>
    <mergeCell ref="FVX161:FVX162"/>
    <mergeCell ref="FVY161:FVY162"/>
    <mergeCell ref="FVZ161:FVZ162"/>
    <mergeCell ref="FWA161:FWA162"/>
    <mergeCell ref="FVP161:FVP162"/>
    <mergeCell ref="FVQ161:FVQ162"/>
    <mergeCell ref="FVR161:FVR162"/>
    <mergeCell ref="FVS161:FVS162"/>
    <mergeCell ref="FVT161:FVT162"/>
    <mergeCell ref="FVU161:FVU162"/>
    <mergeCell ref="FVJ161:FVJ162"/>
    <mergeCell ref="FVK161:FVK162"/>
    <mergeCell ref="FVL161:FVL162"/>
    <mergeCell ref="FVM161:FVM162"/>
    <mergeCell ref="FVN161:FVN162"/>
    <mergeCell ref="FVO161:FVO162"/>
    <mergeCell ref="FVD161:FVD162"/>
    <mergeCell ref="FVE161:FVE162"/>
    <mergeCell ref="FVF161:FVF162"/>
    <mergeCell ref="FVG161:FVG162"/>
    <mergeCell ref="FVH161:FVH162"/>
    <mergeCell ref="FVI161:FVI162"/>
    <mergeCell ref="FUX161:FUX162"/>
    <mergeCell ref="FUY161:FUY162"/>
    <mergeCell ref="FUZ161:FUZ162"/>
    <mergeCell ref="FVA161:FVA162"/>
    <mergeCell ref="FVB161:FVB162"/>
    <mergeCell ref="FVC161:FVC162"/>
    <mergeCell ref="FXL161:FXL162"/>
    <mergeCell ref="FXM161:FXM162"/>
    <mergeCell ref="FXN161:FXN162"/>
    <mergeCell ref="FXO161:FXO162"/>
    <mergeCell ref="FXP161:FXP162"/>
    <mergeCell ref="FXQ161:FXQ162"/>
    <mergeCell ref="FXF161:FXF162"/>
    <mergeCell ref="FXG161:FXG162"/>
    <mergeCell ref="FXH161:FXH162"/>
    <mergeCell ref="FXI161:FXI162"/>
    <mergeCell ref="FXJ161:FXJ162"/>
    <mergeCell ref="FXK161:FXK162"/>
    <mergeCell ref="FWZ161:FWZ162"/>
    <mergeCell ref="FXA161:FXA162"/>
    <mergeCell ref="FXB161:FXB162"/>
    <mergeCell ref="FXC161:FXC162"/>
    <mergeCell ref="FXD161:FXD162"/>
    <mergeCell ref="FXE161:FXE162"/>
    <mergeCell ref="FWT161:FWT162"/>
    <mergeCell ref="FWU161:FWU162"/>
    <mergeCell ref="FWV161:FWV162"/>
    <mergeCell ref="FWW161:FWW162"/>
    <mergeCell ref="FWX161:FWX162"/>
    <mergeCell ref="FWY161:FWY162"/>
    <mergeCell ref="FWN161:FWN162"/>
    <mergeCell ref="FWO161:FWO162"/>
    <mergeCell ref="FWP161:FWP162"/>
    <mergeCell ref="FWQ161:FWQ162"/>
    <mergeCell ref="FWR161:FWR162"/>
    <mergeCell ref="FWS161:FWS162"/>
    <mergeCell ref="FWH161:FWH162"/>
    <mergeCell ref="FWI161:FWI162"/>
    <mergeCell ref="FWJ161:FWJ162"/>
    <mergeCell ref="FWK161:FWK162"/>
    <mergeCell ref="FWL161:FWL162"/>
    <mergeCell ref="FWM161:FWM162"/>
    <mergeCell ref="FYV161:FYV162"/>
    <mergeCell ref="FYW161:FYW162"/>
    <mergeCell ref="FYX161:FYX162"/>
    <mergeCell ref="FYY161:FYY162"/>
    <mergeCell ref="FYZ161:FYZ162"/>
    <mergeCell ref="FZA161:FZA162"/>
    <mergeCell ref="FYP161:FYP162"/>
    <mergeCell ref="FYQ161:FYQ162"/>
    <mergeCell ref="FYR161:FYR162"/>
    <mergeCell ref="FYS161:FYS162"/>
    <mergeCell ref="FYT161:FYT162"/>
    <mergeCell ref="FYU161:FYU162"/>
    <mergeCell ref="FYJ161:FYJ162"/>
    <mergeCell ref="FYK161:FYK162"/>
    <mergeCell ref="FYL161:FYL162"/>
    <mergeCell ref="FYM161:FYM162"/>
    <mergeCell ref="FYN161:FYN162"/>
    <mergeCell ref="FYO161:FYO162"/>
    <mergeCell ref="FYD161:FYD162"/>
    <mergeCell ref="FYE161:FYE162"/>
    <mergeCell ref="FYF161:FYF162"/>
    <mergeCell ref="FYG161:FYG162"/>
    <mergeCell ref="FYH161:FYH162"/>
    <mergeCell ref="FYI161:FYI162"/>
    <mergeCell ref="FXX161:FXX162"/>
    <mergeCell ref="FXY161:FXY162"/>
    <mergeCell ref="FXZ161:FXZ162"/>
    <mergeCell ref="FYA161:FYA162"/>
    <mergeCell ref="FYB161:FYB162"/>
    <mergeCell ref="FYC161:FYC162"/>
    <mergeCell ref="FXR161:FXR162"/>
    <mergeCell ref="FXS161:FXS162"/>
    <mergeCell ref="FXT161:FXT162"/>
    <mergeCell ref="FXU161:FXU162"/>
    <mergeCell ref="FXV161:FXV162"/>
    <mergeCell ref="FXW161:FXW162"/>
    <mergeCell ref="GAF161:GAF162"/>
    <mergeCell ref="GAG161:GAG162"/>
    <mergeCell ref="GAH161:GAH162"/>
    <mergeCell ref="GAI161:GAI162"/>
    <mergeCell ref="GAJ161:GAJ162"/>
    <mergeCell ref="GAK161:GAK162"/>
    <mergeCell ref="FZZ161:FZZ162"/>
    <mergeCell ref="GAA161:GAA162"/>
    <mergeCell ref="GAB161:GAB162"/>
    <mergeCell ref="GAC161:GAC162"/>
    <mergeCell ref="GAD161:GAD162"/>
    <mergeCell ref="GAE161:GAE162"/>
    <mergeCell ref="FZT161:FZT162"/>
    <mergeCell ref="FZU161:FZU162"/>
    <mergeCell ref="FZV161:FZV162"/>
    <mergeCell ref="FZW161:FZW162"/>
    <mergeCell ref="FZX161:FZX162"/>
    <mergeCell ref="FZY161:FZY162"/>
    <mergeCell ref="FZN161:FZN162"/>
    <mergeCell ref="FZO161:FZO162"/>
    <mergeCell ref="FZP161:FZP162"/>
    <mergeCell ref="FZQ161:FZQ162"/>
    <mergeCell ref="FZR161:FZR162"/>
    <mergeCell ref="FZS161:FZS162"/>
    <mergeCell ref="FZH161:FZH162"/>
    <mergeCell ref="FZI161:FZI162"/>
    <mergeCell ref="FZJ161:FZJ162"/>
    <mergeCell ref="FZK161:FZK162"/>
    <mergeCell ref="FZL161:FZL162"/>
    <mergeCell ref="FZM161:FZM162"/>
    <mergeCell ref="FZB161:FZB162"/>
    <mergeCell ref="FZC161:FZC162"/>
    <mergeCell ref="FZD161:FZD162"/>
    <mergeCell ref="FZE161:FZE162"/>
    <mergeCell ref="FZF161:FZF162"/>
    <mergeCell ref="FZG161:FZG162"/>
    <mergeCell ref="GBP161:GBP162"/>
    <mergeCell ref="GBQ161:GBQ162"/>
    <mergeCell ref="GBR161:GBR162"/>
    <mergeCell ref="GBS161:GBS162"/>
    <mergeCell ref="GBT161:GBT162"/>
    <mergeCell ref="GBU161:GBU162"/>
    <mergeCell ref="GBJ161:GBJ162"/>
    <mergeCell ref="GBK161:GBK162"/>
    <mergeCell ref="GBL161:GBL162"/>
    <mergeCell ref="GBM161:GBM162"/>
    <mergeCell ref="GBN161:GBN162"/>
    <mergeCell ref="GBO161:GBO162"/>
    <mergeCell ref="GBD161:GBD162"/>
    <mergeCell ref="GBE161:GBE162"/>
    <mergeCell ref="GBF161:GBF162"/>
    <mergeCell ref="GBG161:GBG162"/>
    <mergeCell ref="GBH161:GBH162"/>
    <mergeCell ref="GBI161:GBI162"/>
    <mergeCell ref="GAX161:GAX162"/>
    <mergeCell ref="GAY161:GAY162"/>
    <mergeCell ref="GAZ161:GAZ162"/>
    <mergeCell ref="GBA161:GBA162"/>
    <mergeCell ref="GBB161:GBB162"/>
    <mergeCell ref="GBC161:GBC162"/>
    <mergeCell ref="GAR161:GAR162"/>
    <mergeCell ref="GAS161:GAS162"/>
    <mergeCell ref="GAT161:GAT162"/>
    <mergeCell ref="GAU161:GAU162"/>
    <mergeCell ref="GAV161:GAV162"/>
    <mergeCell ref="GAW161:GAW162"/>
    <mergeCell ref="GAL161:GAL162"/>
    <mergeCell ref="GAM161:GAM162"/>
    <mergeCell ref="GAN161:GAN162"/>
    <mergeCell ref="GAO161:GAO162"/>
    <mergeCell ref="GAP161:GAP162"/>
    <mergeCell ref="GAQ161:GAQ162"/>
    <mergeCell ref="GCZ161:GCZ162"/>
    <mergeCell ref="GDA161:GDA162"/>
    <mergeCell ref="GDB161:GDB162"/>
    <mergeCell ref="GDC161:GDC162"/>
    <mergeCell ref="GDD161:GDD162"/>
    <mergeCell ref="GDE161:GDE162"/>
    <mergeCell ref="GCT161:GCT162"/>
    <mergeCell ref="GCU161:GCU162"/>
    <mergeCell ref="GCV161:GCV162"/>
    <mergeCell ref="GCW161:GCW162"/>
    <mergeCell ref="GCX161:GCX162"/>
    <mergeCell ref="GCY161:GCY162"/>
    <mergeCell ref="GCN161:GCN162"/>
    <mergeCell ref="GCO161:GCO162"/>
    <mergeCell ref="GCP161:GCP162"/>
    <mergeCell ref="GCQ161:GCQ162"/>
    <mergeCell ref="GCR161:GCR162"/>
    <mergeCell ref="GCS161:GCS162"/>
    <mergeCell ref="GCH161:GCH162"/>
    <mergeCell ref="GCI161:GCI162"/>
    <mergeCell ref="GCJ161:GCJ162"/>
    <mergeCell ref="GCK161:GCK162"/>
    <mergeCell ref="GCL161:GCL162"/>
    <mergeCell ref="GCM161:GCM162"/>
    <mergeCell ref="GCB161:GCB162"/>
    <mergeCell ref="GCC161:GCC162"/>
    <mergeCell ref="GCD161:GCD162"/>
    <mergeCell ref="GCE161:GCE162"/>
    <mergeCell ref="GCF161:GCF162"/>
    <mergeCell ref="GCG161:GCG162"/>
    <mergeCell ref="GBV161:GBV162"/>
    <mergeCell ref="GBW161:GBW162"/>
    <mergeCell ref="GBX161:GBX162"/>
    <mergeCell ref="GBY161:GBY162"/>
    <mergeCell ref="GBZ161:GBZ162"/>
    <mergeCell ref="GCA161:GCA162"/>
    <mergeCell ref="GEJ161:GEJ162"/>
    <mergeCell ref="GEK161:GEK162"/>
    <mergeCell ref="GEL161:GEL162"/>
    <mergeCell ref="GEM161:GEM162"/>
    <mergeCell ref="GEN161:GEN162"/>
    <mergeCell ref="GEO161:GEO162"/>
    <mergeCell ref="GED161:GED162"/>
    <mergeCell ref="GEE161:GEE162"/>
    <mergeCell ref="GEF161:GEF162"/>
    <mergeCell ref="GEG161:GEG162"/>
    <mergeCell ref="GEH161:GEH162"/>
    <mergeCell ref="GEI161:GEI162"/>
    <mergeCell ref="GDX161:GDX162"/>
    <mergeCell ref="GDY161:GDY162"/>
    <mergeCell ref="GDZ161:GDZ162"/>
    <mergeCell ref="GEA161:GEA162"/>
    <mergeCell ref="GEB161:GEB162"/>
    <mergeCell ref="GEC161:GEC162"/>
    <mergeCell ref="GDR161:GDR162"/>
    <mergeCell ref="GDS161:GDS162"/>
    <mergeCell ref="GDT161:GDT162"/>
    <mergeCell ref="GDU161:GDU162"/>
    <mergeCell ref="GDV161:GDV162"/>
    <mergeCell ref="GDW161:GDW162"/>
    <mergeCell ref="GDL161:GDL162"/>
    <mergeCell ref="GDM161:GDM162"/>
    <mergeCell ref="GDN161:GDN162"/>
    <mergeCell ref="GDO161:GDO162"/>
    <mergeCell ref="GDP161:GDP162"/>
    <mergeCell ref="GDQ161:GDQ162"/>
    <mergeCell ref="GDF161:GDF162"/>
    <mergeCell ref="GDG161:GDG162"/>
    <mergeCell ref="GDH161:GDH162"/>
    <mergeCell ref="GDI161:GDI162"/>
    <mergeCell ref="GDJ161:GDJ162"/>
    <mergeCell ref="GDK161:GDK162"/>
    <mergeCell ref="GFT161:GFT162"/>
    <mergeCell ref="GFU161:GFU162"/>
    <mergeCell ref="GFV161:GFV162"/>
    <mergeCell ref="GFW161:GFW162"/>
    <mergeCell ref="GFX161:GFX162"/>
    <mergeCell ref="GFY161:GFY162"/>
    <mergeCell ref="GFN161:GFN162"/>
    <mergeCell ref="GFO161:GFO162"/>
    <mergeCell ref="GFP161:GFP162"/>
    <mergeCell ref="GFQ161:GFQ162"/>
    <mergeCell ref="GFR161:GFR162"/>
    <mergeCell ref="GFS161:GFS162"/>
    <mergeCell ref="GFH161:GFH162"/>
    <mergeCell ref="GFI161:GFI162"/>
    <mergeCell ref="GFJ161:GFJ162"/>
    <mergeCell ref="GFK161:GFK162"/>
    <mergeCell ref="GFL161:GFL162"/>
    <mergeCell ref="GFM161:GFM162"/>
    <mergeCell ref="GFB161:GFB162"/>
    <mergeCell ref="GFC161:GFC162"/>
    <mergeCell ref="GFD161:GFD162"/>
    <mergeCell ref="GFE161:GFE162"/>
    <mergeCell ref="GFF161:GFF162"/>
    <mergeCell ref="GFG161:GFG162"/>
    <mergeCell ref="GEV161:GEV162"/>
    <mergeCell ref="GEW161:GEW162"/>
    <mergeCell ref="GEX161:GEX162"/>
    <mergeCell ref="GEY161:GEY162"/>
    <mergeCell ref="GEZ161:GEZ162"/>
    <mergeCell ref="GFA161:GFA162"/>
    <mergeCell ref="GEP161:GEP162"/>
    <mergeCell ref="GEQ161:GEQ162"/>
    <mergeCell ref="GER161:GER162"/>
    <mergeCell ref="GES161:GES162"/>
    <mergeCell ref="GET161:GET162"/>
    <mergeCell ref="GEU161:GEU162"/>
    <mergeCell ref="GHD161:GHD162"/>
    <mergeCell ref="GHE161:GHE162"/>
    <mergeCell ref="GHF161:GHF162"/>
    <mergeCell ref="GHG161:GHG162"/>
    <mergeCell ref="GHH161:GHH162"/>
    <mergeCell ref="GHI161:GHI162"/>
    <mergeCell ref="GGX161:GGX162"/>
    <mergeCell ref="GGY161:GGY162"/>
    <mergeCell ref="GGZ161:GGZ162"/>
    <mergeCell ref="GHA161:GHA162"/>
    <mergeCell ref="GHB161:GHB162"/>
    <mergeCell ref="GHC161:GHC162"/>
    <mergeCell ref="GGR161:GGR162"/>
    <mergeCell ref="GGS161:GGS162"/>
    <mergeCell ref="GGT161:GGT162"/>
    <mergeCell ref="GGU161:GGU162"/>
    <mergeCell ref="GGV161:GGV162"/>
    <mergeCell ref="GGW161:GGW162"/>
    <mergeCell ref="GGL161:GGL162"/>
    <mergeCell ref="GGM161:GGM162"/>
    <mergeCell ref="GGN161:GGN162"/>
    <mergeCell ref="GGO161:GGO162"/>
    <mergeCell ref="GGP161:GGP162"/>
    <mergeCell ref="GGQ161:GGQ162"/>
    <mergeCell ref="GGF161:GGF162"/>
    <mergeCell ref="GGG161:GGG162"/>
    <mergeCell ref="GGH161:GGH162"/>
    <mergeCell ref="GGI161:GGI162"/>
    <mergeCell ref="GGJ161:GGJ162"/>
    <mergeCell ref="GGK161:GGK162"/>
    <mergeCell ref="GFZ161:GFZ162"/>
    <mergeCell ref="GGA161:GGA162"/>
    <mergeCell ref="GGB161:GGB162"/>
    <mergeCell ref="GGC161:GGC162"/>
    <mergeCell ref="GGD161:GGD162"/>
    <mergeCell ref="GGE161:GGE162"/>
    <mergeCell ref="GIN161:GIN162"/>
    <mergeCell ref="GIO161:GIO162"/>
    <mergeCell ref="GIP161:GIP162"/>
    <mergeCell ref="GIQ161:GIQ162"/>
    <mergeCell ref="GIR161:GIR162"/>
    <mergeCell ref="GIS161:GIS162"/>
    <mergeCell ref="GIH161:GIH162"/>
    <mergeCell ref="GII161:GII162"/>
    <mergeCell ref="GIJ161:GIJ162"/>
    <mergeCell ref="GIK161:GIK162"/>
    <mergeCell ref="GIL161:GIL162"/>
    <mergeCell ref="GIM161:GIM162"/>
    <mergeCell ref="GIB161:GIB162"/>
    <mergeCell ref="GIC161:GIC162"/>
    <mergeCell ref="GID161:GID162"/>
    <mergeCell ref="GIE161:GIE162"/>
    <mergeCell ref="GIF161:GIF162"/>
    <mergeCell ref="GIG161:GIG162"/>
    <mergeCell ref="GHV161:GHV162"/>
    <mergeCell ref="GHW161:GHW162"/>
    <mergeCell ref="GHX161:GHX162"/>
    <mergeCell ref="GHY161:GHY162"/>
    <mergeCell ref="GHZ161:GHZ162"/>
    <mergeCell ref="GIA161:GIA162"/>
    <mergeCell ref="GHP161:GHP162"/>
    <mergeCell ref="GHQ161:GHQ162"/>
    <mergeCell ref="GHR161:GHR162"/>
    <mergeCell ref="GHS161:GHS162"/>
    <mergeCell ref="GHT161:GHT162"/>
    <mergeCell ref="GHU161:GHU162"/>
    <mergeCell ref="GHJ161:GHJ162"/>
    <mergeCell ref="GHK161:GHK162"/>
    <mergeCell ref="GHL161:GHL162"/>
    <mergeCell ref="GHM161:GHM162"/>
    <mergeCell ref="GHN161:GHN162"/>
    <mergeCell ref="GHO161:GHO162"/>
    <mergeCell ref="GJX161:GJX162"/>
    <mergeCell ref="GJY161:GJY162"/>
    <mergeCell ref="GJZ161:GJZ162"/>
    <mergeCell ref="GKA161:GKA162"/>
    <mergeCell ref="GKB161:GKB162"/>
    <mergeCell ref="GKC161:GKC162"/>
    <mergeCell ref="GJR161:GJR162"/>
    <mergeCell ref="GJS161:GJS162"/>
    <mergeCell ref="GJT161:GJT162"/>
    <mergeCell ref="GJU161:GJU162"/>
    <mergeCell ref="GJV161:GJV162"/>
    <mergeCell ref="GJW161:GJW162"/>
    <mergeCell ref="GJL161:GJL162"/>
    <mergeCell ref="GJM161:GJM162"/>
    <mergeCell ref="GJN161:GJN162"/>
    <mergeCell ref="GJO161:GJO162"/>
    <mergeCell ref="GJP161:GJP162"/>
    <mergeCell ref="GJQ161:GJQ162"/>
    <mergeCell ref="GJF161:GJF162"/>
    <mergeCell ref="GJG161:GJG162"/>
    <mergeCell ref="GJH161:GJH162"/>
    <mergeCell ref="GJI161:GJI162"/>
    <mergeCell ref="GJJ161:GJJ162"/>
    <mergeCell ref="GJK161:GJK162"/>
    <mergeCell ref="GIZ161:GIZ162"/>
    <mergeCell ref="GJA161:GJA162"/>
    <mergeCell ref="GJB161:GJB162"/>
    <mergeCell ref="GJC161:GJC162"/>
    <mergeCell ref="GJD161:GJD162"/>
    <mergeCell ref="GJE161:GJE162"/>
    <mergeCell ref="GIT161:GIT162"/>
    <mergeCell ref="GIU161:GIU162"/>
    <mergeCell ref="GIV161:GIV162"/>
    <mergeCell ref="GIW161:GIW162"/>
    <mergeCell ref="GIX161:GIX162"/>
    <mergeCell ref="GIY161:GIY162"/>
    <mergeCell ref="GLH161:GLH162"/>
    <mergeCell ref="GLI161:GLI162"/>
    <mergeCell ref="GLJ161:GLJ162"/>
    <mergeCell ref="GLK161:GLK162"/>
    <mergeCell ref="GLL161:GLL162"/>
    <mergeCell ref="GLM161:GLM162"/>
    <mergeCell ref="GLB161:GLB162"/>
    <mergeCell ref="GLC161:GLC162"/>
    <mergeCell ref="GLD161:GLD162"/>
    <mergeCell ref="GLE161:GLE162"/>
    <mergeCell ref="GLF161:GLF162"/>
    <mergeCell ref="GLG161:GLG162"/>
    <mergeCell ref="GKV161:GKV162"/>
    <mergeCell ref="GKW161:GKW162"/>
    <mergeCell ref="GKX161:GKX162"/>
    <mergeCell ref="GKY161:GKY162"/>
    <mergeCell ref="GKZ161:GKZ162"/>
    <mergeCell ref="GLA161:GLA162"/>
    <mergeCell ref="GKP161:GKP162"/>
    <mergeCell ref="GKQ161:GKQ162"/>
    <mergeCell ref="GKR161:GKR162"/>
    <mergeCell ref="GKS161:GKS162"/>
    <mergeCell ref="GKT161:GKT162"/>
    <mergeCell ref="GKU161:GKU162"/>
    <mergeCell ref="GKJ161:GKJ162"/>
    <mergeCell ref="GKK161:GKK162"/>
    <mergeCell ref="GKL161:GKL162"/>
    <mergeCell ref="GKM161:GKM162"/>
    <mergeCell ref="GKN161:GKN162"/>
    <mergeCell ref="GKO161:GKO162"/>
    <mergeCell ref="GKD161:GKD162"/>
    <mergeCell ref="GKE161:GKE162"/>
    <mergeCell ref="GKF161:GKF162"/>
    <mergeCell ref="GKG161:GKG162"/>
    <mergeCell ref="GKH161:GKH162"/>
    <mergeCell ref="GKI161:GKI162"/>
    <mergeCell ref="GMR161:GMR162"/>
    <mergeCell ref="GMS161:GMS162"/>
    <mergeCell ref="GMT161:GMT162"/>
    <mergeCell ref="GMU161:GMU162"/>
    <mergeCell ref="GMV161:GMV162"/>
    <mergeCell ref="GMW161:GMW162"/>
    <mergeCell ref="GML161:GML162"/>
    <mergeCell ref="GMM161:GMM162"/>
    <mergeCell ref="GMN161:GMN162"/>
    <mergeCell ref="GMO161:GMO162"/>
    <mergeCell ref="GMP161:GMP162"/>
    <mergeCell ref="GMQ161:GMQ162"/>
    <mergeCell ref="GMF161:GMF162"/>
    <mergeCell ref="GMG161:GMG162"/>
    <mergeCell ref="GMH161:GMH162"/>
    <mergeCell ref="GMI161:GMI162"/>
    <mergeCell ref="GMJ161:GMJ162"/>
    <mergeCell ref="GMK161:GMK162"/>
    <mergeCell ref="GLZ161:GLZ162"/>
    <mergeCell ref="GMA161:GMA162"/>
    <mergeCell ref="GMB161:GMB162"/>
    <mergeCell ref="GMC161:GMC162"/>
    <mergeCell ref="GMD161:GMD162"/>
    <mergeCell ref="GME161:GME162"/>
    <mergeCell ref="GLT161:GLT162"/>
    <mergeCell ref="GLU161:GLU162"/>
    <mergeCell ref="GLV161:GLV162"/>
    <mergeCell ref="GLW161:GLW162"/>
    <mergeCell ref="GLX161:GLX162"/>
    <mergeCell ref="GLY161:GLY162"/>
    <mergeCell ref="GLN161:GLN162"/>
    <mergeCell ref="GLO161:GLO162"/>
    <mergeCell ref="GLP161:GLP162"/>
    <mergeCell ref="GLQ161:GLQ162"/>
    <mergeCell ref="GLR161:GLR162"/>
    <mergeCell ref="GLS161:GLS162"/>
    <mergeCell ref="GOB161:GOB162"/>
    <mergeCell ref="GOC161:GOC162"/>
    <mergeCell ref="GOD161:GOD162"/>
    <mergeCell ref="GOE161:GOE162"/>
    <mergeCell ref="GOF161:GOF162"/>
    <mergeCell ref="GOG161:GOG162"/>
    <mergeCell ref="GNV161:GNV162"/>
    <mergeCell ref="GNW161:GNW162"/>
    <mergeCell ref="GNX161:GNX162"/>
    <mergeCell ref="GNY161:GNY162"/>
    <mergeCell ref="GNZ161:GNZ162"/>
    <mergeCell ref="GOA161:GOA162"/>
    <mergeCell ref="GNP161:GNP162"/>
    <mergeCell ref="GNQ161:GNQ162"/>
    <mergeCell ref="GNR161:GNR162"/>
    <mergeCell ref="GNS161:GNS162"/>
    <mergeCell ref="GNT161:GNT162"/>
    <mergeCell ref="GNU161:GNU162"/>
    <mergeCell ref="GNJ161:GNJ162"/>
    <mergeCell ref="GNK161:GNK162"/>
    <mergeCell ref="GNL161:GNL162"/>
    <mergeCell ref="GNM161:GNM162"/>
    <mergeCell ref="GNN161:GNN162"/>
    <mergeCell ref="GNO161:GNO162"/>
    <mergeCell ref="GND161:GND162"/>
    <mergeCell ref="GNE161:GNE162"/>
    <mergeCell ref="GNF161:GNF162"/>
    <mergeCell ref="GNG161:GNG162"/>
    <mergeCell ref="GNH161:GNH162"/>
    <mergeCell ref="GNI161:GNI162"/>
    <mergeCell ref="GMX161:GMX162"/>
    <mergeCell ref="GMY161:GMY162"/>
    <mergeCell ref="GMZ161:GMZ162"/>
    <mergeCell ref="GNA161:GNA162"/>
    <mergeCell ref="GNB161:GNB162"/>
    <mergeCell ref="GNC161:GNC162"/>
    <mergeCell ref="GPL161:GPL162"/>
    <mergeCell ref="GPM161:GPM162"/>
    <mergeCell ref="GPN161:GPN162"/>
    <mergeCell ref="GPO161:GPO162"/>
    <mergeCell ref="GPP161:GPP162"/>
    <mergeCell ref="GPQ161:GPQ162"/>
    <mergeCell ref="GPF161:GPF162"/>
    <mergeCell ref="GPG161:GPG162"/>
    <mergeCell ref="GPH161:GPH162"/>
    <mergeCell ref="GPI161:GPI162"/>
    <mergeCell ref="GPJ161:GPJ162"/>
    <mergeCell ref="GPK161:GPK162"/>
    <mergeCell ref="GOZ161:GOZ162"/>
    <mergeCell ref="GPA161:GPA162"/>
    <mergeCell ref="GPB161:GPB162"/>
    <mergeCell ref="GPC161:GPC162"/>
    <mergeCell ref="GPD161:GPD162"/>
    <mergeCell ref="GPE161:GPE162"/>
    <mergeCell ref="GOT161:GOT162"/>
    <mergeCell ref="GOU161:GOU162"/>
    <mergeCell ref="GOV161:GOV162"/>
    <mergeCell ref="GOW161:GOW162"/>
    <mergeCell ref="GOX161:GOX162"/>
    <mergeCell ref="GOY161:GOY162"/>
    <mergeCell ref="GON161:GON162"/>
    <mergeCell ref="GOO161:GOO162"/>
    <mergeCell ref="GOP161:GOP162"/>
    <mergeCell ref="GOQ161:GOQ162"/>
    <mergeCell ref="GOR161:GOR162"/>
    <mergeCell ref="GOS161:GOS162"/>
    <mergeCell ref="GOH161:GOH162"/>
    <mergeCell ref="GOI161:GOI162"/>
    <mergeCell ref="GOJ161:GOJ162"/>
    <mergeCell ref="GOK161:GOK162"/>
    <mergeCell ref="GOL161:GOL162"/>
    <mergeCell ref="GOM161:GOM162"/>
    <mergeCell ref="GQV161:GQV162"/>
    <mergeCell ref="GQW161:GQW162"/>
    <mergeCell ref="GQX161:GQX162"/>
    <mergeCell ref="GQY161:GQY162"/>
    <mergeCell ref="GQZ161:GQZ162"/>
    <mergeCell ref="GRA161:GRA162"/>
    <mergeCell ref="GQP161:GQP162"/>
    <mergeCell ref="GQQ161:GQQ162"/>
    <mergeCell ref="GQR161:GQR162"/>
    <mergeCell ref="GQS161:GQS162"/>
    <mergeCell ref="GQT161:GQT162"/>
    <mergeCell ref="GQU161:GQU162"/>
    <mergeCell ref="GQJ161:GQJ162"/>
    <mergeCell ref="GQK161:GQK162"/>
    <mergeCell ref="GQL161:GQL162"/>
    <mergeCell ref="GQM161:GQM162"/>
    <mergeCell ref="GQN161:GQN162"/>
    <mergeCell ref="GQO161:GQO162"/>
    <mergeCell ref="GQD161:GQD162"/>
    <mergeCell ref="GQE161:GQE162"/>
    <mergeCell ref="GQF161:GQF162"/>
    <mergeCell ref="GQG161:GQG162"/>
    <mergeCell ref="GQH161:GQH162"/>
    <mergeCell ref="GQI161:GQI162"/>
    <mergeCell ref="GPX161:GPX162"/>
    <mergeCell ref="GPY161:GPY162"/>
    <mergeCell ref="GPZ161:GPZ162"/>
    <mergeCell ref="GQA161:GQA162"/>
    <mergeCell ref="GQB161:GQB162"/>
    <mergeCell ref="GQC161:GQC162"/>
    <mergeCell ref="GPR161:GPR162"/>
    <mergeCell ref="GPS161:GPS162"/>
    <mergeCell ref="GPT161:GPT162"/>
    <mergeCell ref="GPU161:GPU162"/>
    <mergeCell ref="GPV161:GPV162"/>
    <mergeCell ref="GPW161:GPW162"/>
    <mergeCell ref="GSF161:GSF162"/>
    <mergeCell ref="GSG161:GSG162"/>
    <mergeCell ref="GSH161:GSH162"/>
    <mergeCell ref="GSI161:GSI162"/>
    <mergeCell ref="GSJ161:GSJ162"/>
    <mergeCell ref="GSK161:GSK162"/>
    <mergeCell ref="GRZ161:GRZ162"/>
    <mergeCell ref="GSA161:GSA162"/>
    <mergeCell ref="GSB161:GSB162"/>
    <mergeCell ref="GSC161:GSC162"/>
    <mergeCell ref="GSD161:GSD162"/>
    <mergeCell ref="GSE161:GSE162"/>
    <mergeCell ref="GRT161:GRT162"/>
    <mergeCell ref="GRU161:GRU162"/>
    <mergeCell ref="GRV161:GRV162"/>
    <mergeCell ref="GRW161:GRW162"/>
    <mergeCell ref="GRX161:GRX162"/>
    <mergeCell ref="GRY161:GRY162"/>
    <mergeCell ref="GRN161:GRN162"/>
    <mergeCell ref="GRO161:GRO162"/>
    <mergeCell ref="GRP161:GRP162"/>
    <mergeCell ref="GRQ161:GRQ162"/>
    <mergeCell ref="GRR161:GRR162"/>
    <mergeCell ref="GRS161:GRS162"/>
    <mergeCell ref="GRH161:GRH162"/>
    <mergeCell ref="GRI161:GRI162"/>
    <mergeCell ref="GRJ161:GRJ162"/>
    <mergeCell ref="GRK161:GRK162"/>
    <mergeCell ref="GRL161:GRL162"/>
    <mergeCell ref="GRM161:GRM162"/>
    <mergeCell ref="GRB161:GRB162"/>
    <mergeCell ref="GRC161:GRC162"/>
    <mergeCell ref="GRD161:GRD162"/>
    <mergeCell ref="GRE161:GRE162"/>
    <mergeCell ref="GRF161:GRF162"/>
    <mergeCell ref="GRG161:GRG162"/>
    <mergeCell ref="GTP161:GTP162"/>
    <mergeCell ref="GTQ161:GTQ162"/>
    <mergeCell ref="GTR161:GTR162"/>
    <mergeCell ref="GTS161:GTS162"/>
    <mergeCell ref="GTT161:GTT162"/>
    <mergeCell ref="GTU161:GTU162"/>
    <mergeCell ref="GTJ161:GTJ162"/>
    <mergeCell ref="GTK161:GTK162"/>
    <mergeCell ref="GTL161:GTL162"/>
    <mergeCell ref="GTM161:GTM162"/>
    <mergeCell ref="GTN161:GTN162"/>
    <mergeCell ref="GTO161:GTO162"/>
    <mergeCell ref="GTD161:GTD162"/>
    <mergeCell ref="GTE161:GTE162"/>
    <mergeCell ref="GTF161:GTF162"/>
    <mergeCell ref="GTG161:GTG162"/>
    <mergeCell ref="GTH161:GTH162"/>
    <mergeCell ref="GTI161:GTI162"/>
    <mergeCell ref="GSX161:GSX162"/>
    <mergeCell ref="GSY161:GSY162"/>
    <mergeCell ref="GSZ161:GSZ162"/>
    <mergeCell ref="GTA161:GTA162"/>
    <mergeCell ref="GTB161:GTB162"/>
    <mergeCell ref="GTC161:GTC162"/>
    <mergeCell ref="GSR161:GSR162"/>
    <mergeCell ref="GSS161:GSS162"/>
    <mergeCell ref="GST161:GST162"/>
    <mergeCell ref="GSU161:GSU162"/>
    <mergeCell ref="GSV161:GSV162"/>
    <mergeCell ref="GSW161:GSW162"/>
    <mergeCell ref="GSL161:GSL162"/>
    <mergeCell ref="GSM161:GSM162"/>
    <mergeCell ref="GSN161:GSN162"/>
    <mergeCell ref="GSO161:GSO162"/>
    <mergeCell ref="GSP161:GSP162"/>
    <mergeCell ref="GSQ161:GSQ162"/>
    <mergeCell ref="GUZ161:GUZ162"/>
    <mergeCell ref="GVA161:GVA162"/>
    <mergeCell ref="GVB161:GVB162"/>
    <mergeCell ref="GVC161:GVC162"/>
    <mergeCell ref="GVD161:GVD162"/>
    <mergeCell ref="GVE161:GVE162"/>
    <mergeCell ref="GUT161:GUT162"/>
    <mergeCell ref="GUU161:GUU162"/>
    <mergeCell ref="GUV161:GUV162"/>
    <mergeCell ref="GUW161:GUW162"/>
    <mergeCell ref="GUX161:GUX162"/>
    <mergeCell ref="GUY161:GUY162"/>
    <mergeCell ref="GUN161:GUN162"/>
    <mergeCell ref="GUO161:GUO162"/>
    <mergeCell ref="GUP161:GUP162"/>
    <mergeCell ref="GUQ161:GUQ162"/>
    <mergeCell ref="GUR161:GUR162"/>
    <mergeCell ref="GUS161:GUS162"/>
    <mergeCell ref="GUH161:GUH162"/>
    <mergeCell ref="GUI161:GUI162"/>
    <mergeCell ref="GUJ161:GUJ162"/>
    <mergeCell ref="GUK161:GUK162"/>
    <mergeCell ref="GUL161:GUL162"/>
    <mergeCell ref="GUM161:GUM162"/>
    <mergeCell ref="GUB161:GUB162"/>
    <mergeCell ref="GUC161:GUC162"/>
    <mergeCell ref="GUD161:GUD162"/>
    <mergeCell ref="GUE161:GUE162"/>
    <mergeCell ref="GUF161:GUF162"/>
    <mergeCell ref="GUG161:GUG162"/>
    <mergeCell ref="GTV161:GTV162"/>
    <mergeCell ref="GTW161:GTW162"/>
    <mergeCell ref="GTX161:GTX162"/>
    <mergeCell ref="GTY161:GTY162"/>
    <mergeCell ref="GTZ161:GTZ162"/>
    <mergeCell ref="GUA161:GUA162"/>
    <mergeCell ref="GWJ161:GWJ162"/>
    <mergeCell ref="GWK161:GWK162"/>
    <mergeCell ref="GWL161:GWL162"/>
    <mergeCell ref="GWM161:GWM162"/>
    <mergeCell ref="GWN161:GWN162"/>
    <mergeCell ref="GWO161:GWO162"/>
    <mergeCell ref="GWD161:GWD162"/>
    <mergeCell ref="GWE161:GWE162"/>
    <mergeCell ref="GWF161:GWF162"/>
    <mergeCell ref="GWG161:GWG162"/>
    <mergeCell ref="GWH161:GWH162"/>
    <mergeCell ref="GWI161:GWI162"/>
    <mergeCell ref="GVX161:GVX162"/>
    <mergeCell ref="GVY161:GVY162"/>
    <mergeCell ref="GVZ161:GVZ162"/>
    <mergeCell ref="GWA161:GWA162"/>
    <mergeCell ref="GWB161:GWB162"/>
    <mergeCell ref="GWC161:GWC162"/>
    <mergeCell ref="GVR161:GVR162"/>
    <mergeCell ref="GVS161:GVS162"/>
    <mergeCell ref="GVT161:GVT162"/>
    <mergeCell ref="GVU161:GVU162"/>
    <mergeCell ref="GVV161:GVV162"/>
    <mergeCell ref="GVW161:GVW162"/>
    <mergeCell ref="GVL161:GVL162"/>
    <mergeCell ref="GVM161:GVM162"/>
    <mergeCell ref="GVN161:GVN162"/>
    <mergeCell ref="GVO161:GVO162"/>
    <mergeCell ref="GVP161:GVP162"/>
    <mergeCell ref="GVQ161:GVQ162"/>
    <mergeCell ref="GVF161:GVF162"/>
    <mergeCell ref="GVG161:GVG162"/>
    <mergeCell ref="GVH161:GVH162"/>
    <mergeCell ref="GVI161:GVI162"/>
    <mergeCell ref="GVJ161:GVJ162"/>
    <mergeCell ref="GVK161:GVK162"/>
    <mergeCell ref="GXT161:GXT162"/>
    <mergeCell ref="GXU161:GXU162"/>
    <mergeCell ref="GXV161:GXV162"/>
    <mergeCell ref="GXW161:GXW162"/>
    <mergeCell ref="GXX161:GXX162"/>
    <mergeCell ref="GXY161:GXY162"/>
    <mergeCell ref="GXN161:GXN162"/>
    <mergeCell ref="GXO161:GXO162"/>
    <mergeCell ref="GXP161:GXP162"/>
    <mergeCell ref="GXQ161:GXQ162"/>
    <mergeCell ref="GXR161:GXR162"/>
    <mergeCell ref="GXS161:GXS162"/>
    <mergeCell ref="GXH161:GXH162"/>
    <mergeCell ref="GXI161:GXI162"/>
    <mergeCell ref="GXJ161:GXJ162"/>
    <mergeCell ref="GXK161:GXK162"/>
    <mergeCell ref="GXL161:GXL162"/>
    <mergeCell ref="GXM161:GXM162"/>
    <mergeCell ref="GXB161:GXB162"/>
    <mergeCell ref="GXC161:GXC162"/>
    <mergeCell ref="GXD161:GXD162"/>
    <mergeCell ref="GXE161:GXE162"/>
    <mergeCell ref="GXF161:GXF162"/>
    <mergeCell ref="GXG161:GXG162"/>
    <mergeCell ref="GWV161:GWV162"/>
    <mergeCell ref="GWW161:GWW162"/>
    <mergeCell ref="GWX161:GWX162"/>
    <mergeCell ref="GWY161:GWY162"/>
    <mergeCell ref="GWZ161:GWZ162"/>
    <mergeCell ref="GXA161:GXA162"/>
    <mergeCell ref="GWP161:GWP162"/>
    <mergeCell ref="GWQ161:GWQ162"/>
    <mergeCell ref="GWR161:GWR162"/>
    <mergeCell ref="GWS161:GWS162"/>
    <mergeCell ref="GWT161:GWT162"/>
    <mergeCell ref="GWU161:GWU162"/>
    <mergeCell ref="GZD161:GZD162"/>
    <mergeCell ref="GZE161:GZE162"/>
    <mergeCell ref="GZF161:GZF162"/>
    <mergeCell ref="GZG161:GZG162"/>
    <mergeCell ref="GZH161:GZH162"/>
    <mergeCell ref="GZI161:GZI162"/>
    <mergeCell ref="GYX161:GYX162"/>
    <mergeCell ref="GYY161:GYY162"/>
    <mergeCell ref="GYZ161:GYZ162"/>
    <mergeCell ref="GZA161:GZA162"/>
    <mergeCell ref="GZB161:GZB162"/>
    <mergeCell ref="GZC161:GZC162"/>
    <mergeCell ref="GYR161:GYR162"/>
    <mergeCell ref="GYS161:GYS162"/>
    <mergeCell ref="GYT161:GYT162"/>
    <mergeCell ref="GYU161:GYU162"/>
    <mergeCell ref="GYV161:GYV162"/>
    <mergeCell ref="GYW161:GYW162"/>
    <mergeCell ref="GYL161:GYL162"/>
    <mergeCell ref="GYM161:GYM162"/>
    <mergeCell ref="GYN161:GYN162"/>
    <mergeCell ref="GYO161:GYO162"/>
    <mergeCell ref="GYP161:GYP162"/>
    <mergeCell ref="GYQ161:GYQ162"/>
    <mergeCell ref="GYF161:GYF162"/>
    <mergeCell ref="GYG161:GYG162"/>
    <mergeCell ref="GYH161:GYH162"/>
    <mergeCell ref="GYI161:GYI162"/>
    <mergeCell ref="GYJ161:GYJ162"/>
    <mergeCell ref="GYK161:GYK162"/>
    <mergeCell ref="GXZ161:GXZ162"/>
    <mergeCell ref="GYA161:GYA162"/>
    <mergeCell ref="GYB161:GYB162"/>
    <mergeCell ref="GYC161:GYC162"/>
    <mergeCell ref="GYD161:GYD162"/>
    <mergeCell ref="GYE161:GYE162"/>
    <mergeCell ref="HAN161:HAN162"/>
    <mergeCell ref="HAO161:HAO162"/>
    <mergeCell ref="HAP161:HAP162"/>
    <mergeCell ref="HAQ161:HAQ162"/>
    <mergeCell ref="HAR161:HAR162"/>
    <mergeCell ref="HAS161:HAS162"/>
    <mergeCell ref="HAH161:HAH162"/>
    <mergeCell ref="HAI161:HAI162"/>
    <mergeCell ref="HAJ161:HAJ162"/>
    <mergeCell ref="HAK161:HAK162"/>
    <mergeCell ref="HAL161:HAL162"/>
    <mergeCell ref="HAM161:HAM162"/>
    <mergeCell ref="HAB161:HAB162"/>
    <mergeCell ref="HAC161:HAC162"/>
    <mergeCell ref="HAD161:HAD162"/>
    <mergeCell ref="HAE161:HAE162"/>
    <mergeCell ref="HAF161:HAF162"/>
    <mergeCell ref="HAG161:HAG162"/>
    <mergeCell ref="GZV161:GZV162"/>
    <mergeCell ref="GZW161:GZW162"/>
    <mergeCell ref="GZX161:GZX162"/>
    <mergeCell ref="GZY161:GZY162"/>
    <mergeCell ref="GZZ161:GZZ162"/>
    <mergeCell ref="HAA161:HAA162"/>
    <mergeCell ref="GZP161:GZP162"/>
    <mergeCell ref="GZQ161:GZQ162"/>
    <mergeCell ref="GZR161:GZR162"/>
    <mergeCell ref="GZS161:GZS162"/>
    <mergeCell ref="GZT161:GZT162"/>
    <mergeCell ref="GZU161:GZU162"/>
    <mergeCell ref="GZJ161:GZJ162"/>
    <mergeCell ref="GZK161:GZK162"/>
    <mergeCell ref="GZL161:GZL162"/>
    <mergeCell ref="GZM161:GZM162"/>
    <mergeCell ref="GZN161:GZN162"/>
    <mergeCell ref="GZO161:GZO162"/>
    <mergeCell ref="HBX161:HBX162"/>
    <mergeCell ref="HBY161:HBY162"/>
    <mergeCell ref="HBZ161:HBZ162"/>
    <mergeCell ref="HCA161:HCA162"/>
    <mergeCell ref="HCB161:HCB162"/>
    <mergeCell ref="HCC161:HCC162"/>
    <mergeCell ref="HBR161:HBR162"/>
    <mergeCell ref="HBS161:HBS162"/>
    <mergeCell ref="HBT161:HBT162"/>
    <mergeCell ref="HBU161:HBU162"/>
    <mergeCell ref="HBV161:HBV162"/>
    <mergeCell ref="HBW161:HBW162"/>
    <mergeCell ref="HBL161:HBL162"/>
    <mergeCell ref="HBM161:HBM162"/>
    <mergeCell ref="HBN161:HBN162"/>
    <mergeCell ref="HBO161:HBO162"/>
    <mergeCell ref="HBP161:HBP162"/>
    <mergeCell ref="HBQ161:HBQ162"/>
    <mergeCell ref="HBF161:HBF162"/>
    <mergeCell ref="HBG161:HBG162"/>
    <mergeCell ref="HBH161:HBH162"/>
    <mergeCell ref="HBI161:HBI162"/>
    <mergeCell ref="HBJ161:HBJ162"/>
    <mergeCell ref="HBK161:HBK162"/>
    <mergeCell ref="HAZ161:HAZ162"/>
    <mergeCell ref="HBA161:HBA162"/>
    <mergeCell ref="HBB161:HBB162"/>
    <mergeCell ref="HBC161:HBC162"/>
    <mergeCell ref="HBD161:HBD162"/>
    <mergeCell ref="HBE161:HBE162"/>
    <mergeCell ref="HAT161:HAT162"/>
    <mergeCell ref="HAU161:HAU162"/>
    <mergeCell ref="HAV161:HAV162"/>
    <mergeCell ref="HAW161:HAW162"/>
    <mergeCell ref="HAX161:HAX162"/>
    <mergeCell ref="HAY161:HAY162"/>
    <mergeCell ref="HDH161:HDH162"/>
    <mergeCell ref="HDI161:HDI162"/>
    <mergeCell ref="HDJ161:HDJ162"/>
    <mergeCell ref="HDK161:HDK162"/>
    <mergeCell ref="HDL161:HDL162"/>
    <mergeCell ref="HDM161:HDM162"/>
    <mergeCell ref="HDB161:HDB162"/>
    <mergeCell ref="HDC161:HDC162"/>
    <mergeCell ref="HDD161:HDD162"/>
    <mergeCell ref="HDE161:HDE162"/>
    <mergeCell ref="HDF161:HDF162"/>
    <mergeCell ref="HDG161:HDG162"/>
    <mergeCell ref="HCV161:HCV162"/>
    <mergeCell ref="HCW161:HCW162"/>
    <mergeCell ref="HCX161:HCX162"/>
    <mergeCell ref="HCY161:HCY162"/>
    <mergeCell ref="HCZ161:HCZ162"/>
    <mergeCell ref="HDA161:HDA162"/>
    <mergeCell ref="HCP161:HCP162"/>
    <mergeCell ref="HCQ161:HCQ162"/>
    <mergeCell ref="HCR161:HCR162"/>
    <mergeCell ref="HCS161:HCS162"/>
    <mergeCell ref="HCT161:HCT162"/>
    <mergeCell ref="HCU161:HCU162"/>
    <mergeCell ref="HCJ161:HCJ162"/>
    <mergeCell ref="HCK161:HCK162"/>
    <mergeCell ref="HCL161:HCL162"/>
    <mergeCell ref="HCM161:HCM162"/>
    <mergeCell ref="HCN161:HCN162"/>
    <mergeCell ref="HCO161:HCO162"/>
    <mergeCell ref="HCD161:HCD162"/>
    <mergeCell ref="HCE161:HCE162"/>
    <mergeCell ref="HCF161:HCF162"/>
    <mergeCell ref="HCG161:HCG162"/>
    <mergeCell ref="HCH161:HCH162"/>
    <mergeCell ref="HCI161:HCI162"/>
    <mergeCell ref="HER161:HER162"/>
    <mergeCell ref="HES161:HES162"/>
    <mergeCell ref="HET161:HET162"/>
    <mergeCell ref="HEU161:HEU162"/>
    <mergeCell ref="HEV161:HEV162"/>
    <mergeCell ref="HEW161:HEW162"/>
    <mergeCell ref="HEL161:HEL162"/>
    <mergeCell ref="HEM161:HEM162"/>
    <mergeCell ref="HEN161:HEN162"/>
    <mergeCell ref="HEO161:HEO162"/>
    <mergeCell ref="HEP161:HEP162"/>
    <mergeCell ref="HEQ161:HEQ162"/>
    <mergeCell ref="HEF161:HEF162"/>
    <mergeCell ref="HEG161:HEG162"/>
    <mergeCell ref="HEH161:HEH162"/>
    <mergeCell ref="HEI161:HEI162"/>
    <mergeCell ref="HEJ161:HEJ162"/>
    <mergeCell ref="HEK161:HEK162"/>
    <mergeCell ref="HDZ161:HDZ162"/>
    <mergeCell ref="HEA161:HEA162"/>
    <mergeCell ref="HEB161:HEB162"/>
    <mergeCell ref="HEC161:HEC162"/>
    <mergeCell ref="HED161:HED162"/>
    <mergeCell ref="HEE161:HEE162"/>
    <mergeCell ref="HDT161:HDT162"/>
    <mergeCell ref="HDU161:HDU162"/>
    <mergeCell ref="HDV161:HDV162"/>
    <mergeCell ref="HDW161:HDW162"/>
    <mergeCell ref="HDX161:HDX162"/>
    <mergeCell ref="HDY161:HDY162"/>
    <mergeCell ref="HDN161:HDN162"/>
    <mergeCell ref="HDO161:HDO162"/>
    <mergeCell ref="HDP161:HDP162"/>
    <mergeCell ref="HDQ161:HDQ162"/>
    <mergeCell ref="HDR161:HDR162"/>
    <mergeCell ref="HDS161:HDS162"/>
    <mergeCell ref="HGB161:HGB162"/>
    <mergeCell ref="HGC161:HGC162"/>
    <mergeCell ref="HGD161:HGD162"/>
    <mergeCell ref="HGE161:HGE162"/>
    <mergeCell ref="HGF161:HGF162"/>
    <mergeCell ref="HGG161:HGG162"/>
    <mergeCell ref="HFV161:HFV162"/>
    <mergeCell ref="HFW161:HFW162"/>
    <mergeCell ref="HFX161:HFX162"/>
    <mergeCell ref="HFY161:HFY162"/>
    <mergeCell ref="HFZ161:HFZ162"/>
    <mergeCell ref="HGA161:HGA162"/>
    <mergeCell ref="HFP161:HFP162"/>
    <mergeCell ref="HFQ161:HFQ162"/>
    <mergeCell ref="HFR161:HFR162"/>
    <mergeCell ref="HFS161:HFS162"/>
    <mergeCell ref="HFT161:HFT162"/>
    <mergeCell ref="HFU161:HFU162"/>
    <mergeCell ref="HFJ161:HFJ162"/>
    <mergeCell ref="HFK161:HFK162"/>
    <mergeCell ref="HFL161:HFL162"/>
    <mergeCell ref="HFM161:HFM162"/>
    <mergeCell ref="HFN161:HFN162"/>
    <mergeCell ref="HFO161:HFO162"/>
    <mergeCell ref="HFD161:HFD162"/>
    <mergeCell ref="HFE161:HFE162"/>
    <mergeCell ref="HFF161:HFF162"/>
    <mergeCell ref="HFG161:HFG162"/>
    <mergeCell ref="HFH161:HFH162"/>
    <mergeCell ref="HFI161:HFI162"/>
    <mergeCell ref="HEX161:HEX162"/>
    <mergeCell ref="HEY161:HEY162"/>
    <mergeCell ref="HEZ161:HEZ162"/>
    <mergeCell ref="HFA161:HFA162"/>
    <mergeCell ref="HFB161:HFB162"/>
    <mergeCell ref="HFC161:HFC162"/>
    <mergeCell ref="HHL161:HHL162"/>
    <mergeCell ref="HHM161:HHM162"/>
    <mergeCell ref="HHN161:HHN162"/>
    <mergeCell ref="HHO161:HHO162"/>
    <mergeCell ref="HHP161:HHP162"/>
    <mergeCell ref="HHQ161:HHQ162"/>
    <mergeCell ref="HHF161:HHF162"/>
    <mergeCell ref="HHG161:HHG162"/>
    <mergeCell ref="HHH161:HHH162"/>
    <mergeCell ref="HHI161:HHI162"/>
    <mergeCell ref="HHJ161:HHJ162"/>
    <mergeCell ref="HHK161:HHK162"/>
    <mergeCell ref="HGZ161:HGZ162"/>
    <mergeCell ref="HHA161:HHA162"/>
    <mergeCell ref="HHB161:HHB162"/>
    <mergeCell ref="HHC161:HHC162"/>
    <mergeCell ref="HHD161:HHD162"/>
    <mergeCell ref="HHE161:HHE162"/>
    <mergeCell ref="HGT161:HGT162"/>
    <mergeCell ref="HGU161:HGU162"/>
    <mergeCell ref="HGV161:HGV162"/>
    <mergeCell ref="HGW161:HGW162"/>
    <mergeCell ref="HGX161:HGX162"/>
    <mergeCell ref="HGY161:HGY162"/>
    <mergeCell ref="HGN161:HGN162"/>
    <mergeCell ref="HGO161:HGO162"/>
    <mergeCell ref="HGP161:HGP162"/>
    <mergeCell ref="HGQ161:HGQ162"/>
    <mergeCell ref="HGR161:HGR162"/>
    <mergeCell ref="HGS161:HGS162"/>
    <mergeCell ref="HGH161:HGH162"/>
    <mergeCell ref="HGI161:HGI162"/>
    <mergeCell ref="HGJ161:HGJ162"/>
    <mergeCell ref="HGK161:HGK162"/>
    <mergeCell ref="HGL161:HGL162"/>
    <mergeCell ref="HGM161:HGM162"/>
    <mergeCell ref="HIV161:HIV162"/>
    <mergeCell ref="HIW161:HIW162"/>
    <mergeCell ref="HIX161:HIX162"/>
    <mergeCell ref="HIY161:HIY162"/>
    <mergeCell ref="HIZ161:HIZ162"/>
    <mergeCell ref="HJA161:HJA162"/>
    <mergeCell ref="HIP161:HIP162"/>
    <mergeCell ref="HIQ161:HIQ162"/>
    <mergeCell ref="HIR161:HIR162"/>
    <mergeCell ref="HIS161:HIS162"/>
    <mergeCell ref="HIT161:HIT162"/>
    <mergeCell ref="HIU161:HIU162"/>
    <mergeCell ref="HIJ161:HIJ162"/>
    <mergeCell ref="HIK161:HIK162"/>
    <mergeCell ref="HIL161:HIL162"/>
    <mergeCell ref="HIM161:HIM162"/>
    <mergeCell ref="HIN161:HIN162"/>
    <mergeCell ref="HIO161:HIO162"/>
    <mergeCell ref="HID161:HID162"/>
    <mergeCell ref="HIE161:HIE162"/>
    <mergeCell ref="HIF161:HIF162"/>
    <mergeCell ref="HIG161:HIG162"/>
    <mergeCell ref="HIH161:HIH162"/>
    <mergeCell ref="HII161:HII162"/>
    <mergeCell ref="HHX161:HHX162"/>
    <mergeCell ref="HHY161:HHY162"/>
    <mergeCell ref="HHZ161:HHZ162"/>
    <mergeCell ref="HIA161:HIA162"/>
    <mergeCell ref="HIB161:HIB162"/>
    <mergeCell ref="HIC161:HIC162"/>
    <mergeCell ref="HHR161:HHR162"/>
    <mergeCell ref="HHS161:HHS162"/>
    <mergeCell ref="HHT161:HHT162"/>
    <mergeCell ref="HHU161:HHU162"/>
    <mergeCell ref="HHV161:HHV162"/>
    <mergeCell ref="HHW161:HHW162"/>
    <mergeCell ref="HKF161:HKF162"/>
    <mergeCell ref="HKG161:HKG162"/>
    <mergeCell ref="HKH161:HKH162"/>
    <mergeCell ref="HKI161:HKI162"/>
    <mergeCell ref="HKJ161:HKJ162"/>
    <mergeCell ref="HKK161:HKK162"/>
    <mergeCell ref="HJZ161:HJZ162"/>
    <mergeCell ref="HKA161:HKA162"/>
    <mergeCell ref="HKB161:HKB162"/>
    <mergeCell ref="HKC161:HKC162"/>
    <mergeCell ref="HKD161:HKD162"/>
    <mergeCell ref="HKE161:HKE162"/>
    <mergeCell ref="HJT161:HJT162"/>
    <mergeCell ref="HJU161:HJU162"/>
    <mergeCell ref="HJV161:HJV162"/>
    <mergeCell ref="HJW161:HJW162"/>
    <mergeCell ref="HJX161:HJX162"/>
    <mergeCell ref="HJY161:HJY162"/>
    <mergeCell ref="HJN161:HJN162"/>
    <mergeCell ref="HJO161:HJO162"/>
    <mergeCell ref="HJP161:HJP162"/>
    <mergeCell ref="HJQ161:HJQ162"/>
    <mergeCell ref="HJR161:HJR162"/>
    <mergeCell ref="HJS161:HJS162"/>
    <mergeCell ref="HJH161:HJH162"/>
    <mergeCell ref="HJI161:HJI162"/>
    <mergeCell ref="HJJ161:HJJ162"/>
    <mergeCell ref="HJK161:HJK162"/>
    <mergeCell ref="HJL161:HJL162"/>
    <mergeCell ref="HJM161:HJM162"/>
    <mergeCell ref="HJB161:HJB162"/>
    <mergeCell ref="HJC161:HJC162"/>
    <mergeCell ref="HJD161:HJD162"/>
    <mergeCell ref="HJE161:HJE162"/>
    <mergeCell ref="HJF161:HJF162"/>
    <mergeCell ref="HJG161:HJG162"/>
    <mergeCell ref="HLP161:HLP162"/>
    <mergeCell ref="HLQ161:HLQ162"/>
    <mergeCell ref="HLR161:HLR162"/>
    <mergeCell ref="HLS161:HLS162"/>
    <mergeCell ref="HLT161:HLT162"/>
    <mergeCell ref="HLU161:HLU162"/>
    <mergeCell ref="HLJ161:HLJ162"/>
    <mergeCell ref="HLK161:HLK162"/>
    <mergeCell ref="HLL161:HLL162"/>
    <mergeCell ref="HLM161:HLM162"/>
    <mergeCell ref="HLN161:HLN162"/>
    <mergeCell ref="HLO161:HLO162"/>
    <mergeCell ref="HLD161:HLD162"/>
    <mergeCell ref="HLE161:HLE162"/>
    <mergeCell ref="HLF161:HLF162"/>
    <mergeCell ref="HLG161:HLG162"/>
    <mergeCell ref="HLH161:HLH162"/>
    <mergeCell ref="HLI161:HLI162"/>
    <mergeCell ref="HKX161:HKX162"/>
    <mergeCell ref="HKY161:HKY162"/>
    <mergeCell ref="HKZ161:HKZ162"/>
    <mergeCell ref="HLA161:HLA162"/>
    <mergeCell ref="HLB161:HLB162"/>
    <mergeCell ref="HLC161:HLC162"/>
    <mergeCell ref="HKR161:HKR162"/>
    <mergeCell ref="HKS161:HKS162"/>
    <mergeCell ref="HKT161:HKT162"/>
    <mergeCell ref="HKU161:HKU162"/>
    <mergeCell ref="HKV161:HKV162"/>
    <mergeCell ref="HKW161:HKW162"/>
    <mergeCell ref="HKL161:HKL162"/>
    <mergeCell ref="HKM161:HKM162"/>
    <mergeCell ref="HKN161:HKN162"/>
    <mergeCell ref="HKO161:HKO162"/>
    <mergeCell ref="HKP161:HKP162"/>
    <mergeCell ref="HKQ161:HKQ162"/>
    <mergeCell ref="HMZ161:HMZ162"/>
    <mergeCell ref="HNA161:HNA162"/>
    <mergeCell ref="HNB161:HNB162"/>
    <mergeCell ref="HNC161:HNC162"/>
    <mergeCell ref="HND161:HND162"/>
    <mergeCell ref="HNE161:HNE162"/>
    <mergeCell ref="HMT161:HMT162"/>
    <mergeCell ref="HMU161:HMU162"/>
    <mergeCell ref="HMV161:HMV162"/>
    <mergeCell ref="HMW161:HMW162"/>
    <mergeCell ref="HMX161:HMX162"/>
    <mergeCell ref="HMY161:HMY162"/>
    <mergeCell ref="HMN161:HMN162"/>
    <mergeCell ref="HMO161:HMO162"/>
    <mergeCell ref="HMP161:HMP162"/>
    <mergeCell ref="HMQ161:HMQ162"/>
    <mergeCell ref="HMR161:HMR162"/>
    <mergeCell ref="HMS161:HMS162"/>
    <mergeCell ref="HMH161:HMH162"/>
    <mergeCell ref="HMI161:HMI162"/>
    <mergeCell ref="HMJ161:HMJ162"/>
    <mergeCell ref="HMK161:HMK162"/>
    <mergeCell ref="HML161:HML162"/>
    <mergeCell ref="HMM161:HMM162"/>
    <mergeCell ref="HMB161:HMB162"/>
    <mergeCell ref="HMC161:HMC162"/>
    <mergeCell ref="HMD161:HMD162"/>
    <mergeCell ref="HME161:HME162"/>
    <mergeCell ref="HMF161:HMF162"/>
    <mergeCell ref="HMG161:HMG162"/>
    <mergeCell ref="HLV161:HLV162"/>
    <mergeCell ref="HLW161:HLW162"/>
    <mergeCell ref="HLX161:HLX162"/>
    <mergeCell ref="HLY161:HLY162"/>
    <mergeCell ref="HLZ161:HLZ162"/>
    <mergeCell ref="HMA161:HMA162"/>
    <mergeCell ref="HOJ161:HOJ162"/>
    <mergeCell ref="HOK161:HOK162"/>
    <mergeCell ref="HOL161:HOL162"/>
    <mergeCell ref="HOM161:HOM162"/>
    <mergeCell ref="HON161:HON162"/>
    <mergeCell ref="HOO161:HOO162"/>
    <mergeCell ref="HOD161:HOD162"/>
    <mergeCell ref="HOE161:HOE162"/>
    <mergeCell ref="HOF161:HOF162"/>
    <mergeCell ref="HOG161:HOG162"/>
    <mergeCell ref="HOH161:HOH162"/>
    <mergeCell ref="HOI161:HOI162"/>
    <mergeCell ref="HNX161:HNX162"/>
    <mergeCell ref="HNY161:HNY162"/>
    <mergeCell ref="HNZ161:HNZ162"/>
    <mergeCell ref="HOA161:HOA162"/>
    <mergeCell ref="HOB161:HOB162"/>
    <mergeCell ref="HOC161:HOC162"/>
    <mergeCell ref="HNR161:HNR162"/>
    <mergeCell ref="HNS161:HNS162"/>
    <mergeCell ref="HNT161:HNT162"/>
    <mergeCell ref="HNU161:HNU162"/>
    <mergeCell ref="HNV161:HNV162"/>
    <mergeCell ref="HNW161:HNW162"/>
    <mergeCell ref="HNL161:HNL162"/>
    <mergeCell ref="HNM161:HNM162"/>
    <mergeCell ref="HNN161:HNN162"/>
    <mergeCell ref="HNO161:HNO162"/>
    <mergeCell ref="HNP161:HNP162"/>
    <mergeCell ref="HNQ161:HNQ162"/>
    <mergeCell ref="HNF161:HNF162"/>
    <mergeCell ref="HNG161:HNG162"/>
    <mergeCell ref="HNH161:HNH162"/>
    <mergeCell ref="HNI161:HNI162"/>
    <mergeCell ref="HNJ161:HNJ162"/>
    <mergeCell ref="HNK161:HNK162"/>
    <mergeCell ref="HPT161:HPT162"/>
    <mergeCell ref="HPU161:HPU162"/>
    <mergeCell ref="HPV161:HPV162"/>
    <mergeCell ref="HPW161:HPW162"/>
    <mergeCell ref="HPX161:HPX162"/>
    <mergeCell ref="HPY161:HPY162"/>
    <mergeCell ref="HPN161:HPN162"/>
    <mergeCell ref="HPO161:HPO162"/>
    <mergeCell ref="HPP161:HPP162"/>
    <mergeCell ref="HPQ161:HPQ162"/>
    <mergeCell ref="HPR161:HPR162"/>
    <mergeCell ref="HPS161:HPS162"/>
    <mergeCell ref="HPH161:HPH162"/>
    <mergeCell ref="HPI161:HPI162"/>
    <mergeCell ref="HPJ161:HPJ162"/>
    <mergeCell ref="HPK161:HPK162"/>
    <mergeCell ref="HPL161:HPL162"/>
    <mergeCell ref="HPM161:HPM162"/>
    <mergeCell ref="HPB161:HPB162"/>
    <mergeCell ref="HPC161:HPC162"/>
    <mergeCell ref="HPD161:HPD162"/>
    <mergeCell ref="HPE161:HPE162"/>
    <mergeCell ref="HPF161:HPF162"/>
    <mergeCell ref="HPG161:HPG162"/>
    <mergeCell ref="HOV161:HOV162"/>
    <mergeCell ref="HOW161:HOW162"/>
    <mergeCell ref="HOX161:HOX162"/>
    <mergeCell ref="HOY161:HOY162"/>
    <mergeCell ref="HOZ161:HOZ162"/>
    <mergeCell ref="HPA161:HPA162"/>
    <mergeCell ref="HOP161:HOP162"/>
    <mergeCell ref="HOQ161:HOQ162"/>
    <mergeCell ref="HOR161:HOR162"/>
    <mergeCell ref="HOS161:HOS162"/>
    <mergeCell ref="HOT161:HOT162"/>
    <mergeCell ref="HOU161:HOU162"/>
    <mergeCell ref="HRD161:HRD162"/>
    <mergeCell ref="HRE161:HRE162"/>
    <mergeCell ref="HRF161:HRF162"/>
    <mergeCell ref="HRG161:HRG162"/>
    <mergeCell ref="HRH161:HRH162"/>
    <mergeCell ref="HRI161:HRI162"/>
    <mergeCell ref="HQX161:HQX162"/>
    <mergeCell ref="HQY161:HQY162"/>
    <mergeCell ref="HQZ161:HQZ162"/>
    <mergeCell ref="HRA161:HRA162"/>
    <mergeCell ref="HRB161:HRB162"/>
    <mergeCell ref="HRC161:HRC162"/>
    <mergeCell ref="HQR161:HQR162"/>
    <mergeCell ref="HQS161:HQS162"/>
    <mergeCell ref="HQT161:HQT162"/>
    <mergeCell ref="HQU161:HQU162"/>
    <mergeCell ref="HQV161:HQV162"/>
    <mergeCell ref="HQW161:HQW162"/>
    <mergeCell ref="HQL161:HQL162"/>
    <mergeCell ref="HQM161:HQM162"/>
    <mergeCell ref="HQN161:HQN162"/>
    <mergeCell ref="HQO161:HQO162"/>
    <mergeCell ref="HQP161:HQP162"/>
    <mergeCell ref="HQQ161:HQQ162"/>
    <mergeCell ref="HQF161:HQF162"/>
    <mergeCell ref="HQG161:HQG162"/>
    <mergeCell ref="HQH161:HQH162"/>
    <mergeCell ref="HQI161:HQI162"/>
    <mergeCell ref="HQJ161:HQJ162"/>
    <mergeCell ref="HQK161:HQK162"/>
    <mergeCell ref="HPZ161:HPZ162"/>
    <mergeCell ref="HQA161:HQA162"/>
    <mergeCell ref="HQB161:HQB162"/>
    <mergeCell ref="HQC161:HQC162"/>
    <mergeCell ref="HQD161:HQD162"/>
    <mergeCell ref="HQE161:HQE162"/>
    <mergeCell ref="HSN161:HSN162"/>
    <mergeCell ref="HSO161:HSO162"/>
    <mergeCell ref="HSP161:HSP162"/>
    <mergeCell ref="HSQ161:HSQ162"/>
    <mergeCell ref="HSR161:HSR162"/>
    <mergeCell ref="HSS161:HSS162"/>
    <mergeCell ref="HSH161:HSH162"/>
    <mergeCell ref="HSI161:HSI162"/>
    <mergeCell ref="HSJ161:HSJ162"/>
    <mergeCell ref="HSK161:HSK162"/>
    <mergeCell ref="HSL161:HSL162"/>
    <mergeCell ref="HSM161:HSM162"/>
    <mergeCell ref="HSB161:HSB162"/>
    <mergeCell ref="HSC161:HSC162"/>
    <mergeCell ref="HSD161:HSD162"/>
    <mergeCell ref="HSE161:HSE162"/>
    <mergeCell ref="HSF161:HSF162"/>
    <mergeCell ref="HSG161:HSG162"/>
    <mergeCell ref="HRV161:HRV162"/>
    <mergeCell ref="HRW161:HRW162"/>
    <mergeCell ref="HRX161:HRX162"/>
    <mergeCell ref="HRY161:HRY162"/>
    <mergeCell ref="HRZ161:HRZ162"/>
    <mergeCell ref="HSA161:HSA162"/>
    <mergeCell ref="HRP161:HRP162"/>
    <mergeCell ref="HRQ161:HRQ162"/>
    <mergeCell ref="HRR161:HRR162"/>
    <mergeCell ref="HRS161:HRS162"/>
    <mergeCell ref="HRT161:HRT162"/>
    <mergeCell ref="HRU161:HRU162"/>
    <mergeCell ref="HRJ161:HRJ162"/>
    <mergeCell ref="HRK161:HRK162"/>
    <mergeCell ref="HRL161:HRL162"/>
    <mergeCell ref="HRM161:HRM162"/>
    <mergeCell ref="HRN161:HRN162"/>
    <mergeCell ref="HRO161:HRO162"/>
    <mergeCell ref="HTX161:HTX162"/>
    <mergeCell ref="HTY161:HTY162"/>
    <mergeCell ref="HTZ161:HTZ162"/>
    <mergeCell ref="HUA161:HUA162"/>
    <mergeCell ref="HUB161:HUB162"/>
    <mergeCell ref="HUC161:HUC162"/>
    <mergeCell ref="HTR161:HTR162"/>
    <mergeCell ref="HTS161:HTS162"/>
    <mergeCell ref="HTT161:HTT162"/>
    <mergeCell ref="HTU161:HTU162"/>
    <mergeCell ref="HTV161:HTV162"/>
    <mergeCell ref="HTW161:HTW162"/>
    <mergeCell ref="HTL161:HTL162"/>
    <mergeCell ref="HTM161:HTM162"/>
    <mergeCell ref="HTN161:HTN162"/>
    <mergeCell ref="HTO161:HTO162"/>
    <mergeCell ref="HTP161:HTP162"/>
    <mergeCell ref="HTQ161:HTQ162"/>
    <mergeCell ref="HTF161:HTF162"/>
    <mergeCell ref="HTG161:HTG162"/>
    <mergeCell ref="HTH161:HTH162"/>
    <mergeCell ref="HTI161:HTI162"/>
    <mergeCell ref="HTJ161:HTJ162"/>
    <mergeCell ref="HTK161:HTK162"/>
    <mergeCell ref="HSZ161:HSZ162"/>
    <mergeCell ref="HTA161:HTA162"/>
    <mergeCell ref="HTB161:HTB162"/>
    <mergeCell ref="HTC161:HTC162"/>
    <mergeCell ref="HTD161:HTD162"/>
    <mergeCell ref="HTE161:HTE162"/>
    <mergeCell ref="HST161:HST162"/>
    <mergeCell ref="HSU161:HSU162"/>
    <mergeCell ref="HSV161:HSV162"/>
    <mergeCell ref="HSW161:HSW162"/>
    <mergeCell ref="HSX161:HSX162"/>
    <mergeCell ref="HSY161:HSY162"/>
    <mergeCell ref="HVH161:HVH162"/>
    <mergeCell ref="HVI161:HVI162"/>
    <mergeCell ref="HVJ161:HVJ162"/>
    <mergeCell ref="HVK161:HVK162"/>
    <mergeCell ref="HVL161:HVL162"/>
    <mergeCell ref="HVM161:HVM162"/>
    <mergeCell ref="HVB161:HVB162"/>
    <mergeCell ref="HVC161:HVC162"/>
    <mergeCell ref="HVD161:HVD162"/>
    <mergeCell ref="HVE161:HVE162"/>
    <mergeCell ref="HVF161:HVF162"/>
    <mergeCell ref="HVG161:HVG162"/>
    <mergeCell ref="HUV161:HUV162"/>
    <mergeCell ref="HUW161:HUW162"/>
    <mergeCell ref="HUX161:HUX162"/>
    <mergeCell ref="HUY161:HUY162"/>
    <mergeCell ref="HUZ161:HUZ162"/>
    <mergeCell ref="HVA161:HVA162"/>
    <mergeCell ref="HUP161:HUP162"/>
    <mergeCell ref="HUQ161:HUQ162"/>
    <mergeCell ref="HUR161:HUR162"/>
    <mergeCell ref="HUS161:HUS162"/>
    <mergeCell ref="HUT161:HUT162"/>
    <mergeCell ref="HUU161:HUU162"/>
    <mergeCell ref="HUJ161:HUJ162"/>
    <mergeCell ref="HUK161:HUK162"/>
    <mergeCell ref="HUL161:HUL162"/>
    <mergeCell ref="HUM161:HUM162"/>
    <mergeCell ref="HUN161:HUN162"/>
    <mergeCell ref="HUO161:HUO162"/>
    <mergeCell ref="HUD161:HUD162"/>
    <mergeCell ref="HUE161:HUE162"/>
    <mergeCell ref="HUF161:HUF162"/>
    <mergeCell ref="HUG161:HUG162"/>
    <mergeCell ref="HUH161:HUH162"/>
    <mergeCell ref="HUI161:HUI162"/>
    <mergeCell ref="HWR161:HWR162"/>
    <mergeCell ref="HWS161:HWS162"/>
    <mergeCell ref="HWT161:HWT162"/>
    <mergeCell ref="HWU161:HWU162"/>
    <mergeCell ref="HWV161:HWV162"/>
    <mergeCell ref="HWW161:HWW162"/>
    <mergeCell ref="HWL161:HWL162"/>
    <mergeCell ref="HWM161:HWM162"/>
    <mergeCell ref="HWN161:HWN162"/>
    <mergeCell ref="HWO161:HWO162"/>
    <mergeCell ref="HWP161:HWP162"/>
    <mergeCell ref="HWQ161:HWQ162"/>
    <mergeCell ref="HWF161:HWF162"/>
    <mergeCell ref="HWG161:HWG162"/>
    <mergeCell ref="HWH161:HWH162"/>
    <mergeCell ref="HWI161:HWI162"/>
    <mergeCell ref="HWJ161:HWJ162"/>
    <mergeCell ref="HWK161:HWK162"/>
    <mergeCell ref="HVZ161:HVZ162"/>
    <mergeCell ref="HWA161:HWA162"/>
    <mergeCell ref="HWB161:HWB162"/>
    <mergeCell ref="HWC161:HWC162"/>
    <mergeCell ref="HWD161:HWD162"/>
    <mergeCell ref="HWE161:HWE162"/>
    <mergeCell ref="HVT161:HVT162"/>
    <mergeCell ref="HVU161:HVU162"/>
    <mergeCell ref="HVV161:HVV162"/>
    <mergeCell ref="HVW161:HVW162"/>
    <mergeCell ref="HVX161:HVX162"/>
    <mergeCell ref="HVY161:HVY162"/>
    <mergeCell ref="HVN161:HVN162"/>
    <mergeCell ref="HVO161:HVO162"/>
    <mergeCell ref="HVP161:HVP162"/>
    <mergeCell ref="HVQ161:HVQ162"/>
    <mergeCell ref="HVR161:HVR162"/>
    <mergeCell ref="HVS161:HVS162"/>
    <mergeCell ref="HYB161:HYB162"/>
    <mergeCell ref="HYC161:HYC162"/>
    <mergeCell ref="HYD161:HYD162"/>
    <mergeCell ref="HYE161:HYE162"/>
    <mergeCell ref="HYF161:HYF162"/>
    <mergeCell ref="HYG161:HYG162"/>
    <mergeCell ref="HXV161:HXV162"/>
    <mergeCell ref="HXW161:HXW162"/>
    <mergeCell ref="HXX161:HXX162"/>
    <mergeCell ref="HXY161:HXY162"/>
    <mergeCell ref="HXZ161:HXZ162"/>
    <mergeCell ref="HYA161:HYA162"/>
    <mergeCell ref="HXP161:HXP162"/>
    <mergeCell ref="HXQ161:HXQ162"/>
    <mergeCell ref="HXR161:HXR162"/>
    <mergeCell ref="HXS161:HXS162"/>
    <mergeCell ref="HXT161:HXT162"/>
    <mergeCell ref="HXU161:HXU162"/>
    <mergeCell ref="HXJ161:HXJ162"/>
    <mergeCell ref="HXK161:HXK162"/>
    <mergeCell ref="HXL161:HXL162"/>
    <mergeCell ref="HXM161:HXM162"/>
    <mergeCell ref="HXN161:HXN162"/>
    <mergeCell ref="HXO161:HXO162"/>
    <mergeCell ref="HXD161:HXD162"/>
    <mergeCell ref="HXE161:HXE162"/>
    <mergeCell ref="HXF161:HXF162"/>
    <mergeCell ref="HXG161:HXG162"/>
    <mergeCell ref="HXH161:HXH162"/>
    <mergeCell ref="HXI161:HXI162"/>
    <mergeCell ref="HWX161:HWX162"/>
    <mergeCell ref="HWY161:HWY162"/>
    <mergeCell ref="HWZ161:HWZ162"/>
    <mergeCell ref="HXA161:HXA162"/>
    <mergeCell ref="HXB161:HXB162"/>
    <mergeCell ref="HXC161:HXC162"/>
    <mergeCell ref="HZL161:HZL162"/>
    <mergeCell ref="HZM161:HZM162"/>
    <mergeCell ref="HZN161:HZN162"/>
    <mergeCell ref="HZO161:HZO162"/>
    <mergeCell ref="HZP161:HZP162"/>
    <mergeCell ref="HZQ161:HZQ162"/>
    <mergeCell ref="HZF161:HZF162"/>
    <mergeCell ref="HZG161:HZG162"/>
    <mergeCell ref="HZH161:HZH162"/>
    <mergeCell ref="HZI161:HZI162"/>
    <mergeCell ref="HZJ161:HZJ162"/>
    <mergeCell ref="HZK161:HZK162"/>
    <mergeCell ref="HYZ161:HYZ162"/>
    <mergeCell ref="HZA161:HZA162"/>
    <mergeCell ref="HZB161:HZB162"/>
    <mergeCell ref="HZC161:HZC162"/>
    <mergeCell ref="HZD161:HZD162"/>
    <mergeCell ref="HZE161:HZE162"/>
    <mergeCell ref="HYT161:HYT162"/>
    <mergeCell ref="HYU161:HYU162"/>
    <mergeCell ref="HYV161:HYV162"/>
    <mergeCell ref="HYW161:HYW162"/>
    <mergeCell ref="HYX161:HYX162"/>
    <mergeCell ref="HYY161:HYY162"/>
    <mergeCell ref="HYN161:HYN162"/>
    <mergeCell ref="HYO161:HYO162"/>
    <mergeCell ref="HYP161:HYP162"/>
    <mergeCell ref="HYQ161:HYQ162"/>
    <mergeCell ref="HYR161:HYR162"/>
    <mergeCell ref="HYS161:HYS162"/>
    <mergeCell ref="HYH161:HYH162"/>
    <mergeCell ref="HYI161:HYI162"/>
    <mergeCell ref="HYJ161:HYJ162"/>
    <mergeCell ref="HYK161:HYK162"/>
    <mergeCell ref="HYL161:HYL162"/>
    <mergeCell ref="HYM161:HYM162"/>
    <mergeCell ref="IAV161:IAV162"/>
    <mergeCell ref="IAW161:IAW162"/>
    <mergeCell ref="IAX161:IAX162"/>
    <mergeCell ref="IAY161:IAY162"/>
    <mergeCell ref="IAZ161:IAZ162"/>
    <mergeCell ref="IBA161:IBA162"/>
    <mergeCell ref="IAP161:IAP162"/>
    <mergeCell ref="IAQ161:IAQ162"/>
    <mergeCell ref="IAR161:IAR162"/>
    <mergeCell ref="IAS161:IAS162"/>
    <mergeCell ref="IAT161:IAT162"/>
    <mergeCell ref="IAU161:IAU162"/>
    <mergeCell ref="IAJ161:IAJ162"/>
    <mergeCell ref="IAK161:IAK162"/>
    <mergeCell ref="IAL161:IAL162"/>
    <mergeCell ref="IAM161:IAM162"/>
    <mergeCell ref="IAN161:IAN162"/>
    <mergeCell ref="IAO161:IAO162"/>
    <mergeCell ref="IAD161:IAD162"/>
    <mergeCell ref="IAE161:IAE162"/>
    <mergeCell ref="IAF161:IAF162"/>
    <mergeCell ref="IAG161:IAG162"/>
    <mergeCell ref="IAH161:IAH162"/>
    <mergeCell ref="IAI161:IAI162"/>
    <mergeCell ref="HZX161:HZX162"/>
    <mergeCell ref="HZY161:HZY162"/>
    <mergeCell ref="HZZ161:HZZ162"/>
    <mergeCell ref="IAA161:IAA162"/>
    <mergeCell ref="IAB161:IAB162"/>
    <mergeCell ref="IAC161:IAC162"/>
    <mergeCell ref="HZR161:HZR162"/>
    <mergeCell ref="HZS161:HZS162"/>
    <mergeCell ref="HZT161:HZT162"/>
    <mergeCell ref="HZU161:HZU162"/>
    <mergeCell ref="HZV161:HZV162"/>
    <mergeCell ref="HZW161:HZW162"/>
    <mergeCell ref="ICF161:ICF162"/>
    <mergeCell ref="ICG161:ICG162"/>
    <mergeCell ref="ICH161:ICH162"/>
    <mergeCell ref="ICI161:ICI162"/>
    <mergeCell ref="ICJ161:ICJ162"/>
    <mergeCell ref="ICK161:ICK162"/>
    <mergeCell ref="IBZ161:IBZ162"/>
    <mergeCell ref="ICA161:ICA162"/>
    <mergeCell ref="ICB161:ICB162"/>
    <mergeCell ref="ICC161:ICC162"/>
    <mergeCell ref="ICD161:ICD162"/>
    <mergeCell ref="ICE161:ICE162"/>
    <mergeCell ref="IBT161:IBT162"/>
    <mergeCell ref="IBU161:IBU162"/>
    <mergeCell ref="IBV161:IBV162"/>
    <mergeCell ref="IBW161:IBW162"/>
    <mergeCell ref="IBX161:IBX162"/>
    <mergeCell ref="IBY161:IBY162"/>
    <mergeCell ref="IBN161:IBN162"/>
    <mergeCell ref="IBO161:IBO162"/>
    <mergeCell ref="IBP161:IBP162"/>
    <mergeCell ref="IBQ161:IBQ162"/>
    <mergeCell ref="IBR161:IBR162"/>
    <mergeCell ref="IBS161:IBS162"/>
    <mergeCell ref="IBH161:IBH162"/>
    <mergeCell ref="IBI161:IBI162"/>
    <mergeCell ref="IBJ161:IBJ162"/>
    <mergeCell ref="IBK161:IBK162"/>
    <mergeCell ref="IBL161:IBL162"/>
    <mergeCell ref="IBM161:IBM162"/>
    <mergeCell ref="IBB161:IBB162"/>
    <mergeCell ref="IBC161:IBC162"/>
    <mergeCell ref="IBD161:IBD162"/>
    <mergeCell ref="IBE161:IBE162"/>
    <mergeCell ref="IBF161:IBF162"/>
    <mergeCell ref="IBG161:IBG162"/>
    <mergeCell ref="IDP161:IDP162"/>
    <mergeCell ref="IDQ161:IDQ162"/>
    <mergeCell ref="IDR161:IDR162"/>
    <mergeCell ref="IDS161:IDS162"/>
    <mergeCell ref="IDT161:IDT162"/>
    <mergeCell ref="IDU161:IDU162"/>
    <mergeCell ref="IDJ161:IDJ162"/>
    <mergeCell ref="IDK161:IDK162"/>
    <mergeCell ref="IDL161:IDL162"/>
    <mergeCell ref="IDM161:IDM162"/>
    <mergeCell ref="IDN161:IDN162"/>
    <mergeCell ref="IDO161:IDO162"/>
    <mergeCell ref="IDD161:IDD162"/>
    <mergeCell ref="IDE161:IDE162"/>
    <mergeCell ref="IDF161:IDF162"/>
    <mergeCell ref="IDG161:IDG162"/>
    <mergeCell ref="IDH161:IDH162"/>
    <mergeCell ref="IDI161:IDI162"/>
    <mergeCell ref="ICX161:ICX162"/>
    <mergeCell ref="ICY161:ICY162"/>
    <mergeCell ref="ICZ161:ICZ162"/>
    <mergeCell ref="IDA161:IDA162"/>
    <mergeCell ref="IDB161:IDB162"/>
    <mergeCell ref="IDC161:IDC162"/>
    <mergeCell ref="ICR161:ICR162"/>
    <mergeCell ref="ICS161:ICS162"/>
    <mergeCell ref="ICT161:ICT162"/>
    <mergeCell ref="ICU161:ICU162"/>
    <mergeCell ref="ICV161:ICV162"/>
    <mergeCell ref="ICW161:ICW162"/>
    <mergeCell ref="ICL161:ICL162"/>
    <mergeCell ref="ICM161:ICM162"/>
    <mergeCell ref="ICN161:ICN162"/>
    <mergeCell ref="ICO161:ICO162"/>
    <mergeCell ref="ICP161:ICP162"/>
    <mergeCell ref="ICQ161:ICQ162"/>
    <mergeCell ref="IEZ161:IEZ162"/>
    <mergeCell ref="IFA161:IFA162"/>
    <mergeCell ref="IFB161:IFB162"/>
    <mergeCell ref="IFC161:IFC162"/>
    <mergeCell ref="IFD161:IFD162"/>
    <mergeCell ref="IFE161:IFE162"/>
    <mergeCell ref="IET161:IET162"/>
    <mergeCell ref="IEU161:IEU162"/>
    <mergeCell ref="IEV161:IEV162"/>
    <mergeCell ref="IEW161:IEW162"/>
    <mergeCell ref="IEX161:IEX162"/>
    <mergeCell ref="IEY161:IEY162"/>
    <mergeCell ref="IEN161:IEN162"/>
    <mergeCell ref="IEO161:IEO162"/>
    <mergeCell ref="IEP161:IEP162"/>
    <mergeCell ref="IEQ161:IEQ162"/>
    <mergeCell ref="IER161:IER162"/>
    <mergeCell ref="IES161:IES162"/>
    <mergeCell ref="IEH161:IEH162"/>
    <mergeCell ref="IEI161:IEI162"/>
    <mergeCell ref="IEJ161:IEJ162"/>
    <mergeCell ref="IEK161:IEK162"/>
    <mergeCell ref="IEL161:IEL162"/>
    <mergeCell ref="IEM161:IEM162"/>
    <mergeCell ref="IEB161:IEB162"/>
    <mergeCell ref="IEC161:IEC162"/>
    <mergeCell ref="IED161:IED162"/>
    <mergeCell ref="IEE161:IEE162"/>
    <mergeCell ref="IEF161:IEF162"/>
    <mergeCell ref="IEG161:IEG162"/>
    <mergeCell ref="IDV161:IDV162"/>
    <mergeCell ref="IDW161:IDW162"/>
    <mergeCell ref="IDX161:IDX162"/>
    <mergeCell ref="IDY161:IDY162"/>
    <mergeCell ref="IDZ161:IDZ162"/>
    <mergeCell ref="IEA161:IEA162"/>
    <mergeCell ref="IGJ161:IGJ162"/>
    <mergeCell ref="IGK161:IGK162"/>
    <mergeCell ref="IGL161:IGL162"/>
    <mergeCell ref="IGM161:IGM162"/>
    <mergeCell ref="IGN161:IGN162"/>
    <mergeCell ref="IGO161:IGO162"/>
    <mergeCell ref="IGD161:IGD162"/>
    <mergeCell ref="IGE161:IGE162"/>
    <mergeCell ref="IGF161:IGF162"/>
    <mergeCell ref="IGG161:IGG162"/>
    <mergeCell ref="IGH161:IGH162"/>
    <mergeCell ref="IGI161:IGI162"/>
    <mergeCell ref="IFX161:IFX162"/>
    <mergeCell ref="IFY161:IFY162"/>
    <mergeCell ref="IFZ161:IFZ162"/>
    <mergeCell ref="IGA161:IGA162"/>
    <mergeCell ref="IGB161:IGB162"/>
    <mergeCell ref="IGC161:IGC162"/>
    <mergeCell ref="IFR161:IFR162"/>
    <mergeCell ref="IFS161:IFS162"/>
    <mergeCell ref="IFT161:IFT162"/>
    <mergeCell ref="IFU161:IFU162"/>
    <mergeCell ref="IFV161:IFV162"/>
    <mergeCell ref="IFW161:IFW162"/>
    <mergeCell ref="IFL161:IFL162"/>
    <mergeCell ref="IFM161:IFM162"/>
    <mergeCell ref="IFN161:IFN162"/>
    <mergeCell ref="IFO161:IFO162"/>
    <mergeCell ref="IFP161:IFP162"/>
    <mergeCell ref="IFQ161:IFQ162"/>
    <mergeCell ref="IFF161:IFF162"/>
    <mergeCell ref="IFG161:IFG162"/>
    <mergeCell ref="IFH161:IFH162"/>
    <mergeCell ref="IFI161:IFI162"/>
    <mergeCell ref="IFJ161:IFJ162"/>
    <mergeCell ref="IFK161:IFK162"/>
    <mergeCell ref="IHT161:IHT162"/>
    <mergeCell ref="IHU161:IHU162"/>
    <mergeCell ref="IHV161:IHV162"/>
    <mergeCell ref="IHW161:IHW162"/>
    <mergeCell ref="IHX161:IHX162"/>
    <mergeCell ref="IHY161:IHY162"/>
    <mergeCell ref="IHN161:IHN162"/>
    <mergeCell ref="IHO161:IHO162"/>
    <mergeCell ref="IHP161:IHP162"/>
    <mergeCell ref="IHQ161:IHQ162"/>
    <mergeCell ref="IHR161:IHR162"/>
    <mergeCell ref="IHS161:IHS162"/>
    <mergeCell ref="IHH161:IHH162"/>
    <mergeCell ref="IHI161:IHI162"/>
    <mergeCell ref="IHJ161:IHJ162"/>
    <mergeCell ref="IHK161:IHK162"/>
    <mergeCell ref="IHL161:IHL162"/>
    <mergeCell ref="IHM161:IHM162"/>
    <mergeCell ref="IHB161:IHB162"/>
    <mergeCell ref="IHC161:IHC162"/>
    <mergeCell ref="IHD161:IHD162"/>
    <mergeCell ref="IHE161:IHE162"/>
    <mergeCell ref="IHF161:IHF162"/>
    <mergeCell ref="IHG161:IHG162"/>
    <mergeCell ref="IGV161:IGV162"/>
    <mergeCell ref="IGW161:IGW162"/>
    <mergeCell ref="IGX161:IGX162"/>
    <mergeCell ref="IGY161:IGY162"/>
    <mergeCell ref="IGZ161:IGZ162"/>
    <mergeCell ref="IHA161:IHA162"/>
    <mergeCell ref="IGP161:IGP162"/>
    <mergeCell ref="IGQ161:IGQ162"/>
    <mergeCell ref="IGR161:IGR162"/>
    <mergeCell ref="IGS161:IGS162"/>
    <mergeCell ref="IGT161:IGT162"/>
    <mergeCell ref="IGU161:IGU162"/>
    <mergeCell ref="IJD161:IJD162"/>
    <mergeCell ref="IJE161:IJE162"/>
    <mergeCell ref="IJF161:IJF162"/>
    <mergeCell ref="IJG161:IJG162"/>
    <mergeCell ref="IJH161:IJH162"/>
    <mergeCell ref="IJI161:IJI162"/>
    <mergeCell ref="IIX161:IIX162"/>
    <mergeCell ref="IIY161:IIY162"/>
    <mergeCell ref="IIZ161:IIZ162"/>
    <mergeCell ref="IJA161:IJA162"/>
    <mergeCell ref="IJB161:IJB162"/>
    <mergeCell ref="IJC161:IJC162"/>
    <mergeCell ref="IIR161:IIR162"/>
    <mergeCell ref="IIS161:IIS162"/>
    <mergeCell ref="IIT161:IIT162"/>
    <mergeCell ref="IIU161:IIU162"/>
    <mergeCell ref="IIV161:IIV162"/>
    <mergeCell ref="IIW161:IIW162"/>
    <mergeCell ref="IIL161:IIL162"/>
    <mergeCell ref="IIM161:IIM162"/>
    <mergeCell ref="IIN161:IIN162"/>
    <mergeCell ref="IIO161:IIO162"/>
    <mergeCell ref="IIP161:IIP162"/>
    <mergeCell ref="IIQ161:IIQ162"/>
    <mergeCell ref="IIF161:IIF162"/>
    <mergeCell ref="IIG161:IIG162"/>
    <mergeCell ref="IIH161:IIH162"/>
    <mergeCell ref="III161:III162"/>
    <mergeCell ref="IIJ161:IIJ162"/>
    <mergeCell ref="IIK161:IIK162"/>
    <mergeCell ref="IHZ161:IHZ162"/>
    <mergeCell ref="IIA161:IIA162"/>
    <mergeCell ref="IIB161:IIB162"/>
    <mergeCell ref="IIC161:IIC162"/>
    <mergeCell ref="IID161:IID162"/>
    <mergeCell ref="IIE161:IIE162"/>
    <mergeCell ref="IKN161:IKN162"/>
    <mergeCell ref="IKO161:IKO162"/>
    <mergeCell ref="IKP161:IKP162"/>
    <mergeCell ref="IKQ161:IKQ162"/>
    <mergeCell ref="IKR161:IKR162"/>
    <mergeCell ref="IKS161:IKS162"/>
    <mergeCell ref="IKH161:IKH162"/>
    <mergeCell ref="IKI161:IKI162"/>
    <mergeCell ref="IKJ161:IKJ162"/>
    <mergeCell ref="IKK161:IKK162"/>
    <mergeCell ref="IKL161:IKL162"/>
    <mergeCell ref="IKM161:IKM162"/>
    <mergeCell ref="IKB161:IKB162"/>
    <mergeCell ref="IKC161:IKC162"/>
    <mergeCell ref="IKD161:IKD162"/>
    <mergeCell ref="IKE161:IKE162"/>
    <mergeCell ref="IKF161:IKF162"/>
    <mergeCell ref="IKG161:IKG162"/>
    <mergeCell ref="IJV161:IJV162"/>
    <mergeCell ref="IJW161:IJW162"/>
    <mergeCell ref="IJX161:IJX162"/>
    <mergeCell ref="IJY161:IJY162"/>
    <mergeCell ref="IJZ161:IJZ162"/>
    <mergeCell ref="IKA161:IKA162"/>
    <mergeCell ref="IJP161:IJP162"/>
    <mergeCell ref="IJQ161:IJQ162"/>
    <mergeCell ref="IJR161:IJR162"/>
    <mergeCell ref="IJS161:IJS162"/>
    <mergeCell ref="IJT161:IJT162"/>
    <mergeCell ref="IJU161:IJU162"/>
    <mergeCell ref="IJJ161:IJJ162"/>
    <mergeCell ref="IJK161:IJK162"/>
    <mergeCell ref="IJL161:IJL162"/>
    <mergeCell ref="IJM161:IJM162"/>
    <mergeCell ref="IJN161:IJN162"/>
    <mergeCell ref="IJO161:IJO162"/>
    <mergeCell ref="ILX161:ILX162"/>
    <mergeCell ref="ILY161:ILY162"/>
    <mergeCell ref="ILZ161:ILZ162"/>
    <mergeCell ref="IMA161:IMA162"/>
    <mergeCell ref="IMB161:IMB162"/>
    <mergeCell ref="IMC161:IMC162"/>
    <mergeCell ref="ILR161:ILR162"/>
    <mergeCell ref="ILS161:ILS162"/>
    <mergeCell ref="ILT161:ILT162"/>
    <mergeCell ref="ILU161:ILU162"/>
    <mergeCell ref="ILV161:ILV162"/>
    <mergeCell ref="ILW161:ILW162"/>
    <mergeCell ref="ILL161:ILL162"/>
    <mergeCell ref="ILM161:ILM162"/>
    <mergeCell ref="ILN161:ILN162"/>
    <mergeCell ref="ILO161:ILO162"/>
    <mergeCell ref="ILP161:ILP162"/>
    <mergeCell ref="ILQ161:ILQ162"/>
    <mergeCell ref="ILF161:ILF162"/>
    <mergeCell ref="ILG161:ILG162"/>
    <mergeCell ref="ILH161:ILH162"/>
    <mergeCell ref="ILI161:ILI162"/>
    <mergeCell ref="ILJ161:ILJ162"/>
    <mergeCell ref="ILK161:ILK162"/>
    <mergeCell ref="IKZ161:IKZ162"/>
    <mergeCell ref="ILA161:ILA162"/>
    <mergeCell ref="ILB161:ILB162"/>
    <mergeCell ref="ILC161:ILC162"/>
    <mergeCell ref="ILD161:ILD162"/>
    <mergeCell ref="ILE161:ILE162"/>
    <mergeCell ref="IKT161:IKT162"/>
    <mergeCell ref="IKU161:IKU162"/>
    <mergeCell ref="IKV161:IKV162"/>
    <mergeCell ref="IKW161:IKW162"/>
    <mergeCell ref="IKX161:IKX162"/>
    <mergeCell ref="IKY161:IKY162"/>
    <mergeCell ref="INH161:INH162"/>
    <mergeCell ref="INI161:INI162"/>
    <mergeCell ref="INJ161:INJ162"/>
    <mergeCell ref="INK161:INK162"/>
    <mergeCell ref="INL161:INL162"/>
    <mergeCell ref="INM161:INM162"/>
    <mergeCell ref="INB161:INB162"/>
    <mergeCell ref="INC161:INC162"/>
    <mergeCell ref="IND161:IND162"/>
    <mergeCell ref="INE161:INE162"/>
    <mergeCell ref="INF161:INF162"/>
    <mergeCell ref="ING161:ING162"/>
    <mergeCell ref="IMV161:IMV162"/>
    <mergeCell ref="IMW161:IMW162"/>
    <mergeCell ref="IMX161:IMX162"/>
    <mergeCell ref="IMY161:IMY162"/>
    <mergeCell ref="IMZ161:IMZ162"/>
    <mergeCell ref="INA161:INA162"/>
    <mergeCell ref="IMP161:IMP162"/>
    <mergeCell ref="IMQ161:IMQ162"/>
    <mergeCell ref="IMR161:IMR162"/>
    <mergeCell ref="IMS161:IMS162"/>
    <mergeCell ref="IMT161:IMT162"/>
    <mergeCell ref="IMU161:IMU162"/>
    <mergeCell ref="IMJ161:IMJ162"/>
    <mergeCell ref="IMK161:IMK162"/>
    <mergeCell ref="IML161:IML162"/>
    <mergeCell ref="IMM161:IMM162"/>
    <mergeCell ref="IMN161:IMN162"/>
    <mergeCell ref="IMO161:IMO162"/>
    <mergeCell ref="IMD161:IMD162"/>
    <mergeCell ref="IME161:IME162"/>
    <mergeCell ref="IMF161:IMF162"/>
    <mergeCell ref="IMG161:IMG162"/>
    <mergeCell ref="IMH161:IMH162"/>
    <mergeCell ref="IMI161:IMI162"/>
    <mergeCell ref="IOR161:IOR162"/>
    <mergeCell ref="IOS161:IOS162"/>
    <mergeCell ref="IOT161:IOT162"/>
    <mergeCell ref="IOU161:IOU162"/>
    <mergeCell ref="IOV161:IOV162"/>
    <mergeCell ref="IOW161:IOW162"/>
    <mergeCell ref="IOL161:IOL162"/>
    <mergeCell ref="IOM161:IOM162"/>
    <mergeCell ref="ION161:ION162"/>
    <mergeCell ref="IOO161:IOO162"/>
    <mergeCell ref="IOP161:IOP162"/>
    <mergeCell ref="IOQ161:IOQ162"/>
    <mergeCell ref="IOF161:IOF162"/>
    <mergeCell ref="IOG161:IOG162"/>
    <mergeCell ref="IOH161:IOH162"/>
    <mergeCell ref="IOI161:IOI162"/>
    <mergeCell ref="IOJ161:IOJ162"/>
    <mergeCell ref="IOK161:IOK162"/>
    <mergeCell ref="INZ161:INZ162"/>
    <mergeCell ref="IOA161:IOA162"/>
    <mergeCell ref="IOB161:IOB162"/>
    <mergeCell ref="IOC161:IOC162"/>
    <mergeCell ref="IOD161:IOD162"/>
    <mergeCell ref="IOE161:IOE162"/>
    <mergeCell ref="INT161:INT162"/>
    <mergeCell ref="INU161:INU162"/>
    <mergeCell ref="INV161:INV162"/>
    <mergeCell ref="INW161:INW162"/>
    <mergeCell ref="INX161:INX162"/>
    <mergeCell ref="INY161:INY162"/>
    <mergeCell ref="INN161:INN162"/>
    <mergeCell ref="INO161:INO162"/>
    <mergeCell ref="INP161:INP162"/>
    <mergeCell ref="INQ161:INQ162"/>
    <mergeCell ref="INR161:INR162"/>
    <mergeCell ref="INS161:INS162"/>
    <mergeCell ref="IQB161:IQB162"/>
    <mergeCell ref="IQC161:IQC162"/>
    <mergeCell ref="IQD161:IQD162"/>
    <mergeCell ref="IQE161:IQE162"/>
    <mergeCell ref="IQF161:IQF162"/>
    <mergeCell ref="IQG161:IQG162"/>
    <mergeCell ref="IPV161:IPV162"/>
    <mergeCell ref="IPW161:IPW162"/>
    <mergeCell ref="IPX161:IPX162"/>
    <mergeCell ref="IPY161:IPY162"/>
    <mergeCell ref="IPZ161:IPZ162"/>
    <mergeCell ref="IQA161:IQA162"/>
    <mergeCell ref="IPP161:IPP162"/>
    <mergeCell ref="IPQ161:IPQ162"/>
    <mergeCell ref="IPR161:IPR162"/>
    <mergeCell ref="IPS161:IPS162"/>
    <mergeCell ref="IPT161:IPT162"/>
    <mergeCell ref="IPU161:IPU162"/>
    <mergeCell ref="IPJ161:IPJ162"/>
    <mergeCell ref="IPK161:IPK162"/>
    <mergeCell ref="IPL161:IPL162"/>
    <mergeCell ref="IPM161:IPM162"/>
    <mergeCell ref="IPN161:IPN162"/>
    <mergeCell ref="IPO161:IPO162"/>
    <mergeCell ref="IPD161:IPD162"/>
    <mergeCell ref="IPE161:IPE162"/>
    <mergeCell ref="IPF161:IPF162"/>
    <mergeCell ref="IPG161:IPG162"/>
    <mergeCell ref="IPH161:IPH162"/>
    <mergeCell ref="IPI161:IPI162"/>
    <mergeCell ref="IOX161:IOX162"/>
    <mergeCell ref="IOY161:IOY162"/>
    <mergeCell ref="IOZ161:IOZ162"/>
    <mergeCell ref="IPA161:IPA162"/>
    <mergeCell ref="IPB161:IPB162"/>
    <mergeCell ref="IPC161:IPC162"/>
    <mergeCell ref="IRL161:IRL162"/>
    <mergeCell ref="IRM161:IRM162"/>
    <mergeCell ref="IRN161:IRN162"/>
    <mergeCell ref="IRO161:IRO162"/>
    <mergeCell ref="IRP161:IRP162"/>
    <mergeCell ref="IRQ161:IRQ162"/>
    <mergeCell ref="IRF161:IRF162"/>
    <mergeCell ref="IRG161:IRG162"/>
    <mergeCell ref="IRH161:IRH162"/>
    <mergeCell ref="IRI161:IRI162"/>
    <mergeCell ref="IRJ161:IRJ162"/>
    <mergeCell ref="IRK161:IRK162"/>
    <mergeCell ref="IQZ161:IQZ162"/>
    <mergeCell ref="IRA161:IRA162"/>
    <mergeCell ref="IRB161:IRB162"/>
    <mergeCell ref="IRC161:IRC162"/>
    <mergeCell ref="IRD161:IRD162"/>
    <mergeCell ref="IRE161:IRE162"/>
    <mergeCell ref="IQT161:IQT162"/>
    <mergeCell ref="IQU161:IQU162"/>
    <mergeCell ref="IQV161:IQV162"/>
    <mergeCell ref="IQW161:IQW162"/>
    <mergeCell ref="IQX161:IQX162"/>
    <mergeCell ref="IQY161:IQY162"/>
    <mergeCell ref="IQN161:IQN162"/>
    <mergeCell ref="IQO161:IQO162"/>
    <mergeCell ref="IQP161:IQP162"/>
    <mergeCell ref="IQQ161:IQQ162"/>
    <mergeCell ref="IQR161:IQR162"/>
    <mergeCell ref="IQS161:IQS162"/>
    <mergeCell ref="IQH161:IQH162"/>
    <mergeCell ref="IQI161:IQI162"/>
    <mergeCell ref="IQJ161:IQJ162"/>
    <mergeCell ref="IQK161:IQK162"/>
    <mergeCell ref="IQL161:IQL162"/>
    <mergeCell ref="IQM161:IQM162"/>
    <mergeCell ref="ISV161:ISV162"/>
    <mergeCell ref="ISW161:ISW162"/>
    <mergeCell ref="ISX161:ISX162"/>
    <mergeCell ref="ISY161:ISY162"/>
    <mergeCell ref="ISZ161:ISZ162"/>
    <mergeCell ref="ITA161:ITA162"/>
    <mergeCell ref="ISP161:ISP162"/>
    <mergeCell ref="ISQ161:ISQ162"/>
    <mergeCell ref="ISR161:ISR162"/>
    <mergeCell ref="ISS161:ISS162"/>
    <mergeCell ref="IST161:IST162"/>
    <mergeCell ref="ISU161:ISU162"/>
    <mergeCell ref="ISJ161:ISJ162"/>
    <mergeCell ref="ISK161:ISK162"/>
    <mergeCell ref="ISL161:ISL162"/>
    <mergeCell ref="ISM161:ISM162"/>
    <mergeCell ref="ISN161:ISN162"/>
    <mergeCell ref="ISO161:ISO162"/>
    <mergeCell ref="ISD161:ISD162"/>
    <mergeCell ref="ISE161:ISE162"/>
    <mergeCell ref="ISF161:ISF162"/>
    <mergeCell ref="ISG161:ISG162"/>
    <mergeCell ref="ISH161:ISH162"/>
    <mergeCell ref="ISI161:ISI162"/>
    <mergeCell ref="IRX161:IRX162"/>
    <mergeCell ref="IRY161:IRY162"/>
    <mergeCell ref="IRZ161:IRZ162"/>
    <mergeCell ref="ISA161:ISA162"/>
    <mergeCell ref="ISB161:ISB162"/>
    <mergeCell ref="ISC161:ISC162"/>
    <mergeCell ref="IRR161:IRR162"/>
    <mergeCell ref="IRS161:IRS162"/>
    <mergeCell ref="IRT161:IRT162"/>
    <mergeCell ref="IRU161:IRU162"/>
    <mergeCell ref="IRV161:IRV162"/>
    <mergeCell ref="IRW161:IRW162"/>
    <mergeCell ref="IUF161:IUF162"/>
    <mergeCell ref="IUG161:IUG162"/>
    <mergeCell ref="IUH161:IUH162"/>
    <mergeCell ref="IUI161:IUI162"/>
    <mergeCell ref="IUJ161:IUJ162"/>
    <mergeCell ref="IUK161:IUK162"/>
    <mergeCell ref="ITZ161:ITZ162"/>
    <mergeCell ref="IUA161:IUA162"/>
    <mergeCell ref="IUB161:IUB162"/>
    <mergeCell ref="IUC161:IUC162"/>
    <mergeCell ref="IUD161:IUD162"/>
    <mergeCell ref="IUE161:IUE162"/>
    <mergeCell ref="ITT161:ITT162"/>
    <mergeCell ref="ITU161:ITU162"/>
    <mergeCell ref="ITV161:ITV162"/>
    <mergeCell ref="ITW161:ITW162"/>
    <mergeCell ref="ITX161:ITX162"/>
    <mergeCell ref="ITY161:ITY162"/>
    <mergeCell ref="ITN161:ITN162"/>
    <mergeCell ref="ITO161:ITO162"/>
    <mergeCell ref="ITP161:ITP162"/>
    <mergeCell ref="ITQ161:ITQ162"/>
    <mergeCell ref="ITR161:ITR162"/>
    <mergeCell ref="ITS161:ITS162"/>
    <mergeCell ref="ITH161:ITH162"/>
    <mergeCell ref="ITI161:ITI162"/>
    <mergeCell ref="ITJ161:ITJ162"/>
    <mergeCell ref="ITK161:ITK162"/>
    <mergeCell ref="ITL161:ITL162"/>
    <mergeCell ref="ITM161:ITM162"/>
    <mergeCell ref="ITB161:ITB162"/>
    <mergeCell ref="ITC161:ITC162"/>
    <mergeCell ref="ITD161:ITD162"/>
    <mergeCell ref="ITE161:ITE162"/>
    <mergeCell ref="ITF161:ITF162"/>
    <mergeCell ref="ITG161:ITG162"/>
    <mergeCell ref="IVP161:IVP162"/>
    <mergeCell ref="IVQ161:IVQ162"/>
    <mergeCell ref="IVR161:IVR162"/>
    <mergeCell ref="IVS161:IVS162"/>
    <mergeCell ref="IVT161:IVT162"/>
    <mergeCell ref="IVU161:IVU162"/>
    <mergeCell ref="IVJ161:IVJ162"/>
    <mergeCell ref="IVK161:IVK162"/>
    <mergeCell ref="IVL161:IVL162"/>
    <mergeCell ref="IVM161:IVM162"/>
    <mergeCell ref="IVN161:IVN162"/>
    <mergeCell ref="IVO161:IVO162"/>
    <mergeCell ref="IVD161:IVD162"/>
    <mergeCell ref="IVE161:IVE162"/>
    <mergeCell ref="IVF161:IVF162"/>
    <mergeCell ref="IVG161:IVG162"/>
    <mergeCell ref="IVH161:IVH162"/>
    <mergeCell ref="IVI161:IVI162"/>
    <mergeCell ref="IUX161:IUX162"/>
    <mergeCell ref="IUY161:IUY162"/>
    <mergeCell ref="IUZ161:IUZ162"/>
    <mergeCell ref="IVA161:IVA162"/>
    <mergeCell ref="IVB161:IVB162"/>
    <mergeCell ref="IVC161:IVC162"/>
    <mergeCell ref="IUR161:IUR162"/>
    <mergeCell ref="IUS161:IUS162"/>
    <mergeCell ref="IUT161:IUT162"/>
    <mergeCell ref="IUU161:IUU162"/>
    <mergeCell ref="IUV161:IUV162"/>
    <mergeCell ref="IUW161:IUW162"/>
    <mergeCell ref="IUL161:IUL162"/>
    <mergeCell ref="IUM161:IUM162"/>
    <mergeCell ref="IUN161:IUN162"/>
    <mergeCell ref="IUO161:IUO162"/>
    <mergeCell ref="IUP161:IUP162"/>
    <mergeCell ref="IUQ161:IUQ162"/>
    <mergeCell ref="IWZ161:IWZ162"/>
    <mergeCell ref="IXA161:IXA162"/>
    <mergeCell ref="IXB161:IXB162"/>
    <mergeCell ref="IXC161:IXC162"/>
    <mergeCell ref="IXD161:IXD162"/>
    <mergeCell ref="IXE161:IXE162"/>
    <mergeCell ref="IWT161:IWT162"/>
    <mergeCell ref="IWU161:IWU162"/>
    <mergeCell ref="IWV161:IWV162"/>
    <mergeCell ref="IWW161:IWW162"/>
    <mergeCell ref="IWX161:IWX162"/>
    <mergeCell ref="IWY161:IWY162"/>
    <mergeCell ref="IWN161:IWN162"/>
    <mergeCell ref="IWO161:IWO162"/>
    <mergeCell ref="IWP161:IWP162"/>
    <mergeCell ref="IWQ161:IWQ162"/>
    <mergeCell ref="IWR161:IWR162"/>
    <mergeCell ref="IWS161:IWS162"/>
    <mergeCell ref="IWH161:IWH162"/>
    <mergeCell ref="IWI161:IWI162"/>
    <mergeCell ref="IWJ161:IWJ162"/>
    <mergeCell ref="IWK161:IWK162"/>
    <mergeCell ref="IWL161:IWL162"/>
    <mergeCell ref="IWM161:IWM162"/>
    <mergeCell ref="IWB161:IWB162"/>
    <mergeCell ref="IWC161:IWC162"/>
    <mergeCell ref="IWD161:IWD162"/>
    <mergeCell ref="IWE161:IWE162"/>
    <mergeCell ref="IWF161:IWF162"/>
    <mergeCell ref="IWG161:IWG162"/>
    <mergeCell ref="IVV161:IVV162"/>
    <mergeCell ref="IVW161:IVW162"/>
    <mergeCell ref="IVX161:IVX162"/>
    <mergeCell ref="IVY161:IVY162"/>
    <mergeCell ref="IVZ161:IVZ162"/>
    <mergeCell ref="IWA161:IWA162"/>
    <mergeCell ref="IYJ161:IYJ162"/>
    <mergeCell ref="IYK161:IYK162"/>
    <mergeCell ref="IYL161:IYL162"/>
    <mergeCell ref="IYM161:IYM162"/>
    <mergeCell ref="IYN161:IYN162"/>
    <mergeCell ref="IYO161:IYO162"/>
    <mergeCell ref="IYD161:IYD162"/>
    <mergeCell ref="IYE161:IYE162"/>
    <mergeCell ref="IYF161:IYF162"/>
    <mergeCell ref="IYG161:IYG162"/>
    <mergeCell ref="IYH161:IYH162"/>
    <mergeCell ref="IYI161:IYI162"/>
    <mergeCell ref="IXX161:IXX162"/>
    <mergeCell ref="IXY161:IXY162"/>
    <mergeCell ref="IXZ161:IXZ162"/>
    <mergeCell ref="IYA161:IYA162"/>
    <mergeCell ref="IYB161:IYB162"/>
    <mergeCell ref="IYC161:IYC162"/>
    <mergeCell ref="IXR161:IXR162"/>
    <mergeCell ref="IXS161:IXS162"/>
    <mergeCell ref="IXT161:IXT162"/>
    <mergeCell ref="IXU161:IXU162"/>
    <mergeCell ref="IXV161:IXV162"/>
    <mergeCell ref="IXW161:IXW162"/>
    <mergeCell ref="IXL161:IXL162"/>
    <mergeCell ref="IXM161:IXM162"/>
    <mergeCell ref="IXN161:IXN162"/>
    <mergeCell ref="IXO161:IXO162"/>
    <mergeCell ref="IXP161:IXP162"/>
    <mergeCell ref="IXQ161:IXQ162"/>
    <mergeCell ref="IXF161:IXF162"/>
    <mergeCell ref="IXG161:IXG162"/>
    <mergeCell ref="IXH161:IXH162"/>
    <mergeCell ref="IXI161:IXI162"/>
    <mergeCell ref="IXJ161:IXJ162"/>
    <mergeCell ref="IXK161:IXK162"/>
    <mergeCell ref="IZT161:IZT162"/>
    <mergeCell ref="IZU161:IZU162"/>
    <mergeCell ref="IZV161:IZV162"/>
    <mergeCell ref="IZW161:IZW162"/>
    <mergeCell ref="IZX161:IZX162"/>
    <mergeCell ref="IZY161:IZY162"/>
    <mergeCell ref="IZN161:IZN162"/>
    <mergeCell ref="IZO161:IZO162"/>
    <mergeCell ref="IZP161:IZP162"/>
    <mergeCell ref="IZQ161:IZQ162"/>
    <mergeCell ref="IZR161:IZR162"/>
    <mergeCell ref="IZS161:IZS162"/>
    <mergeCell ref="IZH161:IZH162"/>
    <mergeCell ref="IZI161:IZI162"/>
    <mergeCell ref="IZJ161:IZJ162"/>
    <mergeCell ref="IZK161:IZK162"/>
    <mergeCell ref="IZL161:IZL162"/>
    <mergeCell ref="IZM161:IZM162"/>
    <mergeCell ref="IZB161:IZB162"/>
    <mergeCell ref="IZC161:IZC162"/>
    <mergeCell ref="IZD161:IZD162"/>
    <mergeCell ref="IZE161:IZE162"/>
    <mergeCell ref="IZF161:IZF162"/>
    <mergeCell ref="IZG161:IZG162"/>
    <mergeCell ref="IYV161:IYV162"/>
    <mergeCell ref="IYW161:IYW162"/>
    <mergeCell ref="IYX161:IYX162"/>
    <mergeCell ref="IYY161:IYY162"/>
    <mergeCell ref="IYZ161:IYZ162"/>
    <mergeCell ref="IZA161:IZA162"/>
    <mergeCell ref="IYP161:IYP162"/>
    <mergeCell ref="IYQ161:IYQ162"/>
    <mergeCell ref="IYR161:IYR162"/>
    <mergeCell ref="IYS161:IYS162"/>
    <mergeCell ref="IYT161:IYT162"/>
    <mergeCell ref="IYU161:IYU162"/>
    <mergeCell ref="JBD161:JBD162"/>
    <mergeCell ref="JBE161:JBE162"/>
    <mergeCell ref="JBF161:JBF162"/>
    <mergeCell ref="JBG161:JBG162"/>
    <mergeCell ref="JBH161:JBH162"/>
    <mergeCell ref="JBI161:JBI162"/>
    <mergeCell ref="JAX161:JAX162"/>
    <mergeCell ref="JAY161:JAY162"/>
    <mergeCell ref="JAZ161:JAZ162"/>
    <mergeCell ref="JBA161:JBA162"/>
    <mergeCell ref="JBB161:JBB162"/>
    <mergeCell ref="JBC161:JBC162"/>
    <mergeCell ref="JAR161:JAR162"/>
    <mergeCell ref="JAS161:JAS162"/>
    <mergeCell ref="JAT161:JAT162"/>
    <mergeCell ref="JAU161:JAU162"/>
    <mergeCell ref="JAV161:JAV162"/>
    <mergeCell ref="JAW161:JAW162"/>
    <mergeCell ref="JAL161:JAL162"/>
    <mergeCell ref="JAM161:JAM162"/>
    <mergeCell ref="JAN161:JAN162"/>
    <mergeCell ref="JAO161:JAO162"/>
    <mergeCell ref="JAP161:JAP162"/>
    <mergeCell ref="JAQ161:JAQ162"/>
    <mergeCell ref="JAF161:JAF162"/>
    <mergeCell ref="JAG161:JAG162"/>
    <mergeCell ref="JAH161:JAH162"/>
    <mergeCell ref="JAI161:JAI162"/>
    <mergeCell ref="JAJ161:JAJ162"/>
    <mergeCell ref="JAK161:JAK162"/>
    <mergeCell ref="IZZ161:IZZ162"/>
    <mergeCell ref="JAA161:JAA162"/>
    <mergeCell ref="JAB161:JAB162"/>
    <mergeCell ref="JAC161:JAC162"/>
    <mergeCell ref="JAD161:JAD162"/>
    <mergeCell ref="JAE161:JAE162"/>
    <mergeCell ref="JCN161:JCN162"/>
    <mergeCell ref="JCO161:JCO162"/>
    <mergeCell ref="JCP161:JCP162"/>
    <mergeCell ref="JCQ161:JCQ162"/>
    <mergeCell ref="JCR161:JCR162"/>
    <mergeCell ref="JCS161:JCS162"/>
    <mergeCell ref="JCH161:JCH162"/>
    <mergeCell ref="JCI161:JCI162"/>
    <mergeCell ref="JCJ161:JCJ162"/>
    <mergeCell ref="JCK161:JCK162"/>
    <mergeCell ref="JCL161:JCL162"/>
    <mergeCell ref="JCM161:JCM162"/>
    <mergeCell ref="JCB161:JCB162"/>
    <mergeCell ref="JCC161:JCC162"/>
    <mergeCell ref="JCD161:JCD162"/>
    <mergeCell ref="JCE161:JCE162"/>
    <mergeCell ref="JCF161:JCF162"/>
    <mergeCell ref="JCG161:JCG162"/>
    <mergeCell ref="JBV161:JBV162"/>
    <mergeCell ref="JBW161:JBW162"/>
    <mergeCell ref="JBX161:JBX162"/>
    <mergeCell ref="JBY161:JBY162"/>
    <mergeCell ref="JBZ161:JBZ162"/>
    <mergeCell ref="JCA161:JCA162"/>
    <mergeCell ref="JBP161:JBP162"/>
    <mergeCell ref="JBQ161:JBQ162"/>
    <mergeCell ref="JBR161:JBR162"/>
    <mergeCell ref="JBS161:JBS162"/>
    <mergeCell ref="JBT161:JBT162"/>
    <mergeCell ref="JBU161:JBU162"/>
    <mergeCell ref="JBJ161:JBJ162"/>
    <mergeCell ref="JBK161:JBK162"/>
    <mergeCell ref="JBL161:JBL162"/>
    <mergeCell ref="JBM161:JBM162"/>
    <mergeCell ref="JBN161:JBN162"/>
    <mergeCell ref="JBO161:JBO162"/>
    <mergeCell ref="JDX161:JDX162"/>
    <mergeCell ref="JDY161:JDY162"/>
    <mergeCell ref="JDZ161:JDZ162"/>
    <mergeCell ref="JEA161:JEA162"/>
    <mergeCell ref="JEB161:JEB162"/>
    <mergeCell ref="JEC161:JEC162"/>
    <mergeCell ref="JDR161:JDR162"/>
    <mergeCell ref="JDS161:JDS162"/>
    <mergeCell ref="JDT161:JDT162"/>
    <mergeCell ref="JDU161:JDU162"/>
    <mergeCell ref="JDV161:JDV162"/>
    <mergeCell ref="JDW161:JDW162"/>
    <mergeCell ref="JDL161:JDL162"/>
    <mergeCell ref="JDM161:JDM162"/>
    <mergeCell ref="JDN161:JDN162"/>
    <mergeCell ref="JDO161:JDO162"/>
    <mergeCell ref="JDP161:JDP162"/>
    <mergeCell ref="JDQ161:JDQ162"/>
    <mergeCell ref="JDF161:JDF162"/>
    <mergeCell ref="JDG161:JDG162"/>
    <mergeCell ref="JDH161:JDH162"/>
    <mergeCell ref="JDI161:JDI162"/>
    <mergeCell ref="JDJ161:JDJ162"/>
    <mergeCell ref="JDK161:JDK162"/>
    <mergeCell ref="JCZ161:JCZ162"/>
    <mergeCell ref="JDA161:JDA162"/>
    <mergeCell ref="JDB161:JDB162"/>
    <mergeCell ref="JDC161:JDC162"/>
    <mergeCell ref="JDD161:JDD162"/>
    <mergeCell ref="JDE161:JDE162"/>
    <mergeCell ref="JCT161:JCT162"/>
    <mergeCell ref="JCU161:JCU162"/>
    <mergeCell ref="JCV161:JCV162"/>
    <mergeCell ref="JCW161:JCW162"/>
    <mergeCell ref="JCX161:JCX162"/>
    <mergeCell ref="JCY161:JCY162"/>
    <mergeCell ref="JFH161:JFH162"/>
    <mergeCell ref="JFI161:JFI162"/>
    <mergeCell ref="JFJ161:JFJ162"/>
    <mergeCell ref="JFK161:JFK162"/>
    <mergeCell ref="JFL161:JFL162"/>
    <mergeCell ref="JFM161:JFM162"/>
    <mergeCell ref="JFB161:JFB162"/>
    <mergeCell ref="JFC161:JFC162"/>
    <mergeCell ref="JFD161:JFD162"/>
    <mergeCell ref="JFE161:JFE162"/>
    <mergeCell ref="JFF161:JFF162"/>
    <mergeCell ref="JFG161:JFG162"/>
    <mergeCell ref="JEV161:JEV162"/>
    <mergeCell ref="JEW161:JEW162"/>
    <mergeCell ref="JEX161:JEX162"/>
    <mergeCell ref="JEY161:JEY162"/>
    <mergeCell ref="JEZ161:JEZ162"/>
    <mergeCell ref="JFA161:JFA162"/>
    <mergeCell ref="JEP161:JEP162"/>
    <mergeCell ref="JEQ161:JEQ162"/>
    <mergeCell ref="JER161:JER162"/>
    <mergeCell ref="JES161:JES162"/>
    <mergeCell ref="JET161:JET162"/>
    <mergeCell ref="JEU161:JEU162"/>
    <mergeCell ref="JEJ161:JEJ162"/>
    <mergeCell ref="JEK161:JEK162"/>
    <mergeCell ref="JEL161:JEL162"/>
    <mergeCell ref="JEM161:JEM162"/>
    <mergeCell ref="JEN161:JEN162"/>
    <mergeCell ref="JEO161:JEO162"/>
    <mergeCell ref="JED161:JED162"/>
    <mergeCell ref="JEE161:JEE162"/>
    <mergeCell ref="JEF161:JEF162"/>
    <mergeCell ref="JEG161:JEG162"/>
    <mergeCell ref="JEH161:JEH162"/>
    <mergeCell ref="JEI161:JEI162"/>
    <mergeCell ref="JGR161:JGR162"/>
    <mergeCell ref="JGS161:JGS162"/>
    <mergeCell ref="JGT161:JGT162"/>
    <mergeCell ref="JGU161:JGU162"/>
    <mergeCell ref="JGV161:JGV162"/>
    <mergeCell ref="JGW161:JGW162"/>
    <mergeCell ref="JGL161:JGL162"/>
    <mergeCell ref="JGM161:JGM162"/>
    <mergeCell ref="JGN161:JGN162"/>
    <mergeCell ref="JGO161:JGO162"/>
    <mergeCell ref="JGP161:JGP162"/>
    <mergeCell ref="JGQ161:JGQ162"/>
    <mergeCell ref="JGF161:JGF162"/>
    <mergeCell ref="JGG161:JGG162"/>
    <mergeCell ref="JGH161:JGH162"/>
    <mergeCell ref="JGI161:JGI162"/>
    <mergeCell ref="JGJ161:JGJ162"/>
    <mergeCell ref="JGK161:JGK162"/>
    <mergeCell ref="JFZ161:JFZ162"/>
    <mergeCell ref="JGA161:JGA162"/>
    <mergeCell ref="JGB161:JGB162"/>
    <mergeCell ref="JGC161:JGC162"/>
    <mergeCell ref="JGD161:JGD162"/>
    <mergeCell ref="JGE161:JGE162"/>
    <mergeCell ref="JFT161:JFT162"/>
    <mergeCell ref="JFU161:JFU162"/>
    <mergeCell ref="JFV161:JFV162"/>
    <mergeCell ref="JFW161:JFW162"/>
    <mergeCell ref="JFX161:JFX162"/>
    <mergeCell ref="JFY161:JFY162"/>
    <mergeCell ref="JFN161:JFN162"/>
    <mergeCell ref="JFO161:JFO162"/>
    <mergeCell ref="JFP161:JFP162"/>
    <mergeCell ref="JFQ161:JFQ162"/>
    <mergeCell ref="JFR161:JFR162"/>
    <mergeCell ref="JFS161:JFS162"/>
    <mergeCell ref="JIB161:JIB162"/>
    <mergeCell ref="JIC161:JIC162"/>
    <mergeCell ref="JID161:JID162"/>
    <mergeCell ref="JIE161:JIE162"/>
    <mergeCell ref="JIF161:JIF162"/>
    <mergeCell ref="JIG161:JIG162"/>
    <mergeCell ref="JHV161:JHV162"/>
    <mergeCell ref="JHW161:JHW162"/>
    <mergeCell ref="JHX161:JHX162"/>
    <mergeCell ref="JHY161:JHY162"/>
    <mergeCell ref="JHZ161:JHZ162"/>
    <mergeCell ref="JIA161:JIA162"/>
    <mergeCell ref="JHP161:JHP162"/>
    <mergeCell ref="JHQ161:JHQ162"/>
    <mergeCell ref="JHR161:JHR162"/>
    <mergeCell ref="JHS161:JHS162"/>
    <mergeCell ref="JHT161:JHT162"/>
    <mergeCell ref="JHU161:JHU162"/>
    <mergeCell ref="JHJ161:JHJ162"/>
    <mergeCell ref="JHK161:JHK162"/>
    <mergeCell ref="JHL161:JHL162"/>
    <mergeCell ref="JHM161:JHM162"/>
    <mergeCell ref="JHN161:JHN162"/>
    <mergeCell ref="JHO161:JHO162"/>
    <mergeCell ref="JHD161:JHD162"/>
    <mergeCell ref="JHE161:JHE162"/>
    <mergeCell ref="JHF161:JHF162"/>
    <mergeCell ref="JHG161:JHG162"/>
    <mergeCell ref="JHH161:JHH162"/>
    <mergeCell ref="JHI161:JHI162"/>
    <mergeCell ref="JGX161:JGX162"/>
    <mergeCell ref="JGY161:JGY162"/>
    <mergeCell ref="JGZ161:JGZ162"/>
    <mergeCell ref="JHA161:JHA162"/>
    <mergeCell ref="JHB161:JHB162"/>
    <mergeCell ref="JHC161:JHC162"/>
    <mergeCell ref="JJL161:JJL162"/>
    <mergeCell ref="JJM161:JJM162"/>
    <mergeCell ref="JJN161:JJN162"/>
    <mergeCell ref="JJO161:JJO162"/>
    <mergeCell ref="JJP161:JJP162"/>
    <mergeCell ref="JJQ161:JJQ162"/>
    <mergeCell ref="JJF161:JJF162"/>
    <mergeCell ref="JJG161:JJG162"/>
    <mergeCell ref="JJH161:JJH162"/>
    <mergeCell ref="JJI161:JJI162"/>
    <mergeCell ref="JJJ161:JJJ162"/>
    <mergeCell ref="JJK161:JJK162"/>
    <mergeCell ref="JIZ161:JIZ162"/>
    <mergeCell ref="JJA161:JJA162"/>
    <mergeCell ref="JJB161:JJB162"/>
    <mergeCell ref="JJC161:JJC162"/>
    <mergeCell ref="JJD161:JJD162"/>
    <mergeCell ref="JJE161:JJE162"/>
    <mergeCell ref="JIT161:JIT162"/>
    <mergeCell ref="JIU161:JIU162"/>
    <mergeCell ref="JIV161:JIV162"/>
    <mergeCell ref="JIW161:JIW162"/>
    <mergeCell ref="JIX161:JIX162"/>
    <mergeCell ref="JIY161:JIY162"/>
    <mergeCell ref="JIN161:JIN162"/>
    <mergeCell ref="JIO161:JIO162"/>
    <mergeCell ref="JIP161:JIP162"/>
    <mergeCell ref="JIQ161:JIQ162"/>
    <mergeCell ref="JIR161:JIR162"/>
    <mergeCell ref="JIS161:JIS162"/>
    <mergeCell ref="JIH161:JIH162"/>
    <mergeCell ref="JII161:JII162"/>
    <mergeCell ref="JIJ161:JIJ162"/>
    <mergeCell ref="JIK161:JIK162"/>
    <mergeCell ref="JIL161:JIL162"/>
    <mergeCell ref="JIM161:JIM162"/>
    <mergeCell ref="JKV161:JKV162"/>
    <mergeCell ref="JKW161:JKW162"/>
    <mergeCell ref="JKX161:JKX162"/>
    <mergeCell ref="JKY161:JKY162"/>
    <mergeCell ref="JKZ161:JKZ162"/>
    <mergeCell ref="JLA161:JLA162"/>
    <mergeCell ref="JKP161:JKP162"/>
    <mergeCell ref="JKQ161:JKQ162"/>
    <mergeCell ref="JKR161:JKR162"/>
    <mergeCell ref="JKS161:JKS162"/>
    <mergeCell ref="JKT161:JKT162"/>
    <mergeCell ref="JKU161:JKU162"/>
    <mergeCell ref="JKJ161:JKJ162"/>
    <mergeCell ref="JKK161:JKK162"/>
    <mergeCell ref="JKL161:JKL162"/>
    <mergeCell ref="JKM161:JKM162"/>
    <mergeCell ref="JKN161:JKN162"/>
    <mergeCell ref="JKO161:JKO162"/>
    <mergeCell ref="JKD161:JKD162"/>
    <mergeCell ref="JKE161:JKE162"/>
    <mergeCell ref="JKF161:JKF162"/>
    <mergeCell ref="JKG161:JKG162"/>
    <mergeCell ref="JKH161:JKH162"/>
    <mergeCell ref="JKI161:JKI162"/>
    <mergeCell ref="JJX161:JJX162"/>
    <mergeCell ref="JJY161:JJY162"/>
    <mergeCell ref="JJZ161:JJZ162"/>
    <mergeCell ref="JKA161:JKA162"/>
    <mergeCell ref="JKB161:JKB162"/>
    <mergeCell ref="JKC161:JKC162"/>
    <mergeCell ref="JJR161:JJR162"/>
    <mergeCell ref="JJS161:JJS162"/>
    <mergeCell ref="JJT161:JJT162"/>
    <mergeCell ref="JJU161:JJU162"/>
    <mergeCell ref="JJV161:JJV162"/>
    <mergeCell ref="JJW161:JJW162"/>
    <mergeCell ref="JMF161:JMF162"/>
    <mergeCell ref="JMG161:JMG162"/>
    <mergeCell ref="JMH161:JMH162"/>
    <mergeCell ref="JMI161:JMI162"/>
    <mergeCell ref="JMJ161:JMJ162"/>
    <mergeCell ref="JMK161:JMK162"/>
    <mergeCell ref="JLZ161:JLZ162"/>
    <mergeCell ref="JMA161:JMA162"/>
    <mergeCell ref="JMB161:JMB162"/>
    <mergeCell ref="JMC161:JMC162"/>
    <mergeCell ref="JMD161:JMD162"/>
    <mergeCell ref="JME161:JME162"/>
    <mergeCell ref="JLT161:JLT162"/>
    <mergeCell ref="JLU161:JLU162"/>
    <mergeCell ref="JLV161:JLV162"/>
    <mergeCell ref="JLW161:JLW162"/>
    <mergeCell ref="JLX161:JLX162"/>
    <mergeCell ref="JLY161:JLY162"/>
    <mergeCell ref="JLN161:JLN162"/>
    <mergeCell ref="JLO161:JLO162"/>
    <mergeCell ref="JLP161:JLP162"/>
    <mergeCell ref="JLQ161:JLQ162"/>
    <mergeCell ref="JLR161:JLR162"/>
    <mergeCell ref="JLS161:JLS162"/>
    <mergeCell ref="JLH161:JLH162"/>
    <mergeCell ref="JLI161:JLI162"/>
    <mergeCell ref="JLJ161:JLJ162"/>
    <mergeCell ref="JLK161:JLK162"/>
    <mergeCell ref="JLL161:JLL162"/>
    <mergeCell ref="JLM161:JLM162"/>
    <mergeCell ref="JLB161:JLB162"/>
    <mergeCell ref="JLC161:JLC162"/>
    <mergeCell ref="JLD161:JLD162"/>
    <mergeCell ref="JLE161:JLE162"/>
    <mergeCell ref="JLF161:JLF162"/>
    <mergeCell ref="JLG161:JLG162"/>
    <mergeCell ref="JNP161:JNP162"/>
    <mergeCell ref="JNQ161:JNQ162"/>
    <mergeCell ref="JNR161:JNR162"/>
    <mergeCell ref="JNS161:JNS162"/>
    <mergeCell ref="JNT161:JNT162"/>
    <mergeCell ref="JNU161:JNU162"/>
    <mergeCell ref="JNJ161:JNJ162"/>
    <mergeCell ref="JNK161:JNK162"/>
    <mergeCell ref="JNL161:JNL162"/>
    <mergeCell ref="JNM161:JNM162"/>
    <mergeCell ref="JNN161:JNN162"/>
    <mergeCell ref="JNO161:JNO162"/>
    <mergeCell ref="JND161:JND162"/>
    <mergeCell ref="JNE161:JNE162"/>
    <mergeCell ref="JNF161:JNF162"/>
    <mergeCell ref="JNG161:JNG162"/>
    <mergeCell ref="JNH161:JNH162"/>
    <mergeCell ref="JNI161:JNI162"/>
    <mergeCell ref="JMX161:JMX162"/>
    <mergeCell ref="JMY161:JMY162"/>
    <mergeCell ref="JMZ161:JMZ162"/>
    <mergeCell ref="JNA161:JNA162"/>
    <mergeCell ref="JNB161:JNB162"/>
    <mergeCell ref="JNC161:JNC162"/>
    <mergeCell ref="JMR161:JMR162"/>
    <mergeCell ref="JMS161:JMS162"/>
    <mergeCell ref="JMT161:JMT162"/>
    <mergeCell ref="JMU161:JMU162"/>
    <mergeCell ref="JMV161:JMV162"/>
    <mergeCell ref="JMW161:JMW162"/>
    <mergeCell ref="JML161:JML162"/>
    <mergeCell ref="JMM161:JMM162"/>
    <mergeCell ref="JMN161:JMN162"/>
    <mergeCell ref="JMO161:JMO162"/>
    <mergeCell ref="JMP161:JMP162"/>
    <mergeCell ref="JMQ161:JMQ162"/>
    <mergeCell ref="JOZ161:JOZ162"/>
    <mergeCell ref="JPA161:JPA162"/>
    <mergeCell ref="JPB161:JPB162"/>
    <mergeCell ref="JPC161:JPC162"/>
    <mergeCell ref="JPD161:JPD162"/>
    <mergeCell ref="JPE161:JPE162"/>
    <mergeCell ref="JOT161:JOT162"/>
    <mergeCell ref="JOU161:JOU162"/>
    <mergeCell ref="JOV161:JOV162"/>
    <mergeCell ref="JOW161:JOW162"/>
    <mergeCell ref="JOX161:JOX162"/>
    <mergeCell ref="JOY161:JOY162"/>
    <mergeCell ref="JON161:JON162"/>
    <mergeCell ref="JOO161:JOO162"/>
    <mergeCell ref="JOP161:JOP162"/>
    <mergeCell ref="JOQ161:JOQ162"/>
    <mergeCell ref="JOR161:JOR162"/>
    <mergeCell ref="JOS161:JOS162"/>
    <mergeCell ref="JOH161:JOH162"/>
    <mergeCell ref="JOI161:JOI162"/>
    <mergeCell ref="JOJ161:JOJ162"/>
    <mergeCell ref="JOK161:JOK162"/>
    <mergeCell ref="JOL161:JOL162"/>
    <mergeCell ref="JOM161:JOM162"/>
    <mergeCell ref="JOB161:JOB162"/>
    <mergeCell ref="JOC161:JOC162"/>
    <mergeCell ref="JOD161:JOD162"/>
    <mergeCell ref="JOE161:JOE162"/>
    <mergeCell ref="JOF161:JOF162"/>
    <mergeCell ref="JOG161:JOG162"/>
    <mergeCell ref="JNV161:JNV162"/>
    <mergeCell ref="JNW161:JNW162"/>
    <mergeCell ref="JNX161:JNX162"/>
    <mergeCell ref="JNY161:JNY162"/>
    <mergeCell ref="JNZ161:JNZ162"/>
    <mergeCell ref="JOA161:JOA162"/>
    <mergeCell ref="JQJ161:JQJ162"/>
    <mergeCell ref="JQK161:JQK162"/>
    <mergeCell ref="JQL161:JQL162"/>
    <mergeCell ref="JQM161:JQM162"/>
    <mergeCell ref="JQN161:JQN162"/>
    <mergeCell ref="JQO161:JQO162"/>
    <mergeCell ref="JQD161:JQD162"/>
    <mergeCell ref="JQE161:JQE162"/>
    <mergeCell ref="JQF161:JQF162"/>
    <mergeCell ref="JQG161:JQG162"/>
    <mergeCell ref="JQH161:JQH162"/>
    <mergeCell ref="JQI161:JQI162"/>
    <mergeCell ref="JPX161:JPX162"/>
    <mergeCell ref="JPY161:JPY162"/>
    <mergeCell ref="JPZ161:JPZ162"/>
    <mergeCell ref="JQA161:JQA162"/>
    <mergeCell ref="JQB161:JQB162"/>
    <mergeCell ref="JQC161:JQC162"/>
    <mergeCell ref="JPR161:JPR162"/>
    <mergeCell ref="JPS161:JPS162"/>
    <mergeCell ref="JPT161:JPT162"/>
    <mergeCell ref="JPU161:JPU162"/>
    <mergeCell ref="JPV161:JPV162"/>
    <mergeCell ref="JPW161:JPW162"/>
    <mergeCell ref="JPL161:JPL162"/>
    <mergeCell ref="JPM161:JPM162"/>
    <mergeCell ref="JPN161:JPN162"/>
    <mergeCell ref="JPO161:JPO162"/>
    <mergeCell ref="JPP161:JPP162"/>
    <mergeCell ref="JPQ161:JPQ162"/>
    <mergeCell ref="JPF161:JPF162"/>
    <mergeCell ref="JPG161:JPG162"/>
    <mergeCell ref="JPH161:JPH162"/>
    <mergeCell ref="JPI161:JPI162"/>
    <mergeCell ref="JPJ161:JPJ162"/>
    <mergeCell ref="JPK161:JPK162"/>
    <mergeCell ref="JRT161:JRT162"/>
    <mergeCell ref="JRU161:JRU162"/>
    <mergeCell ref="JRV161:JRV162"/>
    <mergeCell ref="JRW161:JRW162"/>
    <mergeCell ref="JRX161:JRX162"/>
    <mergeCell ref="JRY161:JRY162"/>
    <mergeCell ref="JRN161:JRN162"/>
    <mergeCell ref="JRO161:JRO162"/>
    <mergeCell ref="JRP161:JRP162"/>
    <mergeCell ref="JRQ161:JRQ162"/>
    <mergeCell ref="JRR161:JRR162"/>
    <mergeCell ref="JRS161:JRS162"/>
    <mergeCell ref="JRH161:JRH162"/>
    <mergeCell ref="JRI161:JRI162"/>
    <mergeCell ref="JRJ161:JRJ162"/>
    <mergeCell ref="JRK161:JRK162"/>
    <mergeCell ref="JRL161:JRL162"/>
    <mergeCell ref="JRM161:JRM162"/>
    <mergeCell ref="JRB161:JRB162"/>
    <mergeCell ref="JRC161:JRC162"/>
    <mergeCell ref="JRD161:JRD162"/>
    <mergeCell ref="JRE161:JRE162"/>
    <mergeCell ref="JRF161:JRF162"/>
    <mergeCell ref="JRG161:JRG162"/>
    <mergeCell ref="JQV161:JQV162"/>
    <mergeCell ref="JQW161:JQW162"/>
    <mergeCell ref="JQX161:JQX162"/>
    <mergeCell ref="JQY161:JQY162"/>
    <mergeCell ref="JQZ161:JQZ162"/>
    <mergeCell ref="JRA161:JRA162"/>
    <mergeCell ref="JQP161:JQP162"/>
    <mergeCell ref="JQQ161:JQQ162"/>
    <mergeCell ref="JQR161:JQR162"/>
    <mergeCell ref="JQS161:JQS162"/>
    <mergeCell ref="JQT161:JQT162"/>
    <mergeCell ref="JQU161:JQU162"/>
    <mergeCell ref="JTD161:JTD162"/>
    <mergeCell ref="JTE161:JTE162"/>
    <mergeCell ref="JTF161:JTF162"/>
    <mergeCell ref="JTG161:JTG162"/>
    <mergeCell ref="JTH161:JTH162"/>
    <mergeCell ref="JTI161:JTI162"/>
    <mergeCell ref="JSX161:JSX162"/>
    <mergeCell ref="JSY161:JSY162"/>
    <mergeCell ref="JSZ161:JSZ162"/>
    <mergeCell ref="JTA161:JTA162"/>
    <mergeCell ref="JTB161:JTB162"/>
    <mergeCell ref="JTC161:JTC162"/>
    <mergeCell ref="JSR161:JSR162"/>
    <mergeCell ref="JSS161:JSS162"/>
    <mergeCell ref="JST161:JST162"/>
    <mergeCell ref="JSU161:JSU162"/>
    <mergeCell ref="JSV161:JSV162"/>
    <mergeCell ref="JSW161:JSW162"/>
    <mergeCell ref="JSL161:JSL162"/>
    <mergeCell ref="JSM161:JSM162"/>
    <mergeCell ref="JSN161:JSN162"/>
    <mergeCell ref="JSO161:JSO162"/>
    <mergeCell ref="JSP161:JSP162"/>
    <mergeCell ref="JSQ161:JSQ162"/>
    <mergeCell ref="JSF161:JSF162"/>
    <mergeCell ref="JSG161:JSG162"/>
    <mergeCell ref="JSH161:JSH162"/>
    <mergeCell ref="JSI161:JSI162"/>
    <mergeCell ref="JSJ161:JSJ162"/>
    <mergeCell ref="JSK161:JSK162"/>
    <mergeCell ref="JRZ161:JRZ162"/>
    <mergeCell ref="JSA161:JSA162"/>
    <mergeCell ref="JSB161:JSB162"/>
    <mergeCell ref="JSC161:JSC162"/>
    <mergeCell ref="JSD161:JSD162"/>
    <mergeCell ref="JSE161:JSE162"/>
    <mergeCell ref="JUN161:JUN162"/>
    <mergeCell ref="JUO161:JUO162"/>
    <mergeCell ref="JUP161:JUP162"/>
    <mergeCell ref="JUQ161:JUQ162"/>
    <mergeCell ref="JUR161:JUR162"/>
    <mergeCell ref="JUS161:JUS162"/>
    <mergeCell ref="JUH161:JUH162"/>
    <mergeCell ref="JUI161:JUI162"/>
    <mergeCell ref="JUJ161:JUJ162"/>
    <mergeCell ref="JUK161:JUK162"/>
    <mergeCell ref="JUL161:JUL162"/>
    <mergeCell ref="JUM161:JUM162"/>
    <mergeCell ref="JUB161:JUB162"/>
    <mergeCell ref="JUC161:JUC162"/>
    <mergeCell ref="JUD161:JUD162"/>
    <mergeCell ref="JUE161:JUE162"/>
    <mergeCell ref="JUF161:JUF162"/>
    <mergeCell ref="JUG161:JUG162"/>
    <mergeCell ref="JTV161:JTV162"/>
    <mergeCell ref="JTW161:JTW162"/>
    <mergeCell ref="JTX161:JTX162"/>
    <mergeCell ref="JTY161:JTY162"/>
    <mergeCell ref="JTZ161:JTZ162"/>
    <mergeCell ref="JUA161:JUA162"/>
    <mergeCell ref="JTP161:JTP162"/>
    <mergeCell ref="JTQ161:JTQ162"/>
    <mergeCell ref="JTR161:JTR162"/>
    <mergeCell ref="JTS161:JTS162"/>
    <mergeCell ref="JTT161:JTT162"/>
    <mergeCell ref="JTU161:JTU162"/>
    <mergeCell ref="JTJ161:JTJ162"/>
    <mergeCell ref="JTK161:JTK162"/>
    <mergeCell ref="JTL161:JTL162"/>
    <mergeCell ref="JTM161:JTM162"/>
    <mergeCell ref="JTN161:JTN162"/>
    <mergeCell ref="JTO161:JTO162"/>
    <mergeCell ref="JVX161:JVX162"/>
    <mergeCell ref="JVY161:JVY162"/>
    <mergeCell ref="JVZ161:JVZ162"/>
    <mergeCell ref="JWA161:JWA162"/>
    <mergeCell ref="JWB161:JWB162"/>
    <mergeCell ref="JWC161:JWC162"/>
    <mergeCell ref="JVR161:JVR162"/>
    <mergeCell ref="JVS161:JVS162"/>
    <mergeCell ref="JVT161:JVT162"/>
    <mergeCell ref="JVU161:JVU162"/>
    <mergeCell ref="JVV161:JVV162"/>
    <mergeCell ref="JVW161:JVW162"/>
    <mergeCell ref="JVL161:JVL162"/>
    <mergeCell ref="JVM161:JVM162"/>
    <mergeCell ref="JVN161:JVN162"/>
    <mergeCell ref="JVO161:JVO162"/>
    <mergeCell ref="JVP161:JVP162"/>
    <mergeCell ref="JVQ161:JVQ162"/>
    <mergeCell ref="JVF161:JVF162"/>
    <mergeCell ref="JVG161:JVG162"/>
    <mergeCell ref="JVH161:JVH162"/>
    <mergeCell ref="JVI161:JVI162"/>
    <mergeCell ref="JVJ161:JVJ162"/>
    <mergeCell ref="JVK161:JVK162"/>
    <mergeCell ref="JUZ161:JUZ162"/>
    <mergeCell ref="JVA161:JVA162"/>
    <mergeCell ref="JVB161:JVB162"/>
    <mergeCell ref="JVC161:JVC162"/>
    <mergeCell ref="JVD161:JVD162"/>
    <mergeCell ref="JVE161:JVE162"/>
    <mergeCell ref="JUT161:JUT162"/>
    <mergeCell ref="JUU161:JUU162"/>
    <mergeCell ref="JUV161:JUV162"/>
    <mergeCell ref="JUW161:JUW162"/>
    <mergeCell ref="JUX161:JUX162"/>
    <mergeCell ref="JUY161:JUY162"/>
    <mergeCell ref="JXH161:JXH162"/>
    <mergeCell ref="JXI161:JXI162"/>
    <mergeCell ref="JXJ161:JXJ162"/>
    <mergeCell ref="JXK161:JXK162"/>
    <mergeCell ref="JXL161:JXL162"/>
    <mergeCell ref="JXM161:JXM162"/>
    <mergeCell ref="JXB161:JXB162"/>
    <mergeCell ref="JXC161:JXC162"/>
    <mergeCell ref="JXD161:JXD162"/>
    <mergeCell ref="JXE161:JXE162"/>
    <mergeCell ref="JXF161:JXF162"/>
    <mergeCell ref="JXG161:JXG162"/>
    <mergeCell ref="JWV161:JWV162"/>
    <mergeCell ref="JWW161:JWW162"/>
    <mergeCell ref="JWX161:JWX162"/>
    <mergeCell ref="JWY161:JWY162"/>
    <mergeCell ref="JWZ161:JWZ162"/>
    <mergeCell ref="JXA161:JXA162"/>
    <mergeCell ref="JWP161:JWP162"/>
    <mergeCell ref="JWQ161:JWQ162"/>
    <mergeCell ref="JWR161:JWR162"/>
    <mergeCell ref="JWS161:JWS162"/>
    <mergeCell ref="JWT161:JWT162"/>
    <mergeCell ref="JWU161:JWU162"/>
    <mergeCell ref="JWJ161:JWJ162"/>
    <mergeCell ref="JWK161:JWK162"/>
    <mergeCell ref="JWL161:JWL162"/>
    <mergeCell ref="JWM161:JWM162"/>
    <mergeCell ref="JWN161:JWN162"/>
    <mergeCell ref="JWO161:JWO162"/>
    <mergeCell ref="JWD161:JWD162"/>
    <mergeCell ref="JWE161:JWE162"/>
    <mergeCell ref="JWF161:JWF162"/>
    <mergeCell ref="JWG161:JWG162"/>
    <mergeCell ref="JWH161:JWH162"/>
    <mergeCell ref="JWI161:JWI162"/>
    <mergeCell ref="JYR161:JYR162"/>
    <mergeCell ref="JYS161:JYS162"/>
    <mergeCell ref="JYT161:JYT162"/>
    <mergeCell ref="JYU161:JYU162"/>
    <mergeCell ref="JYV161:JYV162"/>
    <mergeCell ref="JYW161:JYW162"/>
    <mergeCell ref="JYL161:JYL162"/>
    <mergeCell ref="JYM161:JYM162"/>
    <mergeCell ref="JYN161:JYN162"/>
    <mergeCell ref="JYO161:JYO162"/>
    <mergeCell ref="JYP161:JYP162"/>
    <mergeCell ref="JYQ161:JYQ162"/>
    <mergeCell ref="JYF161:JYF162"/>
    <mergeCell ref="JYG161:JYG162"/>
    <mergeCell ref="JYH161:JYH162"/>
    <mergeCell ref="JYI161:JYI162"/>
    <mergeCell ref="JYJ161:JYJ162"/>
    <mergeCell ref="JYK161:JYK162"/>
    <mergeCell ref="JXZ161:JXZ162"/>
    <mergeCell ref="JYA161:JYA162"/>
    <mergeCell ref="JYB161:JYB162"/>
    <mergeCell ref="JYC161:JYC162"/>
    <mergeCell ref="JYD161:JYD162"/>
    <mergeCell ref="JYE161:JYE162"/>
    <mergeCell ref="JXT161:JXT162"/>
    <mergeCell ref="JXU161:JXU162"/>
    <mergeCell ref="JXV161:JXV162"/>
    <mergeCell ref="JXW161:JXW162"/>
    <mergeCell ref="JXX161:JXX162"/>
    <mergeCell ref="JXY161:JXY162"/>
    <mergeCell ref="JXN161:JXN162"/>
    <mergeCell ref="JXO161:JXO162"/>
    <mergeCell ref="JXP161:JXP162"/>
    <mergeCell ref="JXQ161:JXQ162"/>
    <mergeCell ref="JXR161:JXR162"/>
    <mergeCell ref="JXS161:JXS162"/>
    <mergeCell ref="KAB161:KAB162"/>
    <mergeCell ref="KAC161:KAC162"/>
    <mergeCell ref="KAD161:KAD162"/>
    <mergeCell ref="KAE161:KAE162"/>
    <mergeCell ref="KAF161:KAF162"/>
    <mergeCell ref="KAG161:KAG162"/>
    <mergeCell ref="JZV161:JZV162"/>
    <mergeCell ref="JZW161:JZW162"/>
    <mergeCell ref="JZX161:JZX162"/>
    <mergeCell ref="JZY161:JZY162"/>
    <mergeCell ref="JZZ161:JZZ162"/>
    <mergeCell ref="KAA161:KAA162"/>
    <mergeCell ref="JZP161:JZP162"/>
    <mergeCell ref="JZQ161:JZQ162"/>
    <mergeCell ref="JZR161:JZR162"/>
    <mergeCell ref="JZS161:JZS162"/>
    <mergeCell ref="JZT161:JZT162"/>
    <mergeCell ref="JZU161:JZU162"/>
    <mergeCell ref="JZJ161:JZJ162"/>
    <mergeCell ref="JZK161:JZK162"/>
    <mergeCell ref="JZL161:JZL162"/>
    <mergeCell ref="JZM161:JZM162"/>
    <mergeCell ref="JZN161:JZN162"/>
    <mergeCell ref="JZO161:JZO162"/>
    <mergeCell ref="JZD161:JZD162"/>
    <mergeCell ref="JZE161:JZE162"/>
    <mergeCell ref="JZF161:JZF162"/>
    <mergeCell ref="JZG161:JZG162"/>
    <mergeCell ref="JZH161:JZH162"/>
    <mergeCell ref="JZI161:JZI162"/>
    <mergeCell ref="JYX161:JYX162"/>
    <mergeCell ref="JYY161:JYY162"/>
    <mergeCell ref="JYZ161:JYZ162"/>
    <mergeCell ref="JZA161:JZA162"/>
    <mergeCell ref="JZB161:JZB162"/>
    <mergeCell ref="JZC161:JZC162"/>
    <mergeCell ref="KBL161:KBL162"/>
    <mergeCell ref="KBM161:KBM162"/>
    <mergeCell ref="KBN161:KBN162"/>
    <mergeCell ref="KBO161:KBO162"/>
    <mergeCell ref="KBP161:KBP162"/>
    <mergeCell ref="KBQ161:KBQ162"/>
    <mergeCell ref="KBF161:KBF162"/>
    <mergeCell ref="KBG161:KBG162"/>
    <mergeCell ref="KBH161:KBH162"/>
    <mergeCell ref="KBI161:KBI162"/>
    <mergeCell ref="KBJ161:KBJ162"/>
    <mergeCell ref="KBK161:KBK162"/>
    <mergeCell ref="KAZ161:KAZ162"/>
    <mergeCell ref="KBA161:KBA162"/>
    <mergeCell ref="KBB161:KBB162"/>
    <mergeCell ref="KBC161:KBC162"/>
    <mergeCell ref="KBD161:KBD162"/>
    <mergeCell ref="KBE161:KBE162"/>
    <mergeCell ref="KAT161:KAT162"/>
    <mergeCell ref="KAU161:KAU162"/>
    <mergeCell ref="KAV161:KAV162"/>
    <mergeCell ref="KAW161:KAW162"/>
    <mergeCell ref="KAX161:KAX162"/>
    <mergeCell ref="KAY161:KAY162"/>
    <mergeCell ref="KAN161:KAN162"/>
    <mergeCell ref="KAO161:KAO162"/>
    <mergeCell ref="KAP161:KAP162"/>
    <mergeCell ref="KAQ161:KAQ162"/>
    <mergeCell ref="KAR161:KAR162"/>
    <mergeCell ref="KAS161:KAS162"/>
    <mergeCell ref="KAH161:KAH162"/>
    <mergeCell ref="KAI161:KAI162"/>
    <mergeCell ref="KAJ161:KAJ162"/>
    <mergeCell ref="KAK161:KAK162"/>
    <mergeCell ref="KAL161:KAL162"/>
    <mergeCell ref="KAM161:KAM162"/>
    <mergeCell ref="KCV161:KCV162"/>
    <mergeCell ref="KCW161:KCW162"/>
    <mergeCell ref="KCX161:KCX162"/>
    <mergeCell ref="KCY161:KCY162"/>
    <mergeCell ref="KCZ161:KCZ162"/>
    <mergeCell ref="KDA161:KDA162"/>
    <mergeCell ref="KCP161:KCP162"/>
    <mergeCell ref="KCQ161:KCQ162"/>
    <mergeCell ref="KCR161:KCR162"/>
    <mergeCell ref="KCS161:KCS162"/>
    <mergeCell ref="KCT161:KCT162"/>
    <mergeCell ref="KCU161:KCU162"/>
    <mergeCell ref="KCJ161:KCJ162"/>
    <mergeCell ref="KCK161:KCK162"/>
    <mergeCell ref="KCL161:KCL162"/>
    <mergeCell ref="KCM161:KCM162"/>
    <mergeCell ref="KCN161:KCN162"/>
    <mergeCell ref="KCO161:KCO162"/>
    <mergeCell ref="KCD161:KCD162"/>
    <mergeCell ref="KCE161:KCE162"/>
    <mergeCell ref="KCF161:KCF162"/>
    <mergeCell ref="KCG161:KCG162"/>
    <mergeCell ref="KCH161:KCH162"/>
    <mergeCell ref="KCI161:KCI162"/>
    <mergeCell ref="KBX161:KBX162"/>
    <mergeCell ref="KBY161:KBY162"/>
    <mergeCell ref="KBZ161:KBZ162"/>
    <mergeCell ref="KCA161:KCA162"/>
    <mergeCell ref="KCB161:KCB162"/>
    <mergeCell ref="KCC161:KCC162"/>
    <mergeCell ref="KBR161:KBR162"/>
    <mergeCell ref="KBS161:KBS162"/>
    <mergeCell ref="KBT161:KBT162"/>
    <mergeCell ref="KBU161:KBU162"/>
    <mergeCell ref="KBV161:KBV162"/>
    <mergeCell ref="KBW161:KBW162"/>
    <mergeCell ref="KEF161:KEF162"/>
    <mergeCell ref="KEG161:KEG162"/>
    <mergeCell ref="KEH161:KEH162"/>
    <mergeCell ref="KEI161:KEI162"/>
    <mergeCell ref="KEJ161:KEJ162"/>
    <mergeCell ref="KEK161:KEK162"/>
    <mergeCell ref="KDZ161:KDZ162"/>
    <mergeCell ref="KEA161:KEA162"/>
    <mergeCell ref="KEB161:KEB162"/>
    <mergeCell ref="KEC161:KEC162"/>
    <mergeCell ref="KED161:KED162"/>
    <mergeCell ref="KEE161:KEE162"/>
    <mergeCell ref="KDT161:KDT162"/>
    <mergeCell ref="KDU161:KDU162"/>
    <mergeCell ref="KDV161:KDV162"/>
    <mergeCell ref="KDW161:KDW162"/>
    <mergeCell ref="KDX161:KDX162"/>
    <mergeCell ref="KDY161:KDY162"/>
    <mergeCell ref="KDN161:KDN162"/>
    <mergeCell ref="KDO161:KDO162"/>
    <mergeCell ref="KDP161:KDP162"/>
    <mergeCell ref="KDQ161:KDQ162"/>
    <mergeCell ref="KDR161:KDR162"/>
    <mergeCell ref="KDS161:KDS162"/>
    <mergeCell ref="KDH161:KDH162"/>
    <mergeCell ref="KDI161:KDI162"/>
    <mergeCell ref="KDJ161:KDJ162"/>
    <mergeCell ref="KDK161:KDK162"/>
    <mergeCell ref="KDL161:KDL162"/>
    <mergeCell ref="KDM161:KDM162"/>
    <mergeCell ref="KDB161:KDB162"/>
    <mergeCell ref="KDC161:KDC162"/>
    <mergeCell ref="KDD161:KDD162"/>
    <mergeCell ref="KDE161:KDE162"/>
    <mergeCell ref="KDF161:KDF162"/>
    <mergeCell ref="KDG161:KDG162"/>
    <mergeCell ref="KFP161:KFP162"/>
    <mergeCell ref="KFQ161:KFQ162"/>
    <mergeCell ref="KFR161:KFR162"/>
    <mergeCell ref="KFS161:KFS162"/>
    <mergeCell ref="KFT161:KFT162"/>
    <mergeCell ref="KFU161:KFU162"/>
    <mergeCell ref="KFJ161:KFJ162"/>
    <mergeCell ref="KFK161:KFK162"/>
    <mergeCell ref="KFL161:KFL162"/>
    <mergeCell ref="KFM161:KFM162"/>
    <mergeCell ref="KFN161:KFN162"/>
    <mergeCell ref="KFO161:KFO162"/>
    <mergeCell ref="KFD161:KFD162"/>
    <mergeCell ref="KFE161:KFE162"/>
    <mergeCell ref="KFF161:KFF162"/>
    <mergeCell ref="KFG161:KFG162"/>
    <mergeCell ref="KFH161:KFH162"/>
    <mergeCell ref="KFI161:KFI162"/>
    <mergeCell ref="KEX161:KEX162"/>
    <mergeCell ref="KEY161:KEY162"/>
    <mergeCell ref="KEZ161:KEZ162"/>
    <mergeCell ref="KFA161:KFA162"/>
    <mergeCell ref="KFB161:KFB162"/>
    <mergeCell ref="KFC161:KFC162"/>
    <mergeCell ref="KER161:KER162"/>
    <mergeCell ref="KES161:KES162"/>
    <mergeCell ref="KET161:KET162"/>
    <mergeCell ref="KEU161:KEU162"/>
    <mergeCell ref="KEV161:KEV162"/>
    <mergeCell ref="KEW161:KEW162"/>
    <mergeCell ref="KEL161:KEL162"/>
    <mergeCell ref="KEM161:KEM162"/>
    <mergeCell ref="KEN161:KEN162"/>
    <mergeCell ref="KEO161:KEO162"/>
    <mergeCell ref="KEP161:KEP162"/>
    <mergeCell ref="KEQ161:KEQ162"/>
    <mergeCell ref="KGZ161:KGZ162"/>
    <mergeCell ref="KHA161:KHA162"/>
    <mergeCell ref="KHB161:KHB162"/>
    <mergeCell ref="KHC161:KHC162"/>
    <mergeCell ref="KHD161:KHD162"/>
    <mergeCell ref="KHE161:KHE162"/>
    <mergeCell ref="KGT161:KGT162"/>
    <mergeCell ref="KGU161:KGU162"/>
    <mergeCell ref="KGV161:KGV162"/>
    <mergeCell ref="KGW161:KGW162"/>
    <mergeCell ref="KGX161:KGX162"/>
    <mergeCell ref="KGY161:KGY162"/>
    <mergeCell ref="KGN161:KGN162"/>
    <mergeCell ref="KGO161:KGO162"/>
    <mergeCell ref="KGP161:KGP162"/>
    <mergeCell ref="KGQ161:KGQ162"/>
    <mergeCell ref="KGR161:KGR162"/>
    <mergeCell ref="KGS161:KGS162"/>
    <mergeCell ref="KGH161:KGH162"/>
    <mergeCell ref="KGI161:KGI162"/>
    <mergeCell ref="KGJ161:KGJ162"/>
    <mergeCell ref="KGK161:KGK162"/>
    <mergeCell ref="KGL161:KGL162"/>
    <mergeCell ref="KGM161:KGM162"/>
    <mergeCell ref="KGB161:KGB162"/>
    <mergeCell ref="KGC161:KGC162"/>
    <mergeCell ref="KGD161:KGD162"/>
    <mergeCell ref="KGE161:KGE162"/>
    <mergeCell ref="KGF161:KGF162"/>
    <mergeCell ref="KGG161:KGG162"/>
    <mergeCell ref="KFV161:KFV162"/>
    <mergeCell ref="KFW161:KFW162"/>
    <mergeCell ref="KFX161:KFX162"/>
    <mergeCell ref="KFY161:KFY162"/>
    <mergeCell ref="KFZ161:KFZ162"/>
    <mergeCell ref="KGA161:KGA162"/>
    <mergeCell ref="KIJ161:KIJ162"/>
    <mergeCell ref="KIK161:KIK162"/>
    <mergeCell ref="KIL161:KIL162"/>
    <mergeCell ref="KIM161:KIM162"/>
    <mergeCell ref="KIN161:KIN162"/>
    <mergeCell ref="KIO161:KIO162"/>
    <mergeCell ref="KID161:KID162"/>
    <mergeCell ref="KIE161:KIE162"/>
    <mergeCell ref="KIF161:KIF162"/>
    <mergeCell ref="KIG161:KIG162"/>
    <mergeCell ref="KIH161:KIH162"/>
    <mergeCell ref="KII161:KII162"/>
    <mergeCell ref="KHX161:KHX162"/>
    <mergeCell ref="KHY161:KHY162"/>
    <mergeCell ref="KHZ161:KHZ162"/>
    <mergeCell ref="KIA161:KIA162"/>
    <mergeCell ref="KIB161:KIB162"/>
    <mergeCell ref="KIC161:KIC162"/>
    <mergeCell ref="KHR161:KHR162"/>
    <mergeCell ref="KHS161:KHS162"/>
    <mergeCell ref="KHT161:KHT162"/>
    <mergeCell ref="KHU161:KHU162"/>
    <mergeCell ref="KHV161:KHV162"/>
    <mergeCell ref="KHW161:KHW162"/>
    <mergeCell ref="KHL161:KHL162"/>
    <mergeCell ref="KHM161:KHM162"/>
    <mergeCell ref="KHN161:KHN162"/>
    <mergeCell ref="KHO161:KHO162"/>
    <mergeCell ref="KHP161:KHP162"/>
    <mergeCell ref="KHQ161:KHQ162"/>
    <mergeCell ref="KHF161:KHF162"/>
    <mergeCell ref="KHG161:KHG162"/>
    <mergeCell ref="KHH161:KHH162"/>
    <mergeCell ref="KHI161:KHI162"/>
    <mergeCell ref="KHJ161:KHJ162"/>
    <mergeCell ref="KHK161:KHK162"/>
    <mergeCell ref="KJT161:KJT162"/>
    <mergeCell ref="KJU161:KJU162"/>
    <mergeCell ref="KJV161:KJV162"/>
    <mergeCell ref="KJW161:KJW162"/>
    <mergeCell ref="KJX161:KJX162"/>
    <mergeCell ref="KJY161:KJY162"/>
    <mergeCell ref="KJN161:KJN162"/>
    <mergeCell ref="KJO161:KJO162"/>
    <mergeCell ref="KJP161:KJP162"/>
    <mergeCell ref="KJQ161:KJQ162"/>
    <mergeCell ref="KJR161:KJR162"/>
    <mergeCell ref="KJS161:KJS162"/>
    <mergeCell ref="KJH161:KJH162"/>
    <mergeCell ref="KJI161:KJI162"/>
    <mergeCell ref="KJJ161:KJJ162"/>
    <mergeCell ref="KJK161:KJK162"/>
    <mergeCell ref="KJL161:KJL162"/>
    <mergeCell ref="KJM161:KJM162"/>
    <mergeCell ref="KJB161:KJB162"/>
    <mergeCell ref="KJC161:KJC162"/>
    <mergeCell ref="KJD161:KJD162"/>
    <mergeCell ref="KJE161:KJE162"/>
    <mergeCell ref="KJF161:KJF162"/>
    <mergeCell ref="KJG161:KJG162"/>
    <mergeCell ref="KIV161:KIV162"/>
    <mergeCell ref="KIW161:KIW162"/>
    <mergeCell ref="KIX161:KIX162"/>
    <mergeCell ref="KIY161:KIY162"/>
    <mergeCell ref="KIZ161:KIZ162"/>
    <mergeCell ref="KJA161:KJA162"/>
    <mergeCell ref="KIP161:KIP162"/>
    <mergeCell ref="KIQ161:KIQ162"/>
    <mergeCell ref="KIR161:KIR162"/>
    <mergeCell ref="KIS161:KIS162"/>
    <mergeCell ref="KIT161:KIT162"/>
    <mergeCell ref="KIU161:KIU162"/>
    <mergeCell ref="KLD161:KLD162"/>
    <mergeCell ref="KLE161:KLE162"/>
    <mergeCell ref="KLF161:KLF162"/>
    <mergeCell ref="KLG161:KLG162"/>
    <mergeCell ref="KLH161:KLH162"/>
    <mergeCell ref="KLI161:KLI162"/>
    <mergeCell ref="KKX161:KKX162"/>
    <mergeCell ref="KKY161:KKY162"/>
    <mergeCell ref="KKZ161:KKZ162"/>
    <mergeCell ref="KLA161:KLA162"/>
    <mergeCell ref="KLB161:KLB162"/>
    <mergeCell ref="KLC161:KLC162"/>
    <mergeCell ref="KKR161:KKR162"/>
    <mergeCell ref="KKS161:KKS162"/>
    <mergeCell ref="KKT161:KKT162"/>
    <mergeCell ref="KKU161:KKU162"/>
    <mergeCell ref="KKV161:KKV162"/>
    <mergeCell ref="KKW161:KKW162"/>
    <mergeCell ref="KKL161:KKL162"/>
    <mergeCell ref="KKM161:KKM162"/>
    <mergeCell ref="KKN161:KKN162"/>
    <mergeCell ref="KKO161:KKO162"/>
    <mergeCell ref="KKP161:KKP162"/>
    <mergeCell ref="KKQ161:KKQ162"/>
    <mergeCell ref="KKF161:KKF162"/>
    <mergeCell ref="KKG161:KKG162"/>
    <mergeCell ref="KKH161:KKH162"/>
    <mergeCell ref="KKI161:KKI162"/>
    <mergeCell ref="KKJ161:KKJ162"/>
    <mergeCell ref="KKK161:KKK162"/>
    <mergeCell ref="KJZ161:KJZ162"/>
    <mergeCell ref="KKA161:KKA162"/>
    <mergeCell ref="KKB161:KKB162"/>
    <mergeCell ref="KKC161:KKC162"/>
    <mergeCell ref="KKD161:KKD162"/>
    <mergeCell ref="KKE161:KKE162"/>
    <mergeCell ref="KMN161:KMN162"/>
    <mergeCell ref="KMO161:KMO162"/>
    <mergeCell ref="KMP161:KMP162"/>
    <mergeCell ref="KMQ161:KMQ162"/>
    <mergeCell ref="KMR161:KMR162"/>
    <mergeCell ref="KMS161:KMS162"/>
    <mergeCell ref="KMH161:KMH162"/>
    <mergeCell ref="KMI161:KMI162"/>
    <mergeCell ref="KMJ161:KMJ162"/>
    <mergeCell ref="KMK161:KMK162"/>
    <mergeCell ref="KML161:KML162"/>
    <mergeCell ref="KMM161:KMM162"/>
    <mergeCell ref="KMB161:KMB162"/>
    <mergeCell ref="KMC161:KMC162"/>
    <mergeCell ref="KMD161:KMD162"/>
    <mergeCell ref="KME161:KME162"/>
    <mergeCell ref="KMF161:KMF162"/>
    <mergeCell ref="KMG161:KMG162"/>
    <mergeCell ref="KLV161:KLV162"/>
    <mergeCell ref="KLW161:KLW162"/>
    <mergeCell ref="KLX161:KLX162"/>
    <mergeCell ref="KLY161:KLY162"/>
    <mergeCell ref="KLZ161:KLZ162"/>
    <mergeCell ref="KMA161:KMA162"/>
    <mergeCell ref="KLP161:KLP162"/>
    <mergeCell ref="KLQ161:KLQ162"/>
    <mergeCell ref="KLR161:KLR162"/>
    <mergeCell ref="KLS161:KLS162"/>
    <mergeCell ref="KLT161:KLT162"/>
    <mergeCell ref="KLU161:KLU162"/>
    <mergeCell ref="KLJ161:KLJ162"/>
    <mergeCell ref="KLK161:KLK162"/>
    <mergeCell ref="KLL161:KLL162"/>
    <mergeCell ref="KLM161:KLM162"/>
    <mergeCell ref="KLN161:KLN162"/>
    <mergeCell ref="KLO161:KLO162"/>
    <mergeCell ref="KNX161:KNX162"/>
    <mergeCell ref="KNY161:KNY162"/>
    <mergeCell ref="KNZ161:KNZ162"/>
    <mergeCell ref="KOA161:KOA162"/>
    <mergeCell ref="KOB161:KOB162"/>
    <mergeCell ref="KOC161:KOC162"/>
    <mergeCell ref="KNR161:KNR162"/>
    <mergeCell ref="KNS161:KNS162"/>
    <mergeCell ref="KNT161:KNT162"/>
    <mergeCell ref="KNU161:KNU162"/>
    <mergeCell ref="KNV161:KNV162"/>
    <mergeCell ref="KNW161:KNW162"/>
    <mergeCell ref="KNL161:KNL162"/>
    <mergeCell ref="KNM161:KNM162"/>
    <mergeCell ref="KNN161:KNN162"/>
    <mergeCell ref="KNO161:KNO162"/>
    <mergeCell ref="KNP161:KNP162"/>
    <mergeCell ref="KNQ161:KNQ162"/>
    <mergeCell ref="KNF161:KNF162"/>
    <mergeCell ref="KNG161:KNG162"/>
    <mergeCell ref="KNH161:KNH162"/>
    <mergeCell ref="KNI161:KNI162"/>
    <mergeCell ref="KNJ161:KNJ162"/>
    <mergeCell ref="KNK161:KNK162"/>
    <mergeCell ref="KMZ161:KMZ162"/>
    <mergeCell ref="KNA161:KNA162"/>
    <mergeCell ref="KNB161:KNB162"/>
    <mergeCell ref="KNC161:KNC162"/>
    <mergeCell ref="KND161:KND162"/>
    <mergeCell ref="KNE161:KNE162"/>
    <mergeCell ref="KMT161:KMT162"/>
    <mergeCell ref="KMU161:KMU162"/>
    <mergeCell ref="KMV161:KMV162"/>
    <mergeCell ref="KMW161:KMW162"/>
    <mergeCell ref="KMX161:KMX162"/>
    <mergeCell ref="KMY161:KMY162"/>
    <mergeCell ref="KPH161:KPH162"/>
    <mergeCell ref="KPI161:KPI162"/>
    <mergeCell ref="KPJ161:KPJ162"/>
    <mergeCell ref="KPK161:KPK162"/>
    <mergeCell ref="KPL161:KPL162"/>
    <mergeCell ref="KPM161:KPM162"/>
    <mergeCell ref="KPB161:KPB162"/>
    <mergeCell ref="KPC161:KPC162"/>
    <mergeCell ref="KPD161:KPD162"/>
    <mergeCell ref="KPE161:KPE162"/>
    <mergeCell ref="KPF161:KPF162"/>
    <mergeCell ref="KPG161:KPG162"/>
    <mergeCell ref="KOV161:KOV162"/>
    <mergeCell ref="KOW161:KOW162"/>
    <mergeCell ref="KOX161:KOX162"/>
    <mergeCell ref="KOY161:KOY162"/>
    <mergeCell ref="KOZ161:KOZ162"/>
    <mergeCell ref="KPA161:KPA162"/>
    <mergeCell ref="KOP161:KOP162"/>
    <mergeCell ref="KOQ161:KOQ162"/>
    <mergeCell ref="KOR161:KOR162"/>
    <mergeCell ref="KOS161:KOS162"/>
    <mergeCell ref="KOT161:KOT162"/>
    <mergeCell ref="KOU161:KOU162"/>
    <mergeCell ref="KOJ161:KOJ162"/>
    <mergeCell ref="KOK161:KOK162"/>
    <mergeCell ref="KOL161:KOL162"/>
    <mergeCell ref="KOM161:KOM162"/>
    <mergeCell ref="KON161:KON162"/>
    <mergeCell ref="KOO161:KOO162"/>
    <mergeCell ref="KOD161:KOD162"/>
    <mergeCell ref="KOE161:KOE162"/>
    <mergeCell ref="KOF161:KOF162"/>
    <mergeCell ref="KOG161:KOG162"/>
    <mergeCell ref="KOH161:KOH162"/>
    <mergeCell ref="KOI161:KOI162"/>
    <mergeCell ref="KQR161:KQR162"/>
    <mergeCell ref="KQS161:KQS162"/>
    <mergeCell ref="KQT161:KQT162"/>
    <mergeCell ref="KQU161:KQU162"/>
    <mergeCell ref="KQV161:KQV162"/>
    <mergeCell ref="KQW161:KQW162"/>
    <mergeCell ref="KQL161:KQL162"/>
    <mergeCell ref="KQM161:KQM162"/>
    <mergeCell ref="KQN161:KQN162"/>
    <mergeCell ref="KQO161:KQO162"/>
    <mergeCell ref="KQP161:KQP162"/>
    <mergeCell ref="KQQ161:KQQ162"/>
    <mergeCell ref="KQF161:KQF162"/>
    <mergeCell ref="KQG161:KQG162"/>
    <mergeCell ref="KQH161:KQH162"/>
    <mergeCell ref="KQI161:KQI162"/>
    <mergeCell ref="KQJ161:KQJ162"/>
    <mergeCell ref="KQK161:KQK162"/>
    <mergeCell ref="KPZ161:KPZ162"/>
    <mergeCell ref="KQA161:KQA162"/>
    <mergeCell ref="KQB161:KQB162"/>
    <mergeCell ref="KQC161:KQC162"/>
    <mergeCell ref="KQD161:KQD162"/>
    <mergeCell ref="KQE161:KQE162"/>
    <mergeCell ref="KPT161:KPT162"/>
    <mergeCell ref="KPU161:KPU162"/>
    <mergeCell ref="KPV161:KPV162"/>
    <mergeCell ref="KPW161:KPW162"/>
    <mergeCell ref="KPX161:KPX162"/>
    <mergeCell ref="KPY161:KPY162"/>
    <mergeCell ref="KPN161:KPN162"/>
    <mergeCell ref="KPO161:KPO162"/>
    <mergeCell ref="KPP161:KPP162"/>
    <mergeCell ref="KPQ161:KPQ162"/>
    <mergeCell ref="KPR161:KPR162"/>
    <mergeCell ref="KPS161:KPS162"/>
    <mergeCell ref="KSB161:KSB162"/>
    <mergeCell ref="KSC161:KSC162"/>
    <mergeCell ref="KSD161:KSD162"/>
    <mergeCell ref="KSE161:KSE162"/>
    <mergeCell ref="KSF161:KSF162"/>
    <mergeCell ref="KSG161:KSG162"/>
    <mergeCell ref="KRV161:KRV162"/>
    <mergeCell ref="KRW161:KRW162"/>
    <mergeCell ref="KRX161:KRX162"/>
    <mergeCell ref="KRY161:KRY162"/>
    <mergeCell ref="KRZ161:KRZ162"/>
    <mergeCell ref="KSA161:KSA162"/>
    <mergeCell ref="KRP161:KRP162"/>
    <mergeCell ref="KRQ161:KRQ162"/>
    <mergeCell ref="KRR161:KRR162"/>
    <mergeCell ref="KRS161:KRS162"/>
    <mergeCell ref="KRT161:KRT162"/>
    <mergeCell ref="KRU161:KRU162"/>
    <mergeCell ref="KRJ161:KRJ162"/>
    <mergeCell ref="KRK161:KRK162"/>
    <mergeCell ref="KRL161:KRL162"/>
    <mergeCell ref="KRM161:KRM162"/>
    <mergeCell ref="KRN161:KRN162"/>
    <mergeCell ref="KRO161:KRO162"/>
    <mergeCell ref="KRD161:KRD162"/>
    <mergeCell ref="KRE161:KRE162"/>
    <mergeCell ref="KRF161:KRF162"/>
    <mergeCell ref="KRG161:KRG162"/>
    <mergeCell ref="KRH161:KRH162"/>
    <mergeCell ref="KRI161:KRI162"/>
    <mergeCell ref="KQX161:KQX162"/>
    <mergeCell ref="KQY161:KQY162"/>
    <mergeCell ref="KQZ161:KQZ162"/>
    <mergeCell ref="KRA161:KRA162"/>
    <mergeCell ref="KRB161:KRB162"/>
    <mergeCell ref="KRC161:KRC162"/>
    <mergeCell ref="KTL161:KTL162"/>
    <mergeCell ref="KTM161:KTM162"/>
    <mergeCell ref="KTN161:KTN162"/>
    <mergeCell ref="KTO161:KTO162"/>
    <mergeCell ref="KTP161:KTP162"/>
    <mergeCell ref="KTQ161:KTQ162"/>
    <mergeCell ref="KTF161:KTF162"/>
    <mergeCell ref="KTG161:KTG162"/>
    <mergeCell ref="KTH161:KTH162"/>
    <mergeCell ref="KTI161:KTI162"/>
    <mergeCell ref="KTJ161:KTJ162"/>
    <mergeCell ref="KTK161:KTK162"/>
    <mergeCell ref="KSZ161:KSZ162"/>
    <mergeCell ref="KTA161:KTA162"/>
    <mergeCell ref="KTB161:KTB162"/>
    <mergeCell ref="KTC161:KTC162"/>
    <mergeCell ref="KTD161:KTD162"/>
    <mergeCell ref="KTE161:KTE162"/>
    <mergeCell ref="KST161:KST162"/>
    <mergeCell ref="KSU161:KSU162"/>
    <mergeCell ref="KSV161:KSV162"/>
    <mergeCell ref="KSW161:KSW162"/>
    <mergeCell ref="KSX161:KSX162"/>
    <mergeCell ref="KSY161:KSY162"/>
    <mergeCell ref="KSN161:KSN162"/>
    <mergeCell ref="KSO161:KSO162"/>
    <mergeCell ref="KSP161:KSP162"/>
    <mergeCell ref="KSQ161:KSQ162"/>
    <mergeCell ref="KSR161:KSR162"/>
    <mergeCell ref="KSS161:KSS162"/>
    <mergeCell ref="KSH161:KSH162"/>
    <mergeCell ref="KSI161:KSI162"/>
    <mergeCell ref="KSJ161:KSJ162"/>
    <mergeCell ref="KSK161:KSK162"/>
    <mergeCell ref="KSL161:KSL162"/>
    <mergeCell ref="KSM161:KSM162"/>
    <mergeCell ref="KUV161:KUV162"/>
    <mergeCell ref="KUW161:KUW162"/>
    <mergeCell ref="KUX161:KUX162"/>
    <mergeCell ref="KUY161:KUY162"/>
    <mergeCell ref="KUZ161:KUZ162"/>
    <mergeCell ref="KVA161:KVA162"/>
    <mergeCell ref="KUP161:KUP162"/>
    <mergeCell ref="KUQ161:KUQ162"/>
    <mergeCell ref="KUR161:KUR162"/>
    <mergeCell ref="KUS161:KUS162"/>
    <mergeCell ref="KUT161:KUT162"/>
    <mergeCell ref="KUU161:KUU162"/>
    <mergeCell ref="KUJ161:KUJ162"/>
    <mergeCell ref="KUK161:KUK162"/>
    <mergeCell ref="KUL161:KUL162"/>
    <mergeCell ref="KUM161:KUM162"/>
    <mergeCell ref="KUN161:KUN162"/>
    <mergeCell ref="KUO161:KUO162"/>
    <mergeCell ref="KUD161:KUD162"/>
    <mergeCell ref="KUE161:KUE162"/>
    <mergeCell ref="KUF161:KUF162"/>
    <mergeCell ref="KUG161:KUG162"/>
    <mergeCell ref="KUH161:KUH162"/>
    <mergeCell ref="KUI161:KUI162"/>
    <mergeCell ref="KTX161:KTX162"/>
    <mergeCell ref="KTY161:KTY162"/>
    <mergeCell ref="KTZ161:KTZ162"/>
    <mergeCell ref="KUA161:KUA162"/>
    <mergeCell ref="KUB161:KUB162"/>
    <mergeCell ref="KUC161:KUC162"/>
    <mergeCell ref="KTR161:KTR162"/>
    <mergeCell ref="KTS161:KTS162"/>
    <mergeCell ref="KTT161:KTT162"/>
    <mergeCell ref="KTU161:KTU162"/>
    <mergeCell ref="KTV161:KTV162"/>
    <mergeCell ref="KTW161:KTW162"/>
    <mergeCell ref="KWF161:KWF162"/>
    <mergeCell ref="KWG161:KWG162"/>
    <mergeCell ref="KWH161:KWH162"/>
    <mergeCell ref="KWI161:KWI162"/>
    <mergeCell ref="KWJ161:KWJ162"/>
    <mergeCell ref="KWK161:KWK162"/>
    <mergeCell ref="KVZ161:KVZ162"/>
    <mergeCell ref="KWA161:KWA162"/>
    <mergeCell ref="KWB161:KWB162"/>
    <mergeCell ref="KWC161:KWC162"/>
    <mergeCell ref="KWD161:KWD162"/>
    <mergeCell ref="KWE161:KWE162"/>
    <mergeCell ref="KVT161:KVT162"/>
    <mergeCell ref="KVU161:KVU162"/>
    <mergeCell ref="KVV161:KVV162"/>
    <mergeCell ref="KVW161:KVW162"/>
    <mergeCell ref="KVX161:KVX162"/>
    <mergeCell ref="KVY161:KVY162"/>
    <mergeCell ref="KVN161:KVN162"/>
    <mergeCell ref="KVO161:KVO162"/>
    <mergeCell ref="KVP161:KVP162"/>
    <mergeCell ref="KVQ161:KVQ162"/>
    <mergeCell ref="KVR161:KVR162"/>
    <mergeCell ref="KVS161:KVS162"/>
    <mergeCell ref="KVH161:KVH162"/>
    <mergeCell ref="KVI161:KVI162"/>
    <mergeCell ref="KVJ161:KVJ162"/>
    <mergeCell ref="KVK161:KVK162"/>
    <mergeCell ref="KVL161:KVL162"/>
    <mergeCell ref="KVM161:KVM162"/>
    <mergeCell ref="KVB161:KVB162"/>
    <mergeCell ref="KVC161:KVC162"/>
    <mergeCell ref="KVD161:KVD162"/>
    <mergeCell ref="KVE161:KVE162"/>
    <mergeCell ref="KVF161:KVF162"/>
    <mergeCell ref="KVG161:KVG162"/>
    <mergeCell ref="KXP161:KXP162"/>
    <mergeCell ref="KXQ161:KXQ162"/>
    <mergeCell ref="KXR161:KXR162"/>
    <mergeCell ref="KXS161:KXS162"/>
    <mergeCell ref="KXT161:KXT162"/>
    <mergeCell ref="KXU161:KXU162"/>
    <mergeCell ref="KXJ161:KXJ162"/>
    <mergeCell ref="KXK161:KXK162"/>
    <mergeCell ref="KXL161:KXL162"/>
    <mergeCell ref="KXM161:KXM162"/>
    <mergeCell ref="KXN161:KXN162"/>
    <mergeCell ref="KXO161:KXO162"/>
    <mergeCell ref="KXD161:KXD162"/>
    <mergeCell ref="KXE161:KXE162"/>
    <mergeCell ref="KXF161:KXF162"/>
    <mergeCell ref="KXG161:KXG162"/>
    <mergeCell ref="KXH161:KXH162"/>
    <mergeCell ref="KXI161:KXI162"/>
    <mergeCell ref="KWX161:KWX162"/>
    <mergeCell ref="KWY161:KWY162"/>
    <mergeCell ref="KWZ161:KWZ162"/>
    <mergeCell ref="KXA161:KXA162"/>
    <mergeCell ref="KXB161:KXB162"/>
    <mergeCell ref="KXC161:KXC162"/>
    <mergeCell ref="KWR161:KWR162"/>
    <mergeCell ref="KWS161:KWS162"/>
    <mergeCell ref="KWT161:KWT162"/>
    <mergeCell ref="KWU161:KWU162"/>
    <mergeCell ref="KWV161:KWV162"/>
    <mergeCell ref="KWW161:KWW162"/>
    <mergeCell ref="KWL161:KWL162"/>
    <mergeCell ref="KWM161:KWM162"/>
    <mergeCell ref="KWN161:KWN162"/>
    <mergeCell ref="KWO161:KWO162"/>
    <mergeCell ref="KWP161:KWP162"/>
    <mergeCell ref="KWQ161:KWQ162"/>
    <mergeCell ref="KYZ161:KYZ162"/>
    <mergeCell ref="KZA161:KZA162"/>
    <mergeCell ref="KZB161:KZB162"/>
    <mergeCell ref="KZC161:KZC162"/>
    <mergeCell ref="KZD161:KZD162"/>
    <mergeCell ref="KZE161:KZE162"/>
    <mergeCell ref="KYT161:KYT162"/>
    <mergeCell ref="KYU161:KYU162"/>
    <mergeCell ref="KYV161:KYV162"/>
    <mergeCell ref="KYW161:KYW162"/>
    <mergeCell ref="KYX161:KYX162"/>
    <mergeCell ref="KYY161:KYY162"/>
    <mergeCell ref="KYN161:KYN162"/>
    <mergeCell ref="KYO161:KYO162"/>
    <mergeCell ref="KYP161:KYP162"/>
    <mergeCell ref="KYQ161:KYQ162"/>
    <mergeCell ref="KYR161:KYR162"/>
    <mergeCell ref="KYS161:KYS162"/>
    <mergeCell ref="KYH161:KYH162"/>
    <mergeCell ref="KYI161:KYI162"/>
    <mergeCell ref="KYJ161:KYJ162"/>
    <mergeCell ref="KYK161:KYK162"/>
    <mergeCell ref="KYL161:KYL162"/>
    <mergeCell ref="KYM161:KYM162"/>
    <mergeCell ref="KYB161:KYB162"/>
    <mergeCell ref="KYC161:KYC162"/>
    <mergeCell ref="KYD161:KYD162"/>
    <mergeCell ref="KYE161:KYE162"/>
    <mergeCell ref="KYF161:KYF162"/>
    <mergeCell ref="KYG161:KYG162"/>
    <mergeCell ref="KXV161:KXV162"/>
    <mergeCell ref="KXW161:KXW162"/>
    <mergeCell ref="KXX161:KXX162"/>
    <mergeCell ref="KXY161:KXY162"/>
    <mergeCell ref="KXZ161:KXZ162"/>
    <mergeCell ref="KYA161:KYA162"/>
    <mergeCell ref="LAJ161:LAJ162"/>
    <mergeCell ref="LAK161:LAK162"/>
    <mergeCell ref="LAL161:LAL162"/>
    <mergeCell ref="LAM161:LAM162"/>
    <mergeCell ref="LAN161:LAN162"/>
    <mergeCell ref="LAO161:LAO162"/>
    <mergeCell ref="LAD161:LAD162"/>
    <mergeCell ref="LAE161:LAE162"/>
    <mergeCell ref="LAF161:LAF162"/>
    <mergeCell ref="LAG161:LAG162"/>
    <mergeCell ref="LAH161:LAH162"/>
    <mergeCell ref="LAI161:LAI162"/>
    <mergeCell ref="KZX161:KZX162"/>
    <mergeCell ref="KZY161:KZY162"/>
    <mergeCell ref="KZZ161:KZZ162"/>
    <mergeCell ref="LAA161:LAA162"/>
    <mergeCell ref="LAB161:LAB162"/>
    <mergeCell ref="LAC161:LAC162"/>
    <mergeCell ref="KZR161:KZR162"/>
    <mergeCell ref="KZS161:KZS162"/>
    <mergeCell ref="KZT161:KZT162"/>
    <mergeCell ref="KZU161:KZU162"/>
    <mergeCell ref="KZV161:KZV162"/>
    <mergeCell ref="KZW161:KZW162"/>
    <mergeCell ref="KZL161:KZL162"/>
    <mergeCell ref="KZM161:KZM162"/>
    <mergeCell ref="KZN161:KZN162"/>
    <mergeCell ref="KZO161:KZO162"/>
    <mergeCell ref="KZP161:KZP162"/>
    <mergeCell ref="KZQ161:KZQ162"/>
    <mergeCell ref="KZF161:KZF162"/>
    <mergeCell ref="KZG161:KZG162"/>
    <mergeCell ref="KZH161:KZH162"/>
    <mergeCell ref="KZI161:KZI162"/>
    <mergeCell ref="KZJ161:KZJ162"/>
    <mergeCell ref="KZK161:KZK162"/>
    <mergeCell ref="LBT161:LBT162"/>
    <mergeCell ref="LBU161:LBU162"/>
    <mergeCell ref="LBV161:LBV162"/>
    <mergeCell ref="LBW161:LBW162"/>
    <mergeCell ref="LBX161:LBX162"/>
    <mergeCell ref="LBY161:LBY162"/>
    <mergeCell ref="LBN161:LBN162"/>
    <mergeCell ref="LBO161:LBO162"/>
    <mergeCell ref="LBP161:LBP162"/>
    <mergeCell ref="LBQ161:LBQ162"/>
    <mergeCell ref="LBR161:LBR162"/>
    <mergeCell ref="LBS161:LBS162"/>
    <mergeCell ref="LBH161:LBH162"/>
    <mergeCell ref="LBI161:LBI162"/>
    <mergeCell ref="LBJ161:LBJ162"/>
    <mergeCell ref="LBK161:LBK162"/>
    <mergeCell ref="LBL161:LBL162"/>
    <mergeCell ref="LBM161:LBM162"/>
    <mergeCell ref="LBB161:LBB162"/>
    <mergeCell ref="LBC161:LBC162"/>
    <mergeCell ref="LBD161:LBD162"/>
    <mergeCell ref="LBE161:LBE162"/>
    <mergeCell ref="LBF161:LBF162"/>
    <mergeCell ref="LBG161:LBG162"/>
    <mergeCell ref="LAV161:LAV162"/>
    <mergeCell ref="LAW161:LAW162"/>
    <mergeCell ref="LAX161:LAX162"/>
    <mergeCell ref="LAY161:LAY162"/>
    <mergeCell ref="LAZ161:LAZ162"/>
    <mergeCell ref="LBA161:LBA162"/>
    <mergeCell ref="LAP161:LAP162"/>
    <mergeCell ref="LAQ161:LAQ162"/>
    <mergeCell ref="LAR161:LAR162"/>
    <mergeCell ref="LAS161:LAS162"/>
    <mergeCell ref="LAT161:LAT162"/>
    <mergeCell ref="LAU161:LAU162"/>
    <mergeCell ref="LDD161:LDD162"/>
    <mergeCell ref="LDE161:LDE162"/>
    <mergeCell ref="LDF161:LDF162"/>
    <mergeCell ref="LDG161:LDG162"/>
    <mergeCell ref="LDH161:LDH162"/>
    <mergeCell ref="LDI161:LDI162"/>
    <mergeCell ref="LCX161:LCX162"/>
    <mergeCell ref="LCY161:LCY162"/>
    <mergeCell ref="LCZ161:LCZ162"/>
    <mergeCell ref="LDA161:LDA162"/>
    <mergeCell ref="LDB161:LDB162"/>
    <mergeCell ref="LDC161:LDC162"/>
    <mergeCell ref="LCR161:LCR162"/>
    <mergeCell ref="LCS161:LCS162"/>
    <mergeCell ref="LCT161:LCT162"/>
    <mergeCell ref="LCU161:LCU162"/>
    <mergeCell ref="LCV161:LCV162"/>
    <mergeCell ref="LCW161:LCW162"/>
    <mergeCell ref="LCL161:LCL162"/>
    <mergeCell ref="LCM161:LCM162"/>
    <mergeCell ref="LCN161:LCN162"/>
    <mergeCell ref="LCO161:LCO162"/>
    <mergeCell ref="LCP161:LCP162"/>
    <mergeCell ref="LCQ161:LCQ162"/>
    <mergeCell ref="LCF161:LCF162"/>
    <mergeCell ref="LCG161:LCG162"/>
    <mergeCell ref="LCH161:LCH162"/>
    <mergeCell ref="LCI161:LCI162"/>
    <mergeCell ref="LCJ161:LCJ162"/>
    <mergeCell ref="LCK161:LCK162"/>
    <mergeCell ref="LBZ161:LBZ162"/>
    <mergeCell ref="LCA161:LCA162"/>
    <mergeCell ref="LCB161:LCB162"/>
    <mergeCell ref="LCC161:LCC162"/>
    <mergeCell ref="LCD161:LCD162"/>
    <mergeCell ref="LCE161:LCE162"/>
    <mergeCell ref="LEN161:LEN162"/>
    <mergeCell ref="LEO161:LEO162"/>
    <mergeCell ref="LEP161:LEP162"/>
    <mergeCell ref="LEQ161:LEQ162"/>
    <mergeCell ref="LER161:LER162"/>
    <mergeCell ref="LES161:LES162"/>
    <mergeCell ref="LEH161:LEH162"/>
    <mergeCell ref="LEI161:LEI162"/>
    <mergeCell ref="LEJ161:LEJ162"/>
    <mergeCell ref="LEK161:LEK162"/>
    <mergeCell ref="LEL161:LEL162"/>
    <mergeCell ref="LEM161:LEM162"/>
    <mergeCell ref="LEB161:LEB162"/>
    <mergeCell ref="LEC161:LEC162"/>
    <mergeCell ref="LED161:LED162"/>
    <mergeCell ref="LEE161:LEE162"/>
    <mergeCell ref="LEF161:LEF162"/>
    <mergeCell ref="LEG161:LEG162"/>
    <mergeCell ref="LDV161:LDV162"/>
    <mergeCell ref="LDW161:LDW162"/>
    <mergeCell ref="LDX161:LDX162"/>
    <mergeCell ref="LDY161:LDY162"/>
    <mergeCell ref="LDZ161:LDZ162"/>
    <mergeCell ref="LEA161:LEA162"/>
    <mergeCell ref="LDP161:LDP162"/>
    <mergeCell ref="LDQ161:LDQ162"/>
    <mergeCell ref="LDR161:LDR162"/>
    <mergeCell ref="LDS161:LDS162"/>
    <mergeCell ref="LDT161:LDT162"/>
    <mergeCell ref="LDU161:LDU162"/>
    <mergeCell ref="LDJ161:LDJ162"/>
    <mergeCell ref="LDK161:LDK162"/>
    <mergeCell ref="LDL161:LDL162"/>
    <mergeCell ref="LDM161:LDM162"/>
    <mergeCell ref="LDN161:LDN162"/>
    <mergeCell ref="LDO161:LDO162"/>
    <mergeCell ref="LFX161:LFX162"/>
    <mergeCell ref="LFY161:LFY162"/>
    <mergeCell ref="LFZ161:LFZ162"/>
    <mergeCell ref="LGA161:LGA162"/>
    <mergeCell ref="LGB161:LGB162"/>
    <mergeCell ref="LGC161:LGC162"/>
    <mergeCell ref="LFR161:LFR162"/>
    <mergeCell ref="LFS161:LFS162"/>
    <mergeCell ref="LFT161:LFT162"/>
    <mergeCell ref="LFU161:LFU162"/>
    <mergeCell ref="LFV161:LFV162"/>
    <mergeCell ref="LFW161:LFW162"/>
    <mergeCell ref="LFL161:LFL162"/>
    <mergeCell ref="LFM161:LFM162"/>
    <mergeCell ref="LFN161:LFN162"/>
    <mergeCell ref="LFO161:LFO162"/>
    <mergeCell ref="LFP161:LFP162"/>
    <mergeCell ref="LFQ161:LFQ162"/>
    <mergeCell ref="LFF161:LFF162"/>
    <mergeCell ref="LFG161:LFG162"/>
    <mergeCell ref="LFH161:LFH162"/>
    <mergeCell ref="LFI161:LFI162"/>
    <mergeCell ref="LFJ161:LFJ162"/>
    <mergeCell ref="LFK161:LFK162"/>
    <mergeCell ref="LEZ161:LEZ162"/>
    <mergeCell ref="LFA161:LFA162"/>
    <mergeCell ref="LFB161:LFB162"/>
    <mergeCell ref="LFC161:LFC162"/>
    <mergeCell ref="LFD161:LFD162"/>
    <mergeCell ref="LFE161:LFE162"/>
    <mergeCell ref="LET161:LET162"/>
    <mergeCell ref="LEU161:LEU162"/>
    <mergeCell ref="LEV161:LEV162"/>
    <mergeCell ref="LEW161:LEW162"/>
    <mergeCell ref="LEX161:LEX162"/>
    <mergeCell ref="LEY161:LEY162"/>
    <mergeCell ref="LHH161:LHH162"/>
    <mergeCell ref="LHI161:LHI162"/>
    <mergeCell ref="LHJ161:LHJ162"/>
    <mergeCell ref="LHK161:LHK162"/>
    <mergeCell ref="LHL161:LHL162"/>
    <mergeCell ref="LHM161:LHM162"/>
    <mergeCell ref="LHB161:LHB162"/>
    <mergeCell ref="LHC161:LHC162"/>
    <mergeCell ref="LHD161:LHD162"/>
    <mergeCell ref="LHE161:LHE162"/>
    <mergeCell ref="LHF161:LHF162"/>
    <mergeCell ref="LHG161:LHG162"/>
    <mergeCell ref="LGV161:LGV162"/>
    <mergeCell ref="LGW161:LGW162"/>
    <mergeCell ref="LGX161:LGX162"/>
    <mergeCell ref="LGY161:LGY162"/>
    <mergeCell ref="LGZ161:LGZ162"/>
    <mergeCell ref="LHA161:LHA162"/>
    <mergeCell ref="LGP161:LGP162"/>
    <mergeCell ref="LGQ161:LGQ162"/>
    <mergeCell ref="LGR161:LGR162"/>
    <mergeCell ref="LGS161:LGS162"/>
    <mergeCell ref="LGT161:LGT162"/>
    <mergeCell ref="LGU161:LGU162"/>
    <mergeCell ref="LGJ161:LGJ162"/>
    <mergeCell ref="LGK161:LGK162"/>
    <mergeCell ref="LGL161:LGL162"/>
    <mergeCell ref="LGM161:LGM162"/>
    <mergeCell ref="LGN161:LGN162"/>
    <mergeCell ref="LGO161:LGO162"/>
    <mergeCell ref="LGD161:LGD162"/>
    <mergeCell ref="LGE161:LGE162"/>
    <mergeCell ref="LGF161:LGF162"/>
    <mergeCell ref="LGG161:LGG162"/>
    <mergeCell ref="LGH161:LGH162"/>
    <mergeCell ref="LGI161:LGI162"/>
    <mergeCell ref="LIR161:LIR162"/>
    <mergeCell ref="LIS161:LIS162"/>
    <mergeCell ref="LIT161:LIT162"/>
    <mergeCell ref="LIU161:LIU162"/>
    <mergeCell ref="LIV161:LIV162"/>
    <mergeCell ref="LIW161:LIW162"/>
    <mergeCell ref="LIL161:LIL162"/>
    <mergeCell ref="LIM161:LIM162"/>
    <mergeCell ref="LIN161:LIN162"/>
    <mergeCell ref="LIO161:LIO162"/>
    <mergeCell ref="LIP161:LIP162"/>
    <mergeCell ref="LIQ161:LIQ162"/>
    <mergeCell ref="LIF161:LIF162"/>
    <mergeCell ref="LIG161:LIG162"/>
    <mergeCell ref="LIH161:LIH162"/>
    <mergeCell ref="LII161:LII162"/>
    <mergeCell ref="LIJ161:LIJ162"/>
    <mergeCell ref="LIK161:LIK162"/>
    <mergeCell ref="LHZ161:LHZ162"/>
    <mergeCell ref="LIA161:LIA162"/>
    <mergeCell ref="LIB161:LIB162"/>
    <mergeCell ref="LIC161:LIC162"/>
    <mergeCell ref="LID161:LID162"/>
    <mergeCell ref="LIE161:LIE162"/>
    <mergeCell ref="LHT161:LHT162"/>
    <mergeCell ref="LHU161:LHU162"/>
    <mergeCell ref="LHV161:LHV162"/>
    <mergeCell ref="LHW161:LHW162"/>
    <mergeCell ref="LHX161:LHX162"/>
    <mergeCell ref="LHY161:LHY162"/>
    <mergeCell ref="LHN161:LHN162"/>
    <mergeCell ref="LHO161:LHO162"/>
    <mergeCell ref="LHP161:LHP162"/>
    <mergeCell ref="LHQ161:LHQ162"/>
    <mergeCell ref="LHR161:LHR162"/>
    <mergeCell ref="LHS161:LHS162"/>
    <mergeCell ref="LKB161:LKB162"/>
    <mergeCell ref="LKC161:LKC162"/>
    <mergeCell ref="LKD161:LKD162"/>
    <mergeCell ref="LKE161:LKE162"/>
    <mergeCell ref="LKF161:LKF162"/>
    <mergeCell ref="LKG161:LKG162"/>
    <mergeCell ref="LJV161:LJV162"/>
    <mergeCell ref="LJW161:LJW162"/>
    <mergeCell ref="LJX161:LJX162"/>
    <mergeCell ref="LJY161:LJY162"/>
    <mergeCell ref="LJZ161:LJZ162"/>
    <mergeCell ref="LKA161:LKA162"/>
    <mergeCell ref="LJP161:LJP162"/>
    <mergeCell ref="LJQ161:LJQ162"/>
    <mergeCell ref="LJR161:LJR162"/>
    <mergeCell ref="LJS161:LJS162"/>
    <mergeCell ref="LJT161:LJT162"/>
    <mergeCell ref="LJU161:LJU162"/>
    <mergeCell ref="LJJ161:LJJ162"/>
    <mergeCell ref="LJK161:LJK162"/>
    <mergeCell ref="LJL161:LJL162"/>
    <mergeCell ref="LJM161:LJM162"/>
    <mergeCell ref="LJN161:LJN162"/>
    <mergeCell ref="LJO161:LJO162"/>
    <mergeCell ref="LJD161:LJD162"/>
    <mergeCell ref="LJE161:LJE162"/>
    <mergeCell ref="LJF161:LJF162"/>
    <mergeCell ref="LJG161:LJG162"/>
    <mergeCell ref="LJH161:LJH162"/>
    <mergeCell ref="LJI161:LJI162"/>
    <mergeCell ref="LIX161:LIX162"/>
    <mergeCell ref="LIY161:LIY162"/>
    <mergeCell ref="LIZ161:LIZ162"/>
    <mergeCell ref="LJA161:LJA162"/>
    <mergeCell ref="LJB161:LJB162"/>
    <mergeCell ref="LJC161:LJC162"/>
    <mergeCell ref="LLL161:LLL162"/>
    <mergeCell ref="LLM161:LLM162"/>
    <mergeCell ref="LLN161:LLN162"/>
    <mergeCell ref="LLO161:LLO162"/>
    <mergeCell ref="LLP161:LLP162"/>
    <mergeCell ref="LLQ161:LLQ162"/>
    <mergeCell ref="LLF161:LLF162"/>
    <mergeCell ref="LLG161:LLG162"/>
    <mergeCell ref="LLH161:LLH162"/>
    <mergeCell ref="LLI161:LLI162"/>
    <mergeCell ref="LLJ161:LLJ162"/>
    <mergeCell ref="LLK161:LLK162"/>
    <mergeCell ref="LKZ161:LKZ162"/>
    <mergeCell ref="LLA161:LLA162"/>
    <mergeCell ref="LLB161:LLB162"/>
    <mergeCell ref="LLC161:LLC162"/>
    <mergeCell ref="LLD161:LLD162"/>
    <mergeCell ref="LLE161:LLE162"/>
    <mergeCell ref="LKT161:LKT162"/>
    <mergeCell ref="LKU161:LKU162"/>
    <mergeCell ref="LKV161:LKV162"/>
    <mergeCell ref="LKW161:LKW162"/>
    <mergeCell ref="LKX161:LKX162"/>
    <mergeCell ref="LKY161:LKY162"/>
    <mergeCell ref="LKN161:LKN162"/>
    <mergeCell ref="LKO161:LKO162"/>
    <mergeCell ref="LKP161:LKP162"/>
    <mergeCell ref="LKQ161:LKQ162"/>
    <mergeCell ref="LKR161:LKR162"/>
    <mergeCell ref="LKS161:LKS162"/>
    <mergeCell ref="LKH161:LKH162"/>
    <mergeCell ref="LKI161:LKI162"/>
    <mergeCell ref="LKJ161:LKJ162"/>
    <mergeCell ref="LKK161:LKK162"/>
    <mergeCell ref="LKL161:LKL162"/>
    <mergeCell ref="LKM161:LKM162"/>
    <mergeCell ref="LMV161:LMV162"/>
    <mergeCell ref="LMW161:LMW162"/>
    <mergeCell ref="LMX161:LMX162"/>
    <mergeCell ref="LMY161:LMY162"/>
    <mergeCell ref="LMZ161:LMZ162"/>
    <mergeCell ref="LNA161:LNA162"/>
    <mergeCell ref="LMP161:LMP162"/>
    <mergeCell ref="LMQ161:LMQ162"/>
    <mergeCell ref="LMR161:LMR162"/>
    <mergeCell ref="LMS161:LMS162"/>
    <mergeCell ref="LMT161:LMT162"/>
    <mergeCell ref="LMU161:LMU162"/>
    <mergeCell ref="LMJ161:LMJ162"/>
    <mergeCell ref="LMK161:LMK162"/>
    <mergeCell ref="LML161:LML162"/>
    <mergeCell ref="LMM161:LMM162"/>
    <mergeCell ref="LMN161:LMN162"/>
    <mergeCell ref="LMO161:LMO162"/>
    <mergeCell ref="LMD161:LMD162"/>
    <mergeCell ref="LME161:LME162"/>
    <mergeCell ref="LMF161:LMF162"/>
    <mergeCell ref="LMG161:LMG162"/>
    <mergeCell ref="LMH161:LMH162"/>
    <mergeCell ref="LMI161:LMI162"/>
    <mergeCell ref="LLX161:LLX162"/>
    <mergeCell ref="LLY161:LLY162"/>
    <mergeCell ref="LLZ161:LLZ162"/>
    <mergeCell ref="LMA161:LMA162"/>
    <mergeCell ref="LMB161:LMB162"/>
    <mergeCell ref="LMC161:LMC162"/>
    <mergeCell ref="LLR161:LLR162"/>
    <mergeCell ref="LLS161:LLS162"/>
    <mergeCell ref="LLT161:LLT162"/>
    <mergeCell ref="LLU161:LLU162"/>
    <mergeCell ref="LLV161:LLV162"/>
    <mergeCell ref="LLW161:LLW162"/>
    <mergeCell ref="LOF161:LOF162"/>
    <mergeCell ref="LOG161:LOG162"/>
    <mergeCell ref="LOH161:LOH162"/>
    <mergeCell ref="LOI161:LOI162"/>
    <mergeCell ref="LOJ161:LOJ162"/>
    <mergeCell ref="LOK161:LOK162"/>
    <mergeCell ref="LNZ161:LNZ162"/>
    <mergeCell ref="LOA161:LOA162"/>
    <mergeCell ref="LOB161:LOB162"/>
    <mergeCell ref="LOC161:LOC162"/>
    <mergeCell ref="LOD161:LOD162"/>
    <mergeCell ref="LOE161:LOE162"/>
    <mergeCell ref="LNT161:LNT162"/>
    <mergeCell ref="LNU161:LNU162"/>
    <mergeCell ref="LNV161:LNV162"/>
    <mergeCell ref="LNW161:LNW162"/>
    <mergeCell ref="LNX161:LNX162"/>
    <mergeCell ref="LNY161:LNY162"/>
    <mergeCell ref="LNN161:LNN162"/>
    <mergeCell ref="LNO161:LNO162"/>
    <mergeCell ref="LNP161:LNP162"/>
    <mergeCell ref="LNQ161:LNQ162"/>
    <mergeCell ref="LNR161:LNR162"/>
    <mergeCell ref="LNS161:LNS162"/>
    <mergeCell ref="LNH161:LNH162"/>
    <mergeCell ref="LNI161:LNI162"/>
    <mergeCell ref="LNJ161:LNJ162"/>
    <mergeCell ref="LNK161:LNK162"/>
    <mergeCell ref="LNL161:LNL162"/>
    <mergeCell ref="LNM161:LNM162"/>
    <mergeCell ref="LNB161:LNB162"/>
    <mergeCell ref="LNC161:LNC162"/>
    <mergeCell ref="LND161:LND162"/>
    <mergeCell ref="LNE161:LNE162"/>
    <mergeCell ref="LNF161:LNF162"/>
    <mergeCell ref="LNG161:LNG162"/>
    <mergeCell ref="LPP161:LPP162"/>
    <mergeCell ref="LPQ161:LPQ162"/>
    <mergeCell ref="LPR161:LPR162"/>
    <mergeCell ref="LPS161:LPS162"/>
    <mergeCell ref="LPT161:LPT162"/>
    <mergeCell ref="LPU161:LPU162"/>
    <mergeCell ref="LPJ161:LPJ162"/>
    <mergeCell ref="LPK161:LPK162"/>
    <mergeCell ref="LPL161:LPL162"/>
    <mergeCell ref="LPM161:LPM162"/>
    <mergeCell ref="LPN161:LPN162"/>
    <mergeCell ref="LPO161:LPO162"/>
    <mergeCell ref="LPD161:LPD162"/>
    <mergeCell ref="LPE161:LPE162"/>
    <mergeCell ref="LPF161:LPF162"/>
    <mergeCell ref="LPG161:LPG162"/>
    <mergeCell ref="LPH161:LPH162"/>
    <mergeCell ref="LPI161:LPI162"/>
    <mergeCell ref="LOX161:LOX162"/>
    <mergeCell ref="LOY161:LOY162"/>
    <mergeCell ref="LOZ161:LOZ162"/>
    <mergeCell ref="LPA161:LPA162"/>
    <mergeCell ref="LPB161:LPB162"/>
    <mergeCell ref="LPC161:LPC162"/>
    <mergeCell ref="LOR161:LOR162"/>
    <mergeCell ref="LOS161:LOS162"/>
    <mergeCell ref="LOT161:LOT162"/>
    <mergeCell ref="LOU161:LOU162"/>
    <mergeCell ref="LOV161:LOV162"/>
    <mergeCell ref="LOW161:LOW162"/>
    <mergeCell ref="LOL161:LOL162"/>
    <mergeCell ref="LOM161:LOM162"/>
    <mergeCell ref="LON161:LON162"/>
    <mergeCell ref="LOO161:LOO162"/>
    <mergeCell ref="LOP161:LOP162"/>
    <mergeCell ref="LOQ161:LOQ162"/>
    <mergeCell ref="LQZ161:LQZ162"/>
    <mergeCell ref="LRA161:LRA162"/>
    <mergeCell ref="LRB161:LRB162"/>
    <mergeCell ref="LRC161:LRC162"/>
    <mergeCell ref="LRD161:LRD162"/>
    <mergeCell ref="LRE161:LRE162"/>
    <mergeCell ref="LQT161:LQT162"/>
    <mergeCell ref="LQU161:LQU162"/>
    <mergeCell ref="LQV161:LQV162"/>
    <mergeCell ref="LQW161:LQW162"/>
    <mergeCell ref="LQX161:LQX162"/>
    <mergeCell ref="LQY161:LQY162"/>
    <mergeCell ref="LQN161:LQN162"/>
    <mergeCell ref="LQO161:LQO162"/>
    <mergeCell ref="LQP161:LQP162"/>
    <mergeCell ref="LQQ161:LQQ162"/>
    <mergeCell ref="LQR161:LQR162"/>
    <mergeCell ref="LQS161:LQS162"/>
    <mergeCell ref="LQH161:LQH162"/>
    <mergeCell ref="LQI161:LQI162"/>
    <mergeCell ref="LQJ161:LQJ162"/>
    <mergeCell ref="LQK161:LQK162"/>
    <mergeCell ref="LQL161:LQL162"/>
    <mergeCell ref="LQM161:LQM162"/>
    <mergeCell ref="LQB161:LQB162"/>
    <mergeCell ref="LQC161:LQC162"/>
    <mergeCell ref="LQD161:LQD162"/>
    <mergeCell ref="LQE161:LQE162"/>
    <mergeCell ref="LQF161:LQF162"/>
    <mergeCell ref="LQG161:LQG162"/>
    <mergeCell ref="LPV161:LPV162"/>
    <mergeCell ref="LPW161:LPW162"/>
    <mergeCell ref="LPX161:LPX162"/>
    <mergeCell ref="LPY161:LPY162"/>
    <mergeCell ref="LPZ161:LPZ162"/>
    <mergeCell ref="LQA161:LQA162"/>
    <mergeCell ref="LSJ161:LSJ162"/>
    <mergeCell ref="LSK161:LSK162"/>
    <mergeCell ref="LSL161:LSL162"/>
    <mergeCell ref="LSM161:LSM162"/>
    <mergeCell ref="LSN161:LSN162"/>
    <mergeCell ref="LSO161:LSO162"/>
    <mergeCell ref="LSD161:LSD162"/>
    <mergeCell ref="LSE161:LSE162"/>
    <mergeCell ref="LSF161:LSF162"/>
    <mergeCell ref="LSG161:LSG162"/>
    <mergeCell ref="LSH161:LSH162"/>
    <mergeCell ref="LSI161:LSI162"/>
    <mergeCell ref="LRX161:LRX162"/>
    <mergeCell ref="LRY161:LRY162"/>
    <mergeCell ref="LRZ161:LRZ162"/>
    <mergeCell ref="LSA161:LSA162"/>
    <mergeCell ref="LSB161:LSB162"/>
    <mergeCell ref="LSC161:LSC162"/>
    <mergeCell ref="LRR161:LRR162"/>
    <mergeCell ref="LRS161:LRS162"/>
    <mergeCell ref="LRT161:LRT162"/>
    <mergeCell ref="LRU161:LRU162"/>
    <mergeCell ref="LRV161:LRV162"/>
    <mergeCell ref="LRW161:LRW162"/>
    <mergeCell ref="LRL161:LRL162"/>
    <mergeCell ref="LRM161:LRM162"/>
    <mergeCell ref="LRN161:LRN162"/>
    <mergeCell ref="LRO161:LRO162"/>
    <mergeCell ref="LRP161:LRP162"/>
    <mergeCell ref="LRQ161:LRQ162"/>
    <mergeCell ref="LRF161:LRF162"/>
    <mergeCell ref="LRG161:LRG162"/>
    <mergeCell ref="LRH161:LRH162"/>
    <mergeCell ref="LRI161:LRI162"/>
    <mergeCell ref="LRJ161:LRJ162"/>
    <mergeCell ref="LRK161:LRK162"/>
    <mergeCell ref="LTT161:LTT162"/>
    <mergeCell ref="LTU161:LTU162"/>
    <mergeCell ref="LTV161:LTV162"/>
    <mergeCell ref="LTW161:LTW162"/>
    <mergeCell ref="LTX161:LTX162"/>
    <mergeCell ref="LTY161:LTY162"/>
    <mergeCell ref="LTN161:LTN162"/>
    <mergeCell ref="LTO161:LTO162"/>
    <mergeCell ref="LTP161:LTP162"/>
    <mergeCell ref="LTQ161:LTQ162"/>
    <mergeCell ref="LTR161:LTR162"/>
    <mergeCell ref="LTS161:LTS162"/>
    <mergeCell ref="LTH161:LTH162"/>
    <mergeCell ref="LTI161:LTI162"/>
    <mergeCell ref="LTJ161:LTJ162"/>
    <mergeCell ref="LTK161:LTK162"/>
    <mergeCell ref="LTL161:LTL162"/>
    <mergeCell ref="LTM161:LTM162"/>
    <mergeCell ref="LTB161:LTB162"/>
    <mergeCell ref="LTC161:LTC162"/>
    <mergeCell ref="LTD161:LTD162"/>
    <mergeCell ref="LTE161:LTE162"/>
    <mergeCell ref="LTF161:LTF162"/>
    <mergeCell ref="LTG161:LTG162"/>
    <mergeCell ref="LSV161:LSV162"/>
    <mergeCell ref="LSW161:LSW162"/>
    <mergeCell ref="LSX161:LSX162"/>
    <mergeCell ref="LSY161:LSY162"/>
    <mergeCell ref="LSZ161:LSZ162"/>
    <mergeCell ref="LTA161:LTA162"/>
    <mergeCell ref="LSP161:LSP162"/>
    <mergeCell ref="LSQ161:LSQ162"/>
    <mergeCell ref="LSR161:LSR162"/>
    <mergeCell ref="LSS161:LSS162"/>
    <mergeCell ref="LST161:LST162"/>
    <mergeCell ref="LSU161:LSU162"/>
    <mergeCell ref="LVD161:LVD162"/>
    <mergeCell ref="LVE161:LVE162"/>
    <mergeCell ref="LVF161:LVF162"/>
    <mergeCell ref="LVG161:LVG162"/>
    <mergeCell ref="LVH161:LVH162"/>
    <mergeCell ref="LVI161:LVI162"/>
    <mergeCell ref="LUX161:LUX162"/>
    <mergeCell ref="LUY161:LUY162"/>
    <mergeCell ref="LUZ161:LUZ162"/>
    <mergeCell ref="LVA161:LVA162"/>
    <mergeCell ref="LVB161:LVB162"/>
    <mergeCell ref="LVC161:LVC162"/>
    <mergeCell ref="LUR161:LUR162"/>
    <mergeCell ref="LUS161:LUS162"/>
    <mergeCell ref="LUT161:LUT162"/>
    <mergeCell ref="LUU161:LUU162"/>
    <mergeCell ref="LUV161:LUV162"/>
    <mergeCell ref="LUW161:LUW162"/>
    <mergeCell ref="LUL161:LUL162"/>
    <mergeCell ref="LUM161:LUM162"/>
    <mergeCell ref="LUN161:LUN162"/>
    <mergeCell ref="LUO161:LUO162"/>
    <mergeCell ref="LUP161:LUP162"/>
    <mergeCell ref="LUQ161:LUQ162"/>
    <mergeCell ref="LUF161:LUF162"/>
    <mergeCell ref="LUG161:LUG162"/>
    <mergeCell ref="LUH161:LUH162"/>
    <mergeCell ref="LUI161:LUI162"/>
    <mergeCell ref="LUJ161:LUJ162"/>
    <mergeCell ref="LUK161:LUK162"/>
    <mergeCell ref="LTZ161:LTZ162"/>
    <mergeCell ref="LUA161:LUA162"/>
    <mergeCell ref="LUB161:LUB162"/>
    <mergeCell ref="LUC161:LUC162"/>
    <mergeCell ref="LUD161:LUD162"/>
    <mergeCell ref="LUE161:LUE162"/>
    <mergeCell ref="LWN161:LWN162"/>
    <mergeCell ref="LWO161:LWO162"/>
    <mergeCell ref="LWP161:LWP162"/>
    <mergeCell ref="LWQ161:LWQ162"/>
    <mergeCell ref="LWR161:LWR162"/>
    <mergeCell ref="LWS161:LWS162"/>
    <mergeCell ref="LWH161:LWH162"/>
    <mergeCell ref="LWI161:LWI162"/>
    <mergeCell ref="LWJ161:LWJ162"/>
    <mergeCell ref="LWK161:LWK162"/>
    <mergeCell ref="LWL161:LWL162"/>
    <mergeCell ref="LWM161:LWM162"/>
    <mergeCell ref="LWB161:LWB162"/>
    <mergeCell ref="LWC161:LWC162"/>
    <mergeCell ref="LWD161:LWD162"/>
    <mergeCell ref="LWE161:LWE162"/>
    <mergeCell ref="LWF161:LWF162"/>
    <mergeCell ref="LWG161:LWG162"/>
    <mergeCell ref="LVV161:LVV162"/>
    <mergeCell ref="LVW161:LVW162"/>
    <mergeCell ref="LVX161:LVX162"/>
    <mergeCell ref="LVY161:LVY162"/>
    <mergeCell ref="LVZ161:LVZ162"/>
    <mergeCell ref="LWA161:LWA162"/>
    <mergeCell ref="LVP161:LVP162"/>
    <mergeCell ref="LVQ161:LVQ162"/>
    <mergeCell ref="LVR161:LVR162"/>
    <mergeCell ref="LVS161:LVS162"/>
    <mergeCell ref="LVT161:LVT162"/>
    <mergeCell ref="LVU161:LVU162"/>
    <mergeCell ref="LVJ161:LVJ162"/>
    <mergeCell ref="LVK161:LVK162"/>
    <mergeCell ref="LVL161:LVL162"/>
    <mergeCell ref="LVM161:LVM162"/>
    <mergeCell ref="LVN161:LVN162"/>
    <mergeCell ref="LVO161:LVO162"/>
    <mergeCell ref="LXX161:LXX162"/>
    <mergeCell ref="LXY161:LXY162"/>
    <mergeCell ref="LXZ161:LXZ162"/>
    <mergeCell ref="LYA161:LYA162"/>
    <mergeCell ref="LYB161:LYB162"/>
    <mergeCell ref="LYC161:LYC162"/>
    <mergeCell ref="LXR161:LXR162"/>
    <mergeCell ref="LXS161:LXS162"/>
    <mergeCell ref="LXT161:LXT162"/>
    <mergeCell ref="LXU161:LXU162"/>
    <mergeCell ref="LXV161:LXV162"/>
    <mergeCell ref="LXW161:LXW162"/>
    <mergeCell ref="LXL161:LXL162"/>
    <mergeCell ref="LXM161:LXM162"/>
    <mergeCell ref="LXN161:LXN162"/>
    <mergeCell ref="LXO161:LXO162"/>
    <mergeCell ref="LXP161:LXP162"/>
    <mergeCell ref="LXQ161:LXQ162"/>
    <mergeCell ref="LXF161:LXF162"/>
    <mergeCell ref="LXG161:LXG162"/>
    <mergeCell ref="LXH161:LXH162"/>
    <mergeCell ref="LXI161:LXI162"/>
    <mergeCell ref="LXJ161:LXJ162"/>
    <mergeCell ref="LXK161:LXK162"/>
    <mergeCell ref="LWZ161:LWZ162"/>
    <mergeCell ref="LXA161:LXA162"/>
    <mergeCell ref="LXB161:LXB162"/>
    <mergeCell ref="LXC161:LXC162"/>
    <mergeCell ref="LXD161:LXD162"/>
    <mergeCell ref="LXE161:LXE162"/>
    <mergeCell ref="LWT161:LWT162"/>
    <mergeCell ref="LWU161:LWU162"/>
    <mergeCell ref="LWV161:LWV162"/>
    <mergeCell ref="LWW161:LWW162"/>
    <mergeCell ref="LWX161:LWX162"/>
    <mergeCell ref="LWY161:LWY162"/>
    <mergeCell ref="LZH161:LZH162"/>
    <mergeCell ref="LZI161:LZI162"/>
    <mergeCell ref="LZJ161:LZJ162"/>
    <mergeCell ref="LZK161:LZK162"/>
    <mergeCell ref="LZL161:LZL162"/>
    <mergeCell ref="LZM161:LZM162"/>
    <mergeCell ref="LZB161:LZB162"/>
    <mergeCell ref="LZC161:LZC162"/>
    <mergeCell ref="LZD161:LZD162"/>
    <mergeCell ref="LZE161:LZE162"/>
    <mergeCell ref="LZF161:LZF162"/>
    <mergeCell ref="LZG161:LZG162"/>
    <mergeCell ref="LYV161:LYV162"/>
    <mergeCell ref="LYW161:LYW162"/>
    <mergeCell ref="LYX161:LYX162"/>
    <mergeCell ref="LYY161:LYY162"/>
    <mergeCell ref="LYZ161:LYZ162"/>
    <mergeCell ref="LZA161:LZA162"/>
    <mergeCell ref="LYP161:LYP162"/>
    <mergeCell ref="LYQ161:LYQ162"/>
    <mergeCell ref="LYR161:LYR162"/>
    <mergeCell ref="LYS161:LYS162"/>
    <mergeCell ref="LYT161:LYT162"/>
    <mergeCell ref="LYU161:LYU162"/>
    <mergeCell ref="LYJ161:LYJ162"/>
    <mergeCell ref="LYK161:LYK162"/>
    <mergeCell ref="LYL161:LYL162"/>
    <mergeCell ref="LYM161:LYM162"/>
    <mergeCell ref="LYN161:LYN162"/>
    <mergeCell ref="LYO161:LYO162"/>
    <mergeCell ref="LYD161:LYD162"/>
    <mergeCell ref="LYE161:LYE162"/>
    <mergeCell ref="LYF161:LYF162"/>
    <mergeCell ref="LYG161:LYG162"/>
    <mergeCell ref="LYH161:LYH162"/>
    <mergeCell ref="LYI161:LYI162"/>
    <mergeCell ref="MAR161:MAR162"/>
    <mergeCell ref="MAS161:MAS162"/>
    <mergeCell ref="MAT161:MAT162"/>
    <mergeCell ref="MAU161:MAU162"/>
    <mergeCell ref="MAV161:MAV162"/>
    <mergeCell ref="MAW161:MAW162"/>
    <mergeCell ref="MAL161:MAL162"/>
    <mergeCell ref="MAM161:MAM162"/>
    <mergeCell ref="MAN161:MAN162"/>
    <mergeCell ref="MAO161:MAO162"/>
    <mergeCell ref="MAP161:MAP162"/>
    <mergeCell ref="MAQ161:MAQ162"/>
    <mergeCell ref="MAF161:MAF162"/>
    <mergeCell ref="MAG161:MAG162"/>
    <mergeCell ref="MAH161:MAH162"/>
    <mergeCell ref="MAI161:MAI162"/>
    <mergeCell ref="MAJ161:MAJ162"/>
    <mergeCell ref="MAK161:MAK162"/>
    <mergeCell ref="LZZ161:LZZ162"/>
    <mergeCell ref="MAA161:MAA162"/>
    <mergeCell ref="MAB161:MAB162"/>
    <mergeCell ref="MAC161:MAC162"/>
    <mergeCell ref="MAD161:MAD162"/>
    <mergeCell ref="MAE161:MAE162"/>
    <mergeCell ref="LZT161:LZT162"/>
    <mergeCell ref="LZU161:LZU162"/>
    <mergeCell ref="LZV161:LZV162"/>
    <mergeCell ref="LZW161:LZW162"/>
    <mergeCell ref="LZX161:LZX162"/>
    <mergeCell ref="LZY161:LZY162"/>
    <mergeCell ref="LZN161:LZN162"/>
    <mergeCell ref="LZO161:LZO162"/>
    <mergeCell ref="LZP161:LZP162"/>
    <mergeCell ref="LZQ161:LZQ162"/>
    <mergeCell ref="LZR161:LZR162"/>
    <mergeCell ref="LZS161:LZS162"/>
    <mergeCell ref="MCB161:MCB162"/>
    <mergeCell ref="MCC161:MCC162"/>
    <mergeCell ref="MCD161:MCD162"/>
    <mergeCell ref="MCE161:MCE162"/>
    <mergeCell ref="MCF161:MCF162"/>
    <mergeCell ref="MCG161:MCG162"/>
    <mergeCell ref="MBV161:MBV162"/>
    <mergeCell ref="MBW161:MBW162"/>
    <mergeCell ref="MBX161:MBX162"/>
    <mergeCell ref="MBY161:MBY162"/>
    <mergeCell ref="MBZ161:MBZ162"/>
    <mergeCell ref="MCA161:MCA162"/>
    <mergeCell ref="MBP161:MBP162"/>
    <mergeCell ref="MBQ161:MBQ162"/>
    <mergeCell ref="MBR161:MBR162"/>
    <mergeCell ref="MBS161:MBS162"/>
    <mergeCell ref="MBT161:MBT162"/>
    <mergeCell ref="MBU161:MBU162"/>
    <mergeCell ref="MBJ161:MBJ162"/>
    <mergeCell ref="MBK161:MBK162"/>
    <mergeCell ref="MBL161:MBL162"/>
    <mergeCell ref="MBM161:MBM162"/>
    <mergeCell ref="MBN161:MBN162"/>
    <mergeCell ref="MBO161:MBO162"/>
    <mergeCell ref="MBD161:MBD162"/>
    <mergeCell ref="MBE161:MBE162"/>
    <mergeCell ref="MBF161:MBF162"/>
    <mergeCell ref="MBG161:MBG162"/>
    <mergeCell ref="MBH161:MBH162"/>
    <mergeCell ref="MBI161:MBI162"/>
    <mergeCell ref="MAX161:MAX162"/>
    <mergeCell ref="MAY161:MAY162"/>
    <mergeCell ref="MAZ161:MAZ162"/>
    <mergeCell ref="MBA161:MBA162"/>
    <mergeCell ref="MBB161:MBB162"/>
    <mergeCell ref="MBC161:MBC162"/>
    <mergeCell ref="MDL161:MDL162"/>
    <mergeCell ref="MDM161:MDM162"/>
    <mergeCell ref="MDN161:MDN162"/>
    <mergeCell ref="MDO161:MDO162"/>
    <mergeCell ref="MDP161:MDP162"/>
    <mergeCell ref="MDQ161:MDQ162"/>
    <mergeCell ref="MDF161:MDF162"/>
    <mergeCell ref="MDG161:MDG162"/>
    <mergeCell ref="MDH161:MDH162"/>
    <mergeCell ref="MDI161:MDI162"/>
    <mergeCell ref="MDJ161:MDJ162"/>
    <mergeCell ref="MDK161:MDK162"/>
    <mergeCell ref="MCZ161:MCZ162"/>
    <mergeCell ref="MDA161:MDA162"/>
    <mergeCell ref="MDB161:MDB162"/>
    <mergeCell ref="MDC161:MDC162"/>
    <mergeCell ref="MDD161:MDD162"/>
    <mergeCell ref="MDE161:MDE162"/>
    <mergeCell ref="MCT161:MCT162"/>
    <mergeCell ref="MCU161:MCU162"/>
    <mergeCell ref="MCV161:MCV162"/>
    <mergeCell ref="MCW161:MCW162"/>
    <mergeCell ref="MCX161:MCX162"/>
    <mergeCell ref="MCY161:MCY162"/>
    <mergeCell ref="MCN161:MCN162"/>
    <mergeCell ref="MCO161:MCO162"/>
    <mergeCell ref="MCP161:MCP162"/>
    <mergeCell ref="MCQ161:MCQ162"/>
    <mergeCell ref="MCR161:MCR162"/>
    <mergeCell ref="MCS161:MCS162"/>
    <mergeCell ref="MCH161:MCH162"/>
    <mergeCell ref="MCI161:MCI162"/>
    <mergeCell ref="MCJ161:MCJ162"/>
    <mergeCell ref="MCK161:MCK162"/>
    <mergeCell ref="MCL161:MCL162"/>
    <mergeCell ref="MCM161:MCM162"/>
    <mergeCell ref="MEV161:MEV162"/>
    <mergeCell ref="MEW161:MEW162"/>
    <mergeCell ref="MEX161:MEX162"/>
    <mergeCell ref="MEY161:MEY162"/>
    <mergeCell ref="MEZ161:MEZ162"/>
    <mergeCell ref="MFA161:MFA162"/>
    <mergeCell ref="MEP161:MEP162"/>
    <mergeCell ref="MEQ161:MEQ162"/>
    <mergeCell ref="MER161:MER162"/>
    <mergeCell ref="MES161:MES162"/>
    <mergeCell ref="MET161:MET162"/>
    <mergeCell ref="MEU161:MEU162"/>
    <mergeCell ref="MEJ161:MEJ162"/>
    <mergeCell ref="MEK161:MEK162"/>
    <mergeCell ref="MEL161:MEL162"/>
    <mergeCell ref="MEM161:MEM162"/>
    <mergeCell ref="MEN161:MEN162"/>
    <mergeCell ref="MEO161:MEO162"/>
    <mergeCell ref="MED161:MED162"/>
    <mergeCell ref="MEE161:MEE162"/>
    <mergeCell ref="MEF161:MEF162"/>
    <mergeCell ref="MEG161:MEG162"/>
    <mergeCell ref="MEH161:MEH162"/>
    <mergeCell ref="MEI161:MEI162"/>
    <mergeCell ref="MDX161:MDX162"/>
    <mergeCell ref="MDY161:MDY162"/>
    <mergeCell ref="MDZ161:MDZ162"/>
    <mergeCell ref="MEA161:MEA162"/>
    <mergeCell ref="MEB161:MEB162"/>
    <mergeCell ref="MEC161:MEC162"/>
    <mergeCell ref="MDR161:MDR162"/>
    <mergeCell ref="MDS161:MDS162"/>
    <mergeCell ref="MDT161:MDT162"/>
    <mergeCell ref="MDU161:MDU162"/>
    <mergeCell ref="MDV161:MDV162"/>
    <mergeCell ref="MDW161:MDW162"/>
    <mergeCell ref="MGF161:MGF162"/>
    <mergeCell ref="MGG161:MGG162"/>
    <mergeCell ref="MGH161:MGH162"/>
    <mergeCell ref="MGI161:MGI162"/>
    <mergeCell ref="MGJ161:MGJ162"/>
    <mergeCell ref="MGK161:MGK162"/>
    <mergeCell ref="MFZ161:MFZ162"/>
    <mergeCell ref="MGA161:MGA162"/>
    <mergeCell ref="MGB161:MGB162"/>
    <mergeCell ref="MGC161:MGC162"/>
    <mergeCell ref="MGD161:MGD162"/>
    <mergeCell ref="MGE161:MGE162"/>
    <mergeCell ref="MFT161:MFT162"/>
    <mergeCell ref="MFU161:MFU162"/>
    <mergeCell ref="MFV161:MFV162"/>
    <mergeCell ref="MFW161:MFW162"/>
    <mergeCell ref="MFX161:MFX162"/>
    <mergeCell ref="MFY161:MFY162"/>
    <mergeCell ref="MFN161:MFN162"/>
    <mergeCell ref="MFO161:MFO162"/>
    <mergeCell ref="MFP161:MFP162"/>
    <mergeCell ref="MFQ161:MFQ162"/>
    <mergeCell ref="MFR161:MFR162"/>
    <mergeCell ref="MFS161:MFS162"/>
    <mergeCell ref="MFH161:MFH162"/>
    <mergeCell ref="MFI161:MFI162"/>
    <mergeCell ref="MFJ161:MFJ162"/>
    <mergeCell ref="MFK161:MFK162"/>
    <mergeCell ref="MFL161:MFL162"/>
    <mergeCell ref="MFM161:MFM162"/>
    <mergeCell ref="MFB161:MFB162"/>
    <mergeCell ref="MFC161:MFC162"/>
    <mergeCell ref="MFD161:MFD162"/>
    <mergeCell ref="MFE161:MFE162"/>
    <mergeCell ref="MFF161:MFF162"/>
    <mergeCell ref="MFG161:MFG162"/>
    <mergeCell ref="MHP161:MHP162"/>
    <mergeCell ref="MHQ161:MHQ162"/>
    <mergeCell ref="MHR161:MHR162"/>
    <mergeCell ref="MHS161:MHS162"/>
    <mergeCell ref="MHT161:MHT162"/>
    <mergeCell ref="MHU161:MHU162"/>
    <mergeCell ref="MHJ161:MHJ162"/>
    <mergeCell ref="MHK161:MHK162"/>
    <mergeCell ref="MHL161:MHL162"/>
    <mergeCell ref="MHM161:MHM162"/>
    <mergeCell ref="MHN161:MHN162"/>
    <mergeCell ref="MHO161:MHO162"/>
    <mergeCell ref="MHD161:MHD162"/>
    <mergeCell ref="MHE161:MHE162"/>
    <mergeCell ref="MHF161:MHF162"/>
    <mergeCell ref="MHG161:MHG162"/>
    <mergeCell ref="MHH161:MHH162"/>
    <mergeCell ref="MHI161:MHI162"/>
    <mergeCell ref="MGX161:MGX162"/>
    <mergeCell ref="MGY161:MGY162"/>
    <mergeCell ref="MGZ161:MGZ162"/>
    <mergeCell ref="MHA161:MHA162"/>
    <mergeCell ref="MHB161:MHB162"/>
    <mergeCell ref="MHC161:MHC162"/>
    <mergeCell ref="MGR161:MGR162"/>
    <mergeCell ref="MGS161:MGS162"/>
    <mergeCell ref="MGT161:MGT162"/>
    <mergeCell ref="MGU161:MGU162"/>
    <mergeCell ref="MGV161:MGV162"/>
    <mergeCell ref="MGW161:MGW162"/>
    <mergeCell ref="MGL161:MGL162"/>
    <mergeCell ref="MGM161:MGM162"/>
    <mergeCell ref="MGN161:MGN162"/>
    <mergeCell ref="MGO161:MGO162"/>
    <mergeCell ref="MGP161:MGP162"/>
    <mergeCell ref="MGQ161:MGQ162"/>
    <mergeCell ref="MIZ161:MIZ162"/>
    <mergeCell ref="MJA161:MJA162"/>
    <mergeCell ref="MJB161:MJB162"/>
    <mergeCell ref="MJC161:MJC162"/>
    <mergeCell ref="MJD161:MJD162"/>
    <mergeCell ref="MJE161:MJE162"/>
    <mergeCell ref="MIT161:MIT162"/>
    <mergeCell ref="MIU161:MIU162"/>
    <mergeCell ref="MIV161:MIV162"/>
    <mergeCell ref="MIW161:MIW162"/>
    <mergeCell ref="MIX161:MIX162"/>
    <mergeCell ref="MIY161:MIY162"/>
    <mergeCell ref="MIN161:MIN162"/>
    <mergeCell ref="MIO161:MIO162"/>
    <mergeCell ref="MIP161:MIP162"/>
    <mergeCell ref="MIQ161:MIQ162"/>
    <mergeCell ref="MIR161:MIR162"/>
    <mergeCell ref="MIS161:MIS162"/>
    <mergeCell ref="MIH161:MIH162"/>
    <mergeCell ref="MII161:MII162"/>
    <mergeCell ref="MIJ161:MIJ162"/>
    <mergeCell ref="MIK161:MIK162"/>
    <mergeCell ref="MIL161:MIL162"/>
    <mergeCell ref="MIM161:MIM162"/>
    <mergeCell ref="MIB161:MIB162"/>
    <mergeCell ref="MIC161:MIC162"/>
    <mergeCell ref="MID161:MID162"/>
    <mergeCell ref="MIE161:MIE162"/>
    <mergeCell ref="MIF161:MIF162"/>
    <mergeCell ref="MIG161:MIG162"/>
    <mergeCell ref="MHV161:MHV162"/>
    <mergeCell ref="MHW161:MHW162"/>
    <mergeCell ref="MHX161:MHX162"/>
    <mergeCell ref="MHY161:MHY162"/>
    <mergeCell ref="MHZ161:MHZ162"/>
    <mergeCell ref="MIA161:MIA162"/>
    <mergeCell ref="MKJ161:MKJ162"/>
    <mergeCell ref="MKK161:MKK162"/>
    <mergeCell ref="MKL161:MKL162"/>
    <mergeCell ref="MKM161:MKM162"/>
    <mergeCell ref="MKN161:MKN162"/>
    <mergeCell ref="MKO161:MKO162"/>
    <mergeCell ref="MKD161:MKD162"/>
    <mergeCell ref="MKE161:MKE162"/>
    <mergeCell ref="MKF161:MKF162"/>
    <mergeCell ref="MKG161:MKG162"/>
    <mergeCell ref="MKH161:MKH162"/>
    <mergeCell ref="MKI161:MKI162"/>
    <mergeCell ref="MJX161:MJX162"/>
    <mergeCell ref="MJY161:MJY162"/>
    <mergeCell ref="MJZ161:MJZ162"/>
    <mergeCell ref="MKA161:MKA162"/>
    <mergeCell ref="MKB161:MKB162"/>
    <mergeCell ref="MKC161:MKC162"/>
    <mergeCell ref="MJR161:MJR162"/>
    <mergeCell ref="MJS161:MJS162"/>
    <mergeCell ref="MJT161:MJT162"/>
    <mergeCell ref="MJU161:MJU162"/>
    <mergeCell ref="MJV161:MJV162"/>
    <mergeCell ref="MJW161:MJW162"/>
    <mergeCell ref="MJL161:MJL162"/>
    <mergeCell ref="MJM161:MJM162"/>
    <mergeCell ref="MJN161:MJN162"/>
    <mergeCell ref="MJO161:MJO162"/>
    <mergeCell ref="MJP161:MJP162"/>
    <mergeCell ref="MJQ161:MJQ162"/>
    <mergeCell ref="MJF161:MJF162"/>
    <mergeCell ref="MJG161:MJG162"/>
    <mergeCell ref="MJH161:MJH162"/>
    <mergeCell ref="MJI161:MJI162"/>
    <mergeCell ref="MJJ161:MJJ162"/>
    <mergeCell ref="MJK161:MJK162"/>
    <mergeCell ref="MLT161:MLT162"/>
    <mergeCell ref="MLU161:MLU162"/>
    <mergeCell ref="MLV161:MLV162"/>
    <mergeCell ref="MLW161:MLW162"/>
    <mergeCell ref="MLX161:MLX162"/>
    <mergeCell ref="MLY161:MLY162"/>
    <mergeCell ref="MLN161:MLN162"/>
    <mergeCell ref="MLO161:MLO162"/>
    <mergeCell ref="MLP161:MLP162"/>
    <mergeCell ref="MLQ161:MLQ162"/>
    <mergeCell ref="MLR161:MLR162"/>
    <mergeCell ref="MLS161:MLS162"/>
    <mergeCell ref="MLH161:MLH162"/>
    <mergeCell ref="MLI161:MLI162"/>
    <mergeCell ref="MLJ161:MLJ162"/>
    <mergeCell ref="MLK161:MLK162"/>
    <mergeCell ref="MLL161:MLL162"/>
    <mergeCell ref="MLM161:MLM162"/>
    <mergeCell ref="MLB161:MLB162"/>
    <mergeCell ref="MLC161:MLC162"/>
    <mergeCell ref="MLD161:MLD162"/>
    <mergeCell ref="MLE161:MLE162"/>
    <mergeCell ref="MLF161:MLF162"/>
    <mergeCell ref="MLG161:MLG162"/>
    <mergeCell ref="MKV161:MKV162"/>
    <mergeCell ref="MKW161:MKW162"/>
    <mergeCell ref="MKX161:MKX162"/>
    <mergeCell ref="MKY161:MKY162"/>
    <mergeCell ref="MKZ161:MKZ162"/>
    <mergeCell ref="MLA161:MLA162"/>
    <mergeCell ref="MKP161:MKP162"/>
    <mergeCell ref="MKQ161:MKQ162"/>
    <mergeCell ref="MKR161:MKR162"/>
    <mergeCell ref="MKS161:MKS162"/>
    <mergeCell ref="MKT161:MKT162"/>
    <mergeCell ref="MKU161:MKU162"/>
    <mergeCell ref="MND161:MND162"/>
    <mergeCell ref="MNE161:MNE162"/>
    <mergeCell ref="MNF161:MNF162"/>
    <mergeCell ref="MNG161:MNG162"/>
    <mergeCell ref="MNH161:MNH162"/>
    <mergeCell ref="MNI161:MNI162"/>
    <mergeCell ref="MMX161:MMX162"/>
    <mergeCell ref="MMY161:MMY162"/>
    <mergeCell ref="MMZ161:MMZ162"/>
    <mergeCell ref="MNA161:MNA162"/>
    <mergeCell ref="MNB161:MNB162"/>
    <mergeCell ref="MNC161:MNC162"/>
    <mergeCell ref="MMR161:MMR162"/>
    <mergeCell ref="MMS161:MMS162"/>
    <mergeCell ref="MMT161:MMT162"/>
    <mergeCell ref="MMU161:MMU162"/>
    <mergeCell ref="MMV161:MMV162"/>
    <mergeCell ref="MMW161:MMW162"/>
    <mergeCell ref="MML161:MML162"/>
    <mergeCell ref="MMM161:MMM162"/>
    <mergeCell ref="MMN161:MMN162"/>
    <mergeCell ref="MMO161:MMO162"/>
    <mergeCell ref="MMP161:MMP162"/>
    <mergeCell ref="MMQ161:MMQ162"/>
    <mergeCell ref="MMF161:MMF162"/>
    <mergeCell ref="MMG161:MMG162"/>
    <mergeCell ref="MMH161:MMH162"/>
    <mergeCell ref="MMI161:MMI162"/>
    <mergeCell ref="MMJ161:MMJ162"/>
    <mergeCell ref="MMK161:MMK162"/>
    <mergeCell ref="MLZ161:MLZ162"/>
    <mergeCell ref="MMA161:MMA162"/>
    <mergeCell ref="MMB161:MMB162"/>
    <mergeCell ref="MMC161:MMC162"/>
    <mergeCell ref="MMD161:MMD162"/>
    <mergeCell ref="MME161:MME162"/>
    <mergeCell ref="MON161:MON162"/>
    <mergeCell ref="MOO161:MOO162"/>
    <mergeCell ref="MOP161:MOP162"/>
    <mergeCell ref="MOQ161:MOQ162"/>
    <mergeCell ref="MOR161:MOR162"/>
    <mergeCell ref="MOS161:MOS162"/>
    <mergeCell ref="MOH161:MOH162"/>
    <mergeCell ref="MOI161:MOI162"/>
    <mergeCell ref="MOJ161:MOJ162"/>
    <mergeCell ref="MOK161:MOK162"/>
    <mergeCell ref="MOL161:MOL162"/>
    <mergeCell ref="MOM161:MOM162"/>
    <mergeCell ref="MOB161:MOB162"/>
    <mergeCell ref="MOC161:MOC162"/>
    <mergeCell ref="MOD161:MOD162"/>
    <mergeCell ref="MOE161:MOE162"/>
    <mergeCell ref="MOF161:MOF162"/>
    <mergeCell ref="MOG161:MOG162"/>
    <mergeCell ref="MNV161:MNV162"/>
    <mergeCell ref="MNW161:MNW162"/>
    <mergeCell ref="MNX161:MNX162"/>
    <mergeCell ref="MNY161:MNY162"/>
    <mergeCell ref="MNZ161:MNZ162"/>
    <mergeCell ref="MOA161:MOA162"/>
    <mergeCell ref="MNP161:MNP162"/>
    <mergeCell ref="MNQ161:MNQ162"/>
    <mergeCell ref="MNR161:MNR162"/>
    <mergeCell ref="MNS161:MNS162"/>
    <mergeCell ref="MNT161:MNT162"/>
    <mergeCell ref="MNU161:MNU162"/>
    <mergeCell ref="MNJ161:MNJ162"/>
    <mergeCell ref="MNK161:MNK162"/>
    <mergeCell ref="MNL161:MNL162"/>
    <mergeCell ref="MNM161:MNM162"/>
    <mergeCell ref="MNN161:MNN162"/>
    <mergeCell ref="MNO161:MNO162"/>
    <mergeCell ref="MPX161:MPX162"/>
    <mergeCell ref="MPY161:MPY162"/>
    <mergeCell ref="MPZ161:MPZ162"/>
    <mergeCell ref="MQA161:MQA162"/>
    <mergeCell ref="MQB161:MQB162"/>
    <mergeCell ref="MQC161:MQC162"/>
    <mergeCell ref="MPR161:MPR162"/>
    <mergeCell ref="MPS161:MPS162"/>
    <mergeCell ref="MPT161:MPT162"/>
    <mergeCell ref="MPU161:MPU162"/>
    <mergeCell ref="MPV161:MPV162"/>
    <mergeCell ref="MPW161:MPW162"/>
    <mergeCell ref="MPL161:MPL162"/>
    <mergeCell ref="MPM161:MPM162"/>
    <mergeCell ref="MPN161:MPN162"/>
    <mergeCell ref="MPO161:MPO162"/>
    <mergeCell ref="MPP161:MPP162"/>
    <mergeCell ref="MPQ161:MPQ162"/>
    <mergeCell ref="MPF161:MPF162"/>
    <mergeCell ref="MPG161:MPG162"/>
    <mergeCell ref="MPH161:MPH162"/>
    <mergeCell ref="MPI161:MPI162"/>
    <mergeCell ref="MPJ161:MPJ162"/>
    <mergeCell ref="MPK161:MPK162"/>
    <mergeCell ref="MOZ161:MOZ162"/>
    <mergeCell ref="MPA161:MPA162"/>
    <mergeCell ref="MPB161:MPB162"/>
    <mergeCell ref="MPC161:MPC162"/>
    <mergeCell ref="MPD161:MPD162"/>
    <mergeCell ref="MPE161:MPE162"/>
    <mergeCell ref="MOT161:MOT162"/>
    <mergeCell ref="MOU161:MOU162"/>
    <mergeCell ref="MOV161:MOV162"/>
    <mergeCell ref="MOW161:MOW162"/>
    <mergeCell ref="MOX161:MOX162"/>
    <mergeCell ref="MOY161:MOY162"/>
    <mergeCell ref="MRH161:MRH162"/>
    <mergeCell ref="MRI161:MRI162"/>
    <mergeCell ref="MRJ161:MRJ162"/>
    <mergeCell ref="MRK161:MRK162"/>
    <mergeCell ref="MRL161:MRL162"/>
    <mergeCell ref="MRM161:MRM162"/>
    <mergeCell ref="MRB161:MRB162"/>
    <mergeCell ref="MRC161:MRC162"/>
    <mergeCell ref="MRD161:MRD162"/>
    <mergeCell ref="MRE161:MRE162"/>
    <mergeCell ref="MRF161:MRF162"/>
    <mergeCell ref="MRG161:MRG162"/>
    <mergeCell ref="MQV161:MQV162"/>
    <mergeCell ref="MQW161:MQW162"/>
    <mergeCell ref="MQX161:MQX162"/>
    <mergeCell ref="MQY161:MQY162"/>
    <mergeCell ref="MQZ161:MQZ162"/>
    <mergeCell ref="MRA161:MRA162"/>
    <mergeCell ref="MQP161:MQP162"/>
    <mergeCell ref="MQQ161:MQQ162"/>
    <mergeCell ref="MQR161:MQR162"/>
    <mergeCell ref="MQS161:MQS162"/>
    <mergeCell ref="MQT161:MQT162"/>
    <mergeCell ref="MQU161:MQU162"/>
    <mergeCell ref="MQJ161:MQJ162"/>
    <mergeCell ref="MQK161:MQK162"/>
    <mergeCell ref="MQL161:MQL162"/>
    <mergeCell ref="MQM161:MQM162"/>
    <mergeCell ref="MQN161:MQN162"/>
    <mergeCell ref="MQO161:MQO162"/>
    <mergeCell ref="MQD161:MQD162"/>
    <mergeCell ref="MQE161:MQE162"/>
    <mergeCell ref="MQF161:MQF162"/>
    <mergeCell ref="MQG161:MQG162"/>
    <mergeCell ref="MQH161:MQH162"/>
    <mergeCell ref="MQI161:MQI162"/>
    <mergeCell ref="MSR161:MSR162"/>
    <mergeCell ref="MSS161:MSS162"/>
    <mergeCell ref="MST161:MST162"/>
    <mergeCell ref="MSU161:MSU162"/>
    <mergeCell ref="MSV161:MSV162"/>
    <mergeCell ref="MSW161:MSW162"/>
    <mergeCell ref="MSL161:MSL162"/>
    <mergeCell ref="MSM161:MSM162"/>
    <mergeCell ref="MSN161:MSN162"/>
    <mergeCell ref="MSO161:MSO162"/>
    <mergeCell ref="MSP161:MSP162"/>
    <mergeCell ref="MSQ161:MSQ162"/>
    <mergeCell ref="MSF161:MSF162"/>
    <mergeCell ref="MSG161:MSG162"/>
    <mergeCell ref="MSH161:MSH162"/>
    <mergeCell ref="MSI161:MSI162"/>
    <mergeCell ref="MSJ161:MSJ162"/>
    <mergeCell ref="MSK161:MSK162"/>
    <mergeCell ref="MRZ161:MRZ162"/>
    <mergeCell ref="MSA161:MSA162"/>
    <mergeCell ref="MSB161:MSB162"/>
    <mergeCell ref="MSC161:MSC162"/>
    <mergeCell ref="MSD161:MSD162"/>
    <mergeCell ref="MSE161:MSE162"/>
    <mergeCell ref="MRT161:MRT162"/>
    <mergeCell ref="MRU161:MRU162"/>
    <mergeCell ref="MRV161:MRV162"/>
    <mergeCell ref="MRW161:MRW162"/>
    <mergeCell ref="MRX161:MRX162"/>
    <mergeCell ref="MRY161:MRY162"/>
    <mergeCell ref="MRN161:MRN162"/>
    <mergeCell ref="MRO161:MRO162"/>
    <mergeCell ref="MRP161:MRP162"/>
    <mergeCell ref="MRQ161:MRQ162"/>
    <mergeCell ref="MRR161:MRR162"/>
    <mergeCell ref="MRS161:MRS162"/>
    <mergeCell ref="MUB161:MUB162"/>
    <mergeCell ref="MUC161:MUC162"/>
    <mergeCell ref="MUD161:MUD162"/>
    <mergeCell ref="MUE161:MUE162"/>
    <mergeCell ref="MUF161:MUF162"/>
    <mergeCell ref="MUG161:MUG162"/>
    <mergeCell ref="MTV161:MTV162"/>
    <mergeCell ref="MTW161:MTW162"/>
    <mergeCell ref="MTX161:MTX162"/>
    <mergeCell ref="MTY161:MTY162"/>
    <mergeCell ref="MTZ161:MTZ162"/>
    <mergeCell ref="MUA161:MUA162"/>
    <mergeCell ref="MTP161:MTP162"/>
    <mergeCell ref="MTQ161:MTQ162"/>
    <mergeCell ref="MTR161:MTR162"/>
    <mergeCell ref="MTS161:MTS162"/>
    <mergeCell ref="MTT161:MTT162"/>
    <mergeCell ref="MTU161:MTU162"/>
    <mergeCell ref="MTJ161:MTJ162"/>
    <mergeCell ref="MTK161:MTK162"/>
    <mergeCell ref="MTL161:MTL162"/>
    <mergeCell ref="MTM161:MTM162"/>
    <mergeCell ref="MTN161:MTN162"/>
    <mergeCell ref="MTO161:MTO162"/>
    <mergeCell ref="MTD161:MTD162"/>
    <mergeCell ref="MTE161:MTE162"/>
    <mergeCell ref="MTF161:MTF162"/>
    <mergeCell ref="MTG161:MTG162"/>
    <mergeCell ref="MTH161:MTH162"/>
    <mergeCell ref="MTI161:MTI162"/>
    <mergeCell ref="MSX161:MSX162"/>
    <mergeCell ref="MSY161:MSY162"/>
    <mergeCell ref="MSZ161:MSZ162"/>
    <mergeCell ref="MTA161:MTA162"/>
    <mergeCell ref="MTB161:MTB162"/>
    <mergeCell ref="MTC161:MTC162"/>
    <mergeCell ref="MVL161:MVL162"/>
    <mergeCell ref="MVM161:MVM162"/>
    <mergeCell ref="MVN161:MVN162"/>
    <mergeCell ref="MVO161:MVO162"/>
    <mergeCell ref="MVP161:MVP162"/>
    <mergeCell ref="MVQ161:MVQ162"/>
    <mergeCell ref="MVF161:MVF162"/>
    <mergeCell ref="MVG161:MVG162"/>
    <mergeCell ref="MVH161:MVH162"/>
    <mergeCell ref="MVI161:MVI162"/>
    <mergeCell ref="MVJ161:MVJ162"/>
    <mergeCell ref="MVK161:MVK162"/>
    <mergeCell ref="MUZ161:MUZ162"/>
    <mergeCell ref="MVA161:MVA162"/>
    <mergeCell ref="MVB161:MVB162"/>
    <mergeCell ref="MVC161:MVC162"/>
    <mergeCell ref="MVD161:MVD162"/>
    <mergeCell ref="MVE161:MVE162"/>
    <mergeCell ref="MUT161:MUT162"/>
    <mergeCell ref="MUU161:MUU162"/>
    <mergeCell ref="MUV161:MUV162"/>
    <mergeCell ref="MUW161:MUW162"/>
    <mergeCell ref="MUX161:MUX162"/>
    <mergeCell ref="MUY161:MUY162"/>
    <mergeCell ref="MUN161:MUN162"/>
    <mergeCell ref="MUO161:MUO162"/>
    <mergeCell ref="MUP161:MUP162"/>
    <mergeCell ref="MUQ161:MUQ162"/>
    <mergeCell ref="MUR161:MUR162"/>
    <mergeCell ref="MUS161:MUS162"/>
    <mergeCell ref="MUH161:MUH162"/>
    <mergeCell ref="MUI161:MUI162"/>
    <mergeCell ref="MUJ161:MUJ162"/>
    <mergeCell ref="MUK161:MUK162"/>
    <mergeCell ref="MUL161:MUL162"/>
    <mergeCell ref="MUM161:MUM162"/>
    <mergeCell ref="MWV161:MWV162"/>
    <mergeCell ref="MWW161:MWW162"/>
    <mergeCell ref="MWX161:MWX162"/>
    <mergeCell ref="MWY161:MWY162"/>
    <mergeCell ref="MWZ161:MWZ162"/>
    <mergeCell ref="MXA161:MXA162"/>
    <mergeCell ref="MWP161:MWP162"/>
    <mergeCell ref="MWQ161:MWQ162"/>
    <mergeCell ref="MWR161:MWR162"/>
    <mergeCell ref="MWS161:MWS162"/>
    <mergeCell ref="MWT161:MWT162"/>
    <mergeCell ref="MWU161:MWU162"/>
    <mergeCell ref="MWJ161:MWJ162"/>
    <mergeCell ref="MWK161:MWK162"/>
    <mergeCell ref="MWL161:MWL162"/>
    <mergeCell ref="MWM161:MWM162"/>
    <mergeCell ref="MWN161:MWN162"/>
    <mergeCell ref="MWO161:MWO162"/>
    <mergeCell ref="MWD161:MWD162"/>
    <mergeCell ref="MWE161:MWE162"/>
    <mergeCell ref="MWF161:MWF162"/>
    <mergeCell ref="MWG161:MWG162"/>
    <mergeCell ref="MWH161:MWH162"/>
    <mergeCell ref="MWI161:MWI162"/>
    <mergeCell ref="MVX161:MVX162"/>
    <mergeCell ref="MVY161:MVY162"/>
    <mergeCell ref="MVZ161:MVZ162"/>
    <mergeCell ref="MWA161:MWA162"/>
    <mergeCell ref="MWB161:MWB162"/>
    <mergeCell ref="MWC161:MWC162"/>
    <mergeCell ref="MVR161:MVR162"/>
    <mergeCell ref="MVS161:MVS162"/>
    <mergeCell ref="MVT161:MVT162"/>
    <mergeCell ref="MVU161:MVU162"/>
    <mergeCell ref="MVV161:MVV162"/>
    <mergeCell ref="MVW161:MVW162"/>
    <mergeCell ref="MYF161:MYF162"/>
    <mergeCell ref="MYG161:MYG162"/>
    <mergeCell ref="MYH161:MYH162"/>
    <mergeCell ref="MYI161:MYI162"/>
    <mergeCell ref="MYJ161:MYJ162"/>
    <mergeCell ref="MYK161:MYK162"/>
    <mergeCell ref="MXZ161:MXZ162"/>
    <mergeCell ref="MYA161:MYA162"/>
    <mergeCell ref="MYB161:MYB162"/>
    <mergeCell ref="MYC161:MYC162"/>
    <mergeCell ref="MYD161:MYD162"/>
    <mergeCell ref="MYE161:MYE162"/>
    <mergeCell ref="MXT161:MXT162"/>
    <mergeCell ref="MXU161:MXU162"/>
    <mergeCell ref="MXV161:MXV162"/>
    <mergeCell ref="MXW161:MXW162"/>
    <mergeCell ref="MXX161:MXX162"/>
    <mergeCell ref="MXY161:MXY162"/>
    <mergeCell ref="MXN161:MXN162"/>
    <mergeCell ref="MXO161:MXO162"/>
    <mergeCell ref="MXP161:MXP162"/>
    <mergeCell ref="MXQ161:MXQ162"/>
    <mergeCell ref="MXR161:MXR162"/>
    <mergeCell ref="MXS161:MXS162"/>
    <mergeCell ref="MXH161:MXH162"/>
    <mergeCell ref="MXI161:MXI162"/>
    <mergeCell ref="MXJ161:MXJ162"/>
    <mergeCell ref="MXK161:MXK162"/>
    <mergeCell ref="MXL161:MXL162"/>
    <mergeCell ref="MXM161:MXM162"/>
    <mergeCell ref="MXB161:MXB162"/>
    <mergeCell ref="MXC161:MXC162"/>
    <mergeCell ref="MXD161:MXD162"/>
    <mergeCell ref="MXE161:MXE162"/>
    <mergeCell ref="MXF161:MXF162"/>
    <mergeCell ref="MXG161:MXG162"/>
    <mergeCell ref="MZP161:MZP162"/>
    <mergeCell ref="MZQ161:MZQ162"/>
    <mergeCell ref="MZR161:MZR162"/>
    <mergeCell ref="MZS161:MZS162"/>
    <mergeCell ref="MZT161:MZT162"/>
    <mergeCell ref="MZU161:MZU162"/>
    <mergeCell ref="MZJ161:MZJ162"/>
    <mergeCell ref="MZK161:MZK162"/>
    <mergeCell ref="MZL161:MZL162"/>
    <mergeCell ref="MZM161:MZM162"/>
    <mergeCell ref="MZN161:MZN162"/>
    <mergeCell ref="MZO161:MZO162"/>
    <mergeCell ref="MZD161:MZD162"/>
    <mergeCell ref="MZE161:MZE162"/>
    <mergeCell ref="MZF161:MZF162"/>
    <mergeCell ref="MZG161:MZG162"/>
    <mergeCell ref="MZH161:MZH162"/>
    <mergeCell ref="MZI161:MZI162"/>
    <mergeCell ref="MYX161:MYX162"/>
    <mergeCell ref="MYY161:MYY162"/>
    <mergeCell ref="MYZ161:MYZ162"/>
    <mergeCell ref="MZA161:MZA162"/>
    <mergeCell ref="MZB161:MZB162"/>
    <mergeCell ref="MZC161:MZC162"/>
    <mergeCell ref="MYR161:MYR162"/>
    <mergeCell ref="MYS161:MYS162"/>
    <mergeCell ref="MYT161:MYT162"/>
    <mergeCell ref="MYU161:MYU162"/>
    <mergeCell ref="MYV161:MYV162"/>
    <mergeCell ref="MYW161:MYW162"/>
    <mergeCell ref="MYL161:MYL162"/>
    <mergeCell ref="MYM161:MYM162"/>
    <mergeCell ref="MYN161:MYN162"/>
    <mergeCell ref="MYO161:MYO162"/>
    <mergeCell ref="MYP161:MYP162"/>
    <mergeCell ref="MYQ161:MYQ162"/>
    <mergeCell ref="NAZ161:NAZ162"/>
    <mergeCell ref="NBA161:NBA162"/>
    <mergeCell ref="NBB161:NBB162"/>
    <mergeCell ref="NBC161:NBC162"/>
    <mergeCell ref="NBD161:NBD162"/>
    <mergeCell ref="NBE161:NBE162"/>
    <mergeCell ref="NAT161:NAT162"/>
    <mergeCell ref="NAU161:NAU162"/>
    <mergeCell ref="NAV161:NAV162"/>
    <mergeCell ref="NAW161:NAW162"/>
    <mergeCell ref="NAX161:NAX162"/>
    <mergeCell ref="NAY161:NAY162"/>
    <mergeCell ref="NAN161:NAN162"/>
    <mergeCell ref="NAO161:NAO162"/>
    <mergeCell ref="NAP161:NAP162"/>
    <mergeCell ref="NAQ161:NAQ162"/>
    <mergeCell ref="NAR161:NAR162"/>
    <mergeCell ref="NAS161:NAS162"/>
    <mergeCell ref="NAH161:NAH162"/>
    <mergeCell ref="NAI161:NAI162"/>
    <mergeCell ref="NAJ161:NAJ162"/>
    <mergeCell ref="NAK161:NAK162"/>
    <mergeCell ref="NAL161:NAL162"/>
    <mergeCell ref="NAM161:NAM162"/>
    <mergeCell ref="NAB161:NAB162"/>
    <mergeCell ref="NAC161:NAC162"/>
    <mergeCell ref="NAD161:NAD162"/>
    <mergeCell ref="NAE161:NAE162"/>
    <mergeCell ref="NAF161:NAF162"/>
    <mergeCell ref="NAG161:NAG162"/>
    <mergeCell ref="MZV161:MZV162"/>
    <mergeCell ref="MZW161:MZW162"/>
    <mergeCell ref="MZX161:MZX162"/>
    <mergeCell ref="MZY161:MZY162"/>
    <mergeCell ref="MZZ161:MZZ162"/>
    <mergeCell ref="NAA161:NAA162"/>
    <mergeCell ref="NCJ161:NCJ162"/>
    <mergeCell ref="NCK161:NCK162"/>
    <mergeCell ref="NCL161:NCL162"/>
    <mergeCell ref="NCM161:NCM162"/>
    <mergeCell ref="NCN161:NCN162"/>
    <mergeCell ref="NCO161:NCO162"/>
    <mergeCell ref="NCD161:NCD162"/>
    <mergeCell ref="NCE161:NCE162"/>
    <mergeCell ref="NCF161:NCF162"/>
    <mergeCell ref="NCG161:NCG162"/>
    <mergeCell ref="NCH161:NCH162"/>
    <mergeCell ref="NCI161:NCI162"/>
    <mergeCell ref="NBX161:NBX162"/>
    <mergeCell ref="NBY161:NBY162"/>
    <mergeCell ref="NBZ161:NBZ162"/>
    <mergeCell ref="NCA161:NCA162"/>
    <mergeCell ref="NCB161:NCB162"/>
    <mergeCell ref="NCC161:NCC162"/>
    <mergeCell ref="NBR161:NBR162"/>
    <mergeCell ref="NBS161:NBS162"/>
    <mergeCell ref="NBT161:NBT162"/>
    <mergeCell ref="NBU161:NBU162"/>
    <mergeCell ref="NBV161:NBV162"/>
    <mergeCell ref="NBW161:NBW162"/>
    <mergeCell ref="NBL161:NBL162"/>
    <mergeCell ref="NBM161:NBM162"/>
    <mergeCell ref="NBN161:NBN162"/>
    <mergeCell ref="NBO161:NBO162"/>
    <mergeCell ref="NBP161:NBP162"/>
    <mergeCell ref="NBQ161:NBQ162"/>
    <mergeCell ref="NBF161:NBF162"/>
    <mergeCell ref="NBG161:NBG162"/>
    <mergeCell ref="NBH161:NBH162"/>
    <mergeCell ref="NBI161:NBI162"/>
    <mergeCell ref="NBJ161:NBJ162"/>
    <mergeCell ref="NBK161:NBK162"/>
    <mergeCell ref="NDT161:NDT162"/>
    <mergeCell ref="NDU161:NDU162"/>
    <mergeCell ref="NDV161:NDV162"/>
    <mergeCell ref="NDW161:NDW162"/>
    <mergeCell ref="NDX161:NDX162"/>
    <mergeCell ref="NDY161:NDY162"/>
    <mergeCell ref="NDN161:NDN162"/>
    <mergeCell ref="NDO161:NDO162"/>
    <mergeCell ref="NDP161:NDP162"/>
    <mergeCell ref="NDQ161:NDQ162"/>
    <mergeCell ref="NDR161:NDR162"/>
    <mergeCell ref="NDS161:NDS162"/>
    <mergeCell ref="NDH161:NDH162"/>
    <mergeCell ref="NDI161:NDI162"/>
    <mergeCell ref="NDJ161:NDJ162"/>
    <mergeCell ref="NDK161:NDK162"/>
    <mergeCell ref="NDL161:NDL162"/>
    <mergeCell ref="NDM161:NDM162"/>
    <mergeCell ref="NDB161:NDB162"/>
    <mergeCell ref="NDC161:NDC162"/>
    <mergeCell ref="NDD161:NDD162"/>
    <mergeCell ref="NDE161:NDE162"/>
    <mergeCell ref="NDF161:NDF162"/>
    <mergeCell ref="NDG161:NDG162"/>
    <mergeCell ref="NCV161:NCV162"/>
    <mergeCell ref="NCW161:NCW162"/>
    <mergeCell ref="NCX161:NCX162"/>
    <mergeCell ref="NCY161:NCY162"/>
    <mergeCell ref="NCZ161:NCZ162"/>
    <mergeCell ref="NDA161:NDA162"/>
    <mergeCell ref="NCP161:NCP162"/>
    <mergeCell ref="NCQ161:NCQ162"/>
    <mergeCell ref="NCR161:NCR162"/>
    <mergeCell ref="NCS161:NCS162"/>
    <mergeCell ref="NCT161:NCT162"/>
    <mergeCell ref="NCU161:NCU162"/>
    <mergeCell ref="NFD161:NFD162"/>
    <mergeCell ref="NFE161:NFE162"/>
    <mergeCell ref="NFF161:NFF162"/>
    <mergeCell ref="NFG161:NFG162"/>
    <mergeCell ref="NFH161:NFH162"/>
    <mergeCell ref="NFI161:NFI162"/>
    <mergeCell ref="NEX161:NEX162"/>
    <mergeCell ref="NEY161:NEY162"/>
    <mergeCell ref="NEZ161:NEZ162"/>
    <mergeCell ref="NFA161:NFA162"/>
    <mergeCell ref="NFB161:NFB162"/>
    <mergeCell ref="NFC161:NFC162"/>
    <mergeCell ref="NER161:NER162"/>
    <mergeCell ref="NES161:NES162"/>
    <mergeCell ref="NET161:NET162"/>
    <mergeCell ref="NEU161:NEU162"/>
    <mergeCell ref="NEV161:NEV162"/>
    <mergeCell ref="NEW161:NEW162"/>
    <mergeCell ref="NEL161:NEL162"/>
    <mergeCell ref="NEM161:NEM162"/>
    <mergeCell ref="NEN161:NEN162"/>
    <mergeCell ref="NEO161:NEO162"/>
    <mergeCell ref="NEP161:NEP162"/>
    <mergeCell ref="NEQ161:NEQ162"/>
    <mergeCell ref="NEF161:NEF162"/>
    <mergeCell ref="NEG161:NEG162"/>
    <mergeCell ref="NEH161:NEH162"/>
    <mergeCell ref="NEI161:NEI162"/>
    <mergeCell ref="NEJ161:NEJ162"/>
    <mergeCell ref="NEK161:NEK162"/>
    <mergeCell ref="NDZ161:NDZ162"/>
    <mergeCell ref="NEA161:NEA162"/>
    <mergeCell ref="NEB161:NEB162"/>
    <mergeCell ref="NEC161:NEC162"/>
    <mergeCell ref="NED161:NED162"/>
    <mergeCell ref="NEE161:NEE162"/>
    <mergeCell ref="NGN161:NGN162"/>
    <mergeCell ref="NGO161:NGO162"/>
    <mergeCell ref="NGP161:NGP162"/>
    <mergeCell ref="NGQ161:NGQ162"/>
    <mergeCell ref="NGR161:NGR162"/>
    <mergeCell ref="NGS161:NGS162"/>
    <mergeCell ref="NGH161:NGH162"/>
    <mergeCell ref="NGI161:NGI162"/>
    <mergeCell ref="NGJ161:NGJ162"/>
    <mergeCell ref="NGK161:NGK162"/>
    <mergeCell ref="NGL161:NGL162"/>
    <mergeCell ref="NGM161:NGM162"/>
    <mergeCell ref="NGB161:NGB162"/>
    <mergeCell ref="NGC161:NGC162"/>
    <mergeCell ref="NGD161:NGD162"/>
    <mergeCell ref="NGE161:NGE162"/>
    <mergeCell ref="NGF161:NGF162"/>
    <mergeCell ref="NGG161:NGG162"/>
    <mergeCell ref="NFV161:NFV162"/>
    <mergeCell ref="NFW161:NFW162"/>
    <mergeCell ref="NFX161:NFX162"/>
    <mergeCell ref="NFY161:NFY162"/>
    <mergeCell ref="NFZ161:NFZ162"/>
    <mergeCell ref="NGA161:NGA162"/>
    <mergeCell ref="NFP161:NFP162"/>
    <mergeCell ref="NFQ161:NFQ162"/>
    <mergeCell ref="NFR161:NFR162"/>
    <mergeCell ref="NFS161:NFS162"/>
    <mergeCell ref="NFT161:NFT162"/>
    <mergeCell ref="NFU161:NFU162"/>
    <mergeCell ref="NFJ161:NFJ162"/>
    <mergeCell ref="NFK161:NFK162"/>
    <mergeCell ref="NFL161:NFL162"/>
    <mergeCell ref="NFM161:NFM162"/>
    <mergeCell ref="NFN161:NFN162"/>
    <mergeCell ref="NFO161:NFO162"/>
    <mergeCell ref="NHX161:NHX162"/>
    <mergeCell ref="NHY161:NHY162"/>
    <mergeCell ref="NHZ161:NHZ162"/>
    <mergeCell ref="NIA161:NIA162"/>
    <mergeCell ref="NIB161:NIB162"/>
    <mergeCell ref="NIC161:NIC162"/>
    <mergeCell ref="NHR161:NHR162"/>
    <mergeCell ref="NHS161:NHS162"/>
    <mergeCell ref="NHT161:NHT162"/>
    <mergeCell ref="NHU161:NHU162"/>
    <mergeCell ref="NHV161:NHV162"/>
    <mergeCell ref="NHW161:NHW162"/>
    <mergeCell ref="NHL161:NHL162"/>
    <mergeCell ref="NHM161:NHM162"/>
    <mergeCell ref="NHN161:NHN162"/>
    <mergeCell ref="NHO161:NHO162"/>
    <mergeCell ref="NHP161:NHP162"/>
    <mergeCell ref="NHQ161:NHQ162"/>
    <mergeCell ref="NHF161:NHF162"/>
    <mergeCell ref="NHG161:NHG162"/>
    <mergeCell ref="NHH161:NHH162"/>
    <mergeCell ref="NHI161:NHI162"/>
    <mergeCell ref="NHJ161:NHJ162"/>
    <mergeCell ref="NHK161:NHK162"/>
    <mergeCell ref="NGZ161:NGZ162"/>
    <mergeCell ref="NHA161:NHA162"/>
    <mergeCell ref="NHB161:NHB162"/>
    <mergeCell ref="NHC161:NHC162"/>
    <mergeCell ref="NHD161:NHD162"/>
    <mergeCell ref="NHE161:NHE162"/>
    <mergeCell ref="NGT161:NGT162"/>
    <mergeCell ref="NGU161:NGU162"/>
    <mergeCell ref="NGV161:NGV162"/>
    <mergeCell ref="NGW161:NGW162"/>
    <mergeCell ref="NGX161:NGX162"/>
    <mergeCell ref="NGY161:NGY162"/>
    <mergeCell ref="NJH161:NJH162"/>
    <mergeCell ref="NJI161:NJI162"/>
    <mergeCell ref="NJJ161:NJJ162"/>
    <mergeCell ref="NJK161:NJK162"/>
    <mergeCell ref="NJL161:NJL162"/>
    <mergeCell ref="NJM161:NJM162"/>
    <mergeCell ref="NJB161:NJB162"/>
    <mergeCell ref="NJC161:NJC162"/>
    <mergeCell ref="NJD161:NJD162"/>
    <mergeCell ref="NJE161:NJE162"/>
    <mergeCell ref="NJF161:NJF162"/>
    <mergeCell ref="NJG161:NJG162"/>
    <mergeCell ref="NIV161:NIV162"/>
    <mergeCell ref="NIW161:NIW162"/>
    <mergeCell ref="NIX161:NIX162"/>
    <mergeCell ref="NIY161:NIY162"/>
    <mergeCell ref="NIZ161:NIZ162"/>
    <mergeCell ref="NJA161:NJA162"/>
    <mergeCell ref="NIP161:NIP162"/>
    <mergeCell ref="NIQ161:NIQ162"/>
    <mergeCell ref="NIR161:NIR162"/>
    <mergeCell ref="NIS161:NIS162"/>
    <mergeCell ref="NIT161:NIT162"/>
    <mergeCell ref="NIU161:NIU162"/>
    <mergeCell ref="NIJ161:NIJ162"/>
    <mergeCell ref="NIK161:NIK162"/>
    <mergeCell ref="NIL161:NIL162"/>
    <mergeCell ref="NIM161:NIM162"/>
    <mergeCell ref="NIN161:NIN162"/>
    <mergeCell ref="NIO161:NIO162"/>
    <mergeCell ref="NID161:NID162"/>
    <mergeCell ref="NIE161:NIE162"/>
    <mergeCell ref="NIF161:NIF162"/>
    <mergeCell ref="NIG161:NIG162"/>
    <mergeCell ref="NIH161:NIH162"/>
    <mergeCell ref="NII161:NII162"/>
    <mergeCell ref="NKR161:NKR162"/>
    <mergeCell ref="NKS161:NKS162"/>
    <mergeCell ref="NKT161:NKT162"/>
    <mergeCell ref="NKU161:NKU162"/>
    <mergeCell ref="NKV161:NKV162"/>
    <mergeCell ref="NKW161:NKW162"/>
    <mergeCell ref="NKL161:NKL162"/>
    <mergeCell ref="NKM161:NKM162"/>
    <mergeCell ref="NKN161:NKN162"/>
    <mergeCell ref="NKO161:NKO162"/>
    <mergeCell ref="NKP161:NKP162"/>
    <mergeCell ref="NKQ161:NKQ162"/>
    <mergeCell ref="NKF161:NKF162"/>
    <mergeCell ref="NKG161:NKG162"/>
    <mergeCell ref="NKH161:NKH162"/>
    <mergeCell ref="NKI161:NKI162"/>
    <mergeCell ref="NKJ161:NKJ162"/>
    <mergeCell ref="NKK161:NKK162"/>
    <mergeCell ref="NJZ161:NJZ162"/>
    <mergeCell ref="NKA161:NKA162"/>
    <mergeCell ref="NKB161:NKB162"/>
    <mergeCell ref="NKC161:NKC162"/>
    <mergeCell ref="NKD161:NKD162"/>
    <mergeCell ref="NKE161:NKE162"/>
    <mergeCell ref="NJT161:NJT162"/>
    <mergeCell ref="NJU161:NJU162"/>
    <mergeCell ref="NJV161:NJV162"/>
    <mergeCell ref="NJW161:NJW162"/>
    <mergeCell ref="NJX161:NJX162"/>
    <mergeCell ref="NJY161:NJY162"/>
    <mergeCell ref="NJN161:NJN162"/>
    <mergeCell ref="NJO161:NJO162"/>
    <mergeCell ref="NJP161:NJP162"/>
    <mergeCell ref="NJQ161:NJQ162"/>
    <mergeCell ref="NJR161:NJR162"/>
    <mergeCell ref="NJS161:NJS162"/>
    <mergeCell ref="NMB161:NMB162"/>
    <mergeCell ref="NMC161:NMC162"/>
    <mergeCell ref="NMD161:NMD162"/>
    <mergeCell ref="NME161:NME162"/>
    <mergeCell ref="NMF161:NMF162"/>
    <mergeCell ref="NMG161:NMG162"/>
    <mergeCell ref="NLV161:NLV162"/>
    <mergeCell ref="NLW161:NLW162"/>
    <mergeCell ref="NLX161:NLX162"/>
    <mergeCell ref="NLY161:NLY162"/>
    <mergeCell ref="NLZ161:NLZ162"/>
    <mergeCell ref="NMA161:NMA162"/>
    <mergeCell ref="NLP161:NLP162"/>
    <mergeCell ref="NLQ161:NLQ162"/>
    <mergeCell ref="NLR161:NLR162"/>
    <mergeCell ref="NLS161:NLS162"/>
    <mergeCell ref="NLT161:NLT162"/>
    <mergeCell ref="NLU161:NLU162"/>
    <mergeCell ref="NLJ161:NLJ162"/>
    <mergeCell ref="NLK161:NLK162"/>
    <mergeCell ref="NLL161:NLL162"/>
    <mergeCell ref="NLM161:NLM162"/>
    <mergeCell ref="NLN161:NLN162"/>
    <mergeCell ref="NLO161:NLO162"/>
    <mergeCell ref="NLD161:NLD162"/>
    <mergeCell ref="NLE161:NLE162"/>
    <mergeCell ref="NLF161:NLF162"/>
    <mergeCell ref="NLG161:NLG162"/>
    <mergeCell ref="NLH161:NLH162"/>
    <mergeCell ref="NLI161:NLI162"/>
    <mergeCell ref="NKX161:NKX162"/>
    <mergeCell ref="NKY161:NKY162"/>
    <mergeCell ref="NKZ161:NKZ162"/>
    <mergeCell ref="NLA161:NLA162"/>
    <mergeCell ref="NLB161:NLB162"/>
    <mergeCell ref="NLC161:NLC162"/>
    <mergeCell ref="NNL161:NNL162"/>
    <mergeCell ref="NNM161:NNM162"/>
    <mergeCell ref="NNN161:NNN162"/>
    <mergeCell ref="NNO161:NNO162"/>
    <mergeCell ref="NNP161:NNP162"/>
    <mergeCell ref="NNQ161:NNQ162"/>
    <mergeCell ref="NNF161:NNF162"/>
    <mergeCell ref="NNG161:NNG162"/>
    <mergeCell ref="NNH161:NNH162"/>
    <mergeCell ref="NNI161:NNI162"/>
    <mergeCell ref="NNJ161:NNJ162"/>
    <mergeCell ref="NNK161:NNK162"/>
    <mergeCell ref="NMZ161:NMZ162"/>
    <mergeCell ref="NNA161:NNA162"/>
    <mergeCell ref="NNB161:NNB162"/>
    <mergeCell ref="NNC161:NNC162"/>
    <mergeCell ref="NND161:NND162"/>
    <mergeCell ref="NNE161:NNE162"/>
    <mergeCell ref="NMT161:NMT162"/>
    <mergeCell ref="NMU161:NMU162"/>
    <mergeCell ref="NMV161:NMV162"/>
    <mergeCell ref="NMW161:NMW162"/>
    <mergeCell ref="NMX161:NMX162"/>
    <mergeCell ref="NMY161:NMY162"/>
    <mergeCell ref="NMN161:NMN162"/>
    <mergeCell ref="NMO161:NMO162"/>
    <mergeCell ref="NMP161:NMP162"/>
    <mergeCell ref="NMQ161:NMQ162"/>
    <mergeCell ref="NMR161:NMR162"/>
    <mergeCell ref="NMS161:NMS162"/>
    <mergeCell ref="NMH161:NMH162"/>
    <mergeCell ref="NMI161:NMI162"/>
    <mergeCell ref="NMJ161:NMJ162"/>
    <mergeCell ref="NMK161:NMK162"/>
    <mergeCell ref="NML161:NML162"/>
    <mergeCell ref="NMM161:NMM162"/>
    <mergeCell ref="NOV161:NOV162"/>
    <mergeCell ref="NOW161:NOW162"/>
    <mergeCell ref="NOX161:NOX162"/>
    <mergeCell ref="NOY161:NOY162"/>
    <mergeCell ref="NOZ161:NOZ162"/>
    <mergeCell ref="NPA161:NPA162"/>
    <mergeCell ref="NOP161:NOP162"/>
    <mergeCell ref="NOQ161:NOQ162"/>
    <mergeCell ref="NOR161:NOR162"/>
    <mergeCell ref="NOS161:NOS162"/>
    <mergeCell ref="NOT161:NOT162"/>
    <mergeCell ref="NOU161:NOU162"/>
    <mergeCell ref="NOJ161:NOJ162"/>
    <mergeCell ref="NOK161:NOK162"/>
    <mergeCell ref="NOL161:NOL162"/>
    <mergeCell ref="NOM161:NOM162"/>
    <mergeCell ref="NON161:NON162"/>
    <mergeCell ref="NOO161:NOO162"/>
    <mergeCell ref="NOD161:NOD162"/>
    <mergeCell ref="NOE161:NOE162"/>
    <mergeCell ref="NOF161:NOF162"/>
    <mergeCell ref="NOG161:NOG162"/>
    <mergeCell ref="NOH161:NOH162"/>
    <mergeCell ref="NOI161:NOI162"/>
    <mergeCell ref="NNX161:NNX162"/>
    <mergeCell ref="NNY161:NNY162"/>
    <mergeCell ref="NNZ161:NNZ162"/>
    <mergeCell ref="NOA161:NOA162"/>
    <mergeCell ref="NOB161:NOB162"/>
    <mergeCell ref="NOC161:NOC162"/>
    <mergeCell ref="NNR161:NNR162"/>
    <mergeCell ref="NNS161:NNS162"/>
    <mergeCell ref="NNT161:NNT162"/>
    <mergeCell ref="NNU161:NNU162"/>
    <mergeCell ref="NNV161:NNV162"/>
    <mergeCell ref="NNW161:NNW162"/>
    <mergeCell ref="NQF161:NQF162"/>
    <mergeCell ref="NQG161:NQG162"/>
    <mergeCell ref="NQH161:NQH162"/>
    <mergeCell ref="NQI161:NQI162"/>
    <mergeCell ref="NQJ161:NQJ162"/>
    <mergeCell ref="NQK161:NQK162"/>
    <mergeCell ref="NPZ161:NPZ162"/>
    <mergeCell ref="NQA161:NQA162"/>
    <mergeCell ref="NQB161:NQB162"/>
    <mergeCell ref="NQC161:NQC162"/>
    <mergeCell ref="NQD161:NQD162"/>
    <mergeCell ref="NQE161:NQE162"/>
    <mergeCell ref="NPT161:NPT162"/>
    <mergeCell ref="NPU161:NPU162"/>
    <mergeCell ref="NPV161:NPV162"/>
    <mergeCell ref="NPW161:NPW162"/>
    <mergeCell ref="NPX161:NPX162"/>
    <mergeCell ref="NPY161:NPY162"/>
    <mergeCell ref="NPN161:NPN162"/>
    <mergeCell ref="NPO161:NPO162"/>
    <mergeCell ref="NPP161:NPP162"/>
    <mergeCell ref="NPQ161:NPQ162"/>
    <mergeCell ref="NPR161:NPR162"/>
    <mergeCell ref="NPS161:NPS162"/>
    <mergeCell ref="NPH161:NPH162"/>
    <mergeCell ref="NPI161:NPI162"/>
    <mergeCell ref="NPJ161:NPJ162"/>
    <mergeCell ref="NPK161:NPK162"/>
    <mergeCell ref="NPL161:NPL162"/>
    <mergeCell ref="NPM161:NPM162"/>
    <mergeCell ref="NPB161:NPB162"/>
    <mergeCell ref="NPC161:NPC162"/>
    <mergeCell ref="NPD161:NPD162"/>
    <mergeCell ref="NPE161:NPE162"/>
    <mergeCell ref="NPF161:NPF162"/>
    <mergeCell ref="NPG161:NPG162"/>
    <mergeCell ref="NRP161:NRP162"/>
    <mergeCell ref="NRQ161:NRQ162"/>
    <mergeCell ref="NRR161:NRR162"/>
    <mergeCell ref="NRS161:NRS162"/>
    <mergeCell ref="NRT161:NRT162"/>
    <mergeCell ref="NRU161:NRU162"/>
    <mergeCell ref="NRJ161:NRJ162"/>
    <mergeCell ref="NRK161:NRK162"/>
    <mergeCell ref="NRL161:NRL162"/>
    <mergeCell ref="NRM161:NRM162"/>
    <mergeCell ref="NRN161:NRN162"/>
    <mergeCell ref="NRO161:NRO162"/>
    <mergeCell ref="NRD161:NRD162"/>
    <mergeCell ref="NRE161:NRE162"/>
    <mergeCell ref="NRF161:NRF162"/>
    <mergeCell ref="NRG161:NRG162"/>
    <mergeCell ref="NRH161:NRH162"/>
    <mergeCell ref="NRI161:NRI162"/>
    <mergeCell ref="NQX161:NQX162"/>
    <mergeCell ref="NQY161:NQY162"/>
    <mergeCell ref="NQZ161:NQZ162"/>
    <mergeCell ref="NRA161:NRA162"/>
    <mergeCell ref="NRB161:NRB162"/>
    <mergeCell ref="NRC161:NRC162"/>
    <mergeCell ref="NQR161:NQR162"/>
    <mergeCell ref="NQS161:NQS162"/>
    <mergeCell ref="NQT161:NQT162"/>
    <mergeCell ref="NQU161:NQU162"/>
    <mergeCell ref="NQV161:NQV162"/>
    <mergeCell ref="NQW161:NQW162"/>
    <mergeCell ref="NQL161:NQL162"/>
    <mergeCell ref="NQM161:NQM162"/>
    <mergeCell ref="NQN161:NQN162"/>
    <mergeCell ref="NQO161:NQO162"/>
    <mergeCell ref="NQP161:NQP162"/>
    <mergeCell ref="NQQ161:NQQ162"/>
    <mergeCell ref="NSZ161:NSZ162"/>
    <mergeCell ref="NTA161:NTA162"/>
    <mergeCell ref="NTB161:NTB162"/>
    <mergeCell ref="NTC161:NTC162"/>
    <mergeCell ref="NTD161:NTD162"/>
    <mergeCell ref="NTE161:NTE162"/>
    <mergeCell ref="NST161:NST162"/>
    <mergeCell ref="NSU161:NSU162"/>
    <mergeCell ref="NSV161:NSV162"/>
    <mergeCell ref="NSW161:NSW162"/>
    <mergeCell ref="NSX161:NSX162"/>
    <mergeCell ref="NSY161:NSY162"/>
    <mergeCell ref="NSN161:NSN162"/>
    <mergeCell ref="NSO161:NSO162"/>
    <mergeCell ref="NSP161:NSP162"/>
    <mergeCell ref="NSQ161:NSQ162"/>
    <mergeCell ref="NSR161:NSR162"/>
    <mergeCell ref="NSS161:NSS162"/>
    <mergeCell ref="NSH161:NSH162"/>
    <mergeCell ref="NSI161:NSI162"/>
    <mergeCell ref="NSJ161:NSJ162"/>
    <mergeCell ref="NSK161:NSK162"/>
    <mergeCell ref="NSL161:NSL162"/>
    <mergeCell ref="NSM161:NSM162"/>
    <mergeCell ref="NSB161:NSB162"/>
    <mergeCell ref="NSC161:NSC162"/>
    <mergeCell ref="NSD161:NSD162"/>
    <mergeCell ref="NSE161:NSE162"/>
    <mergeCell ref="NSF161:NSF162"/>
    <mergeCell ref="NSG161:NSG162"/>
    <mergeCell ref="NRV161:NRV162"/>
    <mergeCell ref="NRW161:NRW162"/>
    <mergeCell ref="NRX161:NRX162"/>
    <mergeCell ref="NRY161:NRY162"/>
    <mergeCell ref="NRZ161:NRZ162"/>
    <mergeCell ref="NSA161:NSA162"/>
    <mergeCell ref="NUJ161:NUJ162"/>
    <mergeCell ref="NUK161:NUK162"/>
    <mergeCell ref="NUL161:NUL162"/>
    <mergeCell ref="NUM161:NUM162"/>
    <mergeCell ref="NUN161:NUN162"/>
    <mergeCell ref="NUO161:NUO162"/>
    <mergeCell ref="NUD161:NUD162"/>
    <mergeCell ref="NUE161:NUE162"/>
    <mergeCell ref="NUF161:NUF162"/>
    <mergeCell ref="NUG161:NUG162"/>
    <mergeCell ref="NUH161:NUH162"/>
    <mergeCell ref="NUI161:NUI162"/>
    <mergeCell ref="NTX161:NTX162"/>
    <mergeCell ref="NTY161:NTY162"/>
    <mergeCell ref="NTZ161:NTZ162"/>
    <mergeCell ref="NUA161:NUA162"/>
    <mergeCell ref="NUB161:NUB162"/>
    <mergeCell ref="NUC161:NUC162"/>
    <mergeCell ref="NTR161:NTR162"/>
    <mergeCell ref="NTS161:NTS162"/>
    <mergeCell ref="NTT161:NTT162"/>
    <mergeCell ref="NTU161:NTU162"/>
    <mergeCell ref="NTV161:NTV162"/>
    <mergeCell ref="NTW161:NTW162"/>
    <mergeCell ref="NTL161:NTL162"/>
    <mergeCell ref="NTM161:NTM162"/>
    <mergeCell ref="NTN161:NTN162"/>
    <mergeCell ref="NTO161:NTO162"/>
    <mergeCell ref="NTP161:NTP162"/>
    <mergeCell ref="NTQ161:NTQ162"/>
    <mergeCell ref="NTF161:NTF162"/>
    <mergeCell ref="NTG161:NTG162"/>
    <mergeCell ref="NTH161:NTH162"/>
    <mergeCell ref="NTI161:NTI162"/>
    <mergeCell ref="NTJ161:NTJ162"/>
    <mergeCell ref="NTK161:NTK162"/>
    <mergeCell ref="NVT161:NVT162"/>
    <mergeCell ref="NVU161:NVU162"/>
    <mergeCell ref="NVV161:NVV162"/>
    <mergeCell ref="NVW161:NVW162"/>
    <mergeCell ref="NVX161:NVX162"/>
    <mergeCell ref="NVY161:NVY162"/>
    <mergeCell ref="NVN161:NVN162"/>
    <mergeCell ref="NVO161:NVO162"/>
    <mergeCell ref="NVP161:NVP162"/>
    <mergeCell ref="NVQ161:NVQ162"/>
    <mergeCell ref="NVR161:NVR162"/>
    <mergeCell ref="NVS161:NVS162"/>
    <mergeCell ref="NVH161:NVH162"/>
    <mergeCell ref="NVI161:NVI162"/>
    <mergeCell ref="NVJ161:NVJ162"/>
    <mergeCell ref="NVK161:NVK162"/>
    <mergeCell ref="NVL161:NVL162"/>
    <mergeCell ref="NVM161:NVM162"/>
    <mergeCell ref="NVB161:NVB162"/>
    <mergeCell ref="NVC161:NVC162"/>
    <mergeCell ref="NVD161:NVD162"/>
    <mergeCell ref="NVE161:NVE162"/>
    <mergeCell ref="NVF161:NVF162"/>
    <mergeCell ref="NVG161:NVG162"/>
    <mergeCell ref="NUV161:NUV162"/>
    <mergeCell ref="NUW161:NUW162"/>
    <mergeCell ref="NUX161:NUX162"/>
    <mergeCell ref="NUY161:NUY162"/>
    <mergeCell ref="NUZ161:NUZ162"/>
    <mergeCell ref="NVA161:NVA162"/>
    <mergeCell ref="NUP161:NUP162"/>
    <mergeCell ref="NUQ161:NUQ162"/>
    <mergeCell ref="NUR161:NUR162"/>
    <mergeCell ref="NUS161:NUS162"/>
    <mergeCell ref="NUT161:NUT162"/>
    <mergeCell ref="NUU161:NUU162"/>
    <mergeCell ref="NXD161:NXD162"/>
    <mergeCell ref="NXE161:NXE162"/>
    <mergeCell ref="NXF161:NXF162"/>
    <mergeCell ref="NXG161:NXG162"/>
    <mergeCell ref="NXH161:NXH162"/>
    <mergeCell ref="NXI161:NXI162"/>
    <mergeCell ref="NWX161:NWX162"/>
    <mergeCell ref="NWY161:NWY162"/>
    <mergeCell ref="NWZ161:NWZ162"/>
    <mergeCell ref="NXA161:NXA162"/>
    <mergeCell ref="NXB161:NXB162"/>
    <mergeCell ref="NXC161:NXC162"/>
    <mergeCell ref="NWR161:NWR162"/>
    <mergeCell ref="NWS161:NWS162"/>
    <mergeCell ref="NWT161:NWT162"/>
    <mergeCell ref="NWU161:NWU162"/>
    <mergeCell ref="NWV161:NWV162"/>
    <mergeCell ref="NWW161:NWW162"/>
    <mergeCell ref="NWL161:NWL162"/>
    <mergeCell ref="NWM161:NWM162"/>
    <mergeCell ref="NWN161:NWN162"/>
    <mergeCell ref="NWO161:NWO162"/>
    <mergeCell ref="NWP161:NWP162"/>
    <mergeCell ref="NWQ161:NWQ162"/>
    <mergeCell ref="NWF161:NWF162"/>
    <mergeCell ref="NWG161:NWG162"/>
    <mergeCell ref="NWH161:NWH162"/>
    <mergeCell ref="NWI161:NWI162"/>
    <mergeCell ref="NWJ161:NWJ162"/>
    <mergeCell ref="NWK161:NWK162"/>
    <mergeCell ref="NVZ161:NVZ162"/>
    <mergeCell ref="NWA161:NWA162"/>
    <mergeCell ref="NWB161:NWB162"/>
    <mergeCell ref="NWC161:NWC162"/>
    <mergeCell ref="NWD161:NWD162"/>
    <mergeCell ref="NWE161:NWE162"/>
    <mergeCell ref="NYN161:NYN162"/>
    <mergeCell ref="NYO161:NYO162"/>
    <mergeCell ref="NYP161:NYP162"/>
    <mergeCell ref="NYQ161:NYQ162"/>
    <mergeCell ref="NYR161:NYR162"/>
    <mergeCell ref="NYS161:NYS162"/>
    <mergeCell ref="NYH161:NYH162"/>
    <mergeCell ref="NYI161:NYI162"/>
    <mergeCell ref="NYJ161:NYJ162"/>
    <mergeCell ref="NYK161:NYK162"/>
    <mergeCell ref="NYL161:NYL162"/>
    <mergeCell ref="NYM161:NYM162"/>
    <mergeCell ref="NYB161:NYB162"/>
    <mergeCell ref="NYC161:NYC162"/>
    <mergeCell ref="NYD161:NYD162"/>
    <mergeCell ref="NYE161:NYE162"/>
    <mergeCell ref="NYF161:NYF162"/>
    <mergeCell ref="NYG161:NYG162"/>
    <mergeCell ref="NXV161:NXV162"/>
    <mergeCell ref="NXW161:NXW162"/>
    <mergeCell ref="NXX161:NXX162"/>
    <mergeCell ref="NXY161:NXY162"/>
    <mergeCell ref="NXZ161:NXZ162"/>
    <mergeCell ref="NYA161:NYA162"/>
    <mergeCell ref="NXP161:NXP162"/>
    <mergeCell ref="NXQ161:NXQ162"/>
    <mergeCell ref="NXR161:NXR162"/>
    <mergeCell ref="NXS161:NXS162"/>
    <mergeCell ref="NXT161:NXT162"/>
    <mergeCell ref="NXU161:NXU162"/>
    <mergeCell ref="NXJ161:NXJ162"/>
    <mergeCell ref="NXK161:NXK162"/>
    <mergeCell ref="NXL161:NXL162"/>
    <mergeCell ref="NXM161:NXM162"/>
    <mergeCell ref="NXN161:NXN162"/>
    <mergeCell ref="NXO161:NXO162"/>
    <mergeCell ref="NZX161:NZX162"/>
    <mergeCell ref="NZY161:NZY162"/>
    <mergeCell ref="NZZ161:NZZ162"/>
    <mergeCell ref="OAA161:OAA162"/>
    <mergeCell ref="OAB161:OAB162"/>
    <mergeCell ref="OAC161:OAC162"/>
    <mergeCell ref="NZR161:NZR162"/>
    <mergeCell ref="NZS161:NZS162"/>
    <mergeCell ref="NZT161:NZT162"/>
    <mergeCell ref="NZU161:NZU162"/>
    <mergeCell ref="NZV161:NZV162"/>
    <mergeCell ref="NZW161:NZW162"/>
    <mergeCell ref="NZL161:NZL162"/>
    <mergeCell ref="NZM161:NZM162"/>
    <mergeCell ref="NZN161:NZN162"/>
    <mergeCell ref="NZO161:NZO162"/>
    <mergeCell ref="NZP161:NZP162"/>
    <mergeCell ref="NZQ161:NZQ162"/>
    <mergeCell ref="NZF161:NZF162"/>
    <mergeCell ref="NZG161:NZG162"/>
    <mergeCell ref="NZH161:NZH162"/>
    <mergeCell ref="NZI161:NZI162"/>
    <mergeCell ref="NZJ161:NZJ162"/>
    <mergeCell ref="NZK161:NZK162"/>
    <mergeCell ref="NYZ161:NYZ162"/>
    <mergeCell ref="NZA161:NZA162"/>
    <mergeCell ref="NZB161:NZB162"/>
    <mergeCell ref="NZC161:NZC162"/>
    <mergeCell ref="NZD161:NZD162"/>
    <mergeCell ref="NZE161:NZE162"/>
    <mergeCell ref="NYT161:NYT162"/>
    <mergeCell ref="NYU161:NYU162"/>
    <mergeCell ref="NYV161:NYV162"/>
    <mergeCell ref="NYW161:NYW162"/>
    <mergeCell ref="NYX161:NYX162"/>
    <mergeCell ref="NYY161:NYY162"/>
    <mergeCell ref="OBH161:OBH162"/>
    <mergeCell ref="OBI161:OBI162"/>
    <mergeCell ref="OBJ161:OBJ162"/>
    <mergeCell ref="OBK161:OBK162"/>
    <mergeCell ref="OBL161:OBL162"/>
    <mergeCell ref="OBM161:OBM162"/>
    <mergeCell ref="OBB161:OBB162"/>
    <mergeCell ref="OBC161:OBC162"/>
    <mergeCell ref="OBD161:OBD162"/>
    <mergeCell ref="OBE161:OBE162"/>
    <mergeCell ref="OBF161:OBF162"/>
    <mergeCell ref="OBG161:OBG162"/>
    <mergeCell ref="OAV161:OAV162"/>
    <mergeCell ref="OAW161:OAW162"/>
    <mergeCell ref="OAX161:OAX162"/>
    <mergeCell ref="OAY161:OAY162"/>
    <mergeCell ref="OAZ161:OAZ162"/>
    <mergeCell ref="OBA161:OBA162"/>
    <mergeCell ref="OAP161:OAP162"/>
    <mergeCell ref="OAQ161:OAQ162"/>
    <mergeCell ref="OAR161:OAR162"/>
    <mergeCell ref="OAS161:OAS162"/>
    <mergeCell ref="OAT161:OAT162"/>
    <mergeCell ref="OAU161:OAU162"/>
    <mergeCell ref="OAJ161:OAJ162"/>
    <mergeCell ref="OAK161:OAK162"/>
    <mergeCell ref="OAL161:OAL162"/>
    <mergeCell ref="OAM161:OAM162"/>
    <mergeCell ref="OAN161:OAN162"/>
    <mergeCell ref="OAO161:OAO162"/>
    <mergeCell ref="OAD161:OAD162"/>
    <mergeCell ref="OAE161:OAE162"/>
    <mergeCell ref="OAF161:OAF162"/>
    <mergeCell ref="OAG161:OAG162"/>
    <mergeCell ref="OAH161:OAH162"/>
    <mergeCell ref="OAI161:OAI162"/>
    <mergeCell ref="OCR161:OCR162"/>
    <mergeCell ref="OCS161:OCS162"/>
    <mergeCell ref="OCT161:OCT162"/>
    <mergeCell ref="OCU161:OCU162"/>
    <mergeCell ref="OCV161:OCV162"/>
    <mergeCell ref="OCW161:OCW162"/>
    <mergeCell ref="OCL161:OCL162"/>
    <mergeCell ref="OCM161:OCM162"/>
    <mergeCell ref="OCN161:OCN162"/>
    <mergeCell ref="OCO161:OCO162"/>
    <mergeCell ref="OCP161:OCP162"/>
    <mergeCell ref="OCQ161:OCQ162"/>
    <mergeCell ref="OCF161:OCF162"/>
    <mergeCell ref="OCG161:OCG162"/>
    <mergeCell ref="OCH161:OCH162"/>
    <mergeCell ref="OCI161:OCI162"/>
    <mergeCell ref="OCJ161:OCJ162"/>
    <mergeCell ref="OCK161:OCK162"/>
    <mergeCell ref="OBZ161:OBZ162"/>
    <mergeCell ref="OCA161:OCA162"/>
    <mergeCell ref="OCB161:OCB162"/>
    <mergeCell ref="OCC161:OCC162"/>
    <mergeCell ref="OCD161:OCD162"/>
    <mergeCell ref="OCE161:OCE162"/>
    <mergeCell ref="OBT161:OBT162"/>
    <mergeCell ref="OBU161:OBU162"/>
    <mergeCell ref="OBV161:OBV162"/>
    <mergeCell ref="OBW161:OBW162"/>
    <mergeCell ref="OBX161:OBX162"/>
    <mergeCell ref="OBY161:OBY162"/>
    <mergeCell ref="OBN161:OBN162"/>
    <mergeCell ref="OBO161:OBO162"/>
    <mergeCell ref="OBP161:OBP162"/>
    <mergeCell ref="OBQ161:OBQ162"/>
    <mergeCell ref="OBR161:OBR162"/>
    <mergeCell ref="OBS161:OBS162"/>
    <mergeCell ref="OEB161:OEB162"/>
    <mergeCell ref="OEC161:OEC162"/>
    <mergeCell ref="OED161:OED162"/>
    <mergeCell ref="OEE161:OEE162"/>
    <mergeCell ref="OEF161:OEF162"/>
    <mergeCell ref="OEG161:OEG162"/>
    <mergeCell ref="ODV161:ODV162"/>
    <mergeCell ref="ODW161:ODW162"/>
    <mergeCell ref="ODX161:ODX162"/>
    <mergeCell ref="ODY161:ODY162"/>
    <mergeCell ref="ODZ161:ODZ162"/>
    <mergeCell ref="OEA161:OEA162"/>
    <mergeCell ref="ODP161:ODP162"/>
    <mergeCell ref="ODQ161:ODQ162"/>
    <mergeCell ref="ODR161:ODR162"/>
    <mergeCell ref="ODS161:ODS162"/>
    <mergeCell ref="ODT161:ODT162"/>
    <mergeCell ref="ODU161:ODU162"/>
    <mergeCell ref="ODJ161:ODJ162"/>
    <mergeCell ref="ODK161:ODK162"/>
    <mergeCell ref="ODL161:ODL162"/>
    <mergeCell ref="ODM161:ODM162"/>
    <mergeCell ref="ODN161:ODN162"/>
    <mergeCell ref="ODO161:ODO162"/>
    <mergeCell ref="ODD161:ODD162"/>
    <mergeCell ref="ODE161:ODE162"/>
    <mergeCell ref="ODF161:ODF162"/>
    <mergeCell ref="ODG161:ODG162"/>
    <mergeCell ref="ODH161:ODH162"/>
    <mergeCell ref="ODI161:ODI162"/>
    <mergeCell ref="OCX161:OCX162"/>
    <mergeCell ref="OCY161:OCY162"/>
    <mergeCell ref="OCZ161:OCZ162"/>
    <mergeCell ref="ODA161:ODA162"/>
    <mergeCell ref="ODB161:ODB162"/>
    <mergeCell ref="ODC161:ODC162"/>
    <mergeCell ref="OFL161:OFL162"/>
    <mergeCell ref="OFM161:OFM162"/>
    <mergeCell ref="OFN161:OFN162"/>
    <mergeCell ref="OFO161:OFO162"/>
    <mergeCell ref="OFP161:OFP162"/>
    <mergeCell ref="OFQ161:OFQ162"/>
    <mergeCell ref="OFF161:OFF162"/>
    <mergeCell ref="OFG161:OFG162"/>
    <mergeCell ref="OFH161:OFH162"/>
    <mergeCell ref="OFI161:OFI162"/>
    <mergeCell ref="OFJ161:OFJ162"/>
    <mergeCell ref="OFK161:OFK162"/>
    <mergeCell ref="OEZ161:OEZ162"/>
    <mergeCell ref="OFA161:OFA162"/>
    <mergeCell ref="OFB161:OFB162"/>
    <mergeCell ref="OFC161:OFC162"/>
    <mergeCell ref="OFD161:OFD162"/>
    <mergeCell ref="OFE161:OFE162"/>
    <mergeCell ref="OET161:OET162"/>
    <mergeCell ref="OEU161:OEU162"/>
    <mergeCell ref="OEV161:OEV162"/>
    <mergeCell ref="OEW161:OEW162"/>
    <mergeCell ref="OEX161:OEX162"/>
    <mergeCell ref="OEY161:OEY162"/>
    <mergeCell ref="OEN161:OEN162"/>
    <mergeCell ref="OEO161:OEO162"/>
    <mergeCell ref="OEP161:OEP162"/>
    <mergeCell ref="OEQ161:OEQ162"/>
    <mergeCell ref="OER161:OER162"/>
    <mergeCell ref="OES161:OES162"/>
    <mergeCell ref="OEH161:OEH162"/>
    <mergeCell ref="OEI161:OEI162"/>
    <mergeCell ref="OEJ161:OEJ162"/>
    <mergeCell ref="OEK161:OEK162"/>
    <mergeCell ref="OEL161:OEL162"/>
    <mergeCell ref="OEM161:OEM162"/>
    <mergeCell ref="OGV161:OGV162"/>
    <mergeCell ref="OGW161:OGW162"/>
    <mergeCell ref="OGX161:OGX162"/>
    <mergeCell ref="OGY161:OGY162"/>
    <mergeCell ref="OGZ161:OGZ162"/>
    <mergeCell ref="OHA161:OHA162"/>
    <mergeCell ref="OGP161:OGP162"/>
    <mergeCell ref="OGQ161:OGQ162"/>
    <mergeCell ref="OGR161:OGR162"/>
    <mergeCell ref="OGS161:OGS162"/>
    <mergeCell ref="OGT161:OGT162"/>
    <mergeCell ref="OGU161:OGU162"/>
    <mergeCell ref="OGJ161:OGJ162"/>
    <mergeCell ref="OGK161:OGK162"/>
    <mergeCell ref="OGL161:OGL162"/>
    <mergeCell ref="OGM161:OGM162"/>
    <mergeCell ref="OGN161:OGN162"/>
    <mergeCell ref="OGO161:OGO162"/>
    <mergeCell ref="OGD161:OGD162"/>
    <mergeCell ref="OGE161:OGE162"/>
    <mergeCell ref="OGF161:OGF162"/>
    <mergeCell ref="OGG161:OGG162"/>
    <mergeCell ref="OGH161:OGH162"/>
    <mergeCell ref="OGI161:OGI162"/>
    <mergeCell ref="OFX161:OFX162"/>
    <mergeCell ref="OFY161:OFY162"/>
    <mergeCell ref="OFZ161:OFZ162"/>
    <mergeCell ref="OGA161:OGA162"/>
    <mergeCell ref="OGB161:OGB162"/>
    <mergeCell ref="OGC161:OGC162"/>
    <mergeCell ref="OFR161:OFR162"/>
    <mergeCell ref="OFS161:OFS162"/>
    <mergeCell ref="OFT161:OFT162"/>
    <mergeCell ref="OFU161:OFU162"/>
    <mergeCell ref="OFV161:OFV162"/>
    <mergeCell ref="OFW161:OFW162"/>
    <mergeCell ref="OIF161:OIF162"/>
    <mergeCell ref="OIG161:OIG162"/>
    <mergeCell ref="OIH161:OIH162"/>
    <mergeCell ref="OII161:OII162"/>
    <mergeCell ref="OIJ161:OIJ162"/>
    <mergeCell ref="OIK161:OIK162"/>
    <mergeCell ref="OHZ161:OHZ162"/>
    <mergeCell ref="OIA161:OIA162"/>
    <mergeCell ref="OIB161:OIB162"/>
    <mergeCell ref="OIC161:OIC162"/>
    <mergeCell ref="OID161:OID162"/>
    <mergeCell ref="OIE161:OIE162"/>
    <mergeCell ref="OHT161:OHT162"/>
    <mergeCell ref="OHU161:OHU162"/>
    <mergeCell ref="OHV161:OHV162"/>
    <mergeCell ref="OHW161:OHW162"/>
    <mergeCell ref="OHX161:OHX162"/>
    <mergeCell ref="OHY161:OHY162"/>
    <mergeCell ref="OHN161:OHN162"/>
    <mergeCell ref="OHO161:OHO162"/>
    <mergeCell ref="OHP161:OHP162"/>
    <mergeCell ref="OHQ161:OHQ162"/>
    <mergeCell ref="OHR161:OHR162"/>
    <mergeCell ref="OHS161:OHS162"/>
    <mergeCell ref="OHH161:OHH162"/>
    <mergeCell ref="OHI161:OHI162"/>
    <mergeCell ref="OHJ161:OHJ162"/>
    <mergeCell ref="OHK161:OHK162"/>
    <mergeCell ref="OHL161:OHL162"/>
    <mergeCell ref="OHM161:OHM162"/>
    <mergeCell ref="OHB161:OHB162"/>
    <mergeCell ref="OHC161:OHC162"/>
    <mergeCell ref="OHD161:OHD162"/>
    <mergeCell ref="OHE161:OHE162"/>
    <mergeCell ref="OHF161:OHF162"/>
    <mergeCell ref="OHG161:OHG162"/>
    <mergeCell ref="OJP161:OJP162"/>
    <mergeCell ref="OJQ161:OJQ162"/>
    <mergeCell ref="OJR161:OJR162"/>
    <mergeCell ref="OJS161:OJS162"/>
    <mergeCell ref="OJT161:OJT162"/>
    <mergeCell ref="OJU161:OJU162"/>
    <mergeCell ref="OJJ161:OJJ162"/>
    <mergeCell ref="OJK161:OJK162"/>
    <mergeCell ref="OJL161:OJL162"/>
    <mergeCell ref="OJM161:OJM162"/>
    <mergeCell ref="OJN161:OJN162"/>
    <mergeCell ref="OJO161:OJO162"/>
    <mergeCell ref="OJD161:OJD162"/>
    <mergeCell ref="OJE161:OJE162"/>
    <mergeCell ref="OJF161:OJF162"/>
    <mergeCell ref="OJG161:OJG162"/>
    <mergeCell ref="OJH161:OJH162"/>
    <mergeCell ref="OJI161:OJI162"/>
    <mergeCell ref="OIX161:OIX162"/>
    <mergeCell ref="OIY161:OIY162"/>
    <mergeCell ref="OIZ161:OIZ162"/>
    <mergeCell ref="OJA161:OJA162"/>
    <mergeCell ref="OJB161:OJB162"/>
    <mergeCell ref="OJC161:OJC162"/>
    <mergeCell ref="OIR161:OIR162"/>
    <mergeCell ref="OIS161:OIS162"/>
    <mergeCell ref="OIT161:OIT162"/>
    <mergeCell ref="OIU161:OIU162"/>
    <mergeCell ref="OIV161:OIV162"/>
    <mergeCell ref="OIW161:OIW162"/>
    <mergeCell ref="OIL161:OIL162"/>
    <mergeCell ref="OIM161:OIM162"/>
    <mergeCell ref="OIN161:OIN162"/>
    <mergeCell ref="OIO161:OIO162"/>
    <mergeCell ref="OIP161:OIP162"/>
    <mergeCell ref="OIQ161:OIQ162"/>
    <mergeCell ref="OKZ161:OKZ162"/>
    <mergeCell ref="OLA161:OLA162"/>
    <mergeCell ref="OLB161:OLB162"/>
    <mergeCell ref="OLC161:OLC162"/>
    <mergeCell ref="OLD161:OLD162"/>
    <mergeCell ref="OLE161:OLE162"/>
    <mergeCell ref="OKT161:OKT162"/>
    <mergeCell ref="OKU161:OKU162"/>
    <mergeCell ref="OKV161:OKV162"/>
    <mergeCell ref="OKW161:OKW162"/>
    <mergeCell ref="OKX161:OKX162"/>
    <mergeCell ref="OKY161:OKY162"/>
    <mergeCell ref="OKN161:OKN162"/>
    <mergeCell ref="OKO161:OKO162"/>
    <mergeCell ref="OKP161:OKP162"/>
    <mergeCell ref="OKQ161:OKQ162"/>
    <mergeCell ref="OKR161:OKR162"/>
    <mergeCell ref="OKS161:OKS162"/>
    <mergeCell ref="OKH161:OKH162"/>
    <mergeCell ref="OKI161:OKI162"/>
    <mergeCell ref="OKJ161:OKJ162"/>
    <mergeCell ref="OKK161:OKK162"/>
    <mergeCell ref="OKL161:OKL162"/>
    <mergeCell ref="OKM161:OKM162"/>
    <mergeCell ref="OKB161:OKB162"/>
    <mergeCell ref="OKC161:OKC162"/>
    <mergeCell ref="OKD161:OKD162"/>
    <mergeCell ref="OKE161:OKE162"/>
    <mergeCell ref="OKF161:OKF162"/>
    <mergeCell ref="OKG161:OKG162"/>
    <mergeCell ref="OJV161:OJV162"/>
    <mergeCell ref="OJW161:OJW162"/>
    <mergeCell ref="OJX161:OJX162"/>
    <mergeCell ref="OJY161:OJY162"/>
    <mergeCell ref="OJZ161:OJZ162"/>
    <mergeCell ref="OKA161:OKA162"/>
    <mergeCell ref="OMJ161:OMJ162"/>
    <mergeCell ref="OMK161:OMK162"/>
    <mergeCell ref="OML161:OML162"/>
    <mergeCell ref="OMM161:OMM162"/>
    <mergeCell ref="OMN161:OMN162"/>
    <mergeCell ref="OMO161:OMO162"/>
    <mergeCell ref="OMD161:OMD162"/>
    <mergeCell ref="OME161:OME162"/>
    <mergeCell ref="OMF161:OMF162"/>
    <mergeCell ref="OMG161:OMG162"/>
    <mergeCell ref="OMH161:OMH162"/>
    <mergeCell ref="OMI161:OMI162"/>
    <mergeCell ref="OLX161:OLX162"/>
    <mergeCell ref="OLY161:OLY162"/>
    <mergeCell ref="OLZ161:OLZ162"/>
    <mergeCell ref="OMA161:OMA162"/>
    <mergeCell ref="OMB161:OMB162"/>
    <mergeCell ref="OMC161:OMC162"/>
    <mergeCell ref="OLR161:OLR162"/>
    <mergeCell ref="OLS161:OLS162"/>
    <mergeCell ref="OLT161:OLT162"/>
    <mergeCell ref="OLU161:OLU162"/>
    <mergeCell ref="OLV161:OLV162"/>
    <mergeCell ref="OLW161:OLW162"/>
    <mergeCell ref="OLL161:OLL162"/>
    <mergeCell ref="OLM161:OLM162"/>
    <mergeCell ref="OLN161:OLN162"/>
    <mergeCell ref="OLO161:OLO162"/>
    <mergeCell ref="OLP161:OLP162"/>
    <mergeCell ref="OLQ161:OLQ162"/>
    <mergeCell ref="OLF161:OLF162"/>
    <mergeCell ref="OLG161:OLG162"/>
    <mergeCell ref="OLH161:OLH162"/>
    <mergeCell ref="OLI161:OLI162"/>
    <mergeCell ref="OLJ161:OLJ162"/>
    <mergeCell ref="OLK161:OLK162"/>
    <mergeCell ref="ONT161:ONT162"/>
    <mergeCell ref="ONU161:ONU162"/>
    <mergeCell ref="ONV161:ONV162"/>
    <mergeCell ref="ONW161:ONW162"/>
    <mergeCell ref="ONX161:ONX162"/>
    <mergeCell ref="ONY161:ONY162"/>
    <mergeCell ref="ONN161:ONN162"/>
    <mergeCell ref="ONO161:ONO162"/>
    <mergeCell ref="ONP161:ONP162"/>
    <mergeCell ref="ONQ161:ONQ162"/>
    <mergeCell ref="ONR161:ONR162"/>
    <mergeCell ref="ONS161:ONS162"/>
    <mergeCell ref="ONH161:ONH162"/>
    <mergeCell ref="ONI161:ONI162"/>
    <mergeCell ref="ONJ161:ONJ162"/>
    <mergeCell ref="ONK161:ONK162"/>
    <mergeCell ref="ONL161:ONL162"/>
    <mergeCell ref="ONM161:ONM162"/>
    <mergeCell ref="ONB161:ONB162"/>
    <mergeCell ref="ONC161:ONC162"/>
    <mergeCell ref="OND161:OND162"/>
    <mergeCell ref="ONE161:ONE162"/>
    <mergeCell ref="ONF161:ONF162"/>
    <mergeCell ref="ONG161:ONG162"/>
    <mergeCell ref="OMV161:OMV162"/>
    <mergeCell ref="OMW161:OMW162"/>
    <mergeCell ref="OMX161:OMX162"/>
    <mergeCell ref="OMY161:OMY162"/>
    <mergeCell ref="OMZ161:OMZ162"/>
    <mergeCell ref="ONA161:ONA162"/>
    <mergeCell ref="OMP161:OMP162"/>
    <mergeCell ref="OMQ161:OMQ162"/>
    <mergeCell ref="OMR161:OMR162"/>
    <mergeCell ref="OMS161:OMS162"/>
    <mergeCell ref="OMT161:OMT162"/>
    <mergeCell ref="OMU161:OMU162"/>
    <mergeCell ref="OPD161:OPD162"/>
    <mergeCell ref="OPE161:OPE162"/>
    <mergeCell ref="OPF161:OPF162"/>
    <mergeCell ref="OPG161:OPG162"/>
    <mergeCell ref="OPH161:OPH162"/>
    <mergeCell ref="OPI161:OPI162"/>
    <mergeCell ref="OOX161:OOX162"/>
    <mergeCell ref="OOY161:OOY162"/>
    <mergeCell ref="OOZ161:OOZ162"/>
    <mergeCell ref="OPA161:OPA162"/>
    <mergeCell ref="OPB161:OPB162"/>
    <mergeCell ref="OPC161:OPC162"/>
    <mergeCell ref="OOR161:OOR162"/>
    <mergeCell ref="OOS161:OOS162"/>
    <mergeCell ref="OOT161:OOT162"/>
    <mergeCell ref="OOU161:OOU162"/>
    <mergeCell ref="OOV161:OOV162"/>
    <mergeCell ref="OOW161:OOW162"/>
    <mergeCell ref="OOL161:OOL162"/>
    <mergeCell ref="OOM161:OOM162"/>
    <mergeCell ref="OON161:OON162"/>
    <mergeCell ref="OOO161:OOO162"/>
    <mergeCell ref="OOP161:OOP162"/>
    <mergeCell ref="OOQ161:OOQ162"/>
    <mergeCell ref="OOF161:OOF162"/>
    <mergeCell ref="OOG161:OOG162"/>
    <mergeCell ref="OOH161:OOH162"/>
    <mergeCell ref="OOI161:OOI162"/>
    <mergeCell ref="OOJ161:OOJ162"/>
    <mergeCell ref="OOK161:OOK162"/>
    <mergeCell ref="ONZ161:ONZ162"/>
    <mergeCell ref="OOA161:OOA162"/>
    <mergeCell ref="OOB161:OOB162"/>
    <mergeCell ref="OOC161:OOC162"/>
    <mergeCell ref="OOD161:OOD162"/>
    <mergeCell ref="OOE161:OOE162"/>
    <mergeCell ref="OQN161:OQN162"/>
    <mergeCell ref="OQO161:OQO162"/>
    <mergeCell ref="OQP161:OQP162"/>
    <mergeCell ref="OQQ161:OQQ162"/>
    <mergeCell ref="OQR161:OQR162"/>
    <mergeCell ref="OQS161:OQS162"/>
    <mergeCell ref="OQH161:OQH162"/>
    <mergeCell ref="OQI161:OQI162"/>
    <mergeCell ref="OQJ161:OQJ162"/>
    <mergeCell ref="OQK161:OQK162"/>
    <mergeCell ref="OQL161:OQL162"/>
    <mergeCell ref="OQM161:OQM162"/>
    <mergeCell ref="OQB161:OQB162"/>
    <mergeCell ref="OQC161:OQC162"/>
    <mergeCell ref="OQD161:OQD162"/>
    <mergeCell ref="OQE161:OQE162"/>
    <mergeCell ref="OQF161:OQF162"/>
    <mergeCell ref="OQG161:OQG162"/>
    <mergeCell ref="OPV161:OPV162"/>
    <mergeCell ref="OPW161:OPW162"/>
    <mergeCell ref="OPX161:OPX162"/>
    <mergeCell ref="OPY161:OPY162"/>
    <mergeCell ref="OPZ161:OPZ162"/>
    <mergeCell ref="OQA161:OQA162"/>
    <mergeCell ref="OPP161:OPP162"/>
    <mergeCell ref="OPQ161:OPQ162"/>
    <mergeCell ref="OPR161:OPR162"/>
    <mergeCell ref="OPS161:OPS162"/>
    <mergeCell ref="OPT161:OPT162"/>
    <mergeCell ref="OPU161:OPU162"/>
    <mergeCell ref="OPJ161:OPJ162"/>
    <mergeCell ref="OPK161:OPK162"/>
    <mergeCell ref="OPL161:OPL162"/>
    <mergeCell ref="OPM161:OPM162"/>
    <mergeCell ref="OPN161:OPN162"/>
    <mergeCell ref="OPO161:OPO162"/>
    <mergeCell ref="ORX161:ORX162"/>
    <mergeCell ref="ORY161:ORY162"/>
    <mergeCell ref="ORZ161:ORZ162"/>
    <mergeCell ref="OSA161:OSA162"/>
    <mergeCell ref="OSB161:OSB162"/>
    <mergeCell ref="OSC161:OSC162"/>
    <mergeCell ref="ORR161:ORR162"/>
    <mergeCell ref="ORS161:ORS162"/>
    <mergeCell ref="ORT161:ORT162"/>
    <mergeCell ref="ORU161:ORU162"/>
    <mergeCell ref="ORV161:ORV162"/>
    <mergeCell ref="ORW161:ORW162"/>
    <mergeCell ref="ORL161:ORL162"/>
    <mergeCell ref="ORM161:ORM162"/>
    <mergeCell ref="ORN161:ORN162"/>
    <mergeCell ref="ORO161:ORO162"/>
    <mergeCell ref="ORP161:ORP162"/>
    <mergeCell ref="ORQ161:ORQ162"/>
    <mergeCell ref="ORF161:ORF162"/>
    <mergeCell ref="ORG161:ORG162"/>
    <mergeCell ref="ORH161:ORH162"/>
    <mergeCell ref="ORI161:ORI162"/>
    <mergeCell ref="ORJ161:ORJ162"/>
    <mergeCell ref="ORK161:ORK162"/>
    <mergeCell ref="OQZ161:OQZ162"/>
    <mergeCell ref="ORA161:ORA162"/>
    <mergeCell ref="ORB161:ORB162"/>
    <mergeCell ref="ORC161:ORC162"/>
    <mergeCell ref="ORD161:ORD162"/>
    <mergeCell ref="ORE161:ORE162"/>
    <mergeCell ref="OQT161:OQT162"/>
    <mergeCell ref="OQU161:OQU162"/>
    <mergeCell ref="OQV161:OQV162"/>
    <mergeCell ref="OQW161:OQW162"/>
    <mergeCell ref="OQX161:OQX162"/>
    <mergeCell ref="OQY161:OQY162"/>
    <mergeCell ref="OTH161:OTH162"/>
    <mergeCell ref="OTI161:OTI162"/>
    <mergeCell ref="OTJ161:OTJ162"/>
    <mergeCell ref="OTK161:OTK162"/>
    <mergeCell ref="OTL161:OTL162"/>
    <mergeCell ref="OTM161:OTM162"/>
    <mergeCell ref="OTB161:OTB162"/>
    <mergeCell ref="OTC161:OTC162"/>
    <mergeCell ref="OTD161:OTD162"/>
    <mergeCell ref="OTE161:OTE162"/>
    <mergeCell ref="OTF161:OTF162"/>
    <mergeCell ref="OTG161:OTG162"/>
    <mergeCell ref="OSV161:OSV162"/>
    <mergeCell ref="OSW161:OSW162"/>
    <mergeCell ref="OSX161:OSX162"/>
    <mergeCell ref="OSY161:OSY162"/>
    <mergeCell ref="OSZ161:OSZ162"/>
    <mergeCell ref="OTA161:OTA162"/>
    <mergeCell ref="OSP161:OSP162"/>
    <mergeCell ref="OSQ161:OSQ162"/>
    <mergeCell ref="OSR161:OSR162"/>
    <mergeCell ref="OSS161:OSS162"/>
    <mergeCell ref="OST161:OST162"/>
    <mergeCell ref="OSU161:OSU162"/>
    <mergeCell ref="OSJ161:OSJ162"/>
    <mergeCell ref="OSK161:OSK162"/>
    <mergeCell ref="OSL161:OSL162"/>
    <mergeCell ref="OSM161:OSM162"/>
    <mergeCell ref="OSN161:OSN162"/>
    <mergeCell ref="OSO161:OSO162"/>
    <mergeCell ref="OSD161:OSD162"/>
    <mergeCell ref="OSE161:OSE162"/>
    <mergeCell ref="OSF161:OSF162"/>
    <mergeCell ref="OSG161:OSG162"/>
    <mergeCell ref="OSH161:OSH162"/>
    <mergeCell ref="OSI161:OSI162"/>
    <mergeCell ref="OUR161:OUR162"/>
    <mergeCell ref="OUS161:OUS162"/>
    <mergeCell ref="OUT161:OUT162"/>
    <mergeCell ref="OUU161:OUU162"/>
    <mergeCell ref="OUV161:OUV162"/>
    <mergeCell ref="OUW161:OUW162"/>
    <mergeCell ref="OUL161:OUL162"/>
    <mergeCell ref="OUM161:OUM162"/>
    <mergeCell ref="OUN161:OUN162"/>
    <mergeCell ref="OUO161:OUO162"/>
    <mergeCell ref="OUP161:OUP162"/>
    <mergeCell ref="OUQ161:OUQ162"/>
    <mergeCell ref="OUF161:OUF162"/>
    <mergeCell ref="OUG161:OUG162"/>
    <mergeCell ref="OUH161:OUH162"/>
    <mergeCell ref="OUI161:OUI162"/>
    <mergeCell ref="OUJ161:OUJ162"/>
    <mergeCell ref="OUK161:OUK162"/>
    <mergeCell ref="OTZ161:OTZ162"/>
    <mergeCell ref="OUA161:OUA162"/>
    <mergeCell ref="OUB161:OUB162"/>
    <mergeCell ref="OUC161:OUC162"/>
    <mergeCell ref="OUD161:OUD162"/>
    <mergeCell ref="OUE161:OUE162"/>
    <mergeCell ref="OTT161:OTT162"/>
    <mergeCell ref="OTU161:OTU162"/>
    <mergeCell ref="OTV161:OTV162"/>
    <mergeCell ref="OTW161:OTW162"/>
    <mergeCell ref="OTX161:OTX162"/>
    <mergeCell ref="OTY161:OTY162"/>
    <mergeCell ref="OTN161:OTN162"/>
    <mergeCell ref="OTO161:OTO162"/>
    <mergeCell ref="OTP161:OTP162"/>
    <mergeCell ref="OTQ161:OTQ162"/>
    <mergeCell ref="OTR161:OTR162"/>
    <mergeCell ref="OTS161:OTS162"/>
    <mergeCell ref="OWB161:OWB162"/>
    <mergeCell ref="OWC161:OWC162"/>
    <mergeCell ref="OWD161:OWD162"/>
    <mergeCell ref="OWE161:OWE162"/>
    <mergeCell ref="OWF161:OWF162"/>
    <mergeCell ref="OWG161:OWG162"/>
    <mergeCell ref="OVV161:OVV162"/>
    <mergeCell ref="OVW161:OVW162"/>
    <mergeCell ref="OVX161:OVX162"/>
    <mergeCell ref="OVY161:OVY162"/>
    <mergeCell ref="OVZ161:OVZ162"/>
    <mergeCell ref="OWA161:OWA162"/>
    <mergeCell ref="OVP161:OVP162"/>
    <mergeCell ref="OVQ161:OVQ162"/>
    <mergeCell ref="OVR161:OVR162"/>
    <mergeCell ref="OVS161:OVS162"/>
    <mergeCell ref="OVT161:OVT162"/>
    <mergeCell ref="OVU161:OVU162"/>
    <mergeCell ref="OVJ161:OVJ162"/>
    <mergeCell ref="OVK161:OVK162"/>
    <mergeCell ref="OVL161:OVL162"/>
    <mergeCell ref="OVM161:OVM162"/>
    <mergeCell ref="OVN161:OVN162"/>
    <mergeCell ref="OVO161:OVO162"/>
    <mergeCell ref="OVD161:OVD162"/>
    <mergeCell ref="OVE161:OVE162"/>
    <mergeCell ref="OVF161:OVF162"/>
    <mergeCell ref="OVG161:OVG162"/>
    <mergeCell ref="OVH161:OVH162"/>
    <mergeCell ref="OVI161:OVI162"/>
    <mergeCell ref="OUX161:OUX162"/>
    <mergeCell ref="OUY161:OUY162"/>
    <mergeCell ref="OUZ161:OUZ162"/>
    <mergeCell ref="OVA161:OVA162"/>
    <mergeCell ref="OVB161:OVB162"/>
    <mergeCell ref="OVC161:OVC162"/>
    <mergeCell ref="OXL161:OXL162"/>
    <mergeCell ref="OXM161:OXM162"/>
    <mergeCell ref="OXN161:OXN162"/>
    <mergeCell ref="OXO161:OXO162"/>
    <mergeCell ref="OXP161:OXP162"/>
    <mergeCell ref="OXQ161:OXQ162"/>
    <mergeCell ref="OXF161:OXF162"/>
    <mergeCell ref="OXG161:OXG162"/>
    <mergeCell ref="OXH161:OXH162"/>
    <mergeCell ref="OXI161:OXI162"/>
    <mergeCell ref="OXJ161:OXJ162"/>
    <mergeCell ref="OXK161:OXK162"/>
    <mergeCell ref="OWZ161:OWZ162"/>
    <mergeCell ref="OXA161:OXA162"/>
    <mergeCell ref="OXB161:OXB162"/>
    <mergeCell ref="OXC161:OXC162"/>
    <mergeCell ref="OXD161:OXD162"/>
    <mergeCell ref="OXE161:OXE162"/>
    <mergeCell ref="OWT161:OWT162"/>
    <mergeCell ref="OWU161:OWU162"/>
    <mergeCell ref="OWV161:OWV162"/>
    <mergeCell ref="OWW161:OWW162"/>
    <mergeCell ref="OWX161:OWX162"/>
    <mergeCell ref="OWY161:OWY162"/>
    <mergeCell ref="OWN161:OWN162"/>
    <mergeCell ref="OWO161:OWO162"/>
    <mergeCell ref="OWP161:OWP162"/>
    <mergeCell ref="OWQ161:OWQ162"/>
    <mergeCell ref="OWR161:OWR162"/>
    <mergeCell ref="OWS161:OWS162"/>
    <mergeCell ref="OWH161:OWH162"/>
    <mergeCell ref="OWI161:OWI162"/>
    <mergeCell ref="OWJ161:OWJ162"/>
    <mergeCell ref="OWK161:OWK162"/>
    <mergeCell ref="OWL161:OWL162"/>
    <mergeCell ref="OWM161:OWM162"/>
    <mergeCell ref="OYV161:OYV162"/>
    <mergeCell ref="OYW161:OYW162"/>
    <mergeCell ref="OYX161:OYX162"/>
    <mergeCell ref="OYY161:OYY162"/>
    <mergeCell ref="OYZ161:OYZ162"/>
    <mergeCell ref="OZA161:OZA162"/>
    <mergeCell ref="OYP161:OYP162"/>
    <mergeCell ref="OYQ161:OYQ162"/>
    <mergeCell ref="OYR161:OYR162"/>
    <mergeCell ref="OYS161:OYS162"/>
    <mergeCell ref="OYT161:OYT162"/>
    <mergeCell ref="OYU161:OYU162"/>
    <mergeCell ref="OYJ161:OYJ162"/>
    <mergeCell ref="OYK161:OYK162"/>
    <mergeCell ref="OYL161:OYL162"/>
    <mergeCell ref="OYM161:OYM162"/>
    <mergeCell ref="OYN161:OYN162"/>
    <mergeCell ref="OYO161:OYO162"/>
    <mergeCell ref="OYD161:OYD162"/>
    <mergeCell ref="OYE161:OYE162"/>
    <mergeCell ref="OYF161:OYF162"/>
    <mergeCell ref="OYG161:OYG162"/>
    <mergeCell ref="OYH161:OYH162"/>
    <mergeCell ref="OYI161:OYI162"/>
    <mergeCell ref="OXX161:OXX162"/>
    <mergeCell ref="OXY161:OXY162"/>
    <mergeCell ref="OXZ161:OXZ162"/>
    <mergeCell ref="OYA161:OYA162"/>
    <mergeCell ref="OYB161:OYB162"/>
    <mergeCell ref="OYC161:OYC162"/>
    <mergeCell ref="OXR161:OXR162"/>
    <mergeCell ref="OXS161:OXS162"/>
    <mergeCell ref="OXT161:OXT162"/>
    <mergeCell ref="OXU161:OXU162"/>
    <mergeCell ref="OXV161:OXV162"/>
    <mergeCell ref="OXW161:OXW162"/>
    <mergeCell ref="PAF161:PAF162"/>
    <mergeCell ref="PAG161:PAG162"/>
    <mergeCell ref="PAH161:PAH162"/>
    <mergeCell ref="PAI161:PAI162"/>
    <mergeCell ref="PAJ161:PAJ162"/>
    <mergeCell ref="PAK161:PAK162"/>
    <mergeCell ref="OZZ161:OZZ162"/>
    <mergeCell ref="PAA161:PAA162"/>
    <mergeCell ref="PAB161:PAB162"/>
    <mergeCell ref="PAC161:PAC162"/>
    <mergeCell ref="PAD161:PAD162"/>
    <mergeCell ref="PAE161:PAE162"/>
    <mergeCell ref="OZT161:OZT162"/>
    <mergeCell ref="OZU161:OZU162"/>
    <mergeCell ref="OZV161:OZV162"/>
    <mergeCell ref="OZW161:OZW162"/>
    <mergeCell ref="OZX161:OZX162"/>
    <mergeCell ref="OZY161:OZY162"/>
    <mergeCell ref="OZN161:OZN162"/>
    <mergeCell ref="OZO161:OZO162"/>
    <mergeCell ref="OZP161:OZP162"/>
    <mergeCell ref="OZQ161:OZQ162"/>
    <mergeCell ref="OZR161:OZR162"/>
    <mergeCell ref="OZS161:OZS162"/>
    <mergeCell ref="OZH161:OZH162"/>
    <mergeCell ref="OZI161:OZI162"/>
    <mergeCell ref="OZJ161:OZJ162"/>
    <mergeCell ref="OZK161:OZK162"/>
    <mergeCell ref="OZL161:OZL162"/>
    <mergeCell ref="OZM161:OZM162"/>
    <mergeCell ref="OZB161:OZB162"/>
    <mergeCell ref="OZC161:OZC162"/>
    <mergeCell ref="OZD161:OZD162"/>
    <mergeCell ref="OZE161:OZE162"/>
    <mergeCell ref="OZF161:OZF162"/>
    <mergeCell ref="OZG161:OZG162"/>
    <mergeCell ref="PBP161:PBP162"/>
    <mergeCell ref="PBQ161:PBQ162"/>
    <mergeCell ref="PBR161:PBR162"/>
    <mergeCell ref="PBS161:PBS162"/>
    <mergeCell ref="PBT161:PBT162"/>
    <mergeCell ref="PBU161:PBU162"/>
    <mergeCell ref="PBJ161:PBJ162"/>
    <mergeCell ref="PBK161:PBK162"/>
    <mergeCell ref="PBL161:PBL162"/>
    <mergeCell ref="PBM161:PBM162"/>
    <mergeCell ref="PBN161:PBN162"/>
    <mergeCell ref="PBO161:PBO162"/>
    <mergeCell ref="PBD161:PBD162"/>
    <mergeCell ref="PBE161:PBE162"/>
    <mergeCell ref="PBF161:PBF162"/>
    <mergeCell ref="PBG161:PBG162"/>
    <mergeCell ref="PBH161:PBH162"/>
    <mergeCell ref="PBI161:PBI162"/>
    <mergeCell ref="PAX161:PAX162"/>
    <mergeCell ref="PAY161:PAY162"/>
    <mergeCell ref="PAZ161:PAZ162"/>
    <mergeCell ref="PBA161:PBA162"/>
    <mergeCell ref="PBB161:PBB162"/>
    <mergeCell ref="PBC161:PBC162"/>
    <mergeCell ref="PAR161:PAR162"/>
    <mergeCell ref="PAS161:PAS162"/>
    <mergeCell ref="PAT161:PAT162"/>
    <mergeCell ref="PAU161:PAU162"/>
    <mergeCell ref="PAV161:PAV162"/>
    <mergeCell ref="PAW161:PAW162"/>
    <mergeCell ref="PAL161:PAL162"/>
    <mergeCell ref="PAM161:PAM162"/>
    <mergeCell ref="PAN161:PAN162"/>
    <mergeCell ref="PAO161:PAO162"/>
    <mergeCell ref="PAP161:PAP162"/>
    <mergeCell ref="PAQ161:PAQ162"/>
    <mergeCell ref="PCZ161:PCZ162"/>
    <mergeCell ref="PDA161:PDA162"/>
    <mergeCell ref="PDB161:PDB162"/>
    <mergeCell ref="PDC161:PDC162"/>
    <mergeCell ref="PDD161:PDD162"/>
    <mergeCell ref="PDE161:PDE162"/>
    <mergeCell ref="PCT161:PCT162"/>
    <mergeCell ref="PCU161:PCU162"/>
    <mergeCell ref="PCV161:PCV162"/>
    <mergeCell ref="PCW161:PCW162"/>
    <mergeCell ref="PCX161:PCX162"/>
    <mergeCell ref="PCY161:PCY162"/>
    <mergeCell ref="PCN161:PCN162"/>
    <mergeCell ref="PCO161:PCO162"/>
    <mergeCell ref="PCP161:PCP162"/>
    <mergeCell ref="PCQ161:PCQ162"/>
    <mergeCell ref="PCR161:PCR162"/>
    <mergeCell ref="PCS161:PCS162"/>
    <mergeCell ref="PCH161:PCH162"/>
    <mergeCell ref="PCI161:PCI162"/>
    <mergeCell ref="PCJ161:PCJ162"/>
    <mergeCell ref="PCK161:PCK162"/>
    <mergeCell ref="PCL161:PCL162"/>
    <mergeCell ref="PCM161:PCM162"/>
    <mergeCell ref="PCB161:PCB162"/>
    <mergeCell ref="PCC161:PCC162"/>
    <mergeCell ref="PCD161:PCD162"/>
    <mergeCell ref="PCE161:PCE162"/>
    <mergeCell ref="PCF161:PCF162"/>
    <mergeCell ref="PCG161:PCG162"/>
    <mergeCell ref="PBV161:PBV162"/>
    <mergeCell ref="PBW161:PBW162"/>
    <mergeCell ref="PBX161:PBX162"/>
    <mergeCell ref="PBY161:PBY162"/>
    <mergeCell ref="PBZ161:PBZ162"/>
    <mergeCell ref="PCA161:PCA162"/>
    <mergeCell ref="PEJ161:PEJ162"/>
    <mergeCell ref="PEK161:PEK162"/>
    <mergeCell ref="PEL161:PEL162"/>
    <mergeCell ref="PEM161:PEM162"/>
    <mergeCell ref="PEN161:PEN162"/>
    <mergeCell ref="PEO161:PEO162"/>
    <mergeCell ref="PED161:PED162"/>
    <mergeCell ref="PEE161:PEE162"/>
    <mergeCell ref="PEF161:PEF162"/>
    <mergeCell ref="PEG161:PEG162"/>
    <mergeCell ref="PEH161:PEH162"/>
    <mergeCell ref="PEI161:PEI162"/>
    <mergeCell ref="PDX161:PDX162"/>
    <mergeCell ref="PDY161:PDY162"/>
    <mergeCell ref="PDZ161:PDZ162"/>
    <mergeCell ref="PEA161:PEA162"/>
    <mergeCell ref="PEB161:PEB162"/>
    <mergeCell ref="PEC161:PEC162"/>
    <mergeCell ref="PDR161:PDR162"/>
    <mergeCell ref="PDS161:PDS162"/>
    <mergeCell ref="PDT161:PDT162"/>
    <mergeCell ref="PDU161:PDU162"/>
    <mergeCell ref="PDV161:PDV162"/>
    <mergeCell ref="PDW161:PDW162"/>
    <mergeCell ref="PDL161:PDL162"/>
    <mergeCell ref="PDM161:PDM162"/>
    <mergeCell ref="PDN161:PDN162"/>
    <mergeCell ref="PDO161:PDO162"/>
    <mergeCell ref="PDP161:PDP162"/>
    <mergeCell ref="PDQ161:PDQ162"/>
    <mergeCell ref="PDF161:PDF162"/>
    <mergeCell ref="PDG161:PDG162"/>
    <mergeCell ref="PDH161:PDH162"/>
    <mergeCell ref="PDI161:PDI162"/>
    <mergeCell ref="PDJ161:PDJ162"/>
    <mergeCell ref="PDK161:PDK162"/>
    <mergeCell ref="PFT161:PFT162"/>
    <mergeCell ref="PFU161:PFU162"/>
    <mergeCell ref="PFV161:PFV162"/>
    <mergeCell ref="PFW161:PFW162"/>
    <mergeCell ref="PFX161:PFX162"/>
    <mergeCell ref="PFY161:PFY162"/>
    <mergeCell ref="PFN161:PFN162"/>
    <mergeCell ref="PFO161:PFO162"/>
    <mergeCell ref="PFP161:PFP162"/>
    <mergeCell ref="PFQ161:PFQ162"/>
    <mergeCell ref="PFR161:PFR162"/>
    <mergeCell ref="PFS161:PFS162"/>
    <mergeCell ref="PFH161:PFH162"/>
    <mergeCell ref="PFI161:PFI162"/>
    <mergeCell ref="PFJ161:PFJ162"/>
    <mergeCell ref="PFK161:PFK162"/>
    <mergeCell ref="PFL161:PFL162"/>
    <mergeCell ref="PFM161:PFM162"/>
    <mergeCell ref="PFB161:PFB162"/>
    <mergeCell ref="PFC161:PFC162"/>
    <mergeCell ref="PFD161:PFD162"/>
    <mergeCell ref="PFE161:PFE162"/>
    <mergeCell ref="PFF161:PFF162"/>
    <mergeCell ref="PFG161:PFG162"/>
    <mergeCell ref="PEV161:PEV162"/>
    <mergeCell ref="PEW161:PEW162"/>
    <mergeCell ref="PEX161:PEX162"/>
    <mergeCell ref="PEY161:PEY162"/>
    <mergeCell ref="PEZ161:PEZ162"/>
    <mergeCell ref="PFA161:PFA162"/>
    <mergeCell ref="PEP161:PEP162"/>
    <mergeCell ref="PEQ161:PEQ162"/>
    <mergeCell ref="PER161:PER162"/>
    <mergeCell ref="PES161:PES162"/>
    <mergeCell ref="PET161:PET162"/>
    <mergeCell ref="PEU161:PEU162"/>
    <mergeCell ref="PHD161:PHD162"/>
    <mergeCell ref="PHE161:PHE162"/>
    <mergeCell ref="PHF161:PHF162"/>
    <mergeCell ref="PHG161:PHG162"/>
    <mergeCell ref="PHH161:PHH162"/>
    <mergeCell ref="PHI161:PHI162"/>
    <mergeCell ref="PGX161:PGX162"/>
    <mergeCell ref="PGY161:PGY162"/>
    <mergeCell ref="PGZ161:PGZ162"/>
    <mergeCell ref="PHA161:PHA162"/>
    <mergeCell ref="PHB161:PHB162"/>
    <mergeCell ref="PHC161:PHC162"/>
    <mergeCell ref="PGR161:PGR162"/>
    <mergeCell ref="PGS161:PGS162"/>
    <mergeCell ref="PGT161:PGT162"/>
    <mergeCell ref="PGU161:PGU162"/>
    <mergeCell ref="PGV161:PGV162"/>
    <mergeCell ref="PGW161:PGW162"/>
    <mergeCell ref="PGL161:PGL162"/>
    <mergeCell ref="PGM161:PGM162"/>
    <mergeCell ref="PGN161:PGN162"/>
    <mergeCell ref="PGO161:PGO162"/>
    <mergeCell ref="PGP161:PGP162"/>
    <mergeCell ref="PGQ161:PGQ162"/>
    <mergeCell ref="PGF161:PGF162"/>
    <mergeCell ref="PGG161:PGG162"/>
    <mergeCell ref="PGH161:PGH162"/>
    <mergeCell ref="PGI161:PGI162"/>
    <mergeCell ref="PGJ161:PGJ162"/>
    <mergeCell ref="PGK161:PGK162"/>
    <mergeCell ref="PFZ161:PFZ162"/>
    <mergeCell ref="PGA161:PGA162"/>
    <mergeCell ref="PGB161:PGB162"/>
    <mergeCell ref="PGC161:PGC162"/>
    <mergeCell ref="PGD161:PGD162"/>
    <mergeCell ref="PGE161:PGE162"/>
    <mergeCell ref="PIN161:PIN162"/>
    <mergeCell ref="PIO161:PIO162"/>
    <mergeCell ref="PIP161:PIP162"/>
    <mergeCell ref="PIQ161:PIQ162"/>
    <mergeCell ref="PIR161:PIR162"/>
    <mergeCell ref="PIS161:PIS162"/>
    <mergeCell ref="PIH161:PIH162"/>
    <mergeCell ref="PII161:PII162"/>
    <mergeCell ref="PIJ161:PIJ162"/>
    <mergeCell ref="PIK161:PIK162"/>
    <mergeCell ref="PIL161:PIL162"/>
    <mergeCell ref="PIM161:PIM162"/>
    <mergeCell ref="PIB161:PIB162"/>
    <mergeCell ref="PIC161:PIC162"/>
    <mergeCell ref="PID161:PID162"/>
    <mergeCell ref="PIE161:PIE162"/>
    <mergeCell ref="PIF161:PIF162"/>
    <mergeCell ref="PIG161:PIG162"/>
    <mergeCell ref="PHV161:PHV162"/>
    <mergeCell ref="PHW161:PHW162"/>
    <mergeCell ref="PHX161:PHX162"/>
    <mergeCell ref="PHY161:PHY162"/>
    <mergeCell ref="PHZ161:PHZ162"/>
    <mergeCell ref="PIA161:PIA162"/>
    <mergeCell ref="PHP161:PHP162"/>
    <mergeCell ref="PHQ161:PHQ162"/>
    <mergeCell ref="PHR161:PHR162"/>
    <mergeCell ref="PHS161:PHS162"/>
    <mergeCell ref="PHT161:PHT162"/>
    <mergeCell ref="PHU161:PHU162"/>
    <mergeCell ref="PHJ161:PHJ162"/>
    <mergeCell ref="PHK161:PHK162"/>
    <mergeCell ref="PHL161:PHL162"/>
    <mergeCell ref="PHM161:PHM162"/>
    <mergeCell ref="PHN161:PHN162"/>
    <mergeCell ref="PHO161:PHO162"/>
    <mergeCell ref="PJX161:PJX162"/>
    <mergeCell ref="PJY161:PJY162"/>
    <mergeCell ref="PJZ161:PJZ162"/>
    <mergeCell ref="PKA161:PKA162"/>
    <mergeCell ref="PKB161:PKB162"/>
    <mergeCell ref="PKC161:PKC162"/>
    <mergeCell ref="PJR161:PJR162"/>
    <mergeCell ref="PJS161:PJS162"/>
    <mergeCell ref="PJT161:PJT162"/>
    <mergeCell ref="PJU161:PJU162"/>
    <mergeCell ref="PJV161:PJV162"/>
    <mergeCell ref="PJW161:PJW162"/>
    <mergeCell ref="PJL161:PJL162"/>
    <mergeCell ref="PJM161:PJM162"/>
    <mergeCell ref="PJN161:PJN162"/>
    <mergeCell ref="PJO161:PJO162"/>
    <mergeCell ref="PJP161:PJP162"/>
    <mergeCell ref="PJQ161:PJQ162"/>
    <mergeCell ref="PJF161:PJF162"/>
    <mergeCell ref="PJG161:PJG162"/>
    <mergeCell ref="PJH161:PJH162"/>
    <mergeCell ref="PJI161:PJI162"/>
    <mergeCell ref="PJJ161:PJJ162"/>
    <mergeCell ref="PJK161:PJK162"/>
    <mergeCell ref="PIZ161:PIZ162"/>
    <mergeCell ref="PJA161:PJA162"/>
    <mergeCell ref="PJB161:PJB162"/>
    <mergeCell ref="PJC161:PJC162"/>
    <mergeCell ref="PJD161:PJD162"/>
    <mergeCell ref="PJE161:PJE162"/>
    <mergeCell ref="PIT161:PIT162"/>
    <mergeCell ref="PIU161:PIU162"/>
    <mergeCell ref="PIV161:PIV162"/>
    <mergeCell ref="PIW161:PIW162"/>
    <mergeCell ref="PIX161:PIX162"/>
    <mergeCell ref="PIY161:PIY162"/>
    <mergeCell ref="PLH161:PLH162"/>
    <mergeCell ref="PLI161:PLI162"/>
    <mergeCell ref="PLJ161:PLJ162"/>
    <mergeCell ref="PLK161:PLK162"/>
    <mergeCell ref="PLL161:PLL162"/>
    <mergeCell ref="PLM161:PLM162"/>
    <mergeCell ref="PLB161:PLB162"/>
    <mergeCell ref="PLC161:PLC162"/>
    <mergeCell ref="PLD161:PLD162"/>
    <mergeCell ref="PLE161:PLE162"/>
    <mergeCell ref="PLF161:PLF162"/>
    <mergeCell ref="PLG161:PLG162"/>
    <mergeCell ref="PKV161:PKV162"/>
    <mergeCell ref="PKW161:PKW162"/>
    <mergeCell ref="PKX161:PKX162"/>
    <mergeCell ref="PKY161:PKY162"/>
    <mergeCell ref="PKZ161:PKZ162"/>
    <mergeCell ref="PLA161:PLA162"/>
    <mergeCell ref="PKP161:PKP162"/>
    <mergeCell ref="PKQ161:PKQ162"/>
    <mergeCell ref="PKR161:PKR162"/>
    <mergeCell ref="PKS161:PKS162"/>
    <mergeCell ref="PKT161:PKT162"/>
    <mergeCell ref="PKU161:PKU162"/>
    <mergeCell ref="PKJ161:PKJ162"/>
    <mergeCell ref="PKK161:PKK162"/>
    <mergeCell ref="PKL161:PKL162"/>
    <mergeCell ref="PKM161:PKM162"/>
    <mergeCell ref="PKN161:PKN162"/>
    <mergeCell ref="PKO161:PKO162"/>
    <mergeCell ref="PKD161:PKD162"/>
    <mergeCell ref="PKE161:PKE162"/>
    <mergeCell ref="PKF161:PKF162"/>
    <mergeCell ref="PKG161:PKG162"/>
    <mergeCell ref="PKH161:PKH162"/>
    <mergeCell ref="PKI161:PKI162"/>
    <mergeCell ref="PMR161:PMR162"/>
    <mergeCell ref="PMS161:PMS162"/>
    <mergeCell ref="PMT161:PMT162"/>
    <mergeCell ref="PMU161:PMU162"/>
    <mergeCell ref="PMV161:PMV162"/>
    <mergeCell ref="PMW161:PMW162"/>
    <mergeCell ref="PML161:PML162"/>
    <mergeCell ref="PMM161:PMM162"/>
    <mergeCell ref="PMN161:PMN162"/>
    <mergeCell ref="PMO161:PMO162"/>
    <mergeCell ref="PMP161:PMP162"/>
    <mergeCell ref="PMQ161:PMQ162"/>
    <mergeCell ref="PMF161:PMF162"/>
    <mergeCell ref="PMG161:PMG162"/>
    <mergeCell ref="PMH161:PMH162"/>
    <mergeCell ref="PMI161:PMI162"/>
    <mergeCell ref="PMJ161:PMJ162"/>
    <mergeCell ref="PMK161:PMK162"/>
    <mergeCell ref="PLZ161:PLZ162"/>
    <mergeCell ref="PMA161:PMA162"/>
    <mergeCell ref="PMB161:PMB162"/>
    <mergeCell ref="PMC161:PMC162"/>
    <mergeCell ref="PMD161:PMD162"/>
    <mergeCell ref="PME161:PME162"/>
    <mergeCell ref="PLT161:PLT162"/>
    <mergeCell ref="PLU161:PLU162"/>
    <mergeCell ref="PLV161:PLV162"/>
    <mergeCell ref="PLW161:PLW162"/>
    <mergeCell ref="PLX161:PLX162"/>
    <mergeCell ref="PLY161:PLY162"/>
    <mergeCell ref="PLN161:PLN162"/>
    <mergeCell ref="PLO161:PLO162"/>
    <mergeCell ref="PLP161:PLP162"/>
    <mergeCell ref="PLQ161:PLQ162"/>
    <mergeCell ref="PLR161:PLR162"/>
    <mergeCell ref="PLS161:PLS162"/>
    <mergeCell ref="POB161:POB162"/>
    <mergeCell ref="POC161:POC162"/>
    <mergeCell ref="POD161:POD162"/>
    <mergeCell ref="POE161:POE162"/>
    <mergeCell ref="POF161:POF162"/>
    <mergeCell ref="POG161:POG162"/>
    <mergeCell ref="PNV161:PNV162"/>
    <mergeCell ref="PNW161:PNW162"/>
    <mergeCell ref="PNX161:PNX162"/>
    <mergeCell ref="PNY161:PNY162"/>
    <mergeCell ref="PNZ161:PNZ162"/>
    <mergeCell ref="POA161:POA162"/>
    <mergeCell ref="PNP161:PNP162"/>
    <mergeCell ref="PNQ161:PNQ162"/>
    <mergeCell ref="PNR161:PNR162"/>
    <mergeCell ref="PNS161:PNS162"/>
    <mergeCell ref="PNT161:PNT162"/>
    <mergeCell ref="PNU161:PNU162"/>
    <mergeCell ref="PNJ161:PNJ162"/>
    <mergeCell ref="PNK161:PNK162"/>
    <mergeCell ref="PNL161:PNL162"/>
    <mergeCell ref="PNM161:PNM162"/>
    <mergeCell ref="PNN161:PNN162"/>
    <mergeCell ref="PNO161:PNO162"/>
    <mergeCell ref="PND161:PND162"/>
    <mergeCell ref="PNE161:PNE162"/>
    <mergeCell ref="PNF161:PNF162"/>
    <mergeCell ref="PNG161:PNG162"/>
    <mergeCell ref="PNH161:PNH162"/>
    <mergeCell ref="PNI161:PNI162"/>
    <mergeCell ref="PMX161:PMX162"/>
    <mergeCell ref="PMY161:PMY162"/>
    <mergeCell ref="PMZ161:PMZ162"/>
    <mergeCell ref="PNA161:PNA162"/>
    <mergeCell ref="PNB161:PNB162"/>
    <mergeCell ref="PNC161:PNC162"/>
    <mergeCell ref="PPL161:PPL162"/>
    <mergeCell ref="PPM161:PPM162"/>
    <mergeCell ref="PPN161:PPN162"/>
    <mergeCell ref="PPO161:PPO162"/>
    <mergeCell ref="PPP161:PPP162"/>
    <mergeCell ref="PPQ161:PPQ162"/>
    <mergeCell ref="PPF161:PPF162"/>
    <mergeCell ref="PPG161:PPG162"/>
    <mergeCell ref="PPH161:PPH162"/>
    <mergeCell ref="PPI161:PPI162"/>
    <mergeCell ref="PPJ161:PPJ162"/>
    <mergeCell ref="PPK161:PPK162"/>
    <mergeCell ref="POZ161:POZ162"/>
    <mergeCell ref="PPA161:PPA162"/>
    <mergeCell ref="PPB161:PPB162"/>
    <mergeCell ref="PPC161:PPC162"/>
    <mergeCell ref="PPD161:PPD162"/>
    <mergeCell ref="PPE161:PPE162"/>
    <mergeCell ref="POT161:POT162"/>
    <mergeCell ref="POU161:POU162"/>
    <mergeCell ref="POV161:POV162"/>
    <mergeCell ref="POW161:POW162"/>
    <mergeCell ref="POX161:POX162"/>
    <mergeCell ref="POY161:POY162"/>
    <mergeCell ref="PON161:PON162"/>
    <mergeCell ref="POO161:POO162"/>
    <mergeCell ref="POP161:POP162"/>
    <mergeCell ref="POQ161:POQ162"/>
    <mergeCell ref="POR161:POR162"/>
    <mergeCell ref="POS161:POS162"/>
    <mergeCell ref="POH161:POH162"/>
    <mergeCell ref="POI161:POI162"/>
    <mergeCell ref="POJ161:POJ162"/>
    <mergeCell ref="POK161:POK162"/>
    <mergeCell ref="POL161:POL162"/>
    <mergeCell ref="POM161:POM162"/>
    <mergeCell ref="PQV161:PQV162"/>
    <mergeCell ref="PQW161:PQW162"/>
    <mergeCell ref="PQX161:PQX162"/>
    <mergeCell ref="PQY161:PQY162"/>
    <mergeCell ref="PQZ161:PQZ162"/>
    <mergeCell ref="PRA161:PRA162"/>
    <mergeCell ref="PQP161:PQP162"/>
    <mergeCell ref="PQQ161:PQQ162"/>
    <mergeCell ref="PQR161:PQR162"/>
    <mergeCell ref="PQS161:PQS162"/>
    <mergeCell ref="PQT161:PQT162"/>
    <mergeCell ref="PQU161:PQU162"/>
    <mergeCell ref="PQJ161:PQJ162"/>
    <mergeCell ref="PQK161:PQK162"/>
    <mergeCell ref="PQL161:PQL162"/>
    <mergeCell ref="PQM161:PQM162"/>
    <mergeCell ref="PQN161:PQN162"/>
    <mergeCell ref="PQO161:PQO162"/>
    <mergeCell ref="PQD161:PQD162"/>
    <mergeCell ref="PQE161:PQE162"/>
    <mergeCell ref="PQF161:PQF162"/>
    <mergeCell ref="PQG161:PQG162"/>
    <mergeCell ref="PQH161:PQH162"/>
    <mergeCell ref="PQI161:PQI162"/>
    <mergeCell ref="PPX161:PPX162"/>
    <mergeCell ref="PPY161:PPY162"/>
    <mergeCell ref="PPZ161:PPZ162"/>
    <mergeCell ref="PQA161:PQA162"/>
    <mergeCell ref="PQB161:PQB162"/>
    <mergeCell ref="PQC161:PQC162"/>
    <mergeCell ref="PPR161:PPR162"/>
    <mergeCell ref="PPS161:PPS162"/>
    <mergeCell ref="PPT161:PPT162"/>
    <mergeCell ref="PPU161:PPU162"/>
    <mergeCell ref="PPV161:PPV162"/>
    <mergeCell ref="PPW161:PPW162"/>
    <mergeCell ref="PSF161:PSF162"/>
    <mergeCell ref="PSG161:PSG162"/>
    <mergeCell ref="PSH161:PSH162"/>
    <mergeCell ref="PSI161:PSI162"/>
    <mergeCell ref="PSJ161:PSJ162"/>
    <mergeCell ref="PSK161:PSK162"/>
    <mergeCell ref="PRZ161:PRZ162"/>
    <mergeCell ref="PSA161:PSA162"/>
    <mergeCell ref="PSB161:PSB162"/>
    <mergeCell ref="PSC161:PSC162"/>
    <mergeCell ref="PSD161:PSD162"/>
    <mergeCell ref="PSE161:PSE162"/>
    <mergeCell ref="PRT161:PRT162"/>
    <mergeCell ref="PRU161:PRU162"/>
    <mergeCell ref="PRV161:PRV162"/>
    <mergeCell ref="PRW161:PRW162"/>
    <mergeCell ref="PRX161:PRX162"/>
    <mergeCell ref="PRY161:PRY162"/>
    <mergeCell ref="PRN161:PRN162"/>
    <mergeCell ref="PRO161:PRO162"/>
    <mergeCell ref="PRP161:PRP162"/>
    <mergeCell ref="PRQ161:PRQ162"/>
    <mergeCell ref="PRR161:PRR162"/>
    <mergeCell ref="PRS161:PRS162"/>
    <mergeCell ref="PRH161:PRH162"/>
    <mergeCell ref="PRI161:PRI162"/>
    <mergeCell ref="PRJ161:PRJ162"/>
    <mergeCell ref="PRK161:PRK162"/>
    <mergeCell ref="PRL161:PRL162"/>
    <mergeCell ref="PRM161:PRM162"/>
    <mergeCell ref="PRB161:PRB162"/>
    <mergeCell ref="PRC161:PRC162"/>
    <mergeCell ref="PRD161:PRD162"/>
    <mergeCell ref="PRE161:PRE162"/>
    <mergeCell ref="PRF161:PRF162"/>
    <mergeCell ref="PRG161:PRG162"/>
    <mergeCell ref="PTP161:PTP162"/>
    <mergeCell ref="PTQ161:PTQ162"/>
    <mergeCell ref="PTR161:PTR162"/>
    <mergeCell ref="PTS161:PTS162"/>
    <mergeCell ref="PTT161:PTT162"/>
    <mergeCell ref="PTU161:PTU162"/>
    <mergeCell ref="PTJ161:PTJ162"/>
    <mergeCell ref="PTK161:PTK162"/>
    <mergeCell ref="PTL161:PTL162"/>
    <mergeCell ref="PTM161:PTM162"/>
    <mergeCell ref="PTN161:PTN162"/>
    <mergeCell ref="PTO161:PTO162"/>
    <mergeCell ref="PTD161:PTD162"/>
    <mergeCell ref="PTE161:PTE162"/>
    <mergeCell ref="PTF161:PTF162"/>
    <mergeCell ref="PTG161:PTG162"/>
    <mergeCell ref="PTH161:PTH162"/>
    <mergeCell ref="PTI161:PTI162"/>
    <mergeCell ref="PSX161:PSX162"/>
    <mergeCell ref="PSY161:PSY162"/>
    <mergeCell ref="PSZ161:PSZ162"/>
    <mergeCell ref="PTA161:PTA162"/>
    <mergeCell ref="PTB161:PTB162"/>
    <mergeCell ref="PTC161:PTC162"/>
    <mergeCell ref="PSR161:PSR162"/>
    <mergeCell ref="PSS161:PSS162"/>
    <mergeCell ref="PST161:PST162"/>
    <mergeCell ref="PSU161:PSU162"/>
    <mergeCell ref="PSV161:PSV162"/>
    <mergeCell ref="PSW161:PSW162"/>
    <mergeCell ref="PSL161:PSL162"/>
    <mergeCell ref="PSM161:PSM162"/>
    <mergeCell ref="PSN161:PSN162"/>
    <mergeCell ref="PSO161:PSO162"/>
    <mergeCell ref="PSP161:PSP162"/>
    <mergeCell ref="PSQ161:PSQ162"/>
    <mergeCell ref="PUZ161:PUZ162"/>
    <mergeCell ref="PVA161:PVA162"/>
    <mergeCell ref="PVB161:PVB162"/>
    <mergeCell ref="PVC161:PVC162"/>
    <mergeCell ref="PVD161:PVD162"/>
    <mergeCell ref="PVE161:PVE162"/>
    <mergeCell ref="PUT161:PUT162"/>
    <mergeCell ref="PUU161:PUU162"/>
    <mergeCell ref="PUV161:PUV162"/>
    <mergeCell ref="PUW161:PUW162"/>
    <mergeCell ref="PUX161:PUX162"/>
    <mergeCell ref="PUY161:PUY162"/>
    <mergeCell ref="PUN161:PUN162"/>
    <mergeCell ref="PUO161:PUO162"/>
    <mergeCell ref="PUP161:PUP162"/>
    <mergeCell ref="PUQ161:PUQ162"/>
    <mergeCell ref="PUR161:PUR162"/>
    <mergeCell ref="PUS161:PUS162"/>
    <mergeCell ref="PUH161:PUH162"/>
    <mergeCell ref="PUI161:PUI162"/>
    <mergeCell ref="PUJ161:PUJ162"/>
    <mergeCell ref="PUK161:PUK162"/>
    <mergeCell ref="PUL161:PUL162"/>
    <mergeCell ref="PUM161:PUM162"/>
    <mergeCell ref="PUB161:PUB162"/>
    <mergeCell ref="PUC161:PUC162"/>
    <mergeCell ref="PUD161:PUD162"/>
    <mergeCell ref="PUE161:PUE162"/>
    <mergeCell ref="PUF161:PUF162"/>
    <mergeCell ref="PUG161:PUG162"/>
    <mergeCell ref="PTV161:PTV162"/>
    <mergeCell ref="PTW161:PTW162"/>
    <mergeCell ref="PTX161:PTX162"/>
    <mergeCell ref="PTY161:PTY162"/>
    <mergeCell ref="PTZ161:PTZ162"/>
    <mergeCell ref="PUA161:PUA162"/>
    <mergeCell ref="PWJ161:PWJ162"/>
    <mergeCell ref="PWK161:PWK162"/>
    <mergeCell ref="PWL161:PWL162"/>
    <mergeCell ref="PWM161:PWM162"/>
    <mergeCell ref="PWN161:PWN162"/>
    <mergeCell ref="PWO161:PWO162"/>
    <mergeCell ref="PWD161:PWD162"/>
    <mergeCell ref="PWE161:PWE162"/>
    <mergeCell ref="PWF161:PWF162"/>
    <mergeCell ref="PWG161:PWG162"/>
    <mergeCell ref="PWH161:PWH162"/>
    <mergeCell ref="PWI161:PWI162"/>
    <mergeCell ref="PVX161:PVX162"/>
    <mergeCell ref="PVY161:PVY162"/>
    <mergeCell ref="PVZ161:PVZ162"/>
    <mergeCell ref="PWA161:PWA162"/>
    <mergeCell ref="PWB161:PWB162"/>
    <mergeCell ref="PWC161:PWC162"/>
    <mergeCell ref="PVR161:PVR162"/>
    <mergeCell ref="PVS161:PVS162"/>
    <mergeCell ref="PVT161:PVT162"/>
    <mergeCell ref="PVU161:PVU162"/>
    <mergeCell ref="PVV161:PVV162"/>
    <mergeCell ref="PVW161:PVW162"/>
    <mergeCell ref="PVL161:PVL162"/>
    <mergeCell ref="PVM161:PVM162"/>
    <mergeCell ref="PVN161:PVN162"/>
    <mergeCell ref="PVO161:PVO162"/>
    <mergeCell ref="PVP161:PVP162"/>
    <mergeCell ref="PVQ161:PVQ162"/>
    <mergeCell ref="PVF161:PVF162"/>
    <mergeCell ref="PVG161:PVG162"/>
    <mergeCell ref="PVH161:PVH162"/>
    <mergeCell ref="PVI161:PVI162"/>
    <mergeCell ref="PVJ161:PVJ162"/>
    <mergeCell ref="PVK161:PVK162"/>
    <mergeCell ref="PXT161:PXT162"/>
    <mergeCell ref="PXU161:PXU162"/>
    <mergeCell ref="PXV161:PXV162"/>
    <mergeCell ref="PXW161:PXW162"/>
    <mergeCell ref="PXX161:PXX162"/>
    <mergeCell ref="PXY161:PXY162"/>
    <mergeCell ref="PXN161:PXN162"/>
    <mergeCell ref="PXO161:PXO162"/>
    <mergeCell ref="PXP161:PXP162"/>
    <mergeCell ref="PXQ161:PXQ162"/>
    <mergeCell ref="PXR161:PXR162"/>
    <mergeCell ref="PXS161:PXS162"/>
    <mergeCell ref="PXH161:PXH162"/>
    <mergeCell ref="PXI161:PXI162"/>
    <mergeCell ref="PXJ161:PXJ162"/>
    <mergeCell ref="PXK161:PXK162"/>
    <mergeCell ref="PXL161:PXL162"/>
    <mergeCell ref="PXM161:PXM162"/>
    <mergeCell ref="PXB161:PXB162"/>
    <mergeCell ref="PXC161:PXC162"/>
    <mergeCell ref="PXD161:PXD162"/>
    <mergeCell ref="PXE161:PXE162"/>
    <mergeCell ref="PXF161:PXF162"/>
    <mergeCell ref="PXG161:PXG162"/>
    <mergeCell ref="PWV161:PWV162"/>
    <mergeCell ref="PWW161:PWW162"/>
    <mergeCell ref="PWX161:PWX162"/>
    <mergeCell ref="PWY161:PWY162"/>
    <mergeCell ref="PWZ161:PWZ162"/>
    <mergeCell ref="PXA161:PXA162"/>
    <mergeCell ref="PWP161:PWP162"/>
    <mergeCell ref="PWQ161:PWQ162"/>
    <mergeCell ref="PWR161:PWR162"/>
    <mergeCell ref="PWS161:PWS162"/>
    <mergeCell ref="PWT161:PWT162"/>
    <mergeCell ref="PWU161:PWU162"/>
    <mergeCell ref="PZD161:PZD162"/>
    <mergeCell ref="PZE161:PZE162"/>
    <mergeCell ref="PZF161:PZF162"/>
    <mergeCell ref="PZG161:PZG162"/>
    <mergeCell ref="PZH161:PZH162"/>
    <mergeCell ref="PZI161:PZI162"/>
    <mergeCell ref="PYX161:PYX162"/>
    <mergeCell ref="PYY161:PYY162"/>
    <mergeCell ref="PYZ161:PYZ162"/>
    <mergeCell ref="PZA161:PZA162"/>
    <mergeCell ref="PZB161:PZB162"/>
    <mergeCell ref="PZC161:PZC162"/>
    <mergeCell ref="PYR161:PYR162"/>
    <mergeCell ref="PYS161:PYS162"/>
    <mergeCell ref="PYT161:PYT162"/>
    <mergeCell ref="PYU161:PYU162"/>
    <mergeCell ref="PYV161:PYV162"/>
    <mergeCell ref="PYW161:PYW162"/>
    <mergeCell ref="PYL161:PYL162"/>
    <mergeCell ref="PYM161:PYM162"/>
    <mergeCell ref="PYN161:PYN162"/>
    <mergeCell ref="PYO161:PYO162"/>
    <mergeCell ref="PYP161:PYP162"/>
    <mergeCell ref="PYQ161:PYQ162"/>
    <mergeCell ref="PYF161:PYF162"/>
    <mergeCell ref="PYG161:PYG162"/>
    <mergeCell ref="PYH161:PYH162"/>
    <mergeCell ref="PYI161:PYI162"/>
    <mergeCell ref="PYJ161:PYJ162"/>
    <mergeCell ref="PYK161:PYK162"/>
    <mergeCell ref="PXZ161:PXZ162"/>
    <mergeCell ref="PYA161:PYA162"/>
    <mergeCell ref="PYB161:PYB162"/>
    <mergeCell ref="PYC161:PYC162"/>
    <mergeCell ref="PYD161:PYD162"/>
    <mergeCell ref="PYE161:PYE162"/>
    <mergeCell ref="QAN161:QAN162"/>
    <mergeCell ref="QAO161:QAO162"/>
    <mergeCell ref="QAP161:QAP162"/>
    <mergeCell ref="QAQ161:QAQ162"/>
    <mergeCell ref="QAR161:QAR162"/>
    <mergeCell ref="QAS161:QAS162"/>
    <mergeCell ref="QAH161:QAH162"/>
    <mergeCell ref="QAI161:QAI162"/>
    <mergeCell ref="QAJ161:QAJ162"/>
    <mergeCell ref="QAK161:QAK162"/>
    <mergeCell ref="QAL161:QAL162"/>
    <mergeCell ref="QAM161:QAM162"/>
    <mergeCell ref="QAB161:QAB162"/>
    <mergeCell ref="QAC161:QAC162"/>
    <mergeCell ref="QAD161:QAD162"/>
    <mergeCell ref="QAE161:QAE162"/>
    <mergeCell ref="QAF161:QAF162"/>
    <mergeCell ref="QAG161:QAG162"/>
    <mergeCell ref="PZV161:PZV162"/>
    <mergeCell ref="PZW161:PZW162"/>
    <mergeCell ref="PZX161:PZX162"/>
    <mergeCell ref="PZY161:PZY162"/>
    <mergeCell ref="PZZ161:PZZ162"/>
    <mergeCell ref="QAA161:QAA162"/>
    <mergeCell ref="PZP161:PZP162"/>
    <mergeCell ref="PZQ161:PZQ162"/>
    <mergeCell ref="PZR161:PZR162"/>
    <mergeCell ref="PZS161:PZS162"/>
    <mergeCell ref="PZT161:PZT162"/>
    <mergeCell ref="PZU161:PZU162"/>
    <mergeCell ref="PZJ161:PZJ162"/>
    <mergeCell ref="PZK161:PZK162"/>
    <mergeCell ref="PZL161:PZL162"/>
    <mergeCell ref="PZM161:PZM162"/>
    <mergeCell ref="PZN161:PZN162"/>
    <mergeCell ref="PZO161:PZO162"/>
    <mergeCell ref="QBX161:QBX162"/>
    <mergeCell ref="QBY161:QBY162"/>
    <mergeCell ref="QBZ161:QBZ162"/>
    <mergeCell ref="QCA161:QCA162"/>
    <mergeCell ref="QCB161:QCB162"/>
    <mergeCell ref="QCC161:QCC162"/>
    <mergeCell ref="QBR161:QBR162"/>
    <mergeCell ref="QBS161:QBS162"/>
    <mergeCell ref="QBT161:QBT162"/>
    <mergeCell ref="QBU161:QBU162"/>
    <mergeCell ref="QBV161:QBV162"/>
    <mergeCell ref="QBW161:QBW162"/>
    <mergeCell ref="QBL161:QBL162"/>
    <mergeCell ref="QBM161:QBM162"/>
    <mergeCell ref="QBN161:QBN162"/>
    <mergeCell ref="QBO161:QBO162"/>
    <mergeCell ref="QBP161:QBP162"/>
    <mergeCell ref="QBQ161:QBQ162"/>
    <mergeCell ref="QBF161:QBF162"/>
    <mergeCell ref="QBG161:QBG162"/>
    <mergeCell ref="QBH161:QBH162"/>
    <mergeCell ref="QBI161:QBI162"/>
    <mergeCell ref="QBJ161:QBJ162"/>
    <mergeCell ref="QBK161:QBK162"/>
    <mergeCell ref="QAZ161:QAZ162"/>
    <mergeCell ref="QBA161:QBA162"/>
    <mergeCell ref="QBB161:QBB162"/>
    <mergeCell ref="QBC161:QBC162"/>
    <mergeCell ref="QBD161:QBD162"/>
    <mergeCell ref="QBE161:QBE162"/>
    <mergeCell ref="QAT161:QAT162"/>
    <mergeCell ref="QAU161:QAU162"/>
    <mergeCell ref="QAV161:QAV162"/>
    <mergeCell ref="QAW161:QAW162"/>
    <mergeCell ref="QAX161:QAX162"/>
    <mergeCell ref="QAY161:QAY162"/>
    <mergeCell ref="QDH161:QDH162"/>
    <mergeCell ref="QDI161:QDI162"/>
    <mergeCell ref="QDJ161:QDJ162"/>
    <mergeCell ref="QDK161:QDK162"/>
    <mergeCell ref="QDL161:QDL162"/>
    <mergeCell ref="QDM161:QDM162"/>
    <mergeCell ref="QDB161:QDB162"/>
    <mergeCell ref="QDC161:QDC162"/>
    <mergeCell ref="QDD161:QDD162"/>
    <mergeCell ref="QDE161:QDE162"/>
    <mergeCell ref="QDF161:QDF162"/>
    <mergeCell ref="QDG161:QDG162"/>
    <mergeCell ref="QCV161:QCV162"/>
    <mergeCell ref="QCW161:QCW162"/>
    <mergeCell ref="QCX161:QCX162"/>
    <mergeCell ref="QCY161:QCY162"/>
    <mergeCell ref="QCZ161:QCZ162"/>
    <mergeCell ref="QDA161:QDA162"/>
    <mergeCell ref="QCP161:QCP162"/>
    <mergeCell ref="QCQ161:QCQ162"/>
    <mergeCell ref="QCR161:QCR162"/>
    <mergeCell ref="QCS161:QCS162"/>
    <mergeCell ref="QCT161:QCT162"/>
    <mergeCell ref="QCU161:QCU162"/>
    <mergeCell ref="QCJ161:QCJ162"/>
    <mergeCell ref="QCK161:QCK162"/>
    <mergeCell ref="QCL161:QCL162"/>
    <mergeCell ref="QCM161:QCM162"/>
    <mergeCell ref="QCN161:QCN162"/>
    <mergeCell ref="QCO161:QCO162"/>
    <mergeCell ref="QCD161:QCD162"/>
    <mergeCell ref="QCE161:QCE162"/>
    <mergeCell ref="QCF161:QCF162"/>
    <mergeCell ref="QCG161:QCG162"/>
    <mergeCell ref="QCH161:QCH162"/>
    <mergeCell ref="QCI161:QCI162"/>
    <mergeCell ref="QER161:QER162"/>
    <mergeCell ref="QES161:QES162"/>
    <mergeCell ref="QET161:QET162"/>
    <mergeCell ref="QEU161:QEU162"/>
    <mergeCell ref="QEV161:QEV162"/>
    <mergeCell ref="QEW161:QEW162"/>
    <mergeCell ref="QEL161:QEL162"/>
    <mergeCell ref="QEM161:QEM162"/>
    <mergeCell ref="QEN161:QEN162"/>
    <mergeCell ref="QEO161:QEO162"/>
    <mergeCell ref="QEP161:QEP162"/>
    <mergeCell ref="QEQ161:QEQ162"/>
    <mergeCell ref="QEF161:QEF162"/>
    <mergeCell ref="QEG161:QEG162"/>
    <mergeCell ref="QEH161:QEH162"/>
    <mergeCell ref="QEI161:QEI162"/>
    <mergeCell ref="QEJ161:QEJ162"/>
    <mergeCell ref="QEK161:QEK162"/>
    <mergeCell ref="QDZ161:QDZ162"/>
    <mergeCell ref="QEA161:QEA162"/>
    <mergeCell ref="QEB161:QEB162"/>
    <mergeCell ref="QEC161:QEC162"/>
    <mergeCell ref="QED161:QED162"/>
    <mergeCell ref="QEE161:QEE162"/>
    <mergeCell ref="QDT161:QDT162"/>
    <mergeCell ref="QDU161:QDU162"/>
    <mergeCell ref="QDV161:QDV162"/>
    <mergeCell ref="QDW161:QDW162"/>
    <mergeCell ref="QDX161:QDX162"/>
    <mergeCell ref="QDY161:QDY162"/>
    <mergeCell ref="QDN161:QDN162"/>
    <mergeCell ref="QDO161:QDO162"/>
    <mergeCell ref="QDP161:QDP162"/>
    <mergeCell ref="QDQ161:QDQ162"/>
    <mergeCell ref="QDR161:QDR162"/>
    <mergeCell ref="QDS161:QDS162"/>
    <mergeCell ref="QGB161:QGB162"/>
    <mergeCell ref="QGC161:QGC162"/>
    <mergeCell ref="QGD161:QGD162"/>
    <mergeCell ref="QGE161:QGE162"/>
    <mergeCell ref="QGF161:QGF162"/>
    <mergeCell ref="QGG161:QGG162"/>
    <mergeCell ref="QFV161:QFV162"/>
    <mergeCell ref="QFW161:QFW162"/>
    <mergeCell ref="QFX161:QFX162"/>
    <mergeCell ref="QFY161:QFY162"/>
    <mergeCell ref="QFZ161:QFZ162"/>
    <mergeCell ref="QGA161:QGA162"/>
    <mergeCell ref="QFP161:QFP162"/>
    <mergeCell ref="QFQ161:QFQ162"/>
    <mergeCell ref="QFR161:QFR162"/>
    <mergeCell ref="QFS161:QFS162"/>
    <mergeCell ref="QFT161:QFT162"/>
    <mergeCell ref="QFU161:QFU162"/>
    <mergeCell ref="QFJ161:QFJ162"/>
    <mergeCell ref="QFK161:QFK162"/>
    <mergeCell ref="QFL161:QFL162"/>
    <mergeCell ref="QFM161:QFM162"/>
    <mergeCell ref="QFN161:QFN162"/>
    <mergeCell ref="QFO161:QFO162"/>
    <mergeCell ref="QFD161:QFD162"/>
    <mergeCell ref="QFE161:QFE162"/>
    <mergeCell ref="QFF161:QFF162"/>
    <mergeCell ref="QFG161:QFG162"/>
    <mergeCell ref="QFH161:QFH162"/>
    <mergeCell ref="QFI161:QFI162"/>
    <mergeCell ref="QEX161:QEX162"/>
    <mergeCell ref="QEY161:QEY162"/>
    <mergeCell ref="QEZ161:QEZ162"/>
    <mergeCell ref="QFA161:QFA162"/>
    <mergeCell ref="QFB161:QFB162"/>
    <mergeCell ref="QFC161:QFC162"/>
    <mergeCell ref="QHL161:QHL162"/>
    <mergeCell ref="QHM161:QHM162"/>
    <mergeCell ref="QHN161:QHN162"/>
    <mergeCell ref="QHO161:QHO162"/>
    <mergeCell ref="QHP161:QHP162"/>
    <mergeCell ref="QHQ161:QHQ162"/>
    <mergeCell ref="QHF161:QHF162"/>
    <mergeCell ref="QHG161:QHG162"/>
    <mergeCell ref="QHH161:QHH162"/>
    <mergeCell ref="QHI161:QHI162"/>
    <mergeCell ref="QHJ161:QHJ162"/>
    <mergeCell ref="QHK161:QHK162"/>
    <mergeCell ref="QGZ161:QGZ162"/>
    <mergeCell ref="QHA161:QHA162"/>
    <mergeCell ref="QHB161:QHB162"/>
    <mergeCell ref="QHC161:QHC162"/>
    <mergeCell ref="QHD161:QHD162"/>
    <mergeCell ref="QHE161:QHE162"/>
    <mergeCell ref="QGT161:QGT162"/>
    <mergeCell ref="QGU161:QGU162"/>
    <mergeCell ref="QGV161:QGV162"/>
    <mergeCell ref="QGW161:QGW162"/>
    <mergeCell ref="QGX161:QGX162"/>
    <mergeCell ref="QGY161:QGY162"/>
    <mergeCell ref="QGN161:QGN162"/>
    <mergeCell ref="QGO161:QGO162"/>
    <mergeCell ref="QGP161:QGP162"/>
    <mergeCell ref="QGQ161:QGQ162"/>
    <mergeCell ref="QGR161:QGR162"/>
    <mergeCell ref="QGS161:QGS162"/>
    <mergeCell ref="QGH161:QGH162"/>
    <mergeCell ref="QGI161:QGI162"/>
    <mergeCell ref="QGJ161:QGJ162"/>
    <mergeCell ref="QGK161:QGK162"/>
    <mergeCell ref="QGL161:QGL162"/>
    <mergeCell ref="QGM161:QGM162"/>
    <mergeCell ref="QIV161:QIV162"/>
    <mergeCell ref="QIW161:QIW162"/>
    <mergeCell ref="QIX161:QIX162"/>
    <mergeCell ref="QIY161:QIY162"/>
    <mergeCell ref="QIZ161:QIZ162"/>
    <mergeCell ref="QJA161:QJA162"/>
    <mergeCell ref="QIP161:QIP162"/>
    <mergeCell ref="QIQ161:QIQ162"/>
    <mergeCell ref="QIR161:QIR162"/>
    <mergeCell ref="QIS161:QIS162"/>
    <mergeCell ref="QIT161:QIT162"/>
    <mergeCell ref="QIU161:QIU162"/>
    <mergeCell ref="QIJ161:QIJ162"/>
    <mergeCell ref="QIK161:QIK162"/>
    <mergeCell ref="QIL161:QIL162"/>
    <mergeCell ref="QIM161:QIM162"/>
    <mergeCell ref="QIN161:QIN162"/>
    <mergeCell ref="QIO161:QIO162"/>
    <mergeCell ref="QID161:QID162"/>
    <mergeCell ref="QIE161:QIE162"/>
    <mergeCell ref="QIF161:QIF162"/>
    <mergeCell ref="QIG161:QIG162"/>
    <mergeCell ref="QIH161:QIH162"/>
    <mergeCell ref="QII161:QII162"/>
    <mergeCell ref="QHX161:QHX162"/>
    <mergeCell ref="QHY161:QHY162"/>
    <mergeCell ref="QHZ161:QHZ162"/>
    <mergeCell ref="QIA161:QIA162"/>
    <mergeCell ref="QIB161:QIB162"/>
    <mergeCell ref="QIC161:QIC162"/>
    <mergeCell ref="QHR161:QHR162"/>
    <mergeCell ref="QHS161:QHS162"/>
    <mergeCell ref="QHT161:QHT162"/>
    <mergeCell ref="QHU161:QHU162"/>
    <mergeCell ref="QHV161:QHV162"/>
    <mergeCell ref="QHW161:QHW162"/>
    <mergeCell ref="QKF161:QKF162"/>
    <mergeCell ref="QKG161:QKG162"/>
    <mergeCell ref="QKH161:QKH162"/>
    <mergeCell ref="QKI161:QKI162"/>
    <mergeCell ref="QKJ161:QKJ162"/>
    <mergeCell ref="QKK161:QKK162"/>
    <mergeCell ref="QJZ161:QJZ162"/>
    <mergeCell ref="QKA161:QKA162"/>
    <mergeCell ref="QKB161:QKB162"/>
    <mergeCell ref="QKC161:QKC162"/>
    <mergeCell ref="QKD161:QKD162"/>
    <mergeCell ref="QKE161:QKE162"/>
    <mergeCell ref="QJT161:QJT162"/>
    <mergeCell ref="QJU161:QJU162"/>
    <mergeCell ref="QJV161:QJV162"/>
    <mergeCell ref="QJW161:QJW162"/>
    <mergeCell ref="QJX161:QJX162"/>
    <mergeCell ref="QJY161:QJY162"/>
    <mergeCell ref="QJN161:QJN162"/>
    <mergeCell ref="QJO161:QJO162"/>
    <mergeCell ref="QJP161:QJP162"/>
    <mergeCell ref="QJQ161:QJQ162"/>
    <mergeCell ref="QJR161:QJR162"/>
    <mergeCell ref="QJS161:QJS162"/>
    <mergeCell ref="QJH161:QJH162"/>
    <mergeCell ref="QJI161:QJI162"/>
    <mergeCell ref="QJJ161:QJJ162"/>
    <mergeCell ref="QJK161:QJK162"/>
    <mergeCell ref="QJL161:QJL162"/>
    <mergeCell ref="QJM161:QJM162"/>
    <mergeCell ref="QJB161:QJB162"/>
    <mergeCell ref="QJC161:QJC162"/>
    <mergeCell ref="QJD161:QJD162"/>
    <mergeCell ref="QJE161:QJE162"/>
    <mergeCell ref="QJF161:QJF162"/>
    <mergeCell ref="QJG161:QJG162"/>
    <mergeCell ref="QLP161:QLP162"/>
    <mergeCell ref="QLQ161:QLQ162"/>
    <mergeCell ref="QLR161:QLR162"/>
    <mergeCell ref="QLS161:QLS162"/>
    <mergeCell ref="QLT161:QLT162"/>
    <mergeCell ref="QLU161:QLU162"/>
    <mergeCell ref="QLJ161:QLJ162"/>
    <mergeCell ref="QLK161:QLK162"/>
    <mergeCell ref="QLL161:QLL162"/>
    <mergeCell ref="QLM161:QLM162"/>
    <mergeCell ref="QLN161:QLN162"/>
    <mergeCell ref="QLO161:QLO162"/>
    <mergeCell ref="QLD161:QLD162"/>
    <mergeCell ref="QLE161:QLE162"/>
    <mergeCell ref="QLF161:QLF162"/>
    <mergeCell ref="QLG161:QLG162"/>
    <mergeCell ref="QLH161:QLH162"/>
    <mergeCell ref="QLI161:QLI162"/>
    <mergeCell ref="QKX161:QKX162"/>
    <mergeCell ref="QKY161:QKY162"/>
    <mergeCell ref="QKZ161:QKZ162"/>
    <mergeCell ref="QLA161:QLA162"/>
    <mergeCell ref="QLB161:QLB162"/>
    <mergeCell ref="QLC161:QLC162"/>
    <mergeCell ref="QKR161:QKR162"/>
    <mergeCell ref="QKS161:QKS162"/>
    <mergeCell ref="QKT161:QKT162"/>
    <mergeCell ref="QKU161:QKU162"/>
    <mergeCell ref="QKV161:QKV162"/>
    <mergeCell ref="QKW161:QKW162"/>
    <mergeCell ref="QKL161:QKL162"/>
    <mergeCell ref="QKM161:QKM162"/>
    <mergeCell ref="QKN161:QKN162"/>
    <mergeCell ref="QKO161:QKO162"/>
    <mergeCell ref="QKP161:QKP162"/>
    <mergeCell ref="QKQ161:QKQ162"/>
    <mergeCell ref="QMZ161:QMZ162"/>
    <mergeCell ref="QNA161:QNA162"/>
    <mergeCell ref="QNB161:QNB162"/>
    <mergeCell ref="QNC161:QNC162"/>
    <mergeCell ref="QND161:QND162"/>
    <mergeCell ref="QNE161:QNE162"/>
    <mergeCell ref="QMT161:QMT162"/>
    <mergeCell ref="QMU161:QMU162"/>
    <mergeCell ref="QMV161:QMV162"/>
    <mergeCell ref="QMW161:QMW162"/>
    <mergeCell ref="QMX161:QMX162"/>
    <mergeCell ref="QMY161:QMY162"/>
    <mergeCell ref="QMN161:QMN162"/>
    <mergeCell ref="QMO161:QMO162"/>
    <mergeCell ref="QMP161:QMP162"/>
    <mergeCell ref="QMQ161:QMQ162"/>
    <mergeCell ref="QMR161:QMR162"/>
    <mergeCell ref="QMS161:QMS162"/>
    <mergeCell ref="QMH161:QMH162"/>
    <mergeCell ref="QMI161:QMI162"/>
    <mergeCell ref="QMJ161:QMJ162"/>
    <mergeCell ref="QMK161:QMK162"/>
    <mergeCell ref="QML161:QML162"/>
    <mergeCell ref="QMM161:QMM162"/>
    <mergeCell ref="QMB161:QMB162"/>
    <mergeCell ref="QMC161:QMC162"/>
    <mergeCell ref="QMD161:QMD162"/>
    <mergeCell ref="QME161:QME162"/>
    <mergeCell ref="QMF161:QMF162"/>
    <mergeCell ref="QMG161:QMG162"/>
    <mergeCell ref="QLV161:QLV162"/>
    <mergeCell ref="QLW161:QLW162"/>
    <mergeCell ref="QLX161:QLX162"/>
    <mergeCell ref="QLY161:QLY162"/>
    <mergeCell ref="QLZ161:QLZ162"/>
    <mergeCell ref="QMA161:QMA162"/>
    <mergeCell ref="QOJ161:QOJ162"/>
    <mergeCell ref="QOK161:QOK162"/>
    <mergeCell ref="QOL161:QOL162"/>
    <mergeCell ref="QOM161:QOM162"/>
    <mergeCell ref="QON161:QON162"/>
    <mergeCell ref="QOO161:QOO162"/>
    <mergeCell ref="QOD161:QOD162"/>
    <mergeCell ref="QOE161:QOE162"/>
    <mergeCell ref="QOF161:QOF162"/>
    <mergeCell ref="QOG161:QOG162"/>
    <mergeCell ref="QOH161:QOH162"/>
    <mergeCell ref="QOI161:QOI162"/>
    <mergeCell ref="QNX161:QNX162"/>
    <mergeCell ref="QNY161:QNY162"/>
    <mergeCell ref="QNZ161:QNZ162"/>
    <mergeCell ref="QOA161:QOA162"/>
    <mergeCell ref="QOB161:QOB162"/>
    <mergeCell ref="QOC161:QOC162"/>
    <mergeCell ref="QNR161:QNR162"/>
    <mergeCell ref="QNS161:QNS162"/>
    <mergeCell ref="QNT161:QNT162"/>
    <mergeCell ref="QNU161:QNU162"/>
    <mergeCell ref="QNV161:QNV162"/>
    <mergeCell ref="QNW161:QNW162"/>
    <mergeCell ref="QNL161:QNL162"/>
    <mergeCell ref="QNM161:QNM162"/>
    <mergeCell ref="QNN161:QNN162"/>
    <mergeCell ref="QNO161:QNO162"/>
    <mergeCell ref="QNP161:QNP162"/>
    <mergeCell ref="QNQ161:QNQ162"/>
    <mergeCell ref="QNF161:QNF162"/>
    <mergeCell ref="QNG161:QNG162"/>
    <mergeCell ref="QNH161:QNH162"/>
    <mergeCell ref="QNI161:QNI162"/>
    <mergeCell ref="QNJ161:QNJ162"/>
    <mergeCell ref="QNK161:QNK162"/>
    <mergeCell ref="QPT161:QPT162"/>
    <mergeCell ref="QPU161:QPU162"/>
    <mergeCell ref="QPV161:QPV162"/>
    <mergeCell ref="QPW161:QPW162"/>
    <mergeCell ref="QPX161:QPX162"/>
    <mergeCell ref="QPY161:QPY162"/>
    <mergeCell ref="QPN161:QPN162"/>
    <mergeCell ref="QPO161:QPO162"/>
    <mergeCell ref="QPP161:QPP162"/>
    <mergeCell ref="QPQ161:QPQ162"/>
    <mergeCell ref="QPR161:QPR162"/>
    <mergeCell ref="QPS161:QPS162"/>
    <mergeCell ref="QPH161:QPH162"/>
    <mergeCell ref="QPI161:QPI162"/>
    <mergeCell ref="QPJ161:QPJ162"/>
    <mergeCell ref="QPK161:QPK162"/>
    <mergeCell ref="QPL161:QPL162"/>
    <mergeCell ref="QPM161:QPM162"/>
    <mergeCell ref="QPB161:QPB162"/>
    <mergeCell ref="QPC161:QPC162"/>
    <mergeCell ref="QPD161:QPD162"/>
    <mergeCell ref="QPE161:QPE162"/>
    <mergeCell ref="QPF161:QPF162"/>
    <mergeCell ref="QPG161:QPG162"/>
    <mergeCell ref="QOV161:QOV162"/>
    <mergeCell ref="QOW161:QOW162"/>
    <mergeCell ref="QOX161:QOX162"/>
    <mergeCell ref="QOY161:QOY162"/>
    <mergeCell ref="QOZ161:QOZ162"/>
    <mergeCell ref="QPA161:QPA162"/>
    <mergeCell ref="QOP161:QOP162"/>
    <mergeCell ref="QOQ161:QOQ162"/>
    <mergeCell ref="QOR161:QOR162"/>
    <mergeCell ref="QOS161:QOS162"/>
    <mergeCell ref="QOT161:QOT162"/>
    <mergeCell ref="QOU161:QOU162"/>
    <mergeCell ref="QRD161:QRD162"/>
    <mergeCell ref="QRE161:QRE162"/>
    <mergeCell ref="QRF161:QRF162"/>
    <mergeCell ref="QRG161:QRG162"/>
    <mergeCell ref="QRH161:QRH162"/>
    <mergeCell ref="QRI161:QRI162"/>
    <mergeCell ref="QQX161:QQX162"/>
    <mergeCell ref="QQY161:QQY162"/>
    <mergeCell ref="QQZ161:QQZ162"/>
    <mergeCell ref="QRA161:QRA162"/>
    <mergeCell ref="QRB161:QRB162"/>
    <mergeCell ref="QRC161:QRC162"/>
    <mergeCell ref="QQR161:QQR162"/>
    <mergeCell ref="QQS161:QQS162"/>
    <mergeCell ref="QQT161:QQT162"/>
    <mergeCell ref="QQU161:QQU162"/>
    <mergeCell ref="QQV161:QQV162"/>
    <mergeCell ref="QQW161:QQW162"/>
    <mergeCell ref="QQL161:QQL162"/>
    <mergeCell ref="QQM161:QQM162"/>
    <mergeCell ref="QQN161:QQN162"/>
    <mergeCell ref="QQO161:QQO162"/>
    <mergeCell ref="QQP161:QQP162"/>
    <mergeCell ref="QQQ161:QQQ162"/>
    <mergeCell ref="QQF161:QQF162"/>
    <mergeCell ref="QQG161:QQG162"/>
    <mergeCell ref="QQH161:QQH162"/>
    <mergeCell ref="QQI161:QQI162"/>
    <mergeCell ref="QQJ161:QQJ162"/>
    <mergeCell ref="QQK161:QQK162"/>
    <mergeCell ref="QPZ161:QPZ162"/>
    <mergeCell ref="QQA161:QQA162"/>
    <mergeCell ref="QQB161:QQB162"/>
    <mergeCell ref="QQC161:QQC162"/>
    <mergeCell ref="QQD161:QQD162"/>
    <mergeCell ref="QQE161:QQE162"/>
    <mergeCell ref="QSN161:QSN162"/>
    <mergeCell ref="QSO161:QSO162"/>
    <mergeCell ref="QSP161:QSP162"/>
    <mergeCell ref="QSQ161:QSQ162"/>
    <mergeCell ref="QSR161:QSR162"/>
    <mergeCell ref="QSS161:QSS162"/>
    <mergeCell ref="QSH161:QSH162"/>
    <mergeCell ref="QSI161:QSI162"/>
    <mergeCell ref="QSJ161:QSJ162"/>
    <mergeCell ref="QSK161:QSK162"/>
    <mergeCell ref="QSL161:QSL162"/>
    <mergeCell ref="QSM161:QSM162"/>
    <mergeCell ref="QSB161:QSB162"/>
    <mergeCell ref="QSC161:QSC162"/>
    <mergeCell ref="QSD161:QSD162"/>
    <mergeCell ref="QSE161:QSE162"/>
    <mergeCell ref="QSF161:QSF162"/>
    <mergeCell ref="QSG161:QSG162"/>
    <mergeCell ref="QRV161:QRV162"/>
    <mergeCell ref="QRW161:QRW162"/>
    <mergeCell ref="QRX161:QRX162"/>
    <mergeCell ref="QRY161:QRY162"/>
    <mergeCell ref="QRZ161:QRZ162"/>
    <mergeCell ref="QSA161:QSA162"/>
    <mergeCell ref="QRP161:QRP162"/>
    <mergeCell ref="QRQ161:QRQ162"/>
    <mergeCell ref="QRR161:QRR162"/>
    <mergeCell ref="QRS161:QRS162"/>
    <mergeCell ref="QRT161:QRT162"/>
    <mergeCell ref="QRU161:QRU162"/>
    <mergeCell ref="QRJ161:QRJ162"/>
    <mergeCell ref="QRK161:QRK162"/>
    <mergeCell ref="QRL161:QRL162"/>
    <mergeCell ref="QRM161:QRM162"/>
    <mergeCell ref="QRN161:QRN162"/>
    <mergeCell ref="QRO161:QRO162"/>
    <mergeCell ref="QTX161:QTX162"/>
    <mergeCell ref="QTY161:QTY162"/>
    <mergeCell ref="QTZ161:QTZ162"/>
    <mergeCell ref="QUA161:QUA162"/>
    <mergeCell ref="QUB161:QUB162"/>
    <mergeCell ref="QUC161:QUC162"/>
    <mergeCell ref="QTR161:QTR162"/>
    <mergeCell ref="QTS161:QTS162"/>
    <mergeCell ref="QTT161:QTT162"/>
    <mergeCell ref="QTU161:QTU162"/>
    <mergeCell ref="QTV161:QTV162"/>
    <mergeCell ref="QTW161:QTW162"/>
    <mergeCell ref="QTL161:QTL162"/>
    <mergeCell ref="QTM161:QTM162"/>
    <mergeCell ref="QTN161:QTN162"/>
    <mergeCell ref="QTO161:QTO162"/>
    <mergeCell ref="QTP161:QTP162"/>
    <mergeCell ref="QTQ161:QTQ162"/>
    <mergeCell ref="QTF161:QTF162"/>
    <mergeCell ref="QTG161:QTG162"/>
    <mergeCell ref="QTH161:QTH162"/>
    <mergeCell ref="QTI161:QTI162"/>
    <mergeCell ref="QTJ161:QTJ162"/>
    <mergeCell ref="QTK161:QTK162"/>
    <mergeCell ref="QSZ161:QSZ162"/>
    <mergeCell ref="QTA161:QTA162"/>
    <mergeCell ref="QTB161:QTB162"/>
    <mergeCell ref="QTC161:QTC162"/>
    <mergeCell ref="QTD161:QTD162"/>
    <mergeCell ref="QTE161:QTE162"/>
    <mergeCell ref="QST161:QST162"/>
    <mergeCell ref="QSU161:QSU162"/>
    <mergeCell ref="QSV161:QSV162"/>
    <mergeCell ref="QSW161:QSW162"/>
    <mergeCell ref="QSX161:QSX162"/>
    <mergeCell ref="QSY161:QSY162"/>
    <mergeCell ref="QVH161:QVH162"/>
    <mergeCell ref="QVI161:QVI162"/>
    <mergeCell ref="QVJ161:QVJ162"/>
    <mergeCell ref="QVK161:QVK162"/>
    <mergeCell ref="QVL161:QVL162"/>
    <mergeCell ref="QVM161:QVM162"/>
    <mergeCell ref="QVB161:QVB162"/>
    <mergeCell ref="QVC161:QVC162"/>
    <mergeCell ref="QVD161:QVD162"/>
    <mergeCell ref="QVE161:QVE162"/>
    <mergeCell ref="QVF161:QVF162"/>
    <mergeCell ref="QVG161:QVG162"/>
    <mergeCell ref="QUV161:QUV162"/>
    <mergeCell ref="QUW161:QUW162"/>
    <mergeCell ref="QUX161:QUX162"/>
    <mergeCell ref="QUY161:QUY162"/>
    <mergeCell ref="QUZ161:QUZ162"/>
    <mergeCell ref="QVA161:QVA162"/>
    <mergeCell ref="QUP161:QUP162"/>
    <mergeCell ref="QUQ161:QUQ162"/>
    <mergeCell ref="QUR161:QUR162"/>
    <mergeCell ref="QUS161:QUS162"/>
    <mergeCell ref="QUT161:QUT162"/>
    <mergeCell ref="QUU161:QUU162"/>
    <mergeCell ref="QUJ161:QUJ162"/>
    <mergeCell ref="QUK161:QUK162"/>
    <mergeCell ref="QUL161:QUL162"/>
    <mergeCell ref="QUM161:QUM162"/>
    <mergeCell ref="QUN161:QUN162"/>
    <mergeCell ref="QUO161:QUO162"/>
    <mergeCell ref="QUD161:QUD162"/>
    <mergeCell ref="QUE161:QUE162"/>
    <mergeCell ref="QUF161:QUF162"/>
    <mergeCell ref="QUG161:QUG162"/>
    <mergeCell ref="QUH161:QUH162"/>
    <mergeCell ref="QUI161:QUI162"/>
    <mergeCell ref="QWR161:QWR162"/>
    <mergeCell ref="QWS161:QWS162"/>
    <mergeCell ref="QWT161:QWT162"/>
    <mergeCell ref="QWU161:QWU162"/>
    <mergeCell ref="QWV161:QWV162"/>
    <mergeCell ref="QWW161:QWW162"/>
    <mergeCell ref="QWL161:QWL162"/>
    <mergeCell ref="QWM161:QWM162"/>
    <mergeCell ref="QWN161:QWN162"/>
    <mergeCell ref="QWO161:QWO162"/>
    <mergeCell ref="QWP161:QWP162"/>
    <mergeCell ref="QWQ161:QWQ162"/>
    <mergeCell ref="QWF161:QWF162"/>
    <mergeCell ref="QWG161:QWG162"/>
    <mergeCell ref="QWH161:QWH162"/>
    <mergeCell ref="QWI161:QWI162"/>
    <mergeCell ref="QWJ161:QWJ162"/>
    <mergeCell ref="QWK161:QWK162"/>
    <mergeCell ref="QVZ161:QVZ162"/>
    <mergeCell ref="QWA161:QWA162"/>
    <mergeCell ref="QWB161:QWB162"/>
    <mergeCell ref="QWC161:QWC162"/>
    <mergeCell ref="QWD161:QWD162"/>
    <mergeCell ref="QWE161:QWE162"/>
    <mergeCell ref="QVT161:QVT162"/>
    <mergeCell ref="QVU161:QVU162"/>
    <mergeCell ref="QVV161:QVV162"/>
    <mergeCell ref="QVW161:QVW162"/>
    <mergeCell ref="QVX161:QVX162"/>
    <mergeCell ref="QVY161:QVY162"/>
    <mergeCell ref="QVN161:QVN162"/>
    <mergeCell ref="QVO161:QVO162"/>
    <mergeCell ref="QVP161:QVP162"/>
    <mergeCell ref="QVQ161:QVQ162"/>
    <mergeCell ref="QVR161:QVR162"/>
    <mergeCell ref="QVS161:QVS162"/>
    <mergeCell ref="QYB161:QYB162"/>
    <mergeCell ref="QYC161:QYC162"/>
    <mergeCell ref="QYD161:QYD162"/>
    <mergeCell ref="QYE161:QYE162"/>
    <mergeCell ref="QYF161:QYF162"/>
    <mergeCell ref="QYG161:QYG162"/>
    <mergeCell ref="QXV161:QXV162"/>
    <mergeCell ref="QXW161:QXW162"/>
    <mergeCell ref="QXX161:QXX162"/>
    <mergeCell ref="QXY161:QXY162"/>
    <mergeCell ref="QXZ161:QXZ162"/>
    <mergeCell ref="QYA161:QYA162"/>
    <mergeCell ref="QXP161:QXP162"/>
    <mergeCell ref="QXQ161:QXQ162"/>
    <mergeCell ref="QXR161:QXR162"/>
    <mergeCell ref="QXS161:QXS162"/>
    <mergeCell ref="QXT161:QXT162"/>
    <mergeCell ref="QXU161:QXU162"/>
    <mergeCell ref="QXJ161:QXJ162"/>
    <mergeCell ref="QXK161:QXK162"/>
    <mergeCell ref="QXL161:QXL162"/>
    <mergeCell ref="QXM161:QXM162"/>
    <mergeCell ref="QXN161:QXN162"/>
    <mergeCell ref="QXO161:QXO162"/>
    <mergeCell ref="QXD161:QXD162"/>
    <mergeCell ref="QXE161:QXE162"/>
    <mergeCell ref="QXF161:QXF162"/>
    <mergeCell ref="QXG161:QXG162"/>
    <mergeCell ref="QXH161:QXH162"/>
    <mergeCell ref="QXI161:QXI162"/>
    <mergeCell ref="QWX161:QWX162"/>
    <mergeCell ref="QWY161:QWY162"/>
    <mergeCell ref="QWZ161:QWZ162"/>
    <mergeCell ref="QXA161:QXA162"/>
    <mergeCell ref="QXB161:QXB162"/>
    <mergeCell ref="QXC161:QXC162"/>
    <mergeCell ref="QZL161:QZL162"/>
    <mergeCell ref="QZM161:QZM162"/>
    <mergeCell ref="QZN161:QZN162"/>
    <mergeCell ref="QZO161:QZO162"/>
    <mergeCell ref="QZP161:QZP162"/>
    <mergeCell ref="QZQ161:QZQ162"/>
    <mergeCell ref="QZF161:QZF162"/>
    <mergeCell ref="QZG161:QZG162"/>
    <mergeCell ref="QZH161:QZH162"/>
    <mergeCell ref="QZI161:QZI162"/>
    <mergeCell ref="QZJ161:QZJ162"/>
    <mergeCell ref="QZK161:QZK162"/>
    <mergeCell ref="QYZ161:QYZ162"/>
    <mergeCell ref="QZA161:QZA162"/>
    <mergeCell ref="QZB161:QZB162"/>
    <mergeCell ref="QZC161:QZC162"/>
    <mergeCell ref="QZD161:QZD162"/>
    <mergeCell ref="QZE161:QZE162"/>
    <mergeCell ref="QYT161:QYT162"/>
    <mergeCell ref="QYU161:QYU162"/>
    <mergeCell ref="QYV161:QYV162"/>
    <mergeCell ref="QYW161:QYW162"/>
    <mergeCell ref="QYX161:QYX162"/>
    <mergeCell ref="QYY161:QYY162"/>
    <mergeCell ref="QYN161:QYN162"/>
    <mergeCell ref="QYO161:QYO162"/>
    <mergeCell ref="QYP161:QYP162"/>
    <mergeCell ref="QYQ161:QYQ162"/>
    <mergeCell ref="QYR161:QYR162"/>
    <mergeCell ref="QYS161:QYS162"/>
    <mergeCell ref="QYH161:QYH162"/>
    <mergeCell ref="QYI161:QYI162"/>
    <mergeCell ref="QYJ161:QYJ162"/>
    <mergeCell ref="QYK161:QYK162"/>
    <mergeCell ref="QYL161:QYL162"/>
    <mergeCell ref="QYM161:QYM162"/>
    <mergeCell ref="RAV161:RAV162"/>
    <mergeCell ref="RAW161:RAW162"/>
    <mergeCell ref="RAX161:RAX162"/>
    <mergeCell ref="RAY161:RAY162"/>
    <mergeCell ref="RAZ161:RAZ162"/>
    <mergeCell ref="RBA161:RBA162"/>
    <mergeCell ref="RAP161:RAP162"/>
    <mergeCell ref="RAQ161:RAQ162"/>
    <mergeCell ref="RAR161:RAR162"/>
    <mergeCell ref="RAS161:RAS162"/>
    <mergeCell ref="RAT161:RAT162"/>
    <mergeCell ref="RAU161:RAU162"/>
    <mergeCell ref="RAJ161:RAJ162"/>
    <mergeCell ref="RAK161:RAK162"/>
    <mergeCell ref="RAL161:RAL162"/>
    <mergeCell ref="RAM161:RAM162"/>
    <mergeCell ref="RAN161:RAN162"/>
    <mergeCell ref="RAO161:RAO162"/>
    <mergeCell ref="RAD161:RAD162"/>
    <mergeCell ref="RAE161:RAE162"/>
    <mergeCell ref="RAF161:RAF162"/>
    <mergeCell ref="RAG161:RAG162"/>
    <mergeCell ref="RAH161:RAH162"/>
    <mergeCell ref="RAI161:RAI162"/>
    <mergeCell ref="QZX161:QZX162"/>
    <mergeCell ref="QZY161:QZY162"/>
    <mergeCell ref="QZZ161:QZZ162"/>
    <mergeCell ref="RAA161:RAA162"/>
    <mergeCell ref="RAB161:RAB162"/>
    <mergeCell ref="RAC161:RAC162"/>
    <mergeCell ref="QZR161:QZR162"/>
    <mergeCell ref="QZS161:QZS162"/>
    <mergeCell ref="QZT161:QZT162"/>
    <mergeCell ref="QZU161:QZU162"/>
    <mergeCell ref="QZV161:QZV162"/>
    <mergeCell ref="QZW161:QZW162"/>
    <mergeCell ref="RCF161:RCF162"/>
    <mergeCell ref="RCG161:RCG162"/>
    <mergeCell ref="RCH161:RCH162"/>
    <mergeCell ref="RCI161:RCI162"/>
    <mergeCell ref="RCJ161:RCJ162"/>
    <mergeCell ref="RCK161:RCK162"/>
    <mergeCell ref="RBZ161:RBZ162"/>
    <mergeCell ref="RCA161:RCA162"/>
    <mergeCell ref="RCB161:RCB162"/>
    <mergeCell ref="RCC161:RCC162"/>
    <mergeCell ref="RCD161:RCD162"/>
    <mergeCell ref="RCE161:RCE162"/>
    <mergeCell ref="RBT161:RBT162"/>
    <mergeCell ref="RBU161:RBU162"/>
    <mergeCell ref="RBV161:RBV162"/>
    <mergeCell ref="RBW161:RBW162"/>
    <mergeCell ref="RBX161:RBX162"/>
    <mergeCell ref="RBY161:RBY162"/>
    <mergeCell ref="RBN161:RBN162"/>
    <mergeCell ref="RBO161:RBO162"/>
    <mergeCell ref="RBP161:RBP162"/>
    <mergeCell ref="RBQ161:RBQ162"/>
    <mergeCell ref="RBR161:RBR162"/>
    <mergeCell ref="RBS161:RBS162"/>
    <mergeCell ref="RBH161:RBH162"/>
    <mergeCell ref="RBI161:RBI162"/>
    <mergeCell ref="RBJ161:RBJ162"/>
    <mergeCell ref="RBK161:RBK162"/>
    <mergeCell ref="RBL161:RBL162"/>
    <mergeCell ref="RBM161:RBM162"/>
    <mergeCell ref="RBB161:RBB162"/>
    <mergeCell ref="RBC161:RBC162"/>
    <mergeCell ref="RBD161:RBD162"/>
    <mergeCell ref="RBE161:RBE162"/>
    <mergeCell ref="RBF161:RBF162"/>
    <mergeCell ref="RBG161:RBG162"/>
    <mergeCell ref="RDP161:RDP162"/>
    <mergeCell ref="RDQ161:RDQ162"/>
    <mergeCell ref="RDR161:RDR162"/>
    <mergeCell ref="RDS161:RDS162"/>
    <mergeCell ref="RDT161:RDT162"/>
    <mergeCell ref="RDU161:RDU162"/>
    <mergeCell ref="RDJ161:RDJ162"/>
    <mergeCell ref="RDK161:RDK162"/>
    <mergeCell ref="RDL161:RDL162"/>
    <mergeCell ref="RDM161:RDM162"/>
    <mergeCell ref="RDN161:RDN162"/>
    <mergeCell ref="RDO161:RDO162"/>
    <mergeCell ref="RDD161:RDD162"/>
    <mergeCell ref="RDE161:RDE162"/>
    <mergeCell ref="RDF161:RDF162"/>
    <mergeCell ref="RDG161:RDG162"/>
    <mergeCell ref="RDH161:RDH162"/>
    <mergeCell ref="RDI161:RDI162"/>
    <mergeCell ref="RCX161:RCX162"/>
    <mergeCell ref="RCY161:RCY162"/>
    <mergeCell ref="RCZ161:RCZ162"/>
    <mergeCell ref="RDA161:RDA162"/>
    <mergeCell ref="RDB161:RDB162"/>
    <mergeCell ref="RDC161:RDC162"/>
    <mergeCell ref="RCR161:RCR162"/>
    <mergeCell ref="RCS161:RCS162"/>
    <mergeCell ref="RCT161:RCT162"/>
    <mergeCell ref="RCU161:RCU162"/>
    <mergeCell ref="RCV161:RCV162"/>
    <mergeCell ref="RCW161:RCW162"/>
    <mergeCell ref="RCL161:RCL162"/>
    <mergeCell ref="RCM161:RCM162"/>
    <mergeCell ref="RCN161:RCN162"/>
    <mergeCell ref="RCO161:RCO162"/>
    <mergeCell ref="RCP161:RCP162"/>
    <mergeCell ref="RCQ161:RCQ162"/>
    <mergeCell ref="REZ161:REZ162"/>
    <mergeCell ref="RFA161:RFA162"/>
    <mergeCell ref="RFB161:RFB162"/>
    <mergeCell ref="RFC161:RFC162"/>
    <mergeCell ref="RFD161:RFD162"/>
    <mergeCell ref="RFE161:RFE162"/>
    <mergeCell ref="RET161:RET162"/>
    <mergeCell ref="REU161:REU162"/>
    <mergeCell ref="REV161:REV162"/>
    <mergeCell ref="REW161:REW162"/>
    <mergeCell ref="REX161:REX162"/>
    <mergeCell ref="REY161:REY162"/>
    <mergeCell ref="REN161:REN162"/>
    <mergeCell ref="REO161:REO162"/>
    <mergeCell ref="REP161:REP162"/>
    <mergeCell ref="REQ161:REQ162"/>
    <mergeCell ref="RER161:RER162"/>
    <mergeCell ref="RES161:RES162"/>
    <mergeCell ref="REH161:REH162"/>
    <mergeCell ref="REI161:REI162"/>
    <mergeCell ref="REJ161:REJ162"/>
    <mergeCell ref="REK161:REK162"/>
    <mergeCell ref="REL161:REL162"/>
    <mergeCell ref="REM161:REM162"/>
    <mergeCell ref="REB161:REB162"/>
    <mergeCell ref="REC161:REC162"/>
    <mergeCell ref="RED161:RED162"/>
    <mergeCell ref="REE161:REE162"/>
    <mergeCell ref="REF161:REF162"/>
    <mergeCell ref="REG161:REG162"/>
    <mergeCell ref="RDV161:RDV162"/>
    <mergeCell ref="RDW161:RDW162"/>
    <mergeCell ref="RDX161:RDX162"/>
    <mergeCell ref="RDY161:RDY162"/>
    <mergeCell ref="RDZ161:RDZ162"/>
    <mergeCell ref="REA161:REA162"/>
    <mergeCell ref="RGJ161:RGJ162"/>
    <mergeCell ref="RGK161:RGK162"/>
    <mergeCell ref="RGL161:RGL162"/>
    <mergeCell ref="RGM161:RGM162"/>
    <mergeCell ref="RGN161:RGN162"/>
    <mergeCell ref="RGO161:RGO162"/>
    <mergeCell ref="RGD161:RGD162"/>
    <mergeCell ref="RGE161:RGE162"/>
    <mergeCell ref="RGF161:RGF162"/>
    <mergeCell ref="RGG161:RGG162"/>
    <mergeCell ref="RGH161:RGH162"/>
    <mergeCell ref="RGI161:RGI162"/>
    <mergeCell ref="RFX161:RFX162"/>
    <mergeCell ref="RFY161:RFY162"/>
    <mergeCell ref="RFZ161:RFZ162"/>
    <mergeCell ref="RGA161:RGA162"/>
    <mergeCell ref="RGB161:RGB162"/>
    <mergeCell ref="RGC161:RGC162"/>
    <mergeCell ref="RFR161:RFR162"/>
    <mergeCell ref="RFS161:RFS162"/>
    <mergeCell ref="RFT161:RFT162"/>
    <mergeCell ref="RFU161:RFU162"/>
    <mergeCell ref="RFV161:RFV162"/>
    <mergeCell ref="RFW161:RFW162"/>
    <mergeCell ref="RFL161:RFL162"/>
    <mergeCell ref="RFM161:RFM162"/>
    <mergeCell ref="RFN161:RFN162"/>
    <mergeCell ref="RFO161:RFO162"/>
    <mergeCell ref="RFP161:RFP162"/>
    <mergeCell ref="RFQ161:RFQ162"/>
    <mergeCell ref="RFF161:RFF162"/>
    <mergeCell ref="RFG161:RFG162"/>
    <mergeCell ref="RFH161:RFH162"/>
    <mergeCell ref="RFI161:RFI162"/>
    <mergeCell ref="RFJ161:RFJ162"/>
    <mergeCell ref="RFK161:RFK162"/>
    <mergeCell ref="RHT161:RHT162"/>
    <mergeCell ref="RHU161:RHU162"/>
    <mergeCell ref="RHV161:RHV162"/>
    <mergeCell ref="RHW161:RHW162"/>
    <mergeCell ref="RHX161:RHX162"/>
    <mergeCell ref="RHY161:RHY162"/>
    <mergeCell ref="RHN161:RHN162"/>
    <mergeCell ref="RHO161:RHO162"/>
    <mergeCell ref="RHP161:RHP162"/>
    <mergeCell ref="RHQ161:RHQ162"/>
    <mergeCell ref="RHR161:RHR162"/>
    <mergeCell ref="RHS161:RHS162"/>
    <mergeCell ref="RHH161:RHH162"/>
    <mergeCell ref="RHI161:RHI162"/>
    <mergeCell ref="RHJ161:RHJ162"/>
    <mergeCell ref="RHK161:RHK162"/>
    <mergeCell ref="RHL161:RHL162"/>
    <mergeCell ref="RHM161:RHM162"/>
    <mergeCell ref="RHB161:RHB162"/>
    <mergeCell ref="RHC161:RHC162"/>
    <mergeCell ref="RHD161:RHD162"/>
    <mergeCell ref="RHE161:RHE162"/>
    <mergeCell ref="RHF161:RHF162"/>
    <mergeCell ref="RHG161:RHG162"/>
    <mergeCell ref="RGV161:RGV162"/>
    <mergeCell ref="RGW161:RGW162"/>
    <mergeCell ref="RGX161:RGX162"/>
    <mergeCell ref="RGY161:RGY162"/>
    <mergeCell ref="RGZ161:RGZ162"/>
    <mergeCell ref="RHA161:RHA162"/>
    <mergeCell ref="RGP161:RGP162"/>
    <mergeCell ref="RGQ161:RGQ162"/>
    <mergeCell ref="RGR161:RGR162"/>
    <mergeCell ref="RGS161:RGS162"/>
    <mergeCell ref="RGT161:RGT162"/>
    <mergeCell ref="RGU161:RGU162"/>
    <mergeCell ref="RJD161:RJD162"/>
    <mergeCell ref="RJE161:RJE162"/>
    <mergeCell ref="RJF161:RJF162"/>
    <mergeCell ref="RJG161:RJG162"/>
    <mergeCell ref="RJH161:RJH162"/>
    <mergeCell ref="RJI161:RJI162"/>
    <mergeCell ref="RIX161:RIX162"/>
    <mergeCell ref="RIY161:RIY162"/>
    <mergeCell ref="RIZ161:RIZ162"/>
    <mergeCell ref="RJA161:RJA162"/>
    <mergeCell ref="RJB161:RJB162"/>
    <mergeCell ref="RJC161:RJC162"/>
    <mergeCell ref="RIR161:RIR162"/>
    <mergeCell ref="RIS161:RIS162"/>
    <mergeCell ref="RIT161:RIT162"/>
    <mergeCell ref="RIU161:RIU162"/>
    <mergeCell ref="RIV161:RIV162"/>
    <mergeCell ref="RIW161:RIW162"/>
    <mergeCell ref="RIL161:RIL162"/>
    <mergeCell ref="RIM161:RIM162"/>
    <mergeCell ref="RIN161:RIN162"/>
    <mergeCell ref="RIO161:RIO162"/>
    <mergeCell ref="RIP161:RIP162"/>
    <mergeCell ref="RIQ161:RIQ162"/>
    <mergeCell ref="RIF161:RIF162"/>
    <mergeCell ref="RIG161:RIG162"/>
    <mergeCell ref="RIH161:RIH162"/>
    <mergeCell ref="RII161:RII162"/>
    <mergeCell ref="RIJ161:RIJ162"/>
    <mergeCell ref="RIK161:RIK162"/>
    <mergeCell ref="RHZ161:RHZ162"/>
    <mergeCell ref="RIA161:RIA162"/>
    <mergeCell ref="RIB161:RIB162"/>
    <mergeCell ref="RIC161:RIC162"/>
    <mergeCell ref="RID161:RID162"/>
    <mergeCell ref="RIE161:RIE162"/>
    <mergeCell ref="RKN161:RKN162"/>
    <mergeCell ref="RKO161:RKO162"/>
    <mergeCell ref="RKP161:RKP162"/>
    <mergeCell ref="RKQ161:RKQ162"/>
    <mergeCell ref="RKR161:RKR162"/>
    <mergeCell ref="RKS161:RKS162"/>
    <mergeCell ref="RKH161:RKH162"/>
    <mergeCell ref="RKI161:RKI162"/>
    <mergeCell ref="RKJ161:RKJ162"/>
    <mergeCell ref="RKK161:RKK162"/>
    <mergeCell ref="RKL161:RKL162"/>
    <mergeCell ref="RKM161:RKM162"/>
    <mergeCell ref="RKB161:RKB162"/>
    <mergeCell ref="RKC161:RKC162"/>
    <mergeCell ref="RKD161:RKD162"/>
    <mergeCell ref="RKE161:RKE162"/>
    <mergeCell ref="RKF161:RKF162"/>
    <mergeCell ref="RKG161:RKG162"/>
    <mergeCell ref="RJV161:RJV162"/>
    <mergeCell ref="RJW161:RJW162"/>
    <mergeCell ref="RJX161:RJX162"/>
    <mergeCell ref="RJY161:RJY162"/>
    <mergeCell ref="RJZ161:RJZ162"/>
    <mergeCell ref="RKA161:RKA162"/>
    <mergeCell ref="RJP161:RJP162"/>
    <mergeCell ref="RJQ161:RJQ162"/>
    <mergeCell ref="RJR161:RJR162"/>
    <mergeCell ref="RJS161:RJS162"/>
    <mergeCell ref="RJT161:RJT162"/>
    <mergeCell ref="RJU161:RJU162"/>
    <mergeCell ref="RJJ161:RJJ162"/>
    <mergeCell ref="RJK161:RJK162"/>
    <mergeCell ref="RJL161:RJL162"/>
    <mergeCell ref="RJM161:RJM162"/>
    <mergeCell ref="RJN161:RJN162"/>
    <mergeCell ref="RJO161:RJO162"/>
    <mergeCell ref="RLX161:RLX162"/>
    <mergeCell ref="RLY161:RLY162"/>
    <mergeCell ref="RLZ161:RLZ162"/>
    <mergeCell ref="RMA161:RMA162"/>
    <mergeCell ref="RMB161:RMB162"/>
    <mergeCell ref="RMC161:RMC162"/>
    <mergeCell ref="RLR161:RLR162"/>
    <mergeCell ref="RLS161:RLS162"/>
    <mergeCell ref="RLT161:RLT162"/>
    <mergeCell ref="RLU161:RLU162"/>
    <mergeCell ref="RLV161:RLV162"/>
    <mergeCell ref="RLW161:RLW162"/>
    <mergeCell ref="RLL161:RLL162"/>
    <mergeCell ref="RLM161:RLM162"/>
    <mergeCell ref="RLN161:RLN162"/>
    <mergeCell ref="RLO161:RLO162"/>
    <mergeCell ref="RLP161:RLP162"/>
    <mergeCell ref="RLQ161:RLQ162"/>
    <mergeCell ref="RLF161:RLF162"/>
    <mergeCell ref="RLG161:RLG162"/>
    <mergeCell ref="RLH161:RLH162"/>
    <mergeCell ref="RLI161:RLI162"/>
    <mergeCell ref="RLJ161:RLJ162"/>
    <mergeCell ref="RLK161:RLK162"/>
    <mergeCell ref="RKZ161:RKZ162"/>
    <mergeCell ref="RLA161:RLA162"/>
    <mergeCell ref="RLB161:RLB162"/>
    <mergeCell ref="RLC161:RLC162"/>
    <mergeCell ref="RLD161:RLD162"/>
    <mergeCell ref="RLE161:RLE162"/>
    <mergeCell ref="RKT161:RKT162"/>
    <mergeCell ref="RKU161:RKU162"/>
    <mergeCell ref="RKV161:RKV162"/>
    <mergeCell ref="RKW161:RKW162"/>
    <mergeCell ref="RKX161:RKX162"/>
    <mergeCell ref="RKY161:RKY162"/>
    <mergeCell ref="RNH161:RNH162"/>
    <mergeCell ref="RNI161:RNI162"/>
    <mergeCell ref="RNJ161:RNJ162"/>
    <mergeCell ref="RNK161:RNK162"/>
    <mergeCell ref="RNL161:RNL162"/>
    <mergeCell ref="RNM161:RNM162"/>
    <mergeCell ref="RNB161:RNB162"/>
    <mergeCell ref="RNC161:RNC162"/>
    <mergeCell ref="RND161:RND162"/>
    <mergeCell ref="RNE161:RNE162"/>
    <mergeCell ref="RNF161:RNF162"/>
    <mergeCell ref="RNG161:RNG162"/>
    <mergeCell ref="RMV161:RMV162"/>
    <mergeCell ref="RMW161:RMW162"/>
    <mergeCell ref="RMX161:RMX162"/>
    <mergeCell ref="RMY161:RMY162"/>
    <mergeCell ref="RMZ161:RMZ162"/>
    <mergeCell ref="RNA161:RNA162"/>
    <mergeCell ref="RMP161:RMP162"/>
    <mergeCell ref="RMQ161:RMQ162"/>
    <mergeCell ref="RMR161:RMR162"/>
    <mergeCell ref="RMS161:RMS162"/>
    <mergeCell ref="RMT161:RMT162"/>
    <mergeCell ref="RMU161:RMU162"/>
    <mergeCell ref="RMJ161:RMJ162"/>
    <mergeCell ref="RMK161:RMK162"/>
    <mergeCell ref="RML161:RML162"/>
    <mergeCell ref="RMM161:RMM162"/>
    <mergeCell ref="RMN161:RMN162"/>
    <mergeCell ref="RMO161:RMO162"/>
    <mergeCell ref="RMD161:RMD162"/>
    <mergeCell ref="RME161:RME162"/>
    <mergeCell ref="RMF161:RMF162"/>
    <mergeCell ref="RMG161:RMG162"/>
    <mergeCell ref="RMH161:RMH162"/>
    <mergeCell ref="RMI161:RMI162"/>
    <mergeCell ref="ROR161:ROR162"/>
    <mergeCell ref="ROS161:ROS162"/>
    <mergeCell ref="ROT161:ROT162"/>
    <mergeCell ref="ROU161:ROU162"/>
    <mergeCell ref="ROV161:ROV162"/>
    <mergeCell ref="ROW161:ROW162"/>
    <mergeCell ref="ROL161:ROL162"/>
    <mergeCell ref="ROM161:ROM162"/>
    <mergeCell ref="RON161:RON162"/>
    <mergeCell ref="ROO161:ROO162"/>
    <mergeCell ref="ROP161:ROP162"/>
    <mergeCell ref="ROQ161:ROQ162"/>
    <mergeCell ref="ROF161:ROF162"/>
    <mergeCell ref="ROG161:ROG162"/>
    <mergeCell ref="ROH161:ROH162"/>
    <mergeCell ref="ROI161:ROI162"/>
    <mergeCell ref="ROJ161:ROJ162"/>
    <mergeCell ref="ROK161:ROK162"/>
    <mergeCell ref="RNZ161:RNZ162"/>
    <mergeCell ref="ROA161:ROA162"/>
    <mergeCell ref="ROB161:ROB162"/>
    <mergeCell ref="ROC161:ROC162"/>
    <mergeCell ref="ROD161:ROD162"/>
    <mergeCell ref="ROE161:ROE162"/>
    <mergeCell ref="RNT161:RNT162"/>
    <mergeCell ref="RNU161:RNU162"/>
    <mergeCell ref="RNV161:RNV162"/>
    <mergeCell ref="RNW161:RNW162"/>
    <mergeCell ref="RNX161:RNX162"/>
    <mergeCell ref="RNY161:RNY162"/>
    <mergeCell ref="RNN161:RNN162"/>
    <mergeCell ref="RNO161:RNO162"/>
    <mergeCell ref="RNP161:RNP162"/>
    <mergeCell ref="RNQ161:RNQ162"/>
    <mergeCell ref="RNR161:RNR162"/>
    <mergeCell ref="RNS161:RNS162"/>
    <mergeCell ref="RQB161:RQB162"/>
    <mergeCell ref="RQC161:RQC162"/>
    <mergeCell ref="RQD161:RQD162"/>
    <mergeCell ref="RQE161:RQE162"/>
    <mergeCell ref="RQF161:RQF162"/>
    <mergeCell ref="RQG161:RQG162"/>
    <mergeCell ref="RPV161:RPV162"/>
    <mergeCell ref="RPW161:RPW162"/>
    <mergeCell ref="RPX161:RPX162"/>
    <mergeCell ref="RPY161:RPY162"/>
    <mergeCell ref="RPZ161:RPZ162"/>
    <mergeCell ref="RQA161:RQA162"/>
    <mergeCell ref="RPP161:RPP162"/>
    <mergeCell ref="RPQ161:RPQ162"/>
    <mergeCell ref="RPR161:RPR162"/>
    <mergeCell ref="RPS161:RPS162"/>
    <mergeCell ref="RPT161:RPT162"/>
    <mergeCell ref="RPU161:RPU162"/>
    <mergeCell ref="RPJ161:RPJ162"/>
    <mergeCell ref="RPK161:RPK162"/>
    <mergeCell ref="RPL161:RPL162"/>
    <mergeCell ref="RPM161:RPM162"/>
    <mergeCell ref="RPN161:RPN162"/>
    <mergeCell ref="RPO161:RPO162"/>
    <mergeCell ref="RPD161:RPD162"/>
    <mergeCell ref="RPE161:RPE162"/>
    <mergeCell ref="RPF161:RPF162"/>
    <mergeCell ref="RPG161:RPG162"/>
    <mergeCell ref="RPH161:RPH162"/>
    <mergeCell ref="RPI161:RPI162"/>
    <mergeCell ref="ROX161:ROX162"/>
    <mergeCell ref="ROY161:ROY162"/>
    <mergeCell ref="ROZ161:ROZ162"/>
    <mergeCell ref="RPA161:RPA162"/>
    <mergeCell ref="RPB161:RPB162"/>
    <mergeCell ref="RPC161:RPC162"/>
    <mergeCell ref="RRL161:RRL162"/>
    <mergeCell ref="RRM161:RRM162"/>
    <mergeCell ref="RRN161:RRN162"/>
    <mergeCell ref="RRO161:RRO162"/>
    <mergeCell ref="RRP161:RRP162"/>
    <mergeCell ref="RRQ161:RRQ162"/>
    <mergeCell ref="RRF161:RRF162"/>
    <mergeCell ref="RRG161:RRG162"/>
    <mergeCell ref="RRH161:RRH162"/>
    <mergeCell ref="RRI161:RRI162"/>
    <mergeCell ref="RRJ161:RRJ162"/>
    <mergeCell ref="RRK161:RRK162"/>
    <mergeCell ref="RQZ161:RQZ162"/>
    <mergeCell ref="RRA161:RRA162"/>
    <mergeCell ref="RRB161:RRB162"/>
    <mergeCell ref="RRC161:RRC162"/>
    <mergeCell ref="RRD161:RRD162"/>
    <mergeCell ref="RRE161:RRE162"/>
    <mergeCell ref="RQT161:RQT162"/>
    <mergeCell ref="RQU161:RQU162"/>
    <mergeCell ref="RQV161:RQV162"/>
    <mergeCell ref="RQW161:RQW162"/>
    <mergeCell ref="RQX161:RQX162"/>
    <mergeCell ref="RQY161:RQY162"/>
    <mergeCell ref="RQN161:RQN162"/>
    <mergeCell ref="RQO161:RQO162"/>
    <mergeCell ref="RQP161:RQP162"/>
    <mergeCell ref="RQQ161:RQQ162"/>
    <mergeCell ref="RQR161:RQR162"/>
    <mergeCell ref="RQS161:RQS162"/>
    <mergeCell ref="RQH161:RQH162"/>
    <mergeCell ref="RQI161:RQI162"/>
    <mergeCell ref="RQJ161:RQJ162"/>
    <mergeCell ref="RQK161:RQK162"/>
    <mergeCell ref="RQL161:RQL162"/>
    <mergeCell ref="RQM161:RQM162"/>
    <mergeCell ref="RSV161:RSV162"/>
    <mergeCell ref="RSW161:RSW162"/>
    <mergeCell ref="RSX161:RSX162"/>
    <mergeCell ref="RSY161:RSY162"/>
    <mergeCell ref="RSZ161:RSZ162"/>
    <mergeCell ref="RTA161:RTA162"/>
    <mergeCell ref="RSP161:RSP162"/>
    <mergeCell ref="RSQ161:RSQ162"/>
    <mergeCell ref="RSR161:RSR162"/>
    <mergeCell ref="RSS161:RSS162"/>
    <mergeCell ref="RST161:RST162"/>
    <mergeCell ref="RSU161:RSU162"/>
    <mergeCell ref="RSJ161:RSJ162"/>
    <mergeCell ref="RSK161:RSK162"/>
    <mergeCell ref="RSL161:RSL162"/>
    <mergeCell ref="RSM161:RSM162"/>
    <mergeCell ref="RSN161:RSN162"/>
    <mergeCell ref="RSO161:RSO162"/>
    <mergeCell ref="RSD161:RSD162"/>
    <mergeCell ref="RSE161:RSE162"/>
    <mergeCell ref="RSF161:RSF162"/>
    <mergeCell ref="RSG161:RSG162"/>
    <mergeCell ref="RSH161:RSH162"/>
    <mergeCell ref="RSI161:RSI162"/>
    <mergeCell ref="RRX161:RRX162"/>
    <mergeCell ref="RRY161:RRY162"/>
    <mergeCell ref="RRZ161:RRZ162"/>
    <mergeCell ref="RSA161:RSA162"/>
    <mergeCell ref="RSB161:RSB162"/>
    <mergeCell ref="RSC161:RSC162"/>
    <mergeCell ref="RRR161:RRR162"/>
    <mergeCell ref="RRS161:RRS162"/>
    <mergeCell ref="RRT161:RRT162"/>
    <mergeCell ref="RRU161:RRU162"/>
    <mergeCell ref="RRV161:RRV162"/>
    <mergeCell ref="RRW161:RRW162"/>
    <mergeCell ref="RUF161:RUF162"/>
    <mergeCell ref="RUG161:RUG162"/>
    <mergeCell ref="RUH161:RUH162"/>
    <mergeCell ref="RUI161:RUI162"/>
    <mergeCell ref="RUJ161:RUJ162"/>
    <mergeCell ref="RUK161:RUK162"/>
    <mergeCell ref="RTZ161:RTZ162"/>
    <mergeCell ref="RUA161:RUA162"/>
    <mergeCell ref="RUB161:RUB162"/>
    <mergeCell ref="RUC161:RUC162"/>
    <mergeCell ref="RUD161:RUD162"/>
    <mergeCell ref="RUE161:RUE162"/>
    <mergeCell ref="RTT161:RTT162"/>
    <mergeCell ref="RTU161:RTU162"/>
    <mergeCell ref="RTV161:RTV162"/>
    <mergeCell ref="RTW161:RTW162"/>
    <mergeCell ref="RTX161:RTX162"/>
    <mergeCell ref="RTY161:RTY162"/>
    <mergeCell ref="RTN161:RTN162"/>
    <mergeCell ref="RTO161:RTO162"/>
    <mergeCell ref="RTP161:RTP162"/>
    <mergeCell ref="RTQ161:RTQ162"/>
    <mergeCell ref="RTR161:RTR162"/>
    <mergeCell ref="RTS161:RTS162"/>
    <mergeCell ref="RTH161:RTH162"/>
    <mergeCell ref="RTI161:RTI162"/>
    <mergeCell ref="RTJ161:RTJ162"/>
    <mergeCell ref="RTK161:RTK162"/>
    <mergeCell ref="RTL161:RTL162"/>
    <mergeCell ref="RTM161:RTM162"/>
    <mergeCell ref="RTB161:RTB162"/>
    <mergeCell ref="RTC161:RTC162"/>
    <mergeCell ref="RTD161:RTD162"/>
    <mergeCell ref="RTE161:RTE162"/>
    <mergeCell ref="RTF161:RTF162"/>
    <mergeCell ref="RTG161:RTG162"/>
    <mergeCell ref="RVP161:RVP162"/>
    <mergeCell ref="RVQ161:RVQ162"/>
    <mergeCell ref="RVR161:RVR162"/>
    <mergeCell ref="RVS161:RVS162"/>
    <mergeCell ref="RVT161:RVT162"/>
    <mergeCell ref="RVU161:RVU162"/>
    <mergeCell ref="RVJ161:RVJ162"/>
    <mergeCell ref="RVK161:RVK162"/>
    <mergeCell ref="RVL161:RVL162"/>
    <mergeCell ref="RVM161:RVM162"/>
    <mergeCell ref="RVN161:RVN162"/>
    <mergeCell ref="RVO161:RVO162"/>
    <mergeCell ref="RVD161:RVD162"/>
    <mergeCell ref="RVE161:RVE162"/>
    <mergeCell ref="RVF161:RVF162"/>
    <mergeCell ref="RVG161:RVG162"/>
    <mergeCell ref="RVH161:RVH162"/>
    <mergeCell ref="RVI161:RVI162"/>
    <mergeCell ref="RUX161:RUX162"/>
    <mergeCell ref="RUY161:RUY162"/>
    <mergeCell ref="RUZ161:RUZ162"/>
    <mergeCell ref="RVA161:RVA162"/>
    <mergeCell ref="RVB161:RVB162"/>
    <mergeCell ref="RVC161:RVC162"/>
    <mergeCell ref="RUR161:RUR162"/>
    <mergeCell ref="RUS161:RUS162"/>
    <mergeCell ref="RUT161:RUT162"/>
    <mergeCell ref="RUU161:RUU162"/>
    <mergeCell ref="RUV161:RUV162"/>
    <mergeCell ref="RUW161:RUW162"/>
    <mergeCell ref="RUL161:RUL162"/>
    <mergeCell ref="RUM161:RUM162"/>
    <mergeCell ref="RUN161:RUN162"/>
    <mergeCell ref="RUO161:RUO162"/>
    <mergeCell ref="RUP161:RUP162"/>
    <mergeCell ref="RUQ161:RUQ162"/>
    <mergeCell ref="RWZ161:RWZ162"/>
    <mergeCell ref="RXA161:RXA162"/>
    <mergeCell ref="RXB161:RXB162"/>
    <mergeCell ref="RXC161:RXC162"/>
    <mergeCell ref="RXD161:RXD162"/>
    <mergeCell ref="RXE161:RXE162"/>
    <mergeCell ref="RWT161:RWT162"/>
    <mergeCell ref="RWU161:RWU162"/>
    <mergeCell ref="RWV161:RWV162"/>
    <mergeCell ref="RWW161:RWW162"/>
    <mergeCell ref="RWX161:RWX162"/>
    <mergeCell ref="RWY161:RWY162"/>
    <mergeCell ref="RWN161:RWN162"/>
    <mergeCell ref="RWO161:RWO162"/>
    <mergeCell ref="RWP161:RWP162"/>
    <mergeCell ref="RWQ161:RWQ162"/>
    <mergeCell ref="RWR161:RWR162"/>
    <mergeCell ref="RWS161:RWS162"/>
    <mergeCell ref="RWH161:RWH162"/>
    <mergeCell ref="RWI161:RWI162"/>
    <mergeCell ref="RWJ161:RWJ162"/>
    <mergeCell ref="RWK161:RWK162"/>
    <mergeCell ref="RWL161:RWL162"/>
    <mergeCell ref="RWM161:RWM162"/>
    <mergeCell ref="RWB161:RWB162"/>
    <mergeCell ref="RWC161:RWC162"/>
    <mergeCell ref="RWD161:RWD162"/>
    <mergeCell ref="RWE161:RWE162"/>
    <mergeCell ref="RWF161:RWF162"/>
    <mergeCell ref="RWG161:RWG162"/>
    <mergeCell ref="RVV161:RVV162"/>
    <mergeCell ref="RVW161:RVW162"/>
    <mergeCell ref="RVX161:RVX162"/>
    <mergeCell ref="RVY161:RVY162"/>
    <mergeCell ref="RVZ161:RVZ162"/>
    <mergeCell ref="RWA161:RWA162"/>
    <mergeCell ref="RYJ161:RYJ162"/>
    <mergeCell ref="RYK161:RYK162"/>
    <mergeCell ref="RYL161:RYL162"/>
    <mergeCell ref="RYM161:RYM162"/>
    <mergeCell ref="RYN161:RYN162"/>
    <mergeCell ref="RYO161:RYO162"/>
    <mergeCell ref="RYD161:RYD162"/>
    <mergeCell ref="RYE161:RYE162"/>
    <mergeCell ref="RYF161:RYF162"/>
    <mergeCell ref="RYG161:RYG162"/>
    <mergeCell ref="RYH161:RYH162"/>
    <mergeCell ref="RYI161:RYI162"/>
    <mergeCell ref="RXX161:RXX162"/>
    <mergeCell ref="RXY161:RXY162"/>
    <mergeCell ref="RXZ161:RXZ162"/>
    <mergeCell ref="RYA161:RYA162"/>
    <mergeCell ref="RYB161:RYB162"/>
    <mergeCell ref="RYC161:RYC162"/>
    <mergeCell ref="RXR161:RXR162"/>
    <mergeCell ref="RXS161:RXS162"/>
    <mergeCell ref="RXT161:RXT162"/>
    <mergeCell ref="RXU161:RXU162"/>
    <mergeCell ref="RXV161:RXV162"/>
    <mergeCell ref="RXW161:RXW162"/>
    <mergeCell ref="RXL161:RXL162"/>
    <mergeCell ref="RXM161:RXM162"/>
    <mergeCell ref="RXN161:RXN162"/>
    <mergeCell ref="RXO161:RXO162"/>
    <mergeCell ref="RXP161:RXP162"/>
    <mergeCell ref="RXQ161:RXQ162"/>
    <mergeCell ref="RXF161:RXF162"/>
    <mergeCell ref="RXG161:RXG162"/>
    <mergeCell ref="RXH161:RXH162"/>
    <mergeCell ref="RXI161:RXI162"/>
    <mergeCell ref="RXJ161:RXJ162"/>
    <mergeCell ref="RXK161:RXK162"/>
    <mergeCell ref="RZT161:RZT162"/>
    <mergeCell ref="RZU161:RZU162"/>
    <mergeCell ref="RZV161:RZV162"/>
    <mergeCell ref="RZW161:RZW162"/>
    <mergeCell ref="RZX161:RZX162"/>
    <mergeCell ref="RZY161:RZY162"/>
    <mergeCell ref="RZN161:RZN162"/>
    <mergeCell ref="RZO161:RZO162"/>
    <mergeCell ref="RZP161:RZP162"/>
    <mergeCell ref="RZQ161:RZQ162"/>
    <mergeCell ref="RZR161:RZR162"/>
    <mergeCell ref="RZS161:RZS162"/>
    <mergeCell ref="RZH161:RZH162"/>
    <mergeCell ref="RZI161:RZI162"/>
    <mergeCell ref="RZJ161:RZJ162"/>
    <mergeCell ref="RZK161:RZK162"/>
    <mergeCell ref="RZL161:RZL162"/>
    <mergeCell ref="RZM161:RZM162"/>
    <mergeCell ref="RZB161:RZB162"/>
    <mergeCell ref="RZC161:RZC162"/>
    <mergeCell ref="RZD161:RZD162"/>
    <mergeCell ref="RZE161:RZE162"/>
    <mergeCell ref="RZF161:RZF162"/>
    <mergeCell ref="RZG161:RZG162"/>
    <mergeCell ref="RYV161:RYV162"/>
    <mergeCell ref="RYW161:RYW162"/>
    <mergeCell ref="RYX161:RYX162"/>
    <mergeCell ref="RYY161:RYY162"/>
    <mergeCell ref="RYZ161:RYZ162"/>
    <mergeCell ref="RZA161:RZA162"/>
    <mergeCell ref="RYP161:RYP162"/>
    <mergeCell ref="RYQ161:RYQ162"/>
    <mergeCell ref="RYR161:RYR162"/>
    <mergeCell ref="RYS161:RYS162"/>
    <mergeCell ref="RYT161:RYT162"/>
    <mergeCell ref="RYU161:RYU162"/>
    <mergeCell ref="SBD161:SBD162"/>
    <mergeCell ref="SBE161:SBE162"/>
    <mergeCell ref="SBF161:SBF162"/>
    <mergeCell ref="SBG161:SBG162"/>
    <mergeCell ref="SBH161:SBH162"/>
    <mergeCell ref="SBI161:SBI162"/>
    <mergeCell ref="SAX161:SAX162"/>
    <mergeCell ref="SAY161:SAY162"/>
    <mergeCell ref="SAZ161:SAZ162"/>
    <mergeCell ref="SBA161:SBA162"/>
    <mergeCell ref="SBB161:SBB162"/>
    <mergeCell ref="SBC161:SBC162"/>
    <mergeCell ref="SAR161:SAR162"/>
    <mergeCell ref="SAS161:SAS162"/>
    <mergeCell ref="SAT161:SAT162"/>
    <mergeCell ref="SAU161:SAU162"/>
    <mergeCell ref="SAV161:SAV162"/>
    <mergeCell ref="SAW161:SAW162"/>
    <mergeCell ref="SAL161:SAL162"/>
    <mergeCell ref="SAM161:SAM162"/>
    <mergeCell ref="SAN161:SAN162"/>
    <mergeCell ref="SAO161:SAO162"/>
    <mergeCell ref="SAP161:SAP162"/>
    <mergeCell ref="SAQ161:SAQ162"/>
    <mergeCell ref="SAF161:SAF162"/>
    <mergeCell ref="SAG161:SAG162"/>
    <mergeCell ref="SAH161:SAH162"/>
    <mergeCell ref="SAI161:SAI162"/>
    <mergeCell ref="SAJ161:SAJ162"/>
    <mergeCell ref="SAK161:SAK162"/>
    <mergeCell ref="RZZ161:RZZ162"/>
    <mergeCell ref="SAA161:SAA162"/>
    <mergeCell ref="SAB161:SAB162"/>
    <mergeCell ref="SAC161:SAC162"/>
    <mergeCell ref="SAD161:SAD162"/>
    <mergeCell ref="SAE161:SAE162"/>
    <mergeCell ref="SCN161:SCN162"/>
    <mergeCell ref="SCO161:SCO162"/>
    <mergeCell ref="SCP161:SCP162"/>
    <mergeCell ref="SCQ161:SCQ162"/>
    <mergeCell ref="SCR161:SCR162"/>
    <mergeCell ref="SCS161:SCS162"/>
    <mergeCell ref="SCH161:SCH162"/>
    <mergeCell ref="SCI161:SCI162"/>
    <mergeCell ref="SCJ161:SCJ162"/>
    <mergeCell ref="SCK161:SCK162"/>
    <mergeCell ref="SCL161:SCL162"/>
    <mergeCell ref="SCM161:SCM162"/>
    <mergeCell ref="SCB161:SCB162"/>
    <mergeCell ref="SCC161:SCC162"/>
    <mergeCell ref="SCD161:SCD162"/>
    <mergeCell ref="SCE161:SCE162"/>
    <mergeCell ref="SCF161:SCF162"/>
    <mergeCell ref="SCG161:SCG162"/>
    <mergeCell ref="SBV161:SBV162"/>
    <mergeCell ref="SBW161:SBW162"/>
    <mergeCell ref="SBX161:SBX162"/>
    <mergeCell ref="SBY161:SBY162"/>
    <mergeCell ref="SBZ161:SBZ162"/>
    <mergeCell ref="SCA161:SCA162"/>
    <mergeCell ref="SBP161:SBP162"/>
    <mergeCell ref="SBQ161:SBQ162"/>
    <mergeCell ref="SBR161:SBR162"/>
    <mergeCell ref="SBS161:SBS162"/>
    <mergeCell ref="SBT161:SBT162"/>
    <mergeCell ref="SBU161:SBU162"/>
    <mergeCell ref="SBJ161:SBJ162"/>
    <mergeCell ref="SBK161:SBK162"/>
    <mergeCell ref="SBL161:SBL162"/>
    <mergeCell ref="SBM161:SBM162"/>
    <mergeCell ref="SBN161:SBN162"/>
    <mergeCell ref="SBO161:SBO162"/>
    <mergeCell ref="SDX161:SDX162"/>
    <mergeCell ref="SDY161:SDY162"/>
    <mergeCell ref="SDZ161:SDZ162"/>
    <mergeCell ref="SEA161:SEA162"/>
    <mergeCell ref="SEB161:SEB162"/>
    <mergeCell ref="SEC161:SEC162"/>
    <mergeCell ref="SDR161:SDR162"/>
    <mergeCell ref="SDS161:SDS162"/>
    <mergeCell ref="SDT161:SDT162"/>
    <mergeCell ref="SDU161:SDU162"/>
    <mergeCell ref="SDV161:SDV162"/>
    <mergeCell ref="SDW161:SDW162"/>
    <mergeCell ref="SDL161:SDL162"/>
    <mergeCell ref="SDM161:SDM162"/>
    <mergeCell ref="SDN161:SDN162"/>
    <mergeCell ref="SDO161:SDO162"/>
    <mergeCell ref="SDP161:SDP162"/>
    <mergeCell ref="SDQ161:SDQ162"/>
    <mergeCell ref="SDF161:SDF162"/>
    <mergeCell ref="SDG161:SDG162"/>
    <mergeCell ref="SDH161:SDH162"/>
    <mergeCell ref="SDI161:SDI162"/>
    <mergeCell ref="SDJ161:SDJ162"/>
    <mergeCell ref="SDK161:SDK162"/>
    <mergeCell ref="SCZ161:SCZ162"/>
    <mergeCell ref="SDA161:SDA162"/>
    <mergeCell ref="SDB161:SDB162"/>
    <mergeCell ref="SDC161:SDC162"/>
    <mergeCell ref="SDD161:SDD162"/>
    <mergeCell ref="SDE161:SDE162"/>
    <mergeCell ref="SCT161:SCT162"/>
    <mergeCell ref="SCU161:SCU162"/>
    <mergeCell ref="SCV161:SCV162"/>
    <mergeCell ref="SCW161:SCW162"/>
    <mergeCell ref="SCX161:SCX162"/>
    <mergeCell ref="SCY161:SCY162"/>
    <mergeCell ref="SFH161:SFH162"/>
    <mergeCell ref="SFI161:SFI162"/>
    <mergeCell ref="SFJ161:SFJ162"/>
    <mergeCell ref="SFK161:SFK162"/>
    <mergeCell ref="SFL161:SFL162"/>
    <mergeCell ref="SFM161:SFM162"/>
    <mergeCell ref="SFB161:SFB162"/>
    <mergeCell ref="SFC161:SFC162"/>
    <mergeCell ref="SFD161:SFD162"/>
    <mergeCell ref="SFE161:SFE162"/>
    <mergeCell ref="SFF161:SFF162"/>
    <mergeCell ref="SFG161:SFG162"/>
    <mergeCell ref="SEV161:SEV162"/>
    <mergeCell ref="SEW161:SEW162"/>
    <mergeCell ref="SEX161:SEX162"/>
    <mergeCell ref="SEY161:SEY162"/>
    <mergeCell ref="SEZ161:SEZ162"/>
    <mergeCell ref="SFA161:SFA162"/>
    <mergeCell ref="SEP161:SEP162"/>
    <mergeCell ref="SEQ161:SEQ162"/>
    <mergeCell ref="SER161:SER162"/>
    <mergeCell ref="SES161:SES162"/>
    <mergeCell ref="SET161:SET162"/>
    <mergeCell ref="SEU161:SEU162"/>
    <mergeCell ref="SEJ161:SEJ162"/>
    <mergeCell ref="SEK161:SEK162"/>
    <mergeCell ref="SEL161:SEL162"/>
    <mergeCell ref="SEM161:SEM162"/>
    <mergeCell ref="SEN161:SEN162"/>
    <mergeCell ref="SEO161:SEO162"/>
    <mergeCell ref="SED161:SED162"/>
    <mergeCell ref="SEE161:SEE162"/>
    <mergeCell ref="SEF161:SEF162"/>
    <mergeCell ref="SEG161:SEG162"/>
    <mergeCell ref="SEH161:SEH162"/>
    <mergeCell ref="SEI161:SEI162"/>
    <mergeCell ref="SGR161:SGR162"/>
    <mergeCell ref="SGS161:SGS162"/>
    <mergeCell ref="SGT161:SGT162"/>
    <mergeCell ref="SGU161:SGU162"/>
    <mergeCell ref="SGV161:SGV162"/>
    <mergeCell ref="SGW161:SGW162"/>
    <mergeCell ref="SGL161:SGL162"/>
    <mergeCell ref="SGM161:SGM162"/>
    <mergeCell ref="SGN161:SGN162"/>
    <mergeCell ref="SGO161:SGO162"/>
    <mergeCell ref="SGP161:SGP162"/>
    <mergeCell ref="SGQ161:SGQ162"/>
    <mergeCell ref="SGF161:SGF162"/>
    <mergeCell ref="SGG161:SGG162"/>
    <mergeCell ref="SGH161:SGH162"/>
    <mergeCell ref="SGI161:SGI162"/>
    <mergeCell ref="SGJ161:SGJ162"/>
    <mergeCell ref="SGK161:SGK162"/>
    <mergeCell ref="SFZ161:SFZ162"/>
    <mergeCell ref="SGA161:SGA162"/>
    <mergeCell ref="SGB161:SGB162"/>
    <mergeCell ref="SGC161:SGC162"/>
    <mergeCell ref="SGD161:SGD162"/>
    <mergeCell ref="SGE161:SGE162"/>
    <mergeCell ref="SFT161:SFT162"/>
    <mergeCell ref="SFU161:SFU162"/>
    <mergeCell ref="SFV161:SFV162"/>
    <mergeCell ref="SFW161:SFW162"/>
    <mergeCell ref="SFX161:SFX162"/>
    <mergeCell ref="SFY161:SFY162"/>
    <mergeCell ref="SFN161:SFN162"/>
    <mergeCell ref="SFO161:SFO162"/>
    <mergeCell ref="SFP161:SFP162"/>
    <mergeCell ref="SFQ161:SFQ162"/>
    <mergeCell ref="SFR161:SFR162"/>
    <mergeCell ref="SFS161:SFS162"/>
    <mergeCell ref="SIB161:SIB162"/>
    <mergeCell ref="SIC161:SIC162"/>
    <mergeCell ref="SID161:SID162"/>
    <mergeCell ref="SIE161:SIE162"/>
    <mergeCell ref="SIF161:SIF162"/>
    <mergeCell ref="SIG161:SIG162"/>
    <mergeCell ref="SHV161:SHV162"/>
    <mergeCell ref="SHW161:SHW162"/>
    <mergeCell ref="SHX161:SHX162"/>
    <mergeCell ref="SHY161:SHY162"/>
    <mergeCell ref="SHZ161:SHZ162"/>
    <mergeCell ref="SIA161:SIA162"/>
    <mergeCell ref="SHP161:SHP162"/>
    <mergeCell ref="SHQ161:SHQ162"/>
    <mergeCell ref="SHR161:SHR162"/>
    <mergeCell ref="SHS161:SHS162"/>
    <mergeCell ref="SHT161:SHT162"/>
    <mergeCell ref="SHU161:SHU162"/>
    <mergeCell ref="SHJ161:SHJ162"/>
    <mergeCell ref="SHK161:SHK162"/>
    <mergeCell ref="SHL161:SHL162"/>
    <mergeCell ref="SHM161:SHM162"/>
    <mergeCell ref="SHN161:SHN162"/>
    <mergeCell ref="SHO161:SHO162"/>
    <mergeCell ref="SHD161:SHD162"/>
    <mergeCell ref="SHE161:SHE162"/>
    <mergeCell ref="SHF161:SHF162"/>
    <mergeCell ref="SHG161:SHG162"/>
    <mergeCell ref="SHH161:SHH162"/>
    <mergeCell ref="SHI161:SHI162"/>
    <mergeCell ref="SGX161:SGX162"/>
    <mergeCell ref="SGY161:SGY162"/>
    <mergeCell ref="SGZ161:SGZ162"/>
    <mergeCell ref="SHA161:SHA162"/>
    <mergeCell ref="SHB161:SHB162"/>
    <mergeCell ref="SHC161:SHC162"/>
    <mergeCell ref="SJL161:SJL162"/>
    <mergeCell ref="SJM161:SJM162"/>
    <mergeCell ref="SJN161:SJN162"/>
    <mergeCell ref="SJO161:SJO162"/>
    <mergeCell ref="SJP161:SJP162"/>
    <mergeCell ref="SJQ161:SJQ162"/>
    <mergeCell ref="SJF161:SJF162"/>
    <mergeCell ref="SJG161:SJG162"/>
    <mergeCell ref="SJH161:SJH162"/>
    <mergeCell ref="SJI161:SJI162"/>
    <mergeCell ref="SJJ161:SJJ162"/>
    <mergeCell ref="SJK161:SJK162"/>
    <mergeCell ref="SIZ161:SIZ162"/>
    <mergeCell ref="SJA161:SJA162"/>
    <mergeCell ref="SJB161:SJB162"/>
    <mergeCell ref="SJC161:SJC162"/>
    <mergeCell ref="SJD161:SJD162"/>
    <mergeCell ref="SJE161:SJE162"/>
    <mergeCell ref="SIT161:SIT162"/>
    <mergeCell ref="SIU161:SIU162"/>
    <mergeCell ref="SIV161:SIV162"/>
    <mergeCell ref="SIW161:SIW162"/>
    <mergeCell ref="SIX161:SIX162"/>
    <mergeCell ref="SIY161:SIY162"/>
    <mergeCell ref="SIN161:SIN162"/>
    <mergeCell ref="SIO161:SIO162"/>
    <mergeCell ref="SIP161:SIP162"/>
    <mergeCell ref="SIQ161:SIQ162"/>
    <mergeCell ref="SIR161:SIR162"/>
    <mergeCell ref="SIS161:SIS162"/>
    <mergeCell ref="SIH161:SIH162"/>
    <mergeCell ref="SII161:SII162"/>
    <mergeCell ref="SIJ161:SIJ162"/>
    <mergeCell ref="SIK161:SIK162"/>
    <mergeCell ref="SIL161:SIL162"/>
    <mergeCell ref="SIM161:SIM162"/>
    <mergeCell ref="SKV161:SKV162"/>
    <mergeCell ref="SKW161:SKW162"/>
    <mergeCell ref="SKX161:SKX162"/>
    <mergeCell ref="SKY161:SKY162"/>
    <mergeCell ref="SKZ161:SKZ162"/>
    <mergeCell ref="SLA161:SLA162"/>
    <mergeCell ref="SKP161:SKP162"/>
    <mergeCell ref="SKQ161:SKQ162"/>
    <mergeCell ref="SKR161:SKR162"/>
    <mergeCell ref="SKS161:SKS162"/>
    <mergeCell ref="SKT161:SKT162"/>
    <mergeCell ref="SKU161:SKU162"/>
    <mergeCell ref="SKJ161:SKJ162"/>
    <mergeCell ref="SKK161:SKK162"/>
    <mergeCell ref="SKL161:SKL162"/>
    <mergeCell ref="SKM161:SKM162"/>
    <mergeCell ref="SKN161:SKN162"/>
    <mergeCell ref="SKO161:SKO162"/>
    <mergeCell ref="SKD161:SKD162"/>
    <mergeCell ref="SKE161:SKE162"/>
    <mergeCell ref="SKF161:SKF162"/>
    <mergeCell ref="SKG161:SKG162"/>
    <mergeCell ref="SKH161:SKH162"/>
    <mergeCell ref="SKI161:SKI162"/>
    <mergeCell ref="SJX161:SJX162"/>
    <mergeCell ref="SJY161:SJY162"/>
    <mergeCell ref="SJZ161:SJZ162"/>
    <mergeCell ref="SKA161:SKA162"/>
    <mergeCell ref="SKB161:SKB162"/>
    <mergeCell ref="SKC161:SKC162"/>
    <mergeCell ref="SJR161:SJR162"/>
    <mergeCell ref="SJS161:SJS162"/>
    <mergeCell ref="SJT161:SJT162"/>
    <mergeCell ref="SJU161:SJU162"/>
    <mergeCell ref="SJV161:SJV162"/>
    <mergeCell ref="SJW161:SJW162"/>
    <mergeCell ref="SMF161:SMF162"/>
    <mergeCell ref="SMG161:SMG162"/>
    <mergeCell ref="SMH161:SMH162"/>
    <mergeCell ref="SMI161:SMI162"/>
    <mergeCell ref="SMJ161:SMJ162"/>
    <mergeCell ref="SMK161:SMK162"/>
    <mergeCell ref="SLZ161:SLZ162"/>
    <mergeCell ref="SMA161:SMA162"/>
    <mergeCell ref="SMB161:SMB162"/>
    <mergeCell ref="SMC161:SMC162"/>
    <mergeCell ref="SMD161:SMD162"/>
    <mergeCell ref="SME161:SME162"/>
    <mergeCell ref="SLT161:SLT162"/>
    <mergeCell ref="SLU161:SLU162"/>
    <mergeCell ref="SLV161:SLV162"/>
    <mergeCell ref="SLW161:SLW162"/>
    <mergeCell ref="SLX161:SLX162"/>
    <mergeCell ref="SLY161:SLY162"/>
    <mergeCell ref="SLN161:SLN162"/>
    <mergeCell ref="SLO161:SLO162"/>
    <mergeCell ref="SLP161:SLP162"/>
    <mergeCell ref="SLQ161:SLQ162"/>
    <mergeCell ref="SLR161:SLR162"/>
    <mergeCell ref="SLS161:SLS162"/>
    <mergeCell ref="SLH161:SLH162"/>
    <mergeCell ref="SLI161:SLI162"/>
    <mergeCell ref="SLJ161:SLJ162"/>
    <mergeCell ref="SLK161:SLK162"/>
    <mergeCell ref="SLL161:SLL162"/>
    <mergeCell ref="SLM161:SLM162"/>
    <mergeCell ref="SLB161:SLB162"/>
    <mergeCell ref="SLC161:SLC162"/>
    <mergeCell ref="SLD161:SLD162"/>
    <mergeCell ref="SLE161:SLE162"/>
    <mergeCell ref="SLF161:SLF162"/>
    <mergeCell ref="SLG161:SLG162"/>
    <mergeCell ref="SNP161:SNP162"/>
    <mergeCell ref="SNQ161:SNQ162"/>
    <mergeCell ref="SNR161:SNR162"/>
    <mergeCell ref="SNS161:SNS162"/>
    <mergeCell ref="SNT161:SNT162"/>
    <mergeCell ref="SNU161:SNU162"/>
    <mergeCell ref="SNJ161:SNJ162"/>
    <mergeCell ref="SNK161:SNK162"/>
    <mergeCell ref="SNL161:SNL162"/>
    <mergeCell ref="SNM161:SNM162"/>
    <mergeCell ref="SNN161:SNN162"/>
    <mergeCell ref="SNO161:SNO162"/>
    <mergeCell ref="SND161:SND162"/>
    <mergeCell ref="SNE161:SNE162"/>
    <mergeCell ref="SNF161:SNF162"/>
    <mergeCell ref="SNG161:SNG162"/>
    <mergeCell ref="SNH161:SNH162"/>
    <mergeCell ref="SNI161:SNI162"/>
    <mergeCell ref="SMX161:SMX162"/>
    <mergeCell ref="SMY161:SMY162"/>
    <mergeCell ref="SMZ161:SMZ162"/>
    <mergeCell ref="SNA161:SNA162"/>
    <mergeCell ref="SNB161:SNB162"/>
    <mergeCell ref="SNC161:SNC162"/>
    <mergeCell ref="SMR161:SMR162"/>
    <mergeCell ref="SMS161:SMS162"/>
    <mergeCell ref="SMT161:SMT162"/>
    <mergeCell ref="SMU161:SMU162"/>
    <mergeCell ref="SMV161:SMV162"/>
    <mergeCell ref="SMW161:SMW162"/>
    <mergeCell ref="SML161:SML162"/>
    <mergeCell ref="SMM161:SMM162"/>
    <mergeCell ref="SMN161:SMN162"/>
    <mergeCell ref="SMO161:SMO162"/>
    <mergeCell ref="SMP161:SMP162"/>
    <mergeCell ref="SMQ161:SMQ162"/>
    <mergeCell ref="SOZ161:SOZ162"/>
    <mergeCell ref="SPA161:SPA162"/>
    <mergeCell ref="SPB161:SPB162"/>
    <mergeCell ref="SPC161:SPC162"/>
    <mergeCell ref="SPD161:SPD162"/>
    <mergeCell ref="SPE161:SPE162"/>
    <mergeCell ref="SOT161:SOT162"/>
    <mergeCell ref="SOU161:SOU162"/>
    <mergeCell ref="SOV161:SOV162"/>
    <mergeCell ref="SOW161:SOW162"/>
    <mergeCell ref="SOX161:SOX162"/>
    <mergeCell ref="SOY161:SOY162"/>
    <mergeCell ref="SON161:SON162"/>
    <mergeCell ref="SOO161:SOO162"/>
    <mergeCell ref="SOP161:SOP162"/>
    <mergeCell ref="SOQ161:SOQ162"/>
    <mergeCell ref="SOR161:SOR162"/>
    <mergeCell ref="SOS161:SOS162"/>
    <mergeCell ref="SOH161:SOH162"/>
    <mergeCell ref="SOI161:SOI162"/>
    <mergeCell ref="SOJ161:SOJ162"/>
    <mergeCell ref="SOK161:SOK162"/>
    <mergeCell ref="SOL161:SOL162"/>
    <mergeCell ref="SOM161:SOM162"/>
    <mergeCell ref="SOB161:SOB162"/>
    <mergeCell ref="SOC161:SOC162"/>
    <mergeCell ref="SOD161:SOD162"/>
    <mergeCell ref="SOE161:SOE162"/>
    <mergeCell ref="SOF161:SOF162"/>
    <mergeCell ref="SOG161:SOG162"/>
    <mergeCell ref="SNV161:SNV162"/>
    <mergeCell ref="SNW161:SNW162"/>
    <mergeCell ref="SNX161:SNX162"/>
    <mergeCell ref="SNY161:SNY162"/>
    <mergeCell ref="SNZ161:SNZ162"/>
    <mergeCell ref="SOA161:SOA162"/>
    <mergeCell ref="SQJ161:SQJ162"/>
    <mergeCell ref="SQK161:SQK162"/>
    <mergeCell ref="SQL161:SQL162"/>
    <mergeCell ref="SQM161:SQM162"/>
    <mergeCell ref="SQN161:SQN162"/>
    <mergeCell ref="SQO161:SQO162"/>
    <mergeCell ref="SQD161:SQD162"/>
    <mergeCell ref="SQE161:SQE162"/>
    <mergeCell ref="SQF161:SQF162"/>
    <mergeCell ref="SQG161:SQG162"/>
    <mergeCell ref="SQH161:SQH162"/>
    <mergeCell ref="SQI161:SQI162"/>
    <mergeCell ref="SPX161:SPX162"/>
    <mergeCell ref="SPY161:SPY162"/>
    <mergeCell ref="SPZ161:SPZ162"/>
    <mergeCell ref="SQA161:SQA162"/>
    <mergeCell ref="SQB161:SQB162"/>
    <mergeCell ref="SQC161:SQC162"/>
    <mergeCell ref="SPR161:SPR162"/>
    <mergeCell ref="SPS161:SPS162"/>
    <mergeCell ref="SPT161:SPT162"/>
    <mergeCell ref="SPU161:SPU162"/>
    <mergeCell ref="SPV161:SPV162"/>
    <mergeCell ref="SPW161:SPW162"/>
    <mergeCell ref="SPL161:SPL162"/>
    <mergeCell ref="SPM161:SPM162"/>
    <mergeCell ref="SPN161:SPN162"/>
    <mergeCell ref="SPO161:SPO162"/>
    <mergeCell ref="SPP161:SPP162"/>
    <mergeCell ref="SPQ161:SPQ162"/>
    <mergeCell ref="SPF161:SPF162"/>
    <mergeCell ref="SPG161:SPG162"/>
    <mergeCell ref="SPH161:SPH162"/>
    <mergeCell ref="SPI161:SPI162"/>
    <mergeCell ref="SPJ161:SPJ162"/>
    <mergeCell ref="SPK161:SPK162"/>
    <mergeCell ref="SRT161:SRT162"/>
    <mergeCell ref="SRU161:SRU162"/>
    <mergeCell ref="SRV161:SRV162"/>
    <mergeCell ref="SRW161:SRW162"/>
    <mergeCell ref="SRX161:SRX162"/>
    <mergeCell ref="SRY161:SRY162"/>
    <mergeCell ref="SRN161:SRN162"/>
    <mergeCell ref="SRO161:SRO162"/>
    <mergeCell ref="SRP161:SRP162"/>
    <mergeCell ref="SRQ161:SRQ162"/>
    <mergeCell ref="SRR161:SRR162"/>
    <mergeCell ref="SRS161:SRS162"/>
    <mergeCell ref="SRH161:SRH162"/>
    <mergeCell ref="SRI161:SRI162"/>
    <mergeCell ref="SRJ161:SRJ162"/>
    <mergeCell ref="SRK161:SRK162"/>
    <mergeCell ref="SRL161:SRL162"/>
    <mergeCell ref="SRM161:SRM162"/>
    <mergeCell ref="SRB161:SRB162"/>
    <mergeCell ref="SRC161:SRC162"/>
    <mergeCell ref="SRD161:SRD162"/>
    <mergeCell ref="SRE161:SRE162"/>
    <mergeCell ref="SRF161:SRF162"/>
    <mergeCell ref="SRG161:SRG162"/>
    <mergeCell ref="SQV161:SQV162"/>
    <mergeCell ref="SQW161:SQW162"/>
    <mergeCell ref="SQX161:SQX162"/>
    <mergeCell ref="SQY161:SQY162"/>
    <mergeCell ref="SQZ161:SQZ162"/>
    <mergeCell ref="SRA161:SRA162"/>
    <mergeCell ref="SQP161:SQP162"/>
    <mergeCell ref="SQQ161:SQQ162"/>
    <mergeCell ref="SQR161:SQR162"/>
    <mergeCell ref="SQS161:SQS162"/>
    <mergeCell ref="SQT161:SQT162"/>
    <mergeCell ref="SQU161:SQU162"/>
    <mergeCell ref="STD161:STD162"/>
    <mergeCell ref="STE161:STE162"/>
    <mergeCell ref="STF161:STF162"/>
    <mergeCell ref="STG161:STG162"/>
    <mergeCell ref="STH161:STH162"/>
    <mergeCell ref="STI161:STI162"/>
    <mergeCell ref="SSX161:SSX162"/>
    <mergeCell ref="SSY161:SSY162"/>
    <mergeCell ref="SSZ161:SSZ162"/>
    <mergeCell ref="STA161:STA162"/>
    <mergeCell ref="STB161:STB162"/>
    <mergeCell ref="STC161:STC162"/>
    <mergeCell ref="SSR161:SSR162"/>
    <mergeCell ref="SSS161:SSS162"/>
    <mergeCell ref="SST161:SST162"/>
    <mergeCell ref="SSU161:SSU162"/>
    <mergeCell ref="SSV161:SSV162"/>
    <mergeCell ref="SSW161:SSW162"/>
    <mergeCell ref="SSL161:SSL162"/>
    <mergeCell ref="SSM161:SSM162"/>
    <mergeCell ref="SSN161:SSN162"/>
    <mergeCell ref="SSO161:SSO162"/>
    <mergeCell ref="SSP161:SSP162"/>
    <mergeCell ref="SSQ161:SSQ162"/>
    <mergeCell ref="SSF161:SSF162"/>
    <mergeCell ref="SSG161:SSG162"/>
    <mergeCell ref="SSH161:SSH162"/>
    <mergeCell ref="SSI161:SSI162"/>
    <mergeCell ref="SSJ161:SSJ162"/>
    <mergeCell ref="SSK161:SSK162"/>
    <mergeCell ref="SRZ161:SRZ162"/>
    <mergeCell ref="SSA161:SSA162"/>
    <mergeCell ref="SSB161:SSB162"/>
    <mergeCell ref="SSC161:SSC162"/>
    <mergeCell ref="SSD161:SSD162"/>
    <mergeCell ref="SSE161:SSE162"/>
    <mergeCell ref="SUN161:SUN162"/>
    <mergeCell ref="SUO161:SUO162"/>
    <mergeCell ref="SUP161:SUP162"/>
    <mergeCell ref="SUQ161:SUQ162"/>
    <mergeCell ref="SUR161:SUR162"/>
    <mergeCell ref="SUS161:SUS162"/>
    <mergeCell ref="SUH161:SUH162"/>
    <mergeCell ref="SUI161:SUI162"/>
    <mergeCell ref="SUJ161:SUJ162"/>
    <mergeCell ref="SUK161:SUK162"/>
    <mergeCell ref="SUL161:SUL162"/>
    <mergeCell ref="SUM161:SUM162"/>
    <mergeCell ref="SUB161:SUB162"/>
    <mergeCell ref="SUC161:SUC162"/>
    <mergeCell ref="SUD161:SUD162"/>
    <mergeCell ref="SUE161:SUE162"/>
    <mergeCell ref="SUF161:SUF162"/>
    <mergeCell ref="SUG161:SUG162"/>
    <mergeCell ref="STV161:STV162"/>
    <mergeCell ref="STW161:STW162"/>
    <mergeCell ref="STX161:STX162"/>
    <mergeCell ref="STY161:STY162"/>
    <mergeCell ref="STZ161:STZ162"/>
    <mergeCell ref="SUA161:SUA162"/>
    <mergeCell ref="STP161:STP162"/>
    <mergeCell ref="STQ161:STQ162"/>
    <mergeCell ref="STR161:STR162"/>
    <mergeCell ref="STS161:STS162"/>
    <mergeCell ref="STT161:STT162"/>
    <mergeCell ref="STU161:STU162"/>
    <mergeCell ref="STJ161:STJ162"/>
    <mergeCell ref="STK161:STK162"/>
    <mergeCell ref="STL161:STL162"/>
    <mergeCell ref="STM161:STM162"/>
    <mergeCell ref="STN161:STN162"/>
    <mergeCell ref="STO161:STO162"/>
    <mergeCell ref="SVX161:SVX162"/>
    <mergeCell ref="SVY161:SVY162"/>
    <mergeCell ref="SVZ161:SVZ162"/>
    <mergeCell ref="SWA161:SWA162"/>
    <mergeCell ref="SWB161:SWB162"/>
    <mergeCell ref="SWC161:SWC162"/>
    <mergeCell ref="SVR161:SVR162"/>
    <mergeCell ref="SVS161:SVS162"/>
    <mergeCell ref="SVT161:SVT162"/>
    <mergeCell ref="SVU161:SVU162"/>
    <mergeCell ref="SVV161:SVV162"/>
    <mergeCell ref="SVW161:SVW162"/>
    <mergeCell ref="SVL161:SVL162"/>
    <mergeCell ref="SVM161:SVM162"/>
    <mergeCell ref="SVN161:SVN162"/>
    <mergeCell ref="SVO161:SVO162"/>
    <mergeCell ref="SVP161:SVP162"/>
    <mergeCell ref="SVQ161:SVQ162"/>
    <mergeCell ref="SVF161:SVF162"/>
    <mergeCell ref="SVG161:SVG162"/>
    <mergeCell ref="SVH161:SVH162"/>
    <mergeCell ref="SVI161:SVI162"/>
    <mergeCell ref="SVJ161:SVJ162"/>
    <mergeCell ref="SVK161:SVK162"/>
    <mergeCell ref="SUZ161:SUZ162"/>
    <mergeCell ref="SVA161:SVA162"/>
    <mergeCell ref="SVB161:SVB162"/>
    <mergeCell ref="SVC161:SVC162"/>
    <mergeCell ref="SVD161:SVD162"/>
    <mergeCell ref="SVE161:SVE162"/>
    <mergeCell ref="SUT161:SUT162"/>
    <mergeCell ref="SUU161:SUU162"/>
    <mergeCell ref="SUV161:SUV162"/>
    <mergeCell ref="SUW161:SUW162"/>
    <mergeCell ref="SUX161:SUX162"/>
    <mergeCell ref="SUY161:SUY162"/>
    <mergeCell ref="SXH161:SXH162"/>
    <mergeCell ref="SXI161:SXI162"/>
    <mergeCell ref="SXJ161:SXJ162"/>
    <mergeCell ref="SXK161:SXK162"/>
    <mergeCell ref="SXL161:SXL162"/>
    <mergeCell ref="SXM161:SXM162"/>
    <mergeCell ref="SXB161:SXB162"/>
    <mergeCell ref="SXC161:SXC162"/>
    <mergeCell ref="SXD161:SXD162"/>
    <mergeCell ref="SXE161:SXE162"/>
    <mergeCell ref="SXF161:SXF162"/>
    <mergeCell ref="SXG161:SXG162"/>
    <mergeCell ref="SWV161:SWV162"/>
    <mergeCell ref="SWW161:SWW162"/>
    <mergeCell ref="SWX161:SWX162"/>
    <mergeCell ref="SWY161:SWY162"/>
    <mergeCell ref="SWZ161:SWZ162"/>
    <mergeCell ref="SXA161:SXA162"/>
    <mergeCell ref="SWP161:SWP162"/>
    <mergeCell ref="SWQ161:SWQ162"/>
    <mergeCell ref="SWR161:SWR162"/>
    <mergeCell ref="SWS161:SWS162"/>
    <mergeCell ref="SWT161:SWT162"/>
    <mergeCell ref="SWU161:SWU162"/>
    <mergeCell ref="SWJ161:SWJ162"/>
    <mergeCell ref="SWK161:SWK162"/>
    <mergeCell ref="SWL161:SWL162"/>
    <mergeCell ref="SWM161:SWM162"/>
    <mergeCell ref="SWN161:SWN162"/>
    <mergeCell ref="SWO161:SWO162"/>
    <mergeCell ref="SWD161:SWD162"/>
    <mergeCell ref="SWE161:SWE162"/>
    <mergeCell ref="SWF161:SWF162"/>
    <mergeCell ref="SWG161:SWG162"/>
    <mergeCell ref="SWH161:SWH162"/>
    <mergeCell ref="SWI161:SWI162"/>
    <mergeCell ref="SYR161:SYR162"/>
    <mergeCell ref="SYS161:SYS162"/>
    <mergeCell ref="SYT161:SYT162"/>
    <mergeCell ref="SYU161:SYU162"/>
    <mergeCell ref="SYV161:SYV162"/>
    <mergeCell ref="SYW161:SYW162"/>
    <mergeCell ref="SYL161:SYL162"/>
    <mergeCell ref="SYM161:SYM162"/>
    <mergeCell ref="SYN161:SYN162"/>
    <mergeCell ref="SYO161:SYO162"/>
    <mergeCell ref="SYP161:SYP162"/>
    <mergeCell ref="SYQ161:SYQ162"/>
    <mergeCell ref="SYF161:SYF162"/>
    <mergeCell ref="SYG161:SYG162"/>
    <mergeCell ref="SYH161:SYH162"/>
    <mergeCell ref="SYI161:SYI162"/>
    <mergeCell ref="SYJ161:SYJ162"/>
    <mergeCell ref="SYK161:SYK162"/>
    <mergeCell ref="SXZ161:SXZ162"/>
    <mergeCell ref="SYA161:SYA162"/>
    <mergeCell ref="SYB161:SYB162"/>
    <mergeCell ref="SYC161:SYC162"/>
    <mergeCell ref="SYD161:SYD162"/>
    <mergeCell ref="SYE161:SYE162"/>
    <mergeCell ref="SXT161:SXT162"/>
    <mergeCell ref="SXU161:SXU162"/>
    <mergeCell ref="SXV161:SXV162"/>
    <mergeCell ref="SXW161:SXW162"/>
    <mergeCell ref="SXX161:SXX162"/>
    <mergeCell ref="SXY161:SXY162"/>
    <mergeCell ref="SXN161:SXN162"/>
    <mergeCell ref="SXO161:SXO162"/>
    <mergeCell ref="SXP161:SXP162"/>
    <mergeCell ref="SXQ161:SXQ162"/>
    <mergeCell ref="SXR161:SXR162"/>
    <mergeCell ref="SXS161:SXS162"/>
    <mergeCell ref="TAB161:TAB162"/>
    <mergeCell ref="TAC161:TAC162"/>
    <mergeCell ref="TAD161:TAD162"/>
    <mergeCell ref="TAE161:TAE162"/>
    <mergeCell ref="TAF161:TAF162"/>
    <mergeCell ref="TAG161:TAG162"/>
    <mergeCell ref="SZV161:SZV162"/>
    <mergeCell ref="SZW161:SZW162"/>
    <mergeCell ref="SZX161:SZX162"/>
    <mergeCell ref="SZY161:SZY162"/>
    <mergeCell ref="SZZ161:SZZ162"/>
    <mergeCell ref="TAA161:TAA162"/>
    <mergeCell ref="SZP161:SZP162"/>
    <mergeCell ref="SZQ161:SZQ162"/>
    <mergeCell ref="SZR161:SZR162"/>
    <mergeCell ref="SZS161:SZS162"/>
    <mergeCell ref="SZT161:SZT162"/>
    <mergeCell ref="SZU161:SZU162"/>
    <mergeCell ref="SZJ161:SZJ162"/>
    <mergeCell ref="SZK161:SZK162"/>
    <mergeCell ref="SZL161:SZL162"/>
    <mergeCell ref="SZM161:SZM162"/>
    <mergeCell ref="SZN161:SZN162"/>
    <mergeCell ref="SZO161:SZO162"/>
    <mergeCell ref="SZD161:SZD162"/>
    <mergeCell ref="SZE161:SZE162"/>
    <mergeCell ref="SZF161:SZF162"/>
    <mergeCell ref="SZG161:SZG162"/>
    <mergeCell ref="SZH161:SZH162"/>
    <mergeCell ref="SZI161:SZI162"/>
    <mergeCell ref="SYX161:SYX162"/>
    <mergeCell ref="SYY161:SYY162"/>
    <mergeCell ref="SYZ161:SYZ162"/>
    <mergeCell ref="SZA161:SZA162"/>
    <mergeCell ref="SZB161:SZB162"/>
    <mergeCell ref="SZC161:SZC162"/>
    <mergeCell ref="TBL161:TBL162"/>
    <mergeCell ref="TBM161:TBM162"/>
    <mergeCell ref="TBN161:TBN162"/>
    <mergeCell ref="TBO161:TBO162"/>
    <mergeCell ref="TBP161:TBP162"/>
    <mergeCell ref="TBQ161:TBQ162"/>
    <mergeCell ref="TBF161:TBF162"/>
    <mergeCell ref="TBG161:TBG162"/>
    <mergeCell ref="TBH161:TBH162"/>
    <mergeCell ref="TBI161:TBI162"/>
    <mergeCell ref="TBJ161:TBJ162"/>
    <mergeCell ref="TBK161:TBK162"/>
    <mergeCell ref="TAZ161:TAZ162"/>
    <mergeCell ref="TBA161:TBA162"/>
    <mergeCell ref="TBB161:TBB162"/>
    <mergeCell ref="TBC161:TBC162"/>
    <mergeCell ref="TBD161:TBD162"/>
    <mergeCell ref="TBE161:TBE162"/>
    <mergeCell ref="TAT161:TAT162"/>
    <mergeCell ref="TAU161:TAU162"/>
    <mergeCell ref="TAV161:TAV162"/>
    <mergeCell ref="TAW161:TAW162"/>
    <mergeCell ref="TAX161:TAX162"/>
    <mergeCell ref="TAY161:TAY162"/>
    <mergeCell ref="TAN161:TAN162"/>
    <mergeCell ref="TAO161:TAO162"/>
    <mergeCell ref="TAP161:TAP162"/>
    <mergeCell ref="TAQ161:TAQ162"/>
    <mergeCell ref="TAR161:TAR162"/>
    <mergeCell ref="TAS161:TAS162"/>
    <mergeCell ref="TAH161:TAH162"/>
    <mergeCell ref="TAI161:TAI162"/>
    <mergeCell ref="TAJ161:TAJ162"/>
    <mergeCell ref="TAK161:TAK162"/>
    <mergeCell ref="TAL161:TAL162"/>
    <mergeCell ref="TAM161:TAM162"/>
    <mergeCell ref="TCV161:TCV162"/>
    <mergeCell ref="TCW161:TCW162"/>
    <mergeCell ref="TCX161:TCX162"/>
    <mergeCell ref="TCY161:TCY162"/>
    <mergeCell ref="TCZ161:TCZ162"/>
    <mergeCell ref="TDA161:TDA162"/>
    <mergeCell ref="TCP161:TCP162"/>
    <mergeCell ref="TCQ161:TCQ162"/>
    <mergeCell ref="TCR161:TCR162"/>
    <mergeCell ref="TCS161:TCS162"/>
    <mergeCell ref="TCT161:TCT162"/>
    <mergeCell ref="TCU161:TCU162"/>
    <mergeCell ref="TCJ161:TCJ162"/>
    <mergeCell ref="TCK161:TCK162"/>
    <mergeCell ref="TCL161:TCL162"/>
    <mergeCell ref="TCM161:TCM162"/>
    <mergeCell ref="TCN161:TCN162"/>
    <mergeCell ref="TCO161:TCO162"/>
    <mergeCell ref="TCD161:TCD162"/>
    <mergeCell ref="TCE161:TCE162"/>
    <mergeCell ref="TCF161:TCF162"/>
    <mergeCell ref="TCG161:TCG162"/>
    <mergeCell ref="TCH161:TCH162"/>
    <mergeCell ref="TCI161:TCI162"/>
    <mergeCell ref="TBX161:TBX162"/>
    <mergeCell ref="TBY161:TBY162"/>
    <mergeCell ref="TBZ161:TBZ162"/>
    <mergeCell ref="TCA161:TCA162"/>
    <mergeCell ref="TCB161:TCB162"/>
    <mergeCell ref="TCC161:TCC162"/>
    <mergeCell ref="TBR161:TBR162"/>
    <mergeCell ref="TBS161:TBS162"/>
    <mergeCell ref="TBT161:TBT162"/>
    <mergeCell ref="TBU161:TBU162"/>
    <mergeCell ref="TBV161:TBV162"/>
    <mergeCell ref="TBW161:TBW162"/>
    <mergeCell ref="TEF161:TEF162"/>
    <mergeCell ref="TEG161:TEG162"/>
    <mergeCell ref="TEH161:TEH162"/>
    <mergeCell ref="TEI161:TEI162"/>
    <mergeCell ref="TEJ161:TEJ162"/>
    <mergeCell ref="TEK161:TEK162"/>
    <mergeCell ref="TDZ161:TDZ162"/>
    <mergeCell ref="TEA161:TEA162"/>
    <mergeCell ref="TEB161:TEB162"/>
    <mergeCell ref="TEC161:TEC162"/>
    <mergeCell ref="TED161:TED162"/>
    <mergeCell ref="TEE161:TEE162"/>
    <mergeCell ref="TDT161:TDT162"/>
    <mergeCell ref="TDU161:TDU162"/>
    <mergeCell ref="TDV161:TDV162"/>
    <mergeCell ref="TDW161:TDW162"/>
    <mergeCell ref="TDX161:TDX162"/>
    <mergeCell ref="TDY161:TDY162"/>
    <mergeCell ref="TDN161:TDN162"/>
    <mergeCell ref="TDO161:TDO162"/>
    <mergeCell ref="TDP161:TDP162"/>
    <mergeCell ref="TDQ161:TDQ162"/>
    <mergeCell ref="TDR161:TDR162"/>
    <mergeCell ref="TDS161:TDS162"/>
    <mergeCell ref="TDH161:TDH162"/>
    <mergeCell ref="TDI161:TDI162"/>
    <mergeCell ref="TDJ161:TDJ162"/>
    <mergeCell ref="TDK161:TDK162"/>
    <mergeCell ref="TDL161:TDL162"/>
    <mergeCell ref="TDM161:TDM162"/>
    <mergeCell ref="TDB161:TDB162"/>
    <mergeCell ref="TDC161:TDC162"/>
    <mergeCell ref="TDD161:TDD162"/>
    <mergeCell ref="TDE161:TDE162"/>
    <mergeCell ref="TDF161:TDF162"/>
    <mergeCell ref="TDG161:TDG162"/>
    <mergeCell ref="TFP161:TFP162"/>
    <mergeCell ref="TFQ161:TFQ162"/>
    <mergeCell ref="TFR161:TFR162"/>
    <mergeCell ref="TFS161:TFS162"/>
    <mergeCell ref="TFT161:TFT162"/>
    <mergeCell ref="TFU161:TFU162"/>
    <mergeCell ref="TFJ161:TFJ162"/>
    <mergeCell ref="TFK161:TFK162"/>
    <mergeCell ref="TFL161:TFL162"/>
    <mergeCell ref="TFM161:TFM162"/>
    <mergeCell ref="TFN161:TFN162"/>
    <mergeCell ref="TFO161:TFO162"/>
    <mergeCell ref="TFD161:TFD162"/>
    <mergeCell ref="TFE161:TFE162"/>
    <mergeCell ref="TFF161:TFF162"/>
    <mergeCell ref="TFG161:TFG162"/>
    <mergeCell ref="TFH161:TFH162"/>
    <mergeCell ref="TFI161:TFI162"/>
    <mergeCell ref="TEX161:TEX162"/>
    <mergeCell ref="TEY161:TEY162"/>
    <mergeCell ref="TEZ161:TEZ162"/>
    <mergeCell ref="TFA161:TFA162"/>
    <mergeCell ref="TFB161:TFB162"/>
    <mergeCell ref="TFC161:TFC162"/>
    <mergeCell ref="TER161:TER162"/>
    <mergeCell ref="TES161:TES162"/>
    <mergeCell ref="TET161:TET162"/>
    <mergeCell ref="TEU161:TEU162"/>
    <mergeCell ref="TEV161:TEV162"/>
    <mergeCell ref="TEW161:TEW162"/>
    <mergeCell ref="TEL161:TEL162"/>
    <mergeCell ref="TEM161:TEM162"/>
    <mergeCell ref="TEN161:TEN162"/>
    <mergeCell ref="TEO161:TEO162"/>
    <mergeCell ref="TEP161:TEP162"/>
    <mergeCell ref="TEQ161:TEQ162"/>
    <mergeCell ref="TGZ161:TGZ162"/>
    <mergeCell ref="THA161:THA162"/>
    <mergeCell ref="THB161:THB162"/>
    <mergeCell ref="THC161:THC162"/>
    <mergeCell ref="THD161:THD162"/>
    <mergeCell ref="THE161:THE162"/>
    <mergeCell ref="TGT161:TGT162"/>
    <mergeCell ref="TGU161:TGU162"/>
    <mergeCell ref="TGV161:TGV162"/>
    <mergeCell ref="TGW161:TGW162"/>
    <mergeCell ref="TGX161:TGX162"/>
    <mergeCell ref="TGY161:TGY162"/>
    <mergeCell ref="TGN161:TGN162"/>
    <mergeCell ref="TGO161:TGO162"/>
    <mergeCell ref="TGP161:TGP162"/>
    <mergeCell ref="TGQ161:TGQ162"/>
    <mergeCell ref="TGR161:TGR162"/>
    <mergeCell ref="TGS161:TGS162"/>
    <mergeCell ref="TGH161:TGH162"/>
    <mergeCell ref="TGI161:TGI162"/>
    <mergeCell ref="TGJ161:TGJ162"/>
    <mergeCell ref="TGK161:TGK162"/>
    <mergeCell ref="TGL161:TGL162"/>
    <mergeCell ref="TGM161:TGM162"/>
    <mergeCell ref="TGB161:TGB162"/>
    <mergeCell ref="TGC161:TGC162"/>
    <mergeCell ref="TGD161:TGD162"/>
    <mergeCell ref="TGE161:TGE162"/>
    <mergeCell ref="TGF161:TGF162"/>
    <mergeCell ref="TGG161:TGG162"/>
    <mergeCell ref="TFV161:TFV162"/>
    <mergeCell ref="TFW161:TFW162"/>
    <mergeCell ref="TFX161:TFX162"/>
    <mergeCell ref="TFY161:TFY162"/>
    <mergeCell ref="TFZ161:TFZ162"/>
    <mergeCell ref="TGA161:TGA162"/>
    <mergeCell ref="TIJ161:TIJ162"/>
    <mergeCell ref="TIK161:TIK162"/>
    <mergeCell ref="TIL161:TIL162"/>
    <mergeCell ref="TIM161:TIM162"/>
    <mergeCell ref="TIN161:TIN162"/>
    <mergeCell ref="TIO161:TIO162"/>
    <mergeCell ref="TID161:TID162"/>
    <mergeCell ref="TIE161:TIE162"/>
    <mergeCell ref="TIF161:TIF162"/>
    <mergeCell ref="TIG161:TIG162"/>
    <mergeCell ref="TIH161:TIH162"/>
    <mergeCell ref="TII161:TII162"/>
    <mergeCell ref="THX161:THX162"/>
    <mergeCell ref="THY161:THY162"/>
    <mergeCell ref="THZ161:THZ162"/>
    <mergeCell ref="TIA161:TIA162"/>
    <mergeCell ref="TIB161:TIB162"/>
    <mergeCell ref="TIC161:TIC162"/>
    <mergeCell ref="THR161:THR162"/>
    <mergeCell ref="THS161:THS162"/>
    <mergeCell ref="THT161:THT162"/>
    <mergeCell ref="THU161:THU162"/>
    <mergeCell ref="THV161:THV162"/>
    <mergeCell ref="THW161:THW162"/>
    <mergeCell ref="THL161:THL162"/>
    <mergeCell ref="THM161:THM162"/>
    <mergeCell ref="THN161:THN162"/>
    <mergeCell ref="THO161:THO162"/>
    <mergeCell ref="THP161:THP162"/>
    <mergeCell ref="THQ161:THQ162"/>
    <mergeCell ref="THF161:THF162"/>
    <mergeCell ref="THG161:THG162"/>
    <mergeCell ref="THH161:THH162"/>
    <mergeCell ref="THI161:THI162"/>
    <mergeCell ref="THJ161:THJ162"/>
    <mergeCell ref="THK161:THK162"/>
    <mergeCell ref="TJT161:TJT162"/>
    <mergeCell ref="TJU161:TJU162"/>
    <mergeCell ref="TJV161:TJV162"/>
    <mergeCell ref="TJW161:TJW162"/>
    <mergeCell ref="TJX161:TJX162"/>
    <mergeCell ref="TJY161:TJY162"/>
    <mergeCell ref="TJN161:TJN162"/>
    <mergeCell ref="TJO161:TJO162"/>
    <mergeCell ref="TJP161:TJP162"/>
    <mergeCell ref="TJQ161:TJQ162"/>
    <mergeCell ref="TJR161:TJR162"/>
    <mergeCell ref="TJS161:TJS162"/>
    <mergeCell ref="TJH161:TJH162"/>
    <mergeCell ref="TJI161:TJI162"/>
    <mergeCell ref="TJJ161:TJJ162"/>
    <mergeCell ref="TJK161:TJK162"/>
    <mergeCell ref="TJL161:TJL162"/>
    <mergeCell ref="TJM161:TJM162"/>
    <mergeCell ref="TJB161:TJB162"/>
    <mergeCell ref="TJC161:TJC162"/>
    <mergeCell ref="TJD161:TJD162"/>
    <mergeCell ref="TJE161:TJE162"/>
    <mergeCell ref="TJF161:TJF162"/>
    <mergeCell ref="TJG161:TJG162"/>
    <mergeCell ref="TIV161:TIV162"/>
    <mergeCell ref="TIW161:TIW162"/>
    <mergeCell ref="TIX161:TIX162"/>
    <mergeCell ref="TIY161:TIY162"/>
    <mergeCell ref="TIZ161:TIZ162"/>
    <mergeCell ref="TJA161:TJA162"/>
    <mergeCell ref="TIP161:TIP162"/>
    <mergeCell ref="TIQ161:TIQ162"/>
    <mergeCell ref="TIR161:TIR162"/>
    <mergeCell ref="TIS161:TIS162"/>
    <mergeCell ref="TIT161:TIT162"/>
    <mergeCell ref="TIU161:TIU162"/>
    <mergeCell ref="TLD161:TLD162"/>
    <mergeCell ref="TLE161:TLE162"/>
    <mergeCell ref="TLF161:TLF162"/>
    <mergeCell ref="TLG161:TLG162"/>
    <mergeCell ref="TLH161:TLH162"/>
    <mergeCell ref="TLI161:TLI162"/>
    <mergeCell ref="TKX161:TKX162"/>
    <mergeCell ref="TKY161:TKY162"/>
    <mergeCell ref="TKZ161:TKZ162"/>
    <mergeCell ref="TLA161:TLA162"/>
    <mergeCell ref="TLB161:TLB162"/>
    <mergeCell ref="TLC161:TLC162"/>
    <mergeCell ref="TKR161:TKR162"/>
    <mergeCell ref="TKS161:TKS162"/>
    <mergeCell ref="TKT161:TKT162"/>
    <mergeCell ref="TKU161:TKU162"/>
    <mergeCell ref="TKV161:TKV162"/>
    <mergeCell ref="TKW161:TKW162"/>
    <mergeCell ref="TKL161:TKL162"/>
    <mergeCell ref="TKM161:TKM162"/>
    <mergeCell ref="TKN161:TKN162"/>
    <mergeCell ref="TKO161:TKO162"/>
    <mergeCell ref="TKP161:TKP162"/>
    <mergeCell ref="TKQ161:TKQ162"/>
    <mergeCell ref="TKF161:TKF162"/>
    <mergeCell ref="TKG161:TKG162"/>
    <mergeCell ref="TKH161:TKH162"/>
    <mergeCell ref="TKI161:TKI162"/>
    <mergeCell ref="TKJ161:TKJ162"/>
    <mergeCell ref="TKK161:TKK162"/>
    <mergeCell ref="TJZ161:TJZ162"/>
    <mergeCell ref="TKA161:TKA162"/>
    <mergeCell ref="TKB161:TKB162"/>
    <mergeCell ref="TKC161:TKC162"/>
    <mergeCell ref="TKD161:TKD162"/>
    <mergeCell ref="TKE161:TKE162"/>
    <mergeCell ref="TMN161:TMN162"/>
    <mergeCell ref="TMO161:TMO162"/>
    <mergeCell ref="TMP161:TMP162"/>
    <mergeCell ref="TMQ161:TMQ162"/>
    <mergeCell ref="TMR161:TMR162"/>
    <mergeCell ref="TMS161:TMS162"/>
    <mergeCell ref="TMH161:TMH162"/>
    <mergeCell ref="TMI161:TMI162"/>
    <mergeCell ref="TMJ161:TMJ162"/>
    <mergeCell ref="TMK161:TMK162"/>
    <mergeCell ref="TML161:TML162"/>
    <mergeCell ref="TMM161:TMM162"/>
    <mergeCell ref="TMB161:TMB162"/>
    <mergeCell ref="TMC161:TMC162"/>
    <mergeCell ref="TMD161:TMD162"/>
    <mergeCell ref="TME161:TME162"/>
    <mergeCell ref="TMF161:TMF162"/>
    <mergeCell ref="TMG161:TMG162"/>
    <mergeCell ref="TLV161:TLV162"/>
    <mergeCell ref="TLW161:TLW162"/>
    <mergeCell ref="TLX161:TLX162"/>
    <mergeCell ref="TLY161:TLY162"/>
    <mergeCell ref="TLZ161:TLZ162"/>
    <mergeCell ref="TMA161:TMA162"/>
    <mergeCell ref="TLP161:TLP162"/>
    <mergeCell ref="TLQ161:TLQ162"/>
    <mergeCell ref="TLR161:TLR162"/>
    <mergeCell ref="TLS161:TLS162"/>
    <mergeCell ref="TLT161:TLT162"/>
    <mergeCell ref="TLU161:TLU162"/>
    <mergeCell ref="TLJ161:TLJ162"/>
    <mergeCell ref="TLK161:TLK162"/>
    <mergeCell ref="TLL161:TLL162"/>
    <mergeCell ref="TLM161:TLM162"/>
    <mergeCell ref="TLN161:TLN162"/>
    <mergeCell ref="TLO161:TLO162"/>
    <mergeCell ref="TNX161:TNX162"/>
    <mergeCell ref="TNY161:TNY162"/>
    <mergeCell ref="TNZ161:TNZ162"/>
    <mergeCell ref="TOA161:TOA162"/>
    <mergeCell ref="TOB161:TOB162"/>
    <mergeCell ref="TOC161:TOC162"/>
    <mergeCell ref="TNR161:TNR162"/>
    <mergeCell ref="TNS161:TNS162"/>
    <mergeCell ref="TNT161:TNT162"/>
    <mergeCell ref="TNU161:TNU162"/>
    <mergeCell ref="TNV161:TNV162"/>
    <mergeCell ref="TNW161:TNW162"/>
    <mergeCell ref="TNL161:TNL162"/>
    <mergeCell ref="TNM161:TNM162"/>
    <mergeCell ref="TNN161:TNN162"/>
    <mergeCell ref="TNO161:TNO162"/>
    <mergeCell ref="TNP161:TNP162"/>
    <mergeCell ref="TNQ161:TNQ162"/>
    <mergeCell ref="TNF161:TNF162"/>
    <mergeCell ref="TNG161:TNG162"/>
    <mergeCell ref="TNH161:TNH162"/>
    <mergeCell ref="TNI161:TNI162"/>
    <mergeCell ref="TNJ161:TNJ162"/>
    <mergeCell ref="TNK161:TNK162"/>
    <mergeCell ref="TMZ161:TMZ162"/>
    <mergeCell ref="TNA161:TNA162"/>
    <mergeCell ref="TNB161:TNB162"/>
    <mergeCell ref="TNC161:TNC162"/>
    <mergeCell ref="TND161:TND162"/>
    <mergeCell ref="TNE161:TNE162"/>
    <mergeCell ref="TMT161:TMT162"/>
    <mergeCell ref="TMU161:TMU162"/>
    <mergeCell ref="TMV161:TMV162"/>
    <mergeCell ref="TMW161:TMW162"/>
    <mergeCell ref="TMX161:TMX162"/>
    <mergeCell ref="TMY161:TMY162"/>
    <mergeCell ref="TPH161:TPH162"/>
    <mergeCell ref="TPI161:TPI162"/>
    <mergeCell ref="TPJ161:TPJ162"/>
    <mergeCell ref="TPK161:TPK162"/>
    <mergeCell ref="TPL161:TPL162"/>
    <mergeCell ref="TPM161:TPM162"/>
    <mergeCell ref="TPB161:TPB162"/>
    <mergeCell ref="TPC161:TPC162"/>
    <mergeCell ref="TPD161:TPD162"/>
    <mergeCell ref="TPE161:TPE162"/>
    <mergeCell ref="TPF161:TPF162"/>
    <mergeCell ref="TPG161:TPG162"/>
    <mergeCell ref="TOV161:TOV162"/>
    <mergeCell ref="TOW161:TOW162"/>
    <mergeCell ref="TOX161:TOX162"/>
    <mergeCell ref="TOY161:TOY162"/>
    <mergeCell ref="TOZ161:TOZ162"/>
    <mergeCell ref="TPA161:TPA162"/>
    <mergeCell ref="TOP161:TOP162"/>
    <mergeCell ref="TOQ161:TOQ162"/>
    <mergeCell ref="TOR161:TOR162"/>
    <mergeCell ref="TOS161:TOS162"/>
    <mergeCell ref="TOT161:TOT162"/>
    <mergeCell ref="TOU161:TOU162"/>
    <mergeCell ref="TOJ161:TOJ162"/>
    <mergeCell ref="TOK161:TOK162"/>
    <mergeCell ref="TOL161:TOL162"/>
    <mergeCell ref="TOM161:TOM162"/>
    <mergeCell ref="TON161:TON162"/>
    <mergeCell ref="TOO161:TOO162"/>
    <mergeCell ref="TOD161:TOD162"/>
    <mergeCell ref="TOE161:TOE162"/>
    <mergeCell ref="TOF161:TOF162"/>
    <mergeCell ref="TOG161:TOG162"/>
    <mergeCell ref="TOH161:TOH162"/>
    <mergeCell ref="TOI161:TOI162"/>
    <mergeCell ref="TQR161:TQR162"/>
    <mergeCell ref="TQS161:TQS162"/>
    <mergeCell ref="TQT161:TQT162"/>
    <mergeCell ref="TQU161:TQU162"/>
    <mergeCell ref="TQV161:TQV162"/>
    <mergeCell ref="TQW161:TQW162"/>
    <mergeCell ref="TQL161:TQL162"/>
    <mergeCell ref="TQM161:TQM162"/>
    <mergeCell ref="TQN161:TQN162"/>
    <mergeCell ref="TQO161:TQO162"/>
    <mergeCell ref="TQP161:TQP162"/>
    <mergeCell ref="TQQ161:TQQ162"/>
    <mergeCell ref="TQF161:TQF162"/>
    <mergeCell ref="TQG161:TQG162"/>
    <mergeCell ref="TQH161:TQH162"/>
    <mergeCell ref="TQI161:TQI162"/>
    <mergeCell ref="TQJ161:TQJ162"/>
    <mergeCell ref="TQK161:TQK162"/>
    <mergeCell ref="TPZ161:TPZ162"/>
    <mergeCell ref="TQA161:TQA162"/>
    <mergeCell ref="TQB161:TQB162"/>
    <mergeCell ref="TQC161:TQC162"/>
    <mergeCell ref="TQD161:TQD162"/>
    <mergeCell ref="TQE161:TQE162"/>
    <mergeCell ref="TPT161:TPT162"/>
    <mergeCell ref="TPU161:TPU162"/>
    <mergeCell ref="TPV161:TPV162"/>
    <mergeCell ref="TPW161:TPW162"/>
    <mergeCell ref="TPX161:TPX162"/>
    <mergeCell ref="TPY161:TPY162"/>
    <mergeCell ref="TPN161:TPN162"/>
    <mergeCell ref="TPO161:TPO162"/>
    <mergeCell ref="TPP161:TPP162"/>
    <mergeCell ref="TPQ161:TPQ162"/>
    <mergeCell ref="TPR161:TPR162"/>
    <mergeCell ref="TPS161:TPS162"/>
    <mergeCell ref="TSB161:TSB162"/>
    <mergeCell ref="TSC161:TSC162"/>
    <mergeCell ref="TSD161:TSD162"/>
    <mergeCell ref="TSE161:TSE162"/>
    <mergeCell ref="TSF161:TSF162"/>
    <mergeCell ref="TSG161:TSG162"/>
    <mergeCell ref="TRV161:TRV162"/>
    <mergeCell ref="TRW161:TRW162"/>
    <mergeCell ref="TRX161:TRX162"/>
    <mergeCell ref="TRY161:TRY162"/>
    <mergeCell ref="TRZ161:TRZ162"/>
    <mergeCell ref="TSA161:TSA162"/>
    <mergeCell ref="TRP161:TRP162"/>
    <mergeCell ref="TRQ161:TRQ162"/>
    <mergeCell ref="TRR161:TRR162"/>
    <mergeCell ref="TRS161:TRS162"/>
    <mergeCell ref="TRT161:TRT162"/>
    <mergeCell ref="TRU161:TRU162"/>
    <mergeCell ref="TRJ161:TRJ162"/>
    <mergeCell ref="TRK161:TRK162"/>
    <mergeCell ref="TRL161:TRL162"/>
    <mergeCell ref="TRM161:TRM162"/>
    <mergeCell ref="TRN161:TRN162"/>
    <mergeCell ref="TRO161:TRO162"/>
    <mergeCell ref="TRD161:TRD162"/>
    <mergeCell ref="TRE161:TRE162"/>
    <mergeCell ref="TRF161:TRF162"/>
    <mergeCell ref="TRG161:TRG162"/>
    <mergeCell ref="TRH161:TRH162"/>
    <mergeCell ref="TRI161:TRI162"/>
    <mergeCell ref="TQX161:TQX162"/>
    <mergeCell ref="TQY161:TQY162"/>
    <mergeCell ref="TQZ161:TQZ162"/>
    <mergeCell ref="TRA161:TRA162"/>
    <mergeCell ref="TRB161:TRB162"/>
    <mergeCell ref="TRC161:TRC162"/>
    <mergeCell ref="TTL161:TTL162"/>
    <mergeCell ref="TTM161:TTM162"/>
    <mergeCell ref="TTN161:TTN162"/>
    <mergeCell ref="TTO161:TTO162"/>
    <mergeCell ref="TTP161:TTP162"/>
    <mergeCell ref="TTQ161:TTQ162"/>
    <mergeCell ref="TTF161:TTF162"/>
    <mergeCell ref="TTG161:TTG162"/>
    <mergeCell ref="TTH161:TTH162"/>
    <mergeCell ref="TTI161:TTI162"/>
    <mergeCell ref="TTJ161:TTJ162"/>
    <mergeCell ref="TTK161:TTK162"/>
    <mergeCell ref="TSZ161:TSZ162"/>
    <mergeCell ref="TTA161:TTA162"/>
    <mergeCell ref="TTB161:TTB162"/>
    <mergeCell ref="TTC161:TTC162"/>
    <mergeCell ref="TTD161:TTD162"/>
    <mergeCell ref="TTE161:TTE162"/>
    <mergeCell ref="TST161:TST162"/>
    <mergeCell ref="TSU161:TSU162"/>
    <mergeCell ref="TSV161:TSV162"/>
    <mergeCell ref="TSW161:TSW162"/>
    <mergeCell ref="TSX161:TSX162"/>
    <mergeCell ref="TSY161:TSY162"/>
    <mergeCell ref="TSN161:TSN162"/>
    <mergeCell ref="TSO161:TSO162"/>
    <mergeCell ref="TSP161:TSP162"/>
    <mergeCell ref="TSQ161:TSQ162"/>
    <mergeCell ref="TSR161:TSR162"/>
    <mergeCell ref="TSS161:TSS162"/>
    <mergeCell ref="TSH161:TSH162"/>
    <mergeCell ref="TSI161:TSI162"/>
    <mergeCell ref="TSJ161:TSJ162"/>
    <mergeCell ref="TSK161:TSK162"/>
    <mergeCell ref="TSL161:TSL162"/>
    <mergeCell ref="TSM161:TSM162"/>
    <mergeCell ref="TUV161:TUV162"/>
    <mergeCell ref="TUW161:TUW162"/>
    <mergeCell ref="TUX161:TUX162"/>
    <mergeCell ref="TUY161:TUY162"/>
    <mergeCell ref="TUZ161:TUZ162"/>
    <mergeCell ref="TVA161:TVA162"/>
    <mergeCell ref="TUP161:TUP162"/>
    <mergeCell ref="TUQ161:TUQ162"/>
    <mergeCell ref="TUR161:TUR162"/>
    <mergeCell ref="TUS161:TUS162"/>
    <mergeCell ref="TUT161:TUT162"/>
    <mergeCell ref="TUU161:TUU162"/>
    <mergeCell ref="TUJ161:TUJ162"/>
    <mergeCell ref="TUK161:TUK162"/>
    <mergeCell ref="TUL161:TUL162"/>
    <mergeCell ref="TUM161:TUM162"/>
    <mergeCell ref="TUN161:TUN162"/>
    <mergeCell ref="TUO161:TUO162"/>
    <mergeCell ref="TUD161:TUD162"/>
    <mergeCell ref="TUE161:TUE162"/>
    <mergeCell ref="TUF161:TUF162"/>
    <mergeCell ref="TUG161:TUG162"/>
    <mergeCell ref="TUH161:TUH162"/>
    <mergeCell ref="TUI161:TUI162"/>
    <mergeCell ref="TTX161:TTX162"/>
    <mergeCell ref="TTY161:TTY162"/>
    <mergeCell ref="TTZ161:TTZ162"/>
    <mergeCell ref="TUA161:TUA162"/>
    <mergeCell ref="TUB161:TUB162"/>
    <mergeCell ref="TUC161:TUC162"/>
    <mergeCell ref="TTR161:TTR162"/>
    <mergeCell ref="TTS161:TTS162"/>
    <mergeCell ref="TTT161:TTT162"/>
    <mergeCell ref="TTU161:TTU162"/>
    <mergeCell ref="TTV161:TTV162"/>
    <mergeCell ref="TTW161:TTW162"/>
    <mergeCell ref="TWF161:TWF162"/>
    <mergeCell ref="TWG161:TWG162"/>
    <mergeCell ref="TWH161:TWH162"/>
    <mergeCell ref="TWI161:TWI162"/>
    <mergeCell ref="TWJ161:TWJ162"/>
    <mergeCell ref="TWK161:TWK162"/>
    <mergeCell ref="TVZ161:TVZ162"/>
    <mergeCell ref="TWA161:TWA162"/>
    <mergeCell ref="TWB161:TWB162"/>
    <mergeCell ref="TWC161:TWC162"/>
    <mergeCell ref="TWD161:TWD162"/>
    <mergeCell ref="TWE161:TWE162"/>
    <mergeCell ref="TVT161:TVT162"/>
    <mergeCell ref="TVU161:TVU162"/>
    <mergeCell ref="TVV161:TVV162"/>
    <mergeCell ref="TVW161:TVW162"/>
    <mergeCell ref="TVX161:TVX162"/>
    <mergeCell ref="TVY161:TVY162"/>
    <mergeCell ref="TVN161:TVN162"/>
    <mergeCell ref="TVO161:TVO162"/>
    <mergeCell ref="TVP161:TVP162"/>
    <mergeCell ref="TVQ161:TVQ162"/>
    <mergeCell ref="TVR161:TVR162"/>
    <mergeCell ref="TVS161:TVS162"/>
    <mergeCell ref="TVH161:TVH162"/>
    <mergeCell ref="TVI161:TVI162"/>
    <mergeCell ref="TVJ161:TVJ162"/>
    <mergeCell ref="TVK161:TVK162"/>
    <mergeCell ref="TVL161:TVL162"/>
    <mergeCell ref="TVM161:TVM162"/>
    <mergeCell ref="TVB161:TVB162"/>
    <mergeCell ref="TVC161:TVC162"/>
    <mergeCell ref="TVD161:TVD162"/>
    <mergeCell ref="TVE161:TVE162"/>
    <mergeCell ref="TVF161:TVF162"/>
    <mergeCell ref="TVG161:TVG162"/>
    <mergeCell ref="TXP161:TXP162"/>
    <mergeCell ref="TXQ161:TXQ162"/>
    <mergeCell ref="TXR161:TXR162"/>
    <mergeCell ref="TXS161:TXS162"/>
    <mergeCell ref="TXT161:TXT162"/>
    <mergeCell ref="TXU161:TXU162"/>
    <mergeCell ref="TXJ161:TXJ162"/>
    <mergeCell ref="TXK161:TXK162"/>
    <mergeCell ref="TXL161:TXL162"/>
    <mergeCell ref="TXM161:TXM162"/>
    <mergeCell ref="TXN161:TXN162"/>
    <mergeCell ref="TXO161:TXO162"/>
    <mergeCell ref="TXD161:TXD162"/>
    <mergeCell ref="TXE161:TXE162"/>
    <mergeCell ref="TXF161:TXF162"/>
    <mergeCell ref="TXG161:TXG162"/>
    <mergeCell ref="TXH161:TXH162"/>
    <mergeCell ref="TXI161:TXI162"/>
    <mergeCell ref="TWX161:TWX162"/>
    <mergeCell ref="TWY161:TWY162"/>
    <mergeCell ref="TWZ161:TWZ162"/>
    <mergeCell ref="TXA161:TXA162"/>
    <mergeCell ref="TXB161:TXB162"/>
    <mergeCell ref="TXC161:TXC162"/>
    <mergeCell ref="TWR161:TWR162"/>
    <mergeCell ref="TWS161:TWS162"/>
    <mergeCell ref="TWT161:TWT162"/>
    <mergeCell ref="TWU161:TWU162"/>
    <mergeCell ref="TWV161:TWV162"/>
    <mergeCell ref="TWW161:TWW162"/>
    <mergeCell ref="TWL161:TWL162"/>
    <mergeCell ref="TWM161:TWM162"/>
    <mergeCell ref="TWN161:TWN162"/>
    <mergeCell ref="TWO161:TWO162"/>
    <mergeCell ref="TWP161:TWP162"/>
    <mergeCell ref="TWQ161:TWQ162"/>
    <mergeCell ref="TYZ161:TYZ162"/>
    <mergeCell ref="TZA161:TZA162"/>
    <mergeCell ref="TZB161:TZB162"/>
    <mergeCell ref="TZC161:TZC162"/>
    <mergeCell ref="TZD161:TZD162"/>
    <mergeCell ref="TZE161:TZE162"/>
    <mergeCell ref="TYT161:TYT162"/>
    <mergeCell ref="TYU161:TYU162"/>
    <mergeCell ref="TYV161:TYV162"/>
    <mergeCell ref="TYW161:TYW162"/>
    <mergeCell ref="TYX161:TYX162"/>
    <mergeCell ref="TYY161:TYY162"/>
    <mergeCell ref="TYN161:TYN162"/>
    <mergeCell ref="TYO161:TYO162"/>
    <mergeCell ref="TYP161:TYP162"/>
    <mergeCell ref="TYQ161:TYQ162"/>
    <mergeCell ref="TYR161:TYR162"/>
    <mergeCell ref="TYS161:TYS162"/>
    <mergeCell ref="TYH161:TYH162"/>
    <mergeCell ref="TYI161:TYI162"/>
    <mergeCell ref="TYJ161:TYJ162"/>
    <mergeCell ref="TYK161:TYK162"/>
    <mergeCell ref="TYL161:TYL162"/>
    <mergeCell ref="TYM161:TYM162"/>
    <mergeCell ref="TYB161:TYB162"/>
    <mergeCell ref="TYC161:TYC162"/>
    <mergeCell ref="TYD161:TYD162"/>
    <mergeCell ref="TYE161:TYE162"/>
    <mergeCell ref="TYF161:TYF162"/>
    <mergeCell ref="TYG161:TYG162"/>
    <mergeCell ref="TXV161:TXV162"/>
    <mergeCell ref="TXW161:TXW162"/>
    <mergeCell ref="TXX161:TXX162"/>
    <mergeCell ref="TXY161:TXY162"/>
    <mergeCell ref="TXZ161:TXZ162"/>
    <mergeCell ref="TYA161:TYA162"/>
    <mergeCell ref="UAJ161:UAJ162"/>
    <mergeCell ref="UAK161:UAK162"/>
    <mergeCell ref="UAL161:UAL162"/>
    <mergeCell ref="UAM161:UAM162"/>
    <mergeCell ref="UAN161:UAN162"/>
    <mergeCell ref="UAO161:UAO162"/>
    <mergeCell ref="UAD161:UAD162"/>
    <mergeCell ref="UAE161:UAE162"/>
    <mergeCell ref="UAF161:UAF162"/>
    <mergeCell ref="UAG161:UAG162"/>
    <mergeCell ref="UAH161:UAH162"/>
    <mergeCell ref="UAI161:UAI162"/>
    <mergeCell ref="TZX161:TZX162"/>
    <mergeCell ref="TZY161:TZY162"/>
    <mergeCell ref="TZZ161:TZZ162"/>
    <mergeCell ref="UAA161:UAA162"/>
    <mergeCell ref="UAB161:UAB162"/>
    <mergeCell ref="UAC161:UAC162"/>
    <mergeCell ref="TZR161:TZR162"/>
    <mergeCell ref="TZS161:TZS162"/>
    <mergeCell ref="TZT161:TZT162"/>
    <mergeCell ref="TZU161:TZU162"/>
    <mergeCell ref="TZV161:TZV162"/>
    <mergeCell ref="TZW161:TZW162"/>
    <mergeCell ref="TZL161:TZL162"/>
    <mergeCell ref="TZM161:TZM162"/>
    <mergeCell ref="TZN161:TZN162"/>
    <mergeCell ref="TZO161:TZO162"/>
    <mergeCell ref="TZP161:TZP162"/>
    <mergeCell ref="TZQ161:TZQ162"/>
    <mergeCell ref="TZF161:TZF162"/>
    <mergeCell ref="TZG161:TZG162"/>
    <mergeCell ref="TZH161:TZH162"/>
    <mergeCell ref="TZI161:TZI162"/>
    <mergeCell ref="TZJ161:TZJ162"/>
    <mergeCell ref="TZK161:TZK162"/>
    <mergeCell ref="UBT161:UBT162"/>
    <mergeCell ref="UBU161:UBU162"/>
    <mergeCell ref="UBV161:UBV162"/>
    <mergeCell ref="UBW161:UBW162"/>
    <mergeCell ref="UBX161:UBX162"/>
    <mergeCell ref="UBY161:UBY162"/>
    <mergeCell ref="UBN161:UBN162"/>
    <mergeCell ref="UBO161:UBO162"/>
    <mergeCell ref="UBP161:UBP162"/>
    <mergeCell ref="UBQ161:UBQ162"/>
    <mergeCell ref="UBR161:UBR162"/>
    <mergeCell ref="UBS161:UBS162"/>
    <mergeCell ref="UBH161:UBH162"/>
    <mergeCell ref="UBI161:UBI162"/>
    <mergeCell ref="UBJ161:UBJ162"/>
    <mergeCell ref="UBK161:UBK162"/>
    <mergeCell ref="UBL161:UBL162"/>
    <mergeCell ref="UBM161:UBM162"/>
    <mergeCell ref="UBB161:UBB162"/>
    <mergeCell ref="UBC161:UBC162"/>
    <mergeCell ref="UBD161:UBD162"/>
    <mergeCell ref="UBE161:UBE162"/>
    <mergeCell ref="UBF161:UBF162"/>
    <mergeCell ref="UBG161:UBG162"/>
    <mergeCell ref="UAV161:UAV162"/>
    <mergeCell ref="UAW161:UAW162"/>
    <mergeCell ref="UAX161:UAX162"/>
    <mergeCell ref="UAY161:UAY162"/>
    <mergeCell ref="UAZ161:UAZ162"/>
    <mergeCell ref="UBA161:UBA162"/>
    <mergeCell ref="UAP161:UAP162"/>
    <mergeCell ref="UAQ161:UAQ162"/>
    <mergeCell ref="UAR161:UAR162"/>
    <mergeCell ref="UAS161:UAS162"/>
    <mergeCell ref="UAT161:UAT162"/>
    <mergeCell ref="UAU161:UAU162"/>
    <mergeCell ref="UDD161:UDD162"/>
    <mergeCell ref="UDE161:UDE162"/>
    <mergeCell ref="UDF161:UDF162"/>
    <mergeCell ref="UDG161:UDG162"/>
    <mergeCell ref="UDH161:UDH162"/>
    <mergeCell ref="UDI161:UDI162"/>
    <mergeCell ref="UCX161:UCX162"/>
    <mergeCell ref="UCY161:UCY162"/>
    <mergeCell ref="UCZ161:UCZ162"/>
    <mergeCell ref="UDA161:UDA162"/>
    <mergeCell ref="UDB161:UDB162"/>
    <mergeCell ref="UDC161:UDC162"/>
    <mergeCell ref="UCR161:UCR162"/>
    <mergeCell ref="UCS161:UCS162"/>
    <mergeCell ref="UCT161:UCT162"/>
    <mergeCell ref="UCU161:UCU162"/>
    <mergeCell ref="UCV161:UCV162"/>
    <mergeCell ref="UCW161:UCW162"/>
    <mergeCell ref="UCL161:UCL162"/>
    <mergeCell ref="UCM161:UCM162"/>
    <mergeCell ref="UCN161:UCN162"/>
    <mergeCell ref="UCO161:UCO162"/>
    <mergeCell ref="UCP161:UCP162"/>
    <mergeCell ref="UCQ161:UCQ162"/>
    <mergeCell ref="UCF161:UCF162"/>
    <mergeCell ref="UCG161:UCG162"/>
    <mergeCell ref="UCH161:UCH162"/>
    <mergeCell ref="UCI161:UCI162"/>
    <mergeCell ref="UCJ161:UCJ162"/>
    <mergeCell ref="UCK161:UCK162"/>
    <mergeCell ref="UBZ161:UBZ162"/>
    <mergeCell ref="UCA161:UCA162"/>
    <mergeCell ref="UCB161:UCB162"/>
    <mergeCell ref="UCC161:UCC162"/>
    <mergeCell ref="UCD161:UCD162"/>
    <mergeCell ref="UCE161:UCE162"/>
    <mergeCell ref="UEN161:UEN162"/>
    <mergeCell ref="UEO161:UEO162"/>
    <mergeCell ref="UEP161:UEP162"/>
    <mergeCell ref="UEQ161:UEQ162"/>
    <mergeCell ref="UER161:UER162"/>
    <mergeCell ref="UES161:UES162"/>
    <mergeCell ref="UEH161:UEH162"/>
    <mergeCell ref="UEI161:UEI162"/>
    <mergeCell ref="UEJ161:UEJ162"/>
    <mergeCell ref="UEK161:UEK162"/>
    <mergeCell ref="UEL161:UEL162"/>
    <mergeCell ref="UEM161:UEM162"/>
    <mergeCell ref="UEB161:UEB162"/>
    <mergeCell ref="UEC161:UEC162"/>
    <mergeCell ref="UED161:UED162"/>
    <mergeCell ref="UEE161:UEE162"/>
    <mergeCell ref="UEF161:UEF162"/>
    <mergeCell ref="UEG161:UEG162"/>
    <mergeCell ref="UDV161:UDV162"/>
    <mergeCell ref="UDW161:UDW162"/>
    <mergeCell ref="UDX161:UDX162"/>
    <mergeCell ref="UDY161:UDY162"/>
    <mergeCell ref="UDZ161:UDZ162"/>
    <mergeCell ref="UEA161:UEA162"/>
    <mergeCell ref="UDP161:UDP162"/>
    <mergeCell ref="UDQ161:UDQ162"/>
    <mergeCell ref="UDR161:UDR162"/>
    <mergeCell ref="UDS161:UDS162"/>
    <mergeCell ref="UDT161:UDT162"/>
    <mergeCell ref="UDU161:UDU162"/>
    <mergeCell ref="UDJ161:UDJ162"/>
    <mergeCell ref="UDK161:UDK162"/>
    <mergeCell ref="UDL161:UDL162"/>
    <mergeCell ref="UDM161:UDM162"/>
    <mergeCell ref="UDN161:UDN162"/>
    <mergeCell ref="UDO161:UDO162"/>
    <mergeCell ref="UFX161:UFX162"/>
    <mergeCell ref="UFY161:UFY162"/>
    <mergeCell ref="UFZ161:UFZ162"/>
    <mergeCell ref="UGA161:UGA162"/>
    <mergeCell ref="UGB161:UGB162"/>
    <mergeCell ref="UGC161:UGC162"/>
    <mergeCell ref="UFR161:UFR162"/>
    <mergeCell ref="UFS161:UFS162"/>
    <mergeCell ref="UFT161:UFT162"/>
    <mergeCell ref="UFU161:UFU162"/>
    <mergeCell ref="UFV161:UFV162"/>
    <mergeCell ref="UFW161:UFW162"/>
    <mergeCell ref="UFL161:UFL162"/>
    <mergeCell ref="UFM161:UFM162"/>
    <mergeCell ref="UFN161:UFN162"/>
    <mergeCell ref="UFO161:UFO162"/>
    <mergeCell ref="UFP161:UFP162"/>
    <mergeCell ref="UFQ161:UFQ162"/>
    <mergeCell ref="UFF161:UFF162"/>
    <mergeCell ref="UFG161:UFG162"/>
    <mergeCell ref="UFH161:UFH162"/>
    <mergeCell ref="UFI161:UFI162"/>
    <mergeCell ref="UFJ161:UFJ162"/>
    <mergeCell ref="UFK161:UFK162"/>
    <mergeCell ref="UEZ161:UEZ162"/>
    <mergeCell ref="UFA161:UFA162"/>
    <mergeCell ref="UFB161:UFB162"/>
    <mergeCell ref="UFC161:UFC162"/>
    <mergeCell ref="UFD161:UFD162"/>
    <mergeCell ref="UFE161:UFE162"/>
    <mergeCell ref="UET161:UET162"/>
    <mergeCell ref="UEU161:UEU162"/>
    <mergeCell ref="UEV161:UEV162"/>
    <mergeCell ref="UEW161:UEW162"/>
    <mergeCell ref="UEX161:UEX162"/>
    <mergeCell ref="UEY161:UEY162"/>
    <mergeCell ref="UHH161:UHH162"/>
    <mergeCell ref="UHI161:UHI162"/>
    <mergeCell ref="UHJ161:UHJ162"/>
    <mergeCell ref="UHK161:UHK162"/>
    <mergeCell ref="UHL161:UHL162"/>
    <mergeCell ref="UHM161:UHM162"/>
    <mergeCell ref="UHB161:UHB162"/>
    <mergeCell ref="UHC161:UHC162"/>
    <mergeCell ref="UHD161:UHD162"/>
    <mergeCell ref="UHE161:UHE162"/>
    <mergeCell ref="UHF161:UHF162"/>
    <mergeCell ref="UHG161:UHG162"/>
    <mergeCell ref="UGV161:UGV162"/>
    <mergeCell ref="UGW161:UGW162"/>
    <mergeCell ref="UGX161:UGX162"/>
    <mergeCell ref="UGY161:UGY162"/>
    <mergeCell ref="UGZ161:UGZ162"/>
    <mergeCell ref="UHA161:UHA162"/>
    <mergeCell ref="UGP161:UGP162"/>
    <mergeCell ref="UGQ161:UGQ162"/>
    <mergeCell ref="UGR161:UGR162"/>
    <mergeCell ref="UGS161:UGS162"/>
    <mergeCell ref="UGT161:UGT162"/>
    <mergeCell ref="UGU161:UGU162"/>
    <mergeCell ref="UGJ161:UGJ162"/>
    <mergeCell ref="UGK161:UGK162"/>
    <mergeCell ref="UGL161:UGL162"/>
    <mergeCell ref="UGM161:UGM162"/>
    <mergeCell ref="UGN161:UGN162"/>
    <mergeCell ref="UGO161:UGO162"/>
    <mergeCell ref="UGD161:UGD162"/>
    <mergeCell ref="UGE161:UGE162"/>
    <mergeCell ref="UGF161:UGF162"/>
    <mergeCell ref="UGG161:UGG162"/>
    <mergeCell ref="UGH161:UGH162"/>
    <mergeCell ref="UGI161:UGI162"/>
    <mergeCell ref="UIR161:UIR162"/>
    <mergeCell ref="UIS161:UIS162"/>
    <mergeCell ref="UIT161:UIT162"/>
    <mergeCell ref="UIU161:UIU162"/>
    <mergeCell ref="UIV161:UIV162"/>
    <mergeCell ref="UIW161:UIW162"/>
    <mergeCell ref="UIL161:UIL162"/>
    <mergeCell ref="UIM161:UIM162"/>
    <mergeCell ref="UIN161:UIN162"/>
    <mergeCell ref="UIO161:UIO162"/>
    <mergeCell ref="UIP161:UIP162"/>
    <mergeCell ref="UIQ161:UIQ162"/>
    <mergeCell ref="UIF161:UIF162"/>
    <mergeCell ref="UIG161:UIG162"/>
    <mergeCell ref="UIH161:UIH162"/>
    <mergeCell ref="UII161:UII162"/>
    <mergeCell ref="UIJ161:UIJ162"/>
    <mergeCell ref="UIK161:UIK162"/>
    <mergeCell ref="UHZ161:UHZ162"/>
    <mergeCell ref="UIA161:UIA162"/>
    <mergeCell ref="UIB161:UIB162"/>
    <mergeCell ref="UIC161:UIC162"/>
    <mergeCell ref="UID161:UID162"/>
    <mergeCell ref="UIE161:UIE162"/>
    <mergeCell ref="UHT161:UHT162"/>
    <mergeCell ref="UHU161:UHU162"/>
    <mergeCell ref="UHV161:UHV162"/>
    <mergeCell ref="UHW161:UHW162"/>
    <mergeCell ref="UHX161:UHX162"/>
    <mergeCell ref="UHY161:UHY162"/>
    <mergeCell ref="UHN161:UHN162"/>
    <mergeCell ref="UHO161:UHO162"/>
    <mergeCell ref="UHP161:UHP162"/>
    <mergeCell ref="UHQ161:UHQ162"/>
    <mergeCell ref="UHR161:UHR162"/>
    <mergeCell ref="UHS161:UHS162"/>
    <mergeCell ref="UKB161:UKB162"/>
    <mergeCell ref="UKC161:UKC162"/>
    <mergeCell ref="UKD161:UKD162"/>
    <mergeCell ref="UKE161:UKE162"/>
    <mergeCell ref="UKF161:UKF162"/>
    <mergeCell ref="UKG161:UKG162"/>
    <mergeCell ref="UJV161:UJV162"/>
    <mergeCell ref="UJW161:UJW162"/>
    <mergeCell ref="UJX161:UJX162"/>
    <mergeCell ref="UJY161:UJY162"/>
    <mergeCell ref="UJZ161:UJZ162"/>
    <mergeCell ref="UKA161:UKA162"/>
    <mergeCell ref="UJP161:UJP162"/>
    <mergeCell ref="UJQ161:UJQ162"/>
    <mergeCell ref="UJR161:UJR162"/>
    <mergeCell ref="UJS161:UJS162"/>
    <mergeCell ref="UJT161:UJT162"/>
    <mergeCell ref="UJU161:UJU162"/>
    <mergeCell ref="UJJ161:UJJ162"/>
    <mergeCell ref="UJK161:UJK162"/>
    <mergeCell ref="UJL161:UJL162"/>
    <mergeCell ref="UJM161:UJM162"/>
    <mergeCell ref="UJN161:UJN162"/>
    <mergeCell ref="UJO161:UJO162"/>
    <mergeCell ref="UJD161:UJD162"/>
    <mergeCell ref="UJE161:UJE162"/>
    <mergeCell ref="UJF161:UJF162"/>
    <mergeCell ref="UJG161:UJG162"/>
    <mergeCell ref="UJH161:UJH162"/>
    <mergeCell ref="UJI161:UJI162"/>
    <mergeCell ref="UIX161:UIX162"/>
    <mergeCell ref="UIY161:UIY162"/>
    <mergeCell ref="UIZ161:UIZ162"/>
    <mergeCell ref="UJA161:UJA162"/>
    <mergeCell ref="UJB161:UJB162"/>
    <mergeCell ref="UJC161:UJC162"/>
    <mergeCell ref="ULL161:ULL162"/>
    <mergeCell ref="ULM161:ULM162"/>
    <mergeCell ref="ULN161:ULN162"/>
    <mergeCell ref="ULO161:ULO162"/>
    <mergeCell ref="ULP161:ULP162"/>
    <mergeCell ref="ULQ161:ULQ162"/>
    <mergeCell ref="ULF161:ULF162"/>
    <mergeCell ref="ULG161:ULG162"/>
    <mergeCell ref="ULH161:ULH162"/>
    <mergeCell ref="ULI161:ULI162"/>
    <mergeCell ref="ULJ161:ULJ162"/>
    <mergeCell ref="ULK161:ULK162"/>
    <mergeCell ref="UKZ161:UKZ162"/>
    <mergeCell ref="ULA161:ULA162"/>
    <mergeCell ref="ULB161:ULB162"/>
    <mergeCell ref="ULC161:ULC162"/>
    <mergeCell ref="ULD161:ULD162"/>
    <mergeCell ref="ULE161:ULE162"/>
    <mergeCell ref="UKT161:UKT162"/>
    <mergeCell ref="UKU161:UKU162"/>
    <mergeCell ref="UKV161:UKV162"/>
    <mergeCell ref="UKW161:UKW162"/>
    <mergeCell ref="UKX161:UKX162"/>
    <mergeCell ref="UKY161:UKY162"/>
    <mergeCell ref="UKN161:UKN162"/>
    <mergeCell ref="UKO161:UKO162"/>
    <mergeCell ref="UKP161:UKP162"/>
    <mergeCell ref="UKQ161:UKQ162"/>
    <mergeCell ref="UKR161:UKR162"/>
    <mergeCell ref="UKS161:UKS162"/>
    <mergeCell ref="UKH161:UKH162"/>
    <mergeCell ref="UKI161:UKI162"/>
    <mergeCell ref="UKJ161:UKJ162"/>
    <mergeCell ref="UKK161:UKK162"/>
    <mergeCell ref="UKL161:UKL162"/>
    <mergeCell ref="UKM161:UKM162"/>
    <mergeCell ref="UMV161:UMV162"/>
    <mergeCell ref="UMW161:UMW162"/>
    <mergeCell ref="UMX161:UMX162"/>
    <mergeCell ref="UMY161:UMY162"/>
    <mergeCell ref="UMZ161:UMZ162"/>
    <mergeCell ref="UNA161:UNA162"/>
    <mergeCell ref="UMP161:UMP162"/>
    <mergeCell ref="UMQ161:UMQ162"/>
    <mergeCell ref="UMR161:UMR162"/>
    <mergeCell ref="UMS161:UMS162"/>
    <mergeCell ref="UMT161:UMT162"/>
    <mergeCell ref="UMU161:UMU162"/>
    <mergeCell ref="UMJ161:UMJ162"/>
    <mergeCell ref="UMK161:UMK162"/>
    <mergeCell ref="UML161:UML162"/>
    <mergeCell ref="UMM161:UMM162"/>
    <mergeCell ref="UMN161:UMN162"/>
    <mergeCell ref="UMO161:UMO162"/>
    <mergeCell ref="UMD161:UMD162"/>
    <mergeCell ref="UME161:UME162"/>
    <mergeCell ref="UMF161:UMF162"/>
    <mergeCell ref="UMG161:UMG162"/>
    <mergeCell ref="UMH161:UMH162"/>
    <mergeCell ref="UMI161:UMI162"/>
    <mergeCell ref="ULX161:ULX162"/>
    <mergeCell ref="ULY161:ULY162"/>
    <mergeCell ref="ULZ161:ULZ162"/>
    <mergeCell ref="UMA161:UMA162"/>
    <mergeCell ref="UMB161:UMB162"/>
    <mergeCell ref="UMC161:UMC162"/>
    <mergeCell ref="ULR161:ULR162"/>
    <mergeCell ref="ULS161:ULS162"/>
    <mergeCell ref="ULT161:ULT162"/>
    <mergeCell ref="ULU161:ULU162"/>
    <mergeCell ref="ULV161:ULV162"/>
    <mergeCell ref="ULW161:ULW162"/>
    <mergeCell ref="UOF161:UOF162"/>
    <mergeCell ref="UOG161:UOG162"/>
    <mergeCell ref="UOH161:UOH162"/>
    <mergeCell ref="UOI161:UOI162"/>
    <mergeCell ref="UOJ161:UOJ162"/>
    <mergeCell ref="UOK161:UOK162"/>
    <mergeCell ref="UNZ161:UNZ162"/>
    <mergeCell ref="UOA161:UOA162"/>
    <mergeCell ref="UOB161:UOB162"/>
    <mergeCell ref="UOC161:UOC162"/>
    <mergeCell ref="UOD161:UOD162"/>
    <mergeCell ref="UOE161:UOE162"/>
    <mergeCell ref="UNT161:UNT162"/>
    <mergeCell ref="UNU161:UNU162"/>
    <mergeCell ref="UNV161:UNV162"/>
    <mergeCell ref="UNW161:UNW162"/>
    <mergeCell ref="UNX161:UNX162"/>
    <mergeCell ref="UNY161:UNY162"/>
    <mergeCell ref="UNN161:UNN162"/>
    <mergeCell ref="UNO161:UNO162"/>
    <mergeCell ref="UNP161:UNP162"/>
    <mergeCell ref="UNQ161:UNQ162"/>
    <mergeCell ref="UNR161:UNR162"/>
    <mergeCell ref="UNS161:UNS162"/>
    <mergeCell ref="UNH161:UNH162"/>
    <mergeCell ref="UNI161:UNI162"/>
    <mergeCell ref="UNJ161:UNJ162"/>
    <mergeCell ref="UNK161:UNK162"/>
    <mergeCell ref="UNL161:UNL162"/>
    <mergeCell ref="UNM161:UNM162"/>
    <mergeCell ref="UNB161:UNB162"/>
    <mergeCell ref="UNC161:UNC162"/>
    <mergeCell ref="UND161:UND162"/>
    <mergeCell ref="UNE161:UNE162"/>
    <mergeCell ref="UNF161:UNF162"/>
    <mergeCell ref="UNG161:UNG162"/>
    <mergeCell ref="UPP161:UPP162"/>
    <mergeCell ref="UPQ161:UPQ162"/>
    <mergeCell ref="UPR161:UPR162"/>
    <mergeCell ref="UPS161:UPS162"/>
    <mergeCell ref="UPT161:UPT162"/>
    <mergeCell ref="UPU161:UPU162"/>
    <mergeCell ref="UPJ161:UPJ162"/>
    <mergeCell ref="UPK161:UPK162"/>
    <mergeCell ref="UPL161:UPL162"/>
    <mergeCell ref="UPM161:UPM162"/>
    <mergeCell ref="UPN161:UPN162"/>
    <mergeCell ref="UPO161:UPO162"/>
    <mergeCell ref="UPD161:UPD162"/>
    <mergeCell ref="UPE161:UPE162"/>
    <mergeCell ref="UPF161:UPF162"/>
    <mergeCell ref="UPG161:UPG162"/>
    <mergeCell ref="UPH161:UPH162"/>
    <mergeCell ref="UPI161:UPI162"/>
    <mergeCell ref="UOX161:UOX162"/>
    <mergeCell ref="UOY161:UOY162"/>
    <mergeCell ref="UOZ161:UOZ162"/>
    <mergeCell ref="UPA161:UPA162"/>
    <mergeCell ref="UPB161:UPB162"/>
    <mergeCell ref="UPC161:UPC162"/>
    <mergeCell ref="UOR161:UOR162"/>
    <mergeCell ref="UOS161:UOS162"/>
    <mergeCell ref="UOT161:UOT162"/>
    <mergeCell ref="UOU161:UOU162"/>
    <mergeCell ref="UOV161:UOV162"/>
    <mergeCell ref="UOW161:UOW162"/>
    <mergeCell ref="UOL161:UOL162"/>
    <mergeCell ref="UOM161:UOM162"/>
    <mergeCell ref="UON161:UON162"/>
    <mergeCell ref="UOO161:UOO162"/>
    <mergeCell ref="UOP161:UOP162"/>
    <mergeCell ref="UOQ161:UOQ162"/>
    <mergeCell ref="UQZ161:UQZ162"/>
    <mergeCell ref="URA161:URA162"/>
    <mergeCell ref="URB161:URB162"/>
    <mergeCell ref="URC161:URC162"/>
    <mergeCell ref="URD161:URD162"/>
    <mergeCell ref="URE161:URE162"/>
    <mergeCell ref="UQT161:UQT162"/>
    <mergeCell ref="UQU161:UQU162"/>
    <mergeCell ref="UQV161:UQV162"/>
    <mergeCell ref="UQW161:UQW162"/>
    <mergeCell ref="UQX161:UQX162"/>
    <mergeCell ref="UQY161:UQY162"/>
    <mergeCell ref="UQN161:UQN162"/>
    <mergeCell ref="UQO161:UQO162"/>
    <mergeCell ref="UQP161:UQP162"/>
    <mergeCell ref="UQQ161:UQQ162"/>
    <mergeCell ref="UQR161:UQR162"/>
    <mergeCell ref="UQS161:UQS162"/>
    <mergeCell ref="UQH161:UQH162"/>
    <mergeCell ref="UQI161:UQI162"/>
    <mergeCell ref="UQJ161:UQJ162"/>
    <mergeCell ref="UQK161:UQK162"/>
    <mergeCell ref="UQL161:UQL162"/>
    <mergeCell ref="UQM161:UQM162"/>
    <mergeCell ref="UQB161:UQB162"/>
    <mergeCell ref="UQC161:UQC162"/>
    <mergeCell ref="UQD161:UQD162"/>
    <mergeCell ref="UQE161:UQE162"/>
    <mergeCell ref="UQF161:UQF162"/>
    <mergeCell ref="UQG161:UQG162"/>
    <mergeCell ref="UPV161:UPV162"/>
    <mergeCell ref="UPW161:UPW162"/>
    <mergeCell ref="UPX161:UPX162"/>
    <mergeCell ref="UPY161:UPY162"/>
    <mergeCell ref="UPZ161:UPZ162"/>
    <mergeCell ref="UQA161:UQA162"/>
    <mergeCell ref="USJ161:USJ162"/>
    <mergeCell ref="USK161:USK162"/>
    <mergeCell ref="USL161:USL162"/>
    <mergeCell ref="USM161:USM162"/>
    <mergeCell ref="USN161:USN162"/>
    <mergeCell ref="USO161:USO162"/>
    <mergeCell ref="USD161:USD162"/>
    <mergeCell ref="USE161:USE162"/>
    <mergeCell ref="USF161:USF162"/>
    <mergeCell ref="USG161:USG162"/>
    <mergeCell ref="USH161:USH162"/>
    <mergeCell ref="USI161:USI162"/>
    <mergeCell ref="URX161:URX162"/>
    <mergeCell ref="URY161:URY162"/>
    <mergeCell ref="URZ161:URZ162"/>
    <mergeCell ref="USA161:USA162"/>
    <mergeCell ref="USB161:USB162"/>
    <mergeCell ref="USC161:USC162"/>
    <mergeCell ref="URR161:URR162"/>
    <mergeCell ref="URS161:URS162"/>
    <mergeCell ref="URT161:URT162"/>
    <mergeCell ref="URU161:URU162"/>
    <mergeCell ref="URV161:URV162"/>
    <mergeCell ref="URW161:URW162"/>
    <mergeCell ref="URL161:URL162"/>
    <mergeCell ref="URM161:URM162"/>
    <mergeCell ref="URN161:URN162"/>
    <mergeCell ref="URO161:URO162"/>
    <mergeCell ref="URP161:URP162"/>
    <mergeCell ref="URQ161:URQ162"/>
    <mergeCell ref="URF161:URF162"/>
    <mergeCell ref="URG161:URG162"/>
    <mergeCell ref="URH161:URH162"/>
    <mergeCell ref="URI161:URI162"/>
    <mergeCell ref="URJ161:URJ162"/>
    <mergeCell ref="URK161:URK162"/>
    <mergeCell ref="UTT161:UTT162"/>
    <mergeCell ref="UTU161:UTU162"/>
    <mergeCell ref="UTV161:UTV162"/>
    <mergeCell ref="UTW161:UTW162"/>
    <mergeCell ref="UTX161:UTX162"/>
    <mergeCell ref="UTY161:UTY162"/>
    <mergeCell ref="UTN161:UTN162"/>
    <mergeCell ref="UTO161:UTO162"/>
    <mergeCell ref="UTP161:UTP162"/>
    <mergeCell ref="UTQ161:UTQ162"/>
    <mergeCell ref="UTR161:UTR162"/>
    <mergeCell ref="UTS161:UTS162"/>
    <mergeCell ref="UTH161:UTH162"/>
    <mergeCell ref="UTI161:UTI162"/>
    <mergeCell ref="UTJ161:UTJ162"/>
    <mergeCell ref="UTK161:UTK162"/>
    <mergeCell ref="UTL161:UTL162"/>
    <mergeCell ref="UTM161:UTM162"/>
    <mergeCell ref="UTB161:UTB162"/>
    <mergeCell ref="UTC161:UTC162"/>
    <mergeCell ref="UTD161:UTD162"/>
    <mergeCell ref="UTE161:UTE162"/>
    <mergeCell ref="UTF161:UTF162"/>
    <mergeCell ref="UTG161:UTG162"/>
    <mergeCell ref="USV161:USV162"/>
    <mergeCell ref="USW161:USW162"/>
    <mergeCell ref="USX161:USX162"/>
    <mergeCell ref="USY161:USY162"/>
    <mergeCell ref="USZ161:USZ162"/>
    <mergeCell ref="UTA161:UTA162"/>
    <mergeCell ref="USP161:USP162"/>
    <mergeCell ref="USQ161:USQ162"/>
    <mergeCell ref="USR161:USR162"/>
    <mergeCell ref="USS161:USS162"/>
    <mergeCell ref="UST161:UST162"/>
    <mergeCell ref="USU161:USU162"/>
    <mergeCell ref="UVD161:UVD162"/>
    <mergeCell ref="UVE161:UVE162"/>
    <mergeCell ref="UVF161:UVF162"/>
    <mergeCell ref="UVG161:UVG162"/>
    <mergeCell ref="UVH161:UVH162"/>
    <mergeCell ref="UVI161:UVI162"/>
    <mergeCell ref="UUX161:UUX162"/>
    <mergeCell ref="UUY161:UUY162"/>
    <mergeCell ref="UUZ161:UUZ162"/>
    <mergeCell ref="UVA161:UVA162"/>
    <mergeCell ref="UVB161:UVB162"/>
    <mergeCell ref="UVC161:UVC162"/>
    <mergeCell ref="UUR161:UUR162"/>
    <mergeCell ref="UUS161:UUS162"/>
    <mergeCell ref="UUT161:UUT162"/>
    <mergeCell ref="UUU161:UUU162"/>
    <mergeCell ref="UUV161:UUV162"/>
    <mergeCell ref="UUW161:UUW162"/>
    <mergeCell ref="UUL161:UUL162"/>
    <mergeCell ref="UUM161:UUM162"/>
    <mergeCell ref="UUN161:UUN162"/>
    <mergeCell ref="UUO161:UUO162"/>
    <mergeCell ref="UUP161:UUP162"/>
    <mergeCell ref="UUQ161:UUQ162"/>
    <mergeCell ref="UUF161:UUF162"/>
    <mergeCell ref="UUG161:UUG162"/>
    <mergeCell ref="UUH161:UUH162"/>
    <mergeCell ref="UUI161:UUI162"/>
    <mergeCell ref="UUJ161:UUJ162"/>
    <mergeCell ref="UUK161:UUK162"/>
    <mergeCell ref="UTZ161:UTZ162"/>
    <mergeCell ref="UUA161:UUA162"/>
    <mergeCell ref="UUB161:UUB162"/>
    <mergeCell ref="UUC161:UUC162"/>
    <mergeCell ref="UUD161:UUD162"/>
    <mergeCell ref="UUE161:UUE162"/>
    <mergeCell ref="UWN161:UWN162"/>
    <mergeCell ref="UWO161:UWO162"/>
    <mergeCell ref="UWP161:UWP162"/>
    <mergeCell ref="UWQ161:UWQ162"/>
    <mergeCell ref="UWR161:UWR162"/>
    <mergeCell ref="UWS161:UWS162"/>
    <mergeCell ref="UWH161:UWH162"/>
    <mergeCell ref="UWI161:UWI162"/>
    <mergeCell ref="UWJ161:UWJ162"/>
    <mergeCell ref="UWK161:UWK162"/>
    <mergeCell ref="UWL161:UWL162"/>
    <mergeCell ref="UWM161:UWM162"/>
    <mergeCell ref="UWB161:UWB162"/>
    <mergeCell ref="UWC161:UWC162"/>
    <mergeCell ref="UWD161:UWD162"/>
    <mergeCell ref="UWE161:UWE162"/>
    <mergeCell ref="UWF161:UWF162"/>
    <mergeCell ref="UWG161:UWG162"/>
    <mergeCell ref="UVV161:UVV162"/>
    <mergeCell ref="UVW161:UVW162"/>
    <mergeCell ref="UVX161:UVX162"/>
    <mergeCell ref="UVY161:UVY162"/>
    <mergeCell ref="UVZ161:UVZ162"/>
    <mergeCell ref="UWA161:UWA162"/>
    <mergeCell ref="UVP161:UVP162"/>
    <mergeCell ref="UVQ161:UVQ162"/>
    <mergeCell ref="UVR161:UVR162"/>
    <mergeCell ref="UVS161:UVS162"/>
    <mergeCell ref="UVT161:UVT162"/>
    <mergeCell ref="UVU161:UVU162"/>
    <mergeCell ref="UVJ161:UVJ162"/>
    <mergeCell ref="UVK161:UVK162"/>
    <mergeCell ref="UVL161:UVL162"/>
    <mergeCell ref="UVM161:UVM162"/>
    <mergeCell ref="UVN161:UVN162"/>
    <mergeCell ref="UVO161:UVO162"/>
    <mergeCell ref="UXX161:UXX162"/>
    <mergeCell ref="UXY161:UXY162"/>
    <mergeCell ref="UXZ161:UXZ162"/>
    <mergeCell ref="UYA161:UYA162"/>
    <mergeCell ref="UYB161:UYB162"/>
    <mergeCell ref="UYC161:UYC162"/>
    <mergeCell ref="UXR161:UXR162"/>
    <mergeCell ref="UXS161:UXS162"/>
    <mergeCell ref="UXT161:UXT162"/>
    <mergeCell ref="UXU161:UXU162"/>
    <mergeCell ref="UXV161:UXV162"/>
    <mergeCell ref="UXW161:UXW162"/>
    <mergeCell ref="UXL161:UXL162"/>
    <mergeCell ref="UXM161:UXM162"/>
    <mergeCell ref="UXN161:UXN162"/>
    <mergeCell ref="UXO161:UXO162"/>
    <mergeCell ref="UXP161:UXP162"/>
    <mergeCell ref="UXQ161:UXQ162"/>
    <mergeCell ref="UXF161:UXF162"/>
    <mergeCell ref="UXG161:UXG162"/>
    <mergeCell ref="UXH161:UXH162"/>
    <mergeCell ref="UXI161:UXI162"/>
    <mergeCell ref="UXJ161:UXJ162"/>
    <mergeCell ref="UXK161:UXK162"/>
    <mergeCell ref="UWZ161:UWZ162"/>
    <mergeCell ref="UXA161:UXA162"/>
    <mergeCell ref="UXB161:UXB162"/>
    <mergeCell ref="UXC161:UXC162"/>
    <mergeCell ref="UXD161:UXD162"/>
    <mergeCell ref="UXE161:UXE162"/>
    <mergeCell ref="UWT161:UWT162"/>
    <mergeCell ref="UWU161:UWU162"/>
    <mergeCell ref="UWV161:UWV162"/>
    <mergeCell ref="UWW161:UWW162"/>
    <mergeCell ref="UWX161:UWX162"/>
    <mergeCell ref="UWY161:UWY162"/>
    <mergeCell ref="UZH161:UZH162"/>
    <mergeCell ref="UZI161:UZI162"/>
    <mergeCell ref="UZJ161:UZJ162"/>
    <mergeCell ref="UZK161:UZK162"/>
    <mergeCell ref="UZL161:UZL162"/>
    <mergeCell ref="UZM161:UZM162"/>
    <mergeCell ref="UZB161:UZB162"/>
    <mergeCell ref="UZC161:UZC162"/>
    <mergeCell ref="UZD161:UZD162"/>
    <mergeCell ref="UZE161:UZE162"/>
    <mergeCell ref="UZF161:UZF162"/>
    <mergeCell ref="UZG161:UZG162"/>
    <mergeCell ref="UYV161:UYV162"/>
    <mergeCell ref="UYW161:UYW162"/>
    <mergeCell ref="UYX161:UYX162"/>
    <mergeCell ref="UYY161:UYY162"/>
    <mergeCell ref="UYZ161:UYZ162"/>
    <mergeCell ref="UZA161:UZA162"/>
    <mergeCell ref="UYP161:UYP162"/>
    <mergeCell ref="UYQ161:UYQ162"/>
    <mergeCell ref="UYR161:UYR162"/>
    <mergeCell ref="UYS161:UYS162"/>
    <mergeCell ref="UYT161:UYT162"/>
    <mergeCell ref="UYU161:UYU162"/>
    <mergeCell ref="UYJ161:UYJ162"/>
    <mergeCell ref="UYK161:UYK162"/>
    <mergeCell ref="UYL161:UYL162"/>
    <mergeCell ref="UYM161:UYM162"/>
    <mergeCell ref="UYN161:UYN162"/>
    <mergeCell ref="UYO161:UYO162"/>
    <mergeCell ref="UYD161:UYD162"/>
    <mergeCell ref="UYE161:UYE162"/>
    <mergeCell ref="UYF161:UYF162"/>
    <mergeCell ref="UYG161:UYG162"/>
    <mergeCell ref="UYH161:UYH162"/>
    <mergeCell ref="UYI161:UYI162"/>
    <mergeCell ref="VAR161:VAR162"/>
    <mergeCell ref="VAS161:VAS162"/>
    <mergeCell ref="VAT161:VAT162"/>
    <mergeCell ref="VAU161:VAU162"/>
    <mergeCell ref="VAV161:VAV162"/>
    <mergeCell ref="VAW161:VAW162"/>
    <mergeCell ref="VAL161:VAL162"/>
    <mergeCell ref="VAM161:VAM162"/>
    <mergeCell ref="VAN161:VAN162"/>
    <mergeCell ref="VAO161:VAO162"/>
    <mergeCell ref="VAP161:VAP162"/>
    <mergeCell ref="VAQ161:VAQ162"/>
    <mergeCell ref="VAF161:VAF162"/>
    <mergeCell ref="VAG161:VAG162"/>
    <mergeCell ref="VAH161:VAH162"/>
    <mergeCell ref="VAI161:VAI162"/>
    <mergeCell ref="VAJ161:VAJ162"/>
    <mergeCell ref="VAK161:VAK162"/>
    <mergeCell ref="UZZ161:UZZ162"/>
    <mergeCell ref="VAA161:VAA162"/>
    <mergeCell ref="VAB161:VAB162"/>
    <mergeCell ref="VAC161:VAC162"/>
    <mergeCell ref="VAD161:VAD162"/>
    <mergeCell ref="VAE161:VAE162"/>
    <mergeCell ref="UZT161:UZT162"/>
    <mergeCell ref="UZU161:UZU162"/>
    <mergeCell ref="UZV161:UZV162"/>
    <mergeCell ref="UZW161:UZW162"/>
    <mergeCell ref="UZX161:UZX162"/>
    <mergeCell ref="UZY161:UZY162"/>
    <mergeCell ref="UZN161:UZN162"/>
    <mergeCell ref="UZO161:UZO162"/>
    <mergeCell ref="UZP161:UZP162"/>
    <mergeCell ref="UZQ161:UZQ162"/>
    <mergeCell ref="UZR161:UZR162"/>
    <mergeCell ref="UZS161:UZS162"/>
    <mergeCell ref="VCB161:VCB162"/>
    <mergeCell ref="VCC161:VCC162"/>
    <mergeCell ref="VCD161:VCD162"/>
    <mergeCell ref="VCE161:VCE162"/>
    <mergeCell ref="VCF161:VCF162"/>
    <mergeCell ref="VCG161:VCG162"/>
    <mergeCell ref="VBV161:VBV162"/>
    <mergeCell ref="VBW161:VBW162"/>
    <mergeCell ref="VBX161:VBX162"/>
    <mergeCell ref="VBY161:VBY162"/>
    <mergeCell ref="VBZ161:VBZ162"/>
    <mergeCell ref="VCA161:VCA162"/>
    <mergeCell ref="VBP161:VBP162"/>
    <mergeCell ref="VBQ161:VBQ162"/>
    <mergeCell ref="VBR161:VBR162"/>
    <mergeCell ref="VBS161:VBS162"/>
    <mergeCell ref="VBT161:VBT162"/>
    <mergeCell ref="VBU161:VBU162"/>
    <mergeCell ref="VBJ161:VBJ162"/>
    <mergeCell ref="VBK161:VBK162"/>
    <mergeCell ref="VBL161:VBL162"/>
    <mergeCell ref="VBM161:VBM162"/>
    <mergeCell ref="VBN161:VBN162"/>
    <mergeCell ref="VBO161:VBO162"/>
    <mergeCell ref="VBD161:VBD162"/>
    <mergeCell ref="VBE161:VBE162"/>
    <mergeCell ref="VBF161:VBF162"/>
    <mergeCell ref="VBG161:VBG162"/>
    <mergeCell ref="VBH161:VBH162"/>
    <mergeCell ref="VBI161:VBI162"/>
    <mergeCell ref="VAX161:VAX162"/>
    <mergeCell ref="VAY161:VAY162"/>
    <mergeCell ref="VAZ161:VAZ162"/>
    <mergeCell ref="VBA161:VBA162"/>
    <mergeCell ref="VBB161:VBB162"/>
    <mergeCell ref="VBC161:VBC162"/>
    <mergeCell ref="VDL161:VDL162"/>
    <mergeCell ref="VDM161:VDM162"/>
    <mergeCell ref="VDN161:VDN162"/>
    <mergeCell ref="VDO161:VDO162"/>
    <mergeCell ref="VDP161:VDP162"/>
    <mergeCell ref="VDQ161:VDQ162"/>
    <mergeCell ref="VDF161:VDF162"/>
    <mergeCell ref="VDG161:VDG162"/>
    <mergeCell ref="VDH161:VDH162"/>
    <mergeCell ref="VDI161:VDI162"/>
    <mergeCell ref="VDJ161:VDJ162"/>
    <mergeCell ref="VDK161:VDK162"/>
    <mergeCell ref="VCZ161:VCZ162"/>
    <mergeCell ref="VDA161:VDA162"/>
    <mergeCell ref="VDB161:VDB162"/>
    <mergeCell ref="VDC161:VDC162"/>
    <mergeCell ref="VDD161:VDD162"/>
    <mergeCell ref="VDE161:VDE162"/>
    <mergeCell ref="VCT161:VCT162"/>
    <mergeCell ref="VCU161:VCU162"/>
    <mergeCell ref="VCV161:VCV162"/>
    <mergeCell ref="VCW161:VCW162"/>
    <mergeCell ref="VCX161:VCX162"/>
    <mergeCell ref="VCY161:VCY162"/>
    <mergeCell ref="VCN161:VCN162"/>
    <mergeCell ref="VCO161:VCO162"/>
    <mergeCell ref="VCP161:VCP162"/>
    <mergeCell ref="VCQ161:VCQ162"/>
    <mergeCell ref="VCR161:VCR162"/>
    <mergeCell ref="VCS161:VCS162"/>
    <mergeCell ref="VCH161:VCH162"/>
    <mergeCell ref="VCI161:VCI162"/>
    <mergeCell ref="VCJ161:VCJ162"/>
    <mergeCell ref="VCK161:VCK162"/>
    <mergeCell ref="VCL161:VCL162"/>
    <mergeCell ref="VCM161:VCM162"/>
    <mergeCell ref="VEV161:VEV162"/>
    <mergeCell ref="VEW161:VEW162"/>
    <mergeCell ref="VEX161:VEX162"/>
    <mergeCell ref="VEY161:VEY162"/>
    <mergeCell ref="VEZ161:VEZ162"/>
    <mergeCell ref="VFA161:VFA162"/>
    <mergeCell ref="VEP161:VEP162"/>
    <mergeCell ref="VEQ161:VEQ162"/>
    <mergeCell ref="VER161:VER162"/>
    <mergeCell ref="VES161:VES162"/>
    <mergeCell ref="VET161:VET162"/>
    <mergeCell ref="VEU161:VEU162"/>
    <mergeCell ref="VEJ161:VEJ162"/>
    <mergeCell ref="VEK161:VEK162"/>
    <mergeCell ref="VEL161:VEL162"/>
    <mergeCell ref="VEM161:VEM162"/>
    <mergeCell ref="VEN161:VEN162"/>
    <mergeCell ref="VEO161:VEO162"/>
    <mergeCell ref="VED161:VED162"/>
    <mergeCell ref="VEE161:VEE162"/>
    <mergeCell ref="VEF161:VEF162"/>
    <mergeCell ref="VEG161:VEG162"/>
    <mergeCell ref="VEH161:VEH162"/>
    <mergeCell ref="VEI161:VEI162"/>
    <mergeCell ref="VDX161:VDX162"/>
    <mergeCell ref="VDY161:VDY162"/>
    <mergeCell ref="VDZ161:VDZ162"/>
    <mergeCell ref="VEA161:VEA162"/>
    <mergeCell ref="VEB161:VEB162"/>
    <mergeCell ref="VEC161:VEC162"/>
    <mergeCell ref="VDR161:VDR162"/>
    <mergeCell ref="VDS161:VDS162"/>
    <mergeCell ref="VDT161:VDT162"/>
    <mergeCell ref="VDU161:VDU162"/>
    <mergeCell ref="VDV161:VDV162"/>
    <mergeCell ref="VDW161:VDW162"/>
    <mergeCell ref="VGF161:VGF162"/>
    <mergeCell ref="VGG161:VGG162"/>
    <mergeCell ref="VGH161:VGH162"/>
    <mergeCell ref="VGI161:VGI162"/>
    <mergeCell ref="VGJ161:VGJ162"/>
    <mergeCell ref="VGK161:VGK162"/>
    <mergeCell ref="VFZ161:VFZ162"/>
    <mergeCell ref="VGA161:VGA162"/>
    <mergeCell ref="VGB161:VGB162"/>
    <mergeCell ref="VGC161:VGC162"/>
    <mergeCell ref="VGD161:VGD162"/>
    <mergeCell ref="VGE161:VGE162"/>
    <mergeCell ref="VFT161:VFT162"/>
    <mergeCell ref="VFU161:VFU162"/>
    <mergeCell ref="VFV161:VFV162"/>
    <mergeCell ref="VFW161:VFW162"/>
    <mergeCell ref="VFX161:VFX162"/>
    <mergeCell ref="VFY161:VFY162"/>
    <mergeCell ref="VFN161:VFN162"/>
    <mergeCell ref="VFO161:VFO162"/>
    <mergeCell ref="VFP161:VFP162"/>
    <mergeCell ref="VFQ161:VFQ162"/>
    <mergeCell ref="VFR161:VFR162"/>
    <mergeCell ref="VFS161:VFS162"/>
    <mergeCell ref="VFH161:VFH162"/>
    <mergeCell ref="VFI161:VFI162"/>
    <mergeCell ref="VFJ161:VFJ162"/>
    <mergeCell ref="VFK161:VFK162"/>
    <mergeCell ref="VFL161:VFL162"/>
    <mergeCell ref="VFM161:VFM162"/>
    <mergeCell ref="VFB161:VFB162"/>
    <mergeCell ref="VFC161:VFC162"/>
    <mergeCell ref="VFD161:VFD162"/>
    <mergeCell ref="VFE161:VFE162"/>
    <mergeCell ref="VFF161:VFF162"/>
    <mergeCell ref="VFG161:VFG162"/>
    <mergeCell ref="VHP161:VHP162"/>
    <mergeCell ref="VHQ161:VHQ162"/>
    <mergeCell ref="VHR161:VHR162"/>
    <mergeCell ref="VHS161:VHS162"/>
    <mergeCell ref="VHT161:VHT162"/>
    <mergeCell ref="VHU161:VHU162"/>
    <mergeCell ref="VHJ161:VHJ162"/>
    <mergeCell ref="VHK161:VHK162"/>
    <mergeCell ref="VHL161:VHL162"/>
    <mergeCell ref="VHM161:VHM162"/>
    <mergeCell ref="VHN161:VHN162"/>
    <mergeCell ref="VHO161:VHO162"/>
    <mergeCell ref="VHD161:VHD162"/>
    <mergeCell ref="VHE161:VHE162"/>
    <mergeCell ref="VHF161:VHF162"/>
    <mergeCell ref="VHG161:VHG162"/>
    <mergeCell ref="VHH161:VHH162"/>
    <mergeCell ref="VHI161:VHI162"/>
    <mergeCell ref="VGX161:VGX162"/>
    <mergeCell ref="VGY161:VGY162"/>
    <mergeCell ref="VGZ161:VGZ162"/>
    <mergeCell ref="VHA161:VHA162"/>
    <mergeCell ref="VHB161:VHB162"/>
    <mergeCell ref="VHC161:VHC162"/>
    <mergeCell ref="VGR161:VGR162"/>
    <mergeCell ref="VGS161:VGS162"/>
    <mergeCell ref="VGT161:VGT162"/>
    <mergeCell ref="VGU161:VGU162"/>
    <mergeCell ref="VGV161:VGV162"/>
    <mergeCell ref="VGW161:VGW162"/>
    <mergeCell ref="VGL161:VGL162"/>
    <mergeCell ref="VGM161:VGM162"/>
    <mergeCell ref="VGN161:VGN162"/>
    <mergeCell ref="VGO161:VGO162"/>
    <mergeCell ref="VGP161:VGP162"/>
    <mergeCell ref="VGQ161:VGQ162"/>
    <mergeCell ref="VIZ161:VIZ162"/>
    <mergeCell ref="VJA161:VJA162"/>
    <mergeCell ref="VJB161:VJB162"/>
    <mergeCell ref="VJC161:VJC162"/>
    <mergeCell ref="VJD161:VJD162"/>
    <mergeCell ref="VJE161:VJE162"/>
    <mergeCell ref="VIT161:VIT162"/>
    <mergeCell ref="VIU161:VIU162"/>
    <mergeCell ref="VIV161:VIV162"/>
    <mergeCell ref="VIW161:VIW162"/>
    <mergeCell ref="VIX161:VIX162"/>
    <mergeCell ref="VIY161:VIY162"/>
    <mergeCell ref="VIN161:VIN162"/>
    <mergeCell ref="VIO161:VIO162"/>
    <mergeCell ref="VIP161:VIP162"/>
    <mergeCell ref="VIQ161:VIQ162"/>
    <mergeCell ref="VIR161:VIR162"/>
    <mergeCell ref="VIS161:VIS162"/>
    <mergeCell ref="VIH161:VIH162"/>
    <mergeCell ref="VII161:VII162"/>
    <mergeCell ref="VIJ161:VIJ162"/>
    <mergeCell ref="VIK161:VIK162"/>
    <mergeCell ref="VIL161:VIL162"/>
    <mergeCell ref="VIM161:VIM162"/>
    <mergeCell ref="VIB161:VIB162"/>
    <mergeCell ref="VIC161:VIC162"/>
    <mergeCell ref="VID161:VID162"/>
    <mergeCell ref="VIE161:VIE162"/>
    <mergeCell ref="VIF161:VIF162"/>
    <mergeCell ref="VIG161:VIG162"/>
    <mergeCell ref="VHV161:VHV162"/>
    <mergeCell ref="VHW161:VHW162"/>
    <mergeCell ref="VHX161:VHX162"/>
    <mergeCell ref="VHY161:VHY162"/>
    <mergeCell ref="VHZ161:VHZ162"/>
    <mergeCell ref="VIA161:VIA162"/>
    <mergeCell ref="VKJ161:VKJ162"/>
    <mergeCell ref="VKK161:VKK162"/>
    <mergeCell ref="VKL161:VKL162"/>
    <mergeCell ref="VKM161:VKM162"/>
    <mergeCell ref="VKN161:VKN162"/>
    <mergeCell ref="VKO161:VKO162"/>
    <mergeCell ref="VKD161:VKD162"/>
    <mergeCell ref="VKE161:VKE162"/>
    <mergeCell ref="VKF161:VKF162"/>
    <mergeCell ref="VKG161:VKG162"/>
    <mergeCell ref="VKH161:VKH162"/>
    <mergeCell ref="VKI161:VKI162"/>
    <mergeCell ref="VJX161:VJX162"/>
    <mergeCell ref="VJY161:VJY162"/>
    <mergeCell ref="VJZ161:VJZ162"/>
    <mergeCell ref="VKA161:VKA162"/>
    <mergeCell ref="VKB161:VKB162"/>
    <mergeCell ref="VKC161:VKC162"/>
    <mergeCell ref="VJR161:VJR162"/>
    <mergeCell ref="VJS161:VJS162"/>
    <mergeCell ref="VJT161:VJT162"/>
    <mergeCell ref="VJU161:VJU162"/>
    <mergeCell ref="VJV161:VJV162"/>
    <mergeCell ref="VJW161:VJW162"/>
    <mergeCell ref="VJL161:VJL162"/>
    <mergeCell ref="VJM161:VJM162"/>
    <mergeCell ref="VJN161:VJN162"/>
    <mergeCell ref="VJO161:VJO162"/>
    <mergeCell ref="VJP161:VJP162"/>
    <mergeCell ref="VJQ161:VJQ162"/>
    <mergeCell ref="VJF161:VJF162"/>
    <mergeCell ref="VJG161:VJG162"/>
    <mergeCell ref="VJH161:VJH162"/>
    <mergeCell ref="VJI161:VJI162"/>
    <mergeCell ref="VJJ161:VJJ162"/>
    <mergeCell ref="VJK161:VJK162"/>
    <mergeCell ref="VLT161:VLT162"/>
    <mergeCell ref="VLU161:VLU162"/>
    <mergeCell ref="VLV161:VLV162"/>
    <mergeCell ref="VLW161:VLW162"/>
    <mergeCell ref="VLX161:VLX162"/>
    <mergeCell ref="VLY161:VLY162"/>
    <mergeCell ref="VLN161:VLN162"/>
    <mergeCell ref="VLO161:VLO162"/>
    <mergeCell ref="VLP161:VLP162"/>
    <mergeCell ref="VLQ161:VLQ162"/>
    <mergeCell ref="VLR161:VLR162"/>
    <mergeCell ref="VLS161:VLS162"/>
    <mergeCell ref="VLH161:VLH162"/>
    <mergeCell ref="VLI161:VLI162"/>
    <mergeCell ref="VLJ161:VLJ162"/>
    <mergeCell ref="VLK161:VLK162"/>
    <mergeCell ref="VLL161:VLL162"/>
    <mergeCell ref="VLM161:VLM162"/>
    <mergeCell ref="VLB161:VLB162"/>
    <mergeCell ref="VLC161:VLC162"/>
    <mergeCell ref="VLD161:VLD162"/>
    <mergeCell ref="VLE161:VLE162"/>
    <mergeCell ref="VLF161:VLF162"/>
    <mergeCell ref="VLG161:VLG162"/>
    <mergeCell ref="VKV161:VKV162"/>
    <mergeCell ref="VKW161:VKW162"/>
    <mergeCell ref="VKX161:VKX162"/>
    <mergeCell ref="VKY161:VKY162"/>
    <mergeCell ref="VKZ161:VKZ162"/>
    <mergeCell ref="VLA161:VLA162"/>
    <mergeCell ref="VKP161:VKP162"/>
    <mergeCell ref="VKQ161:VKQ162"/>
    <mergeCell ref="VKR161:VKR162"/>
    <mergeCell ref="VKS161:VKS162"/>
    <mergeCell ref="VKT161:VKT162"/>
    <mergeCell ref="VKU161:VKU162"/>
    <mergeCell ref="VND161:VND162"/>
    <mergeCell ref="VNE161:VNE162"/>
    <mergeCell ref="VNF161:VNF162"/>
    <mergeCell ref="VNG161:VNG162"/>
    <mergeCell ref="VNH161:VNH162"/>
    <mergeCell ref="VNI161:VNI162"/>
    <mergeCell ref="VMX161:VMX162"/>
    <mergeCell ref="VMY161:VMY162"/>
    <mergeCell ref="VMZ161:VMZ162"/>
    <mergeCell ref="VNA161:VNA162"/>
    <mergeCell ref="VNB161:VNB162"/>
    <mergeCell ref="VNC161:VNC162"/>
    <mergeCell ref="VMR161:VMR162"/>
    <mergeCell ref="VMS161:VMS162"/>
    <mergeCell ref="VMT161:VMT162"/>
    <mergeCell ref="VMU161:VMU162"/>
    <mergeCell ref="VMV161:VMV162"/>
    <mergeCell ref="VMW161:VMW162"/>
    <mergeCell ref="VML161:VML162"/>
    <mergeCell ref="VMM161:VMM162"/>
    <mergeCell ref="VMN161:VMN162"/>
    <mergeCell ref="VMO161:VMO162"/>
    <mergeCell ref="VMP161:VMP162"/>
    <mergeCell ref="VMQ161:VMQ162"/>
    <mergeCell ref="VMF161:VMF162"/>
    <mergeCell ref="VMG161:VMG162"/>
    <mergeCell ref="VMH161:VMH162"/>
    <mergeCell ref="VMI161:VMI162"/>
    <mergeCell ref="VMJ161:VMJ162"/>
    <mergeCell ref="VMK161:VMK162"/>
    <mergeCell ref="VLZ161:VLZ162"/>
    <mergeCell ref="VMA161:VMA162"/>
    <mergeCell ref="VMB161:VMB162"/>
    <mergeCell ref="VMC161:VMC162"/>
    <mergeCell ref="VMD161:VMD162"/>
    <mergeCell ref="VME161:VME162"/>
    <mergeCell ref="VON161:VON162"/>
    <mergeCell ref="VOO161:VOO162"/>
    <mergeCell ref="VOP161:VOP162"/>
    <mergeCell ref="VOQ161:VOQ162"/>
    <mergeCell ref="VOR161:VOR162"/>
    <mergeCell ref="VOS161:VOS162"/>
    <mergeCell ref="VOH161:VOH162"/>
    <mergeCell ref="VOI161:VOI162"/>
    <mergeCell ref="VOJ161:VOJ162"/>
    <mergeCell ref="VOK161:VOK162"/>
    <mergeCell ref="VOL161:VOL162"/>
    <mergeCell ref="VOM161:VOM162"/>
    <mergeCell ref="VOB161:VOB162"/>
    <mergeCell ref="VOC161:VOC162"/>
    <mergeCell ref="VOD161:VOD162"/>
    <mergeCell ref="VOE161:VOE162"/>
    <mergeCell ref="VOF161:VOF162"/>
    <mergeCell ref="VOG161:VOG162"/>
    <mergeCell ref="VNV161:VNV162"/>
    <mergeCell ref="VNW161:VNW162"/>
    <mergeCell ref="VNX161:VNX162"/>
    <mergeCell ref="VNY161:VNY162"/>
    <mergeCell ref="VNZ161:VNZ162"/>
    <mergeCell ref="VOA161:VOA162"/>
    <mergeCell ref="VNP161:VNP162"/>
    <mergeCell ref="VNQ161:VNQ162"/>
    <mergeCell ref="VNR161:VNR162"/>
    <mergeCell ref="VNS161:VNS162"/>
    <mergeCell ref="VNT161:VNT162"/>
    <mergeCell ref="VNU161:VNU162"/>
    <mergeCell ref="VNJ161:VNJ162"/>
    <mergeCell ref="VNK161:VNK162"/>
    <mergeCell ref="VNL161:VNL162"/>
    <mergeCell ref="VNM161:VNM162"/>
    <mergeCell ref="VNN161:VNN162"/>
    <mergeCell ref="VNO161:VNO162"/>
    <mergeCell ref="VPX161:VPX162"/>
    <mergeCell ref="VPY161:VPY162"/>
    <mergeCell ref="VPZ161:VPZ162"/>
    <mergeCell ref="VQA161:VQA162"/>
    <mergeCell ref="VQB161:VQB162"/>
    <mergeCell ref="VQC161:VQC162"/>
    <mergeCell ref="VPR161:VPR162"/>
    <mergeCell ref="VPS161:VPS162"/>
    <mergeCell ref="VPT161:VPT162"/>
    <mergeCell ref="VPU161:VPU162"/>
    <mergeCell ref="VPV161:VPV162"/>
    <mergeCell ref="VPW161:VPW162"/>
    <mergeCell ref="VPL161:VPL162"/>
    <mergeCell ref="VPM161:VPM162"/>
    <mergeCell ref="VPN161:VPN162"/>
    <mergeCell ref="VPO161:VPO162"/>
    <mergeCell ref="VPP161:VPP162"/>
    <mergeCell ref="VPQ161:VPQ162"/>
    <mergeCell ref="VPF161:VPF162"/>
    <mergeCell ref="VPG161:VPG162"/>
    <mergeCell ref="VPH161:VPH162"/>
    <mergeCell ref="VPI161:VPI162"/>
    <mergeCell ref="VPJ161:VPJ162"/>
    <mergeCell ref="VPK161:VPK162"/>
    <mergeCell ref="VOZ161:VOZ162"/>
    <mergeCell ref="VPA161:VPA162"/>
    <mergeCell ref="VPB161:VPB162"/>
    <mergeCell ref="VPC161:VPC162"/>
    <mergeCell ref="VPD161:VPD162"/>
    <mergeCell ref="VPE161:VPE162"/>
    <mergeCell ref="VOT161:VOT162"/>
    <mergeCell ref="VOU161:VOU162"/>
    <mergeCell ref="VOV161:VOV162"/>
    <mergeCell ref="VOW161:VOW162"/>
    <mergeCell ref="VOX161:VOX162"/>
    <mergeCell ref="VOY161:VOY162"/>
    <mergeCell ref="VRH161:VRH162"/>
    <mergeCell ref="VRI161:VRI162"/>
    <mergeCell ref="VRJ161:VRJ162"/>
    <mergeCell ref="VRK161:VRK162"/>
    <mergeCell ref="VRL161:VRL162"/>
    <mergeCell ref="VRM161:VRM162"/>
    <mergeCell ref="VRB161:VRB162"/>
    <mergeCell ref="VRC161:VRC162"/>
    <mergeCell ref="VRD161:VRD162"/>
    <mergeCell ref="VRE161:VRE162"/>
    <mergeCell ref="VRF161:VRF162"/>
    <mergeCell ref="VRG161:VRG162"/>
    <mergeCell ref="VQV161:VQV162"/>
    <mergeCell ref="VQW161:VQW162"/>
    <mergeCell ref="VQX161:VQX162"/>
    <mergeCell ref="VQY161:VQY162"/>
    <mergeCell ref="VQZ161:VQZ162"/>
    <mergeCell ref="VRA161:VRA162"/>
    <mergeCell ref="VQP161:VQP162"/>
    <mergeCell ref="VQQ161:VQQ162"/>
    <mergeCell ref="VQR161:VQR162"/>
    <mergeCell ref="VQS161:VQS162"/>
    <mergeCell ref="VQT161:VQT162"/>
    <mergeCell ref="VQU161:VQU162"/>
    <mergeCell ref="VQJ161:VQJ162"/>
    <mergeCell ref="VQK161:VQK162"/>
    <mergeCell ref="VQL161:VQL162"/>
    <mergeCell ref="VQM161:VQM162"/>
    <mergeCell ref="VQN161:VQN162"/>
    <mergeCell ref="VQO161:VQO162"/>
    <mergeCell ref="VQD161:VQD162"/>
    <mergeCell ref="VQE161:VQE162"/>
    <mergeCell ref="VQF161:VQF162"/>
    <mergeCell ref="VQG161:VQG162"/>
    <mergeCell ref="VQH161:VQH162"/>
    <mergeCell ref="VQI161:VQI162"/>
    <mergeCell ref="VSR161:VSR162"/>
    <mergeCell ref="VSS161:VSS162"/>
    <mergeCell ref="VST161:VST162"/>
    <mergeCell ref="VSU161:VSU162"/>
    <mergeCell ref="VSV161:VSV162"/>
    <mergeCell ref="VSW161:VSW162"/>
    <mergeCell ref="VSL161:VSL162"/>
    <mergeCell ref="VSM161:VSM162"/>
    <mergeCell ref="VSN161:VSN162"/>
    <mergeCell ref="VSO161:VSO162"/>
    <mergeCell ref="VSP161:VSP162"/>
    <mergeCell ref="VSQ161:VSQ162"/>
    <mergeCell ref="VSF161:VSF162"/>
    <mergeCell ref="VSG161:VSG162"/>
    <mergeCell ref="VSH161:VSH162"/>
    <mergeCell ref="VSI161:VSI162"/>
    <mergeCell ref="VSJ161:VSJ162"/>
    <mergeCell ref="VSK161:VSK162"/>
    <mergeCell ref="VRZ161:VRZ162"/>
    <mergeCell ref="VSA161:VSA162"/>
    <mergeCell ref="VSB161:VSB162"/>
    <mergeCell ref="VSC161:VSC162"/>
    <mergeCell ref="VSD161:VSD162"/>
    <mergeCell ref="VSE161:VSE162"/>
    <mergeCell ref="VRT161:VRT162"/>
    <mergeCell ref="VRU161:VRU162"/>
    <mergeCell ref="VRV161:VRV162"/>
    <mergeCell ref="VRW161:VRW162"/>
    <mergeCell ref="VRX161:VRX162"/>
    <mergeCell ref="VRY161:VRY162"/>
    <mergeCell ref="VRN161:VRN162"/>
    <mergeCell ref="VRO161:VRO162"/>
    <mergeCell ref="VRP161:VRP162"/>
    <mergeCell ref="VRQ161:VRQ162"/>
    <mergeCell ref="VRR161:VRR162"/>
    <mergeCell ref="VRS161:VRS162"/>
    <mergeCell ref="VUB161:VUB162"/>
    <mergeCell ref="VUC161:VUC162"/>
    <mergeCell ref="VUD161:VUD162"/>
    <mergeCell ref="VUE161:VUE162"/>
    <mergeCell ref="VUF161:VUF162"/>
    <mergeCell ref="VUG161:VUG162"/>
    <mergeCell ref="VTV161:VTV162"/>
    <mergeCell ref="VTW161:VTW162"/>
    <mergeCell ref="VTX161:VTX162"/>
    <mergeCell ref="VTY161:VTY162"/>
    <mergeCell ref="VTZ161:VTZ162"/>
    <mergeCell ref="VUA161:VUA162"/>
    <mergeCell ref="VTP161:VTP162"/>
    <mergeCell ref="VTQ161:VTQ162"/>
    <mergeCell ref="VTR161:VTR162"/>
    <mergeCell ref="VTS161:VTS162"/>
    <mergeCell ref="VTT161:VTT162"/>
    <mergeCell ref="VTU161:VTU162"/>
    <mergeCell ref="VTJ161:VTJ162"/>
    <mergeCell ref="VTK161:VTK162"/>
    <mergeCell ref="VTL161:VTL162"/>
    <mergeCell ref="VTM161:VTM162"/>
    <mergeCell ref="VTN161:VTN162"/>
    <mergeCell ref="VTO161:VTO162"/>
    <mergeCell ref="VTD161:VTD162"/>
    <mergeCell ref="VTE161:VTE162"/>
    <mergeCell ref="VTF161:VTF162"/>
    <mergeCell ref="VTG161:VTG162"/>
    <mergeCell ref="VTH161:VTH162"/>
    <mergeCell ref="VTI161:VTI162"/>
    <mergeCell ref="VSX161:VSX162"/>
    <mergeCell ref="VSY161:VSY162"/>
    <mergeCell ref="VSZ161:VSZ162"/>
    <mergeCell ref="VTA161:VTA162"/>
    <mergeCell ref="VTB161:VTB162"/>
    <mergeCell ref="VTC161:VTC162"/>
    <mergeCell ref="VVL161:VVL162"/>
    <mergeCell ref="VVM161:VVM162"/>
    <mergeCell ref="VVN161:VVN162"/>
    <mergeCell ref="VVO161:VVO162"/>
    <mergeCell ref="VVP161:VVP162"/>
    <mergeCell ref="VVQ161:VVQ162"/>
    <mergeCell ref="VVF161:VVF162"/>
    <mergeCell ref="VVG161:VVG162"/>
    <mergeCell ref="VVH161:VVH162"/>
    <mergeCell ref="VVI161:VVI162"/>
    <mergeCell ref="VVJ161:VVJ162"/>
    <mergeCell ref="VVK161:VVK162"/>
    <mergeCell ref="VUZ161:VUZ162"/>
    <mergeCell ref="VVA161:VVA162"/>
    <mergeCell ref="VVB161:VVB162"/>
    <mergeCell ref="VVC161:VVC162"/>
    <mergeCell ref="VVD161:VVD162"/>
    <mergeCell ref="VVE161:VVE162"/>
    <mergeCell ref="VUT161:VUT162"/>
    <mergeCell ref="VUU161:VUU162"/>
    <mergeCell ref="VUV161:VUV162"/>
    <mergeCell ref="VUW161:VUW162"/>
    <mergeCell ref="VUX161:VUX162"/>
    <mergeCell ref="VUY161:VUY162"/>
    <mergeCell ref="VUN161:VUN162"/>
    <mergeCell ref="VUO161:VUO162"/>
    <mergeCell ref="VUP161:VUP162"/>
    <mergeCell ref="VUQ161:VUQ162"/>
    <mergeCell ref="VUR161:VUR162"/>
    <mergeCell ref="VUS161:VUS162"/>
    <mergeCell ref="VUH161:VUH162"/>
    <mergeCell ref="VUI161:VUI162"/>
    <mergeCell ref="VUJ161:VUJ162"/>
    <mergeCell ref="VUK161:VUK162"/>
    <mergeCell ref="VUL161:VUL162"/>
    <mergeCell ref="VUM161:VUM162"/>
    <mergeCell ref="VWV161:VWV162"/>
    <mergeCell ref="VWW161:VWW162"/>
    <mergeCell ref="VWX161:VWX162"/>
    <mergeCell ref="VWY161:VWY162"/>
    <mergeCell ref="VWZ161:VWZ162"/>
    <mergeCell ref="VXA161:VXA162"/>
    <mergeCell ref="VWP161:VWP162"/>
    <mergeCell ref="VWQ161:VWQ162"/>
    <mergeCell ref="VWR161:VWR162"/>
    <mergeCell ref="VWS161:VWS162"/>
    <mergeCell ref="VWT161:VWT162"/>
    <mergeCell ref="VWU161:VWU162"/>
    <mergeCell ref="VWJ161:VWJ162"/>
    <mergeCell ref="VWK161:VWK162"/>
    <mergeCell ref="VWL161:VWL162"/>
    <mergeCell ref="VWM161:VWM162"/>
    <mergeCell ref="VWN161:VWN162"/>
    <mergeCell ref="VWO161:VWO162"/>
    <mergeCell ref="VWD161:VWD162"/>
    <mergeCell ref="VWE161:VWE162"/>
    <mergeCell ref="VWF161:VWF162"/>
    <mergeCell ref="VWG161:VWG162"/>
    <mergeCell ref="VWH161:VWH162"/>
    <mergeCell ref="VWI161:VWI162"/>
    <mergeCell ref="VVX161:VVX162"/>
    <mergeCell ref="VVY161:VVY162"/>
    <mergeCell ref="VVZ161:VVZ162"/>
    <mergeCell ref="VWA161:VWA162"/>
    <mergeCell ref="VWB161:VWB162"/>
    <mergeCell ref="VWC161:VWC162"/>
    <mergeCell ref="VVR161:VVR162"/>
    <mergeCell ref="VVS161:VVS162"/>
    <mergeCell ref="VVT161:VVT162"/>
    <mergeCell ref="VVU161:VVU162"/>
    <mergeCell ref="VVV161:VVV162"/>
    <mergeCell ref="VVW161:VVW162"/>
    <mergeCell ref="VYF161:VYF162"/>
    <mergeCell ref="VYG161:VYG162"/>
    <mergeCell ref="VYH161:VYH162"/>
    <mergeCell ref="VYI161:VYI162"/>
    <mergeCell ref="VYJ161:VYJ162"/>
    <mergeCell ref="VYK161:VYK162"/>
    <mergeCell ref="VXZ161:VXZ162"/>
    <mergeCell ref="VYA161:VYA162"/>
    <mergeCell ref="VYB161:VYB162"/>
    <mergeCell ref="VYC161:VYC162"/>
    <mergeCell ref="VYD161:VYD162"/>
    <mergeCell ref="VYE161:VYE162"/>
    <mergeCell ref="VXT161:VXT162"/>
    <mergeCell ref="VXU161:VXU162"/>
    <mergeCell ref="VXV161:VXV162"/>
    <mergeCell ref="VXW161:VXW162"/>
    <mergeCell ref="VXX161:VXX162"/>
    <mergeCell ref="VXY161:VXY162"/>
    <mergeCell ref="VXN161:VXN162"/>
    <mergeCell ref="VXO161:VXO162"/>
    <mergeCell ref="VXP161:VXP162"/>
    <mergeCell ref="VXQ161:VXQ162"/>
    <mergeCell ref="VXR161:VXR162"/>
    <mergeCell ref="VXS161:VXS162"/>
    <mergeCell ref="VXH161:VXH162"/>
    <mergeCell ref="VXI161:VXI162"/>
    <mergeCell ref="VXJ161:VXJ162"/>
    <mergeCell ref="VXK161:VXK162"/>
    <mergeCell ref="VXL161:VXL162"/>
    <mergeCell ref="VXM161:VXM162"/>
    <mergeCell ref="VXB161:VXB162"/>
    <mergeCell ref="VXC161:VXC162"/>
    <mergeCell ref="VXD161:VXD162"/>
    <mergeCell ref="VXE161:VXE162"/>
    <mergeCell ref="VXF161:VXF162"/>
    <mergeCell ref="VXG161:VXG162"/>
    <mergeCell ref="VZP161:VZP162"/>
    <mergeCell ref="VZQ161:VZQ162"/>
    <mergeCell ref="VZR161:VZR162"/>
    <mergeCell ref="VZS161:VZS162"/>
    <mergeCell ref="VZT161:VZT162"/>
    <mergeCell ref="VZU161:VZU162"/>
    <mergeCell ref="VZJ161:VZJ162"/>
    <mergeCell ref="VZK161:VZK162"/>
    <mergeCell ref="VZL161:VZL162"/>
    <mergeCell ref="VZM161:VZM162"/>
    <mergeCell ref="VZN161:VZN162"/>
    <mergeCell ref="VZO161:VZO162"/>
    <mergeCell ref="VZD161:VZD162"/>
    <mergeCell ref="VZE161:VZE162"/>
    <mergeCell ref="VZF161:VZF162"/>
    <mergeCell ref="VZG161:VZG162"/>
    <mergeCell ref="VZH161:VZH162"/>
    <mergeCell ref="VZI161:VZI162"/>
    <mergeCell ref="VYX161:VYX162"/>
    <mergeCell ref="VYY161:VYY162"/>
    <mergeCell ref="VYZ161:VYZ162"/>
    <mergeCell ref="VZA161:VZA162"/>
    <mergeCell ref="VZB161:VZB162"/>
    <mergeCell ref="VZC161:VZC162"/>
    <mergeCell ref="VYR161:VYR162"/>
    <mergeCell ref="VYS161:VYS162"/>
    <mergeCell ref="VYT161:VYT162"/>
    <mergeCell ref="VYU161:VYU162"/>
    <mergeCell ref="VYV161:VYV162"/>
    <mergeCell ref="VYW161:VYW162"/>
    <mergeCell ref="VYL161:VYL162"/>
    <mergeCell ref="VYM161:VYM162"/>
    <mergeCell ref="VYN161:VYN162"/>
    <mergeCell ref="VYO161:VYO162"/>
    <mergeCell ref="VYP161:VYP162"/>
    <mergeCell ref="VYQ161:VYQ162"/>
    <mergeCell ref="WAZ161:WAZ162"/>
    <mergeCell ref="WBA161:WBA162"/>
    <mergeCell ref="WBB161:WBB162"/>
    <mergeCell ref="WBC161:WBC162"/>
    <mergeCell ref="WBD161:WBD162"/>
    <mergeCell ref="WBE161:WBE162"/>
    <mergeCell ref="WAT161:WAT162"/>
    <mergeCell ref="WAU161:WAU162"/>
    <mergeCell ref="WAV161:WAV162"/>
    <mergeCell ref="WAW161:WAW162"/>
    <mergeCell ref="WAX161:WAX162"/>
    <mergeCell ref="WAY161:WAY162"/>
    <mergeCell ref="WAN161:WAN162"/>
    <mergeCell ref="WAO161:WAO162"/>
    <mergeCell ref="WAP161:WAP162"/>
    <mergeCell ref="WAQ161:WAQ162"/>
    <mergeCell ref="WAR161:WAR162"/>
    <mergeCell ref="WAS161:WAS162"/>
    <mergeCell ref="WAH161:WAH162"/>
    <mergeCell ref="WAI161:WAI162"/>
    <mergeCell ref="WAJ161:WAJ162"/>
    <mergeCell ref="WAK161:WAK162"/>
    <mergeCell ref="WAL161:WAL162"/>
    <mergeCell ref="WAM161:WAM162"/>
    <mergeCell ref="WAB161:WAB162"/>
    <mergeCell ref="WAC161:WAC162"/>
    <mergeCell ref="WAD161:WAD162"/>
    <mergeCell ref="WAE161:WAE162"/>
    <mergeCell ref="WAF161:WAF162"/>
    <mergeCell ref="WAG161:WAG162"/>
    <mergeCell ref="VZV161:VZV162"/>
    <mergeCell ref="VZW161:VZW162"/>
    <mergeCell ref="VZX161:VZX162"/>
    <mergeCell ref="VZY161:VZY162"/>
    <mergeCell ref="VZZ161:VZZ162"/>
    <mergeCell ref="WAA161:WAA162"/>
    <mergeCell ref="WCJ161:WCJ162"/>
    <mergeCell ref="WCK161:WCK162"/>
    <mergeCell ref="WCL161:WCL162"/>
    <mergeCell ref="WCM161:WCM162"/>
    <mergeCell ref="WCN161:WCN162"/>
    <mergeCell ref="WCO161:WCO162"/>
    <mergeCell ref="WCD161:WCD162"/>
    <mergeCell ref="WCE161:WCE162"/>
    <mergeCell ref="WCF161:WCF162"/>
    <mergeCell ref="WCG161:WCG162"/>
    <mergeCell ref="WCH161:WCH162"/>
    <mergeCell ref="WCI161:WCI162"/>
    <mergeCell ref="WBX161:WBX162"/>
    <mergeCell ref="WBY161:WBY162"/>
    <mergeCell ref="WBZ161:WBZ162"/>
    <mergeCell ref="WCA161:WCA162"/>
    <mergeCell ref="WCB161:WCB162"/>
    <mergeCell ref="WCC161:WCC162"/>
    <mergeCell ref="WBR161:WBR162"/>
    <mergeCell ref="WBS161:WBS162"/>
    <mergeCell ref="WBT161:WBT162"/>
    <mergeCell ref="WBU161:WBU162"/>
    <mergeCell ref="WBV161:WBV162"/>
    <mergeCell ref="WBW161:WBW162"/>
    <mergeCell ref="WBL161:WBL162"/>
    <mergeCell ref="WBM161:WBM162"/>
    <mergeCell ref="WBN161:WBN162"/>
    <mergeCell ref="WBO161:WBO162"/>
    <mergeCell ref="WBP161:WBP162"/>
    <mergeCell ref="WBQ161:WBQ162"/>
    <mergeCell ref="WBF161:WBF162"/>
    <mergeCell ref="WBG161:WBG162"/>
    <mergeCell ref="WBH161:WBH162"/>
    <mergeCell ref="WBI161:WBI162"/>
    <mergeCell ref="WBJ161:WBJ162"/>
    <mergeCell ref="WBK161:WBK162"/>
    <mergeCell ref="WDT161:WDT162"/>
    <mergeCell ref="WDU161:WDU162"/>
    <mergeCell ref="WDV161:WDV162"/>
    <mergeCell ref="WDW161:WDW162"/>
    <mergeCell ref="WDX161:WDX162"/>
    <mergeCell ref="WDY161:WDY162"/>
    <mergeCell ref="WDN161:WDN162"/>
    <mergeCell ref="WDO161:WDO162"/>
    <mergeCell ref="WDP161:WDP162"/>
    <mergeCell ref="WDQ161:WDQ162"/>
    <mergeCell ref="WDR161:WDR162"/>
    <mergeCell ref="WDS161:WDS162"/>
    <mergeCell ref="WDH161:WDH162"/>
    <mergeCell ref="WDI161:WDI162"/>
    <mergeCell ref="WDJ161:WDJ162"/>
    <mergeCell ref="WDK161:WDK162"/>
    <mergeCell ref="WDL161:WDL162"/>
    <mergeCell ref="WDM161:WDM162"/>
    <mergeCell ref="WDB161:WDB162"/>
    <mergeCell ref="WDC161:WDC162"/>
    <mergeCell ref="WDD161:WDD162"/>
    <mergeCell ref="WDE161:WDE162"/>
    <mergeCell ref="WDF161:WDF162"/>
    <mergeCell ref="WDG161:WDG162"/>
    <mergeCell ref="WCV161:WCV162"/>
    <mergeCell ref="WCW161:WCW162"/>
    <mergeCell ref="WCX161:WCX162"/>
    <mergeCell ref="WCY161:WCY162"/>
    <mergeCell ref="WCZ161:WCZ162"/>
    <mergeCell ref="WDA161:WDA162"/>
    <mergeCell ref="WCP161:WCP162"/>
    <mergeCell ref="WCQ161:WCQ162"/>
    <mergeCell ref="WCR161:WCR162"/>
    <mergeCell ref="WCS161:WCS162"/>
    <mergeCell ref="WCT161:WCT162"/>
    <mergeCell ref="WCU161:WCU162"/>
    <mergeCell ref="WFD161:WFD162"/>
    <mergeCell ref="WFE161:WFE162"/>
    <mergeCell ref="WFF161:WFF162"/>
    <mergeCell ref="WFG161:WFG162"/>
    <mergeCell ref="WFH161:WFH162"/>
    <mergeCell ref="WFI161:WFI162"/>
    <mergeCell ref="WEX161:WEX162"/>
    <mergeCell ref="WEY161:WEY162"/>
    <mergeCell ref="WEZ161:WEZ162"/>
    <mergeCell ref="WFA161:WFA162"/>
    <mergeCell ref="WFB161:WFB162"/>
    <mergeCell ref="WFC161:WFC162"/>
    <mergeCell ref="WER161:WER162"/>
    <mergeCell ref="WES161:WES162"/>
    <mergeCell ref="WET161:WET162"/>
    <mergeCell ref="WEU161:WEU162"/>
    <mergeCell ref="WEV161:WEV162"/>
    <mergeCell ref="WEW161:WEW162"/>
    <mergeCell ref="WEL161:WEL162"/>
    <mergeCell ref="WEM161:WEM162"/>
    <mergeCell ref="WEN161:WEN162"/>
    <mergeCell ref="WEO161:WEO162"/>
    <mergeCell ref="WEP161:WEP162"/>
    <mergeCell ref="WEQ161:WEQ162"/>
    <mergeCell ref="WEF161:WEF162"/>
    <mergeCell ref="WEG161:WEG162"/>
    <mergeCell ref="WEH161:WEH162"/>
    <mergeCell ref="WEI161:WEI162"/>
    <mergeCell ref="WEJ161:WEJ162"/>
    <mergeCell ref="WEK161:WEK162"/>
    <mergeCell ref="WDZ161:WDZ162"/>
    <mergeCell ref="WEA161:WEA162"/>
    <mergeCell ref="WEB161:WEB162"/>
    <mergeCell ref="WEC161:WEC162"/>
    <mergeCell ref="WED161:WED162"/>
    <mergeCell ref="WEE161:WEE162"/>
    <mergeCell ref="WGN161:WGN162"/>
    <mergeCell ref="WGO161:WGO162"/>
    <mergeCell ref="WGP161:WGP162"/>
    <mergeCell ref="WGQ161:WGQ162"/>
    <mergeCell ref="WGR161:WGR162"/>
    <mergeCell ref="WGS161:WGS162"/>
    <mergeCell ref="WGH161:WGH162"/>
    <mergeCell ref="WGI161:WGI162"/>
    <mergeCell ref="WGJ161:WGJ162"/>
    <mergeCell ref="WGK161:WGK162"/>
    <mergeCell ref="WGL161:WGL162"/>
    <mergeCell ref="WGM161:WGM162"/>
    <mergeCell ref="WGB161:WGB162"/>
    <mergeCell ref="WGC161:WGC162"/>
    <mergeCell ref="WGD161:WGD162"/>
    <mergeCell ref="WGE161:WGE162"/>
    <mergeCell ref="WGF161:WGF162"/>
    <mergeCell ref="WGG161:WGG162"/>
    <mergeCell ref="WFV161:WFV162"/>
    <mergeCell ref="WFW161:WFW162"/>
    <mergeCell ref="WFX161:WFX162"/>
    <mergeCell ref="WFY161:WFY162"/>
    <mergeCell ref="WFZ161:WFZ162"/>
    <mergeCell ref="WGA161:WGA162"/>
    <mergeCell ref="WFP161:WFP162"/>
    <mergeCell ref="WFQ161:WFQ162"/>
    <mergeCell ref="WFR161:WFR162"/>
    <mergeCell ref="WFS161:WFS162"/>
    <mergeCell ref="WFT161:WFT162"/>
    <mergeCell ref="WFU161:WFU162"/>
    <mergeCell ref="WFJ161:WFJ162"/>
    <mergeCell ref="WFK161:WFK162"/>
    <mergeCell ref="WFL161:WFL162"/>
    <mergeCell ref="WFM161:WFM162"/>
    <mergeCell ref="WFN161:WFN162"/>
    <mergeCell ref="WFO161:WFO162"/>
    <mergeCell ref="WHX161:WHX162"/>
    <mergeCell ref="WHY161:WHY162"/>
    <mergeCell ref="WHZ161:WHZ162"/>
    <mergeCell ref="WIA161:WIA162"/>
    <mergeCell ref="WIB161:WIB162"/>
    <mergeCell ref="WIC161:WIC162"/>
    <mergeCell ref="WHR161:WHR162"/>
    <mergeCell ref="WHS161:WHS162"/>
    <mergeCell ref="WHT161:WHT162"/>
    <mergeCell ref="WHU161:WHU162"/>
    <mergeCell ref="WHV161:WHV162"/>
    <mergeCell ref="WHW161:WHW162"/>
    <mergeCell ref="WHL161:WHL162"/>
    <mergeCell ref="WHM161:WHM162"/>
    <mergeCell ref="WHN161:WHN162"/>
    <mergeCell ref="WHO161:WHO162"/>
    <mergeCell ref="WHP161:WHP162"/>
    <mergeCell ref="WHQ161:WHQ162"/>
    <mergeCell ref="WHF161:WHF162"/>
    <mergeCell ref="WHG161:WHG162"/>
    <mergeCell ref="WHH161:WHH162"/>
    <mergeCell ref="WHI161:WHI162"/>
    <mergeCell ref="WHJ161:WHJ162"/>
    <mergeCell ref="WHK161:WHK162"/>
    <mergeCell ref="WGZ161:WGZ162"/>
    <mergeCell ref="WHA161:WHA162"/>
    <mergeCell ref="WHB161:WHB162"/>
    <mergeCell ref="WHC161:WHC162"/>
    <mergeCell ref="WHD161:WHD162"/>
    <mergeCell ref="WHE161:WHE162"/>
    <mergeCell ref="WGT161:WGT162"/>
    <mergeCell ref="WGU161:WGU162"/>
    <mergeCell ref="WGV161:WGV162"/>
    <mergeCell ref="WGW161:WGW162"/>
    <mergeCell ref="WGX161:WGX162"/>
    <mergeCell ref="WGY161:WGY162"/>
    <mergeCell ref="WJH161:WJH162"/>
    <mergeCell ref="WJI161:WJI162"/>
    <mergeCell ref="WJJ161:WJJ162"/>
    <mergeCell ref="WJK161:WJK162"/>
    <mergeCell ref="WJL161:WJL162"/>
    <mergeCell ref="WJM161:WJM162"/>
    <mergeCell ref="WJB161:WJB162"/>
    <mergeCell ref="WJC161:WJC162"/>
    <mergeCell ref="WJD161:WJD162"/>
    <mergeCell ref="WJE161:WJE162"/>
    <mergeCell ref="WJF161:WJF162"/>
    <mergeCell ref="WJG161:WJG162"/>
    <mergeCell ref="WIV161:WIV162"/>
    <mergeCell ref="WIW161:WIW162"/>
    <mergeCell ref="WIX161:WIX162"/>
    <mergeCell ref="WIY161:WIY162"/>
    <mergeCell ref="WIZ161:WIZ162"/>
    <mergeCell ref="WJA161:WJA162"/>
    <mergeCell ref="WIP161:WIP162"/>
    <mergeCell ref="WIQ161:WIQ162"/>
    <mergeCell ref="WIR161:WIR162"/>
    <mergeCell ref="WIS161:WIS162"/>
    <mergeCell ref="WIT161:WIT162"/>
    <mergeCell ref="WIU161:WIU162"/>
    <mergeCell ref="WIJ161:WIJ162"/>
    <mergeCell ref="WIK161:WIK162"/>
    <mergeCell ref="WIL161:WIL162"/>
    <mergeCell ref="WIM161:WIM162"/>
    <mergeCell ref="WIN161:WIN162"/>
    <mergeCell ref="WIO161:WIO162"/>
    <mergeCell ref="WID161:WID162"/>
    <mergeCell ref="WIE161:WIE162"/>
    <mergeCell ref="WIF161:WIF162"/>
    <mergeCell ref="WIG161:WIG162"/>
    <mergeCell ref="WIH161:WIH162"/>
    <mergeCell ref="WII161:WII162"/>
    <mergeCell ref="WKR161:WKR162"/>
    <mergeCell ref="WKS161:WKS162"/>
    <mergeCell ref="WKT161:WKT162"/>
    <mergeCell ref="WKU161:WKU162"/>
    <mergeCell ref="WKV161:WKV162"/>
    <mergeCell ref="WKW161:WKW162"/>
    <mergeCell ref="WKL161:WKL162"/>
    <mergeCell ref="WKM161:WKM162"/>
    <mergeCell ref="WKN161:WKN162"/>
    <mergeCell ref="WKO161:WKO162"/>
    <mergeCell ref="WKP161:WKP162"/>
    <mergeCell ref="WKQ161:WKQ162"/>
    <mergeCell ref="WKF161:WKF162"/>
    <mergeCell ref="WKG161:WKG162"/>
    <mergeCell ref="WKH161:WKH162"/>
    <mergeCell ref="WKI161:WKI162"/>
    <mergeCell ref="WKJ161:WKJ162"/>
    <mergeCell ref="WKK161:WKK162"/>
    <mergeCell ref="WJZ161:WJZ162"/>
    <mergeCell ref="WKA161:WKA162"/>
    <mergeCell ref="WKB161:WKB162"/>
    <mergeCell ref="WKC161:WKC162"/>
    <mergeCell ref="WKD161:WKD162"/>
    <mergeCell ref="WKE161:WKE162"/>
    <mergeCell ref="WJT161:WJT162"/>
    <mergeCell ref="WJU161:WJU162"/>
    <mergeCell ref="WJV161:WJV162"/>
    <mergeCell ref="WJW161:WJW162"/>
    <mergeCell ref="WJX161:WJX162"/>
    <mergeCell ref="WJY161:WJY162"/>
    <mergeCell ref="WJN161:WJN162"/>
    <mergeCell ref="WJO161:WJO162"/>
    <mergeCell ref="WJP161:WJP162"/>
    <mergeCell ref="WJQ161:WJQ162"/>
    <mergeCell ref="WJR161:WJR162"/>
    <mergeCell ref="WJS161:WJS162"/>
    <mergeCell ref="WMB161:WMB162"/>
    <mergeCell ref="WMC161:WMC162"/>
    <mergeCell ref="WMD161:WMD162"/>
    <mergeCell ref="WME161:WME162"/>
    <mergeCell ref="WMF161:WMF162"/>
    <mergeCell ref="WMG161:WMG162"/>
    <mergeCell ref="WLV161:WLV162"/>
    <mergeCell ref="WLW161:WLW162"/>
    <mergeCell ref="WLX161:WLX162"/>
    <mergeCell ref="WLY161:WLY162"/>
    <mergeCell ref="WLZ161:WLZ162"/>
    <mergeCell ref="WMA161:WMA162"/>
    <mergeCell ref="WLP161:WLP162"/>
    <mergeCell ref="WLQ161:WLQ162"/>
    <mergeCell ref="WLR161:WLR162"/>
    <mergeCell ref="WLS161:WLS162"/>
    <mergeCell ref="WLT161:WLT162"/>
    <mergeCell ref="WLU161:WLU162"/>
    <mergeCell ref="WLJ161:WLJ162"/>
    <mergeCell ref="WLK161:WLK162"/>
    <mergeCell ref="WLL161:WLL162"/>
    <mergeCell ref="WLM161:WLM162"/>
    <mergeCell ref="WLN161:WLN162"/>
    <mergeCell ref="WLO161:WLO162"/>
    <mergeCell ref="WLD161:WLD162"/>
    <mergeCell ref="WLE161:WLE162"/>
    <mergeCell ref="WLF161:WLF162"/>
    <mergeCell ref="WLG161:WLG162"/>
    <mergeCell ref="WLH161:WLH162"/>
    <mergeCell ref="WLI161:WLI162"/>
    <mergeCell ref="WKX161:WKX162"/>
    <mergeCell ref="WKY161:WKY162"/>
    <mergeCell ref="WKZ161:WKZ162"/>
    <mergeCell ref="WLA161:WLA162"/>
    <mergeCell ref="WLB161:WLB162"/>
    <mergeCell ref="WLC161:WLC162"/>
    <mergeCell ref="WNL161:WNL162"/>
    <mergeCell ref="WNM161:WNM162"/>
    <mergeCell ref="WNN161:WNN162"/>
    <mergeCell ref="WNO161:WNO162"/>
    <mergeCell ref="WNP161:WNP162"/>
    <mergeCell ref="WNQ161:WNQ162"/>
    <mergeCell ref="WNF161:WNF162"/>
    <mergeCell ref="WNG161:WNG162"/>
    <mergeCell ref="WNH161:WNH162"/>
    <mergeCell ref="WNI161:WNI162"/>
    <mergeCell ref="WNJ161:WNJ162"/>
    <mergeCell ref="WNK161:WNK162"/>
    <mergeCell ref="WMZ161:WMZ162"/>
    <mergeCell ref="WNA161:WNA162"/>
    <mergeCell ref="WNB161:WNB162"/>
    <mergeCell ref="WNC161:WNC162"/>
    <mergeCell ref="WND161:WND162"/>
    <mergeCell ref="WNE161:WNE162"/>
    <mergeCell ref="WMT161:WMT162"/>
    <mergeCell ref="WMU161:WMU162"/>
    <mergeCell ref="WMV161:WMV162"/>
    <mergeCell ref="WMW161:WMW162"/>
    <mergeCell ref="WMX161:WMX162"/>
    <mergeCell ref="WMY161:WMY162"/>
    <mergeCell ref="WMN161:WMN162"/>
    <mergeCell ref="WMO161:WMO162"/>
    <mergeCell ref="WMP161:WMP162"/>
    <mergeCell ref="WMQ161:WMQ162"/>
    <mergeCell ref="WMR161:WMR162"/>
    <mergeCell ref="WMS161:WMS162"/>
    <mergeCell ref="WMH161:WMH162"/>
    <mergeCell ref="WMI161:WMI162"/>
    <mergeCell ref="WMJ161:WMJ162"/>
    <mergeCell ref="WMK161:WMK162"/>
    <mergeCell ref="WML161:WML162"/>
    <mergeCell ref="WMM161:WMM162"/>
    <mergeCell ref="WOV161:WOV162"/>
    <mergeCell ref="WOW161:WOW162"/>
    <mergeCell ref="WOX161:WOX162"/>
    <mergeCell ref="WOY161:WOY162"/>
    <mergeCell ref="WOZ161:WOZ162"/>
    <mergeCell ref="WPA161:WPA162"/>
    <mergeCell ref="WOP161:WOP162"/>
    <mergeCell ref="WOQ161:WOQ162"/>
    <mergeCell ref="WOR161:WOR162"/>
    <mergeCell ref="WOS161:WOS162"/>
    <mergeCell ref="WOT161:WOT162"/>
    <mergeCell ref="WOU161:WOU162"/>
    <mergeCell ref="WOJ161:WOJ162"/>
    <mergeCell ref="WOK161:WOK162"/>
    <mergeCell ref="WOL161:WOL162"/>
    <mergeCell ref="WOM161:WOM162"/>
    <mergeCell ref="WON161:WON162"/>
    <mergeCell ref="WOO161:WOO162"/>
    <mergeCell ref="WOD161:WOD162"/>
    <mergeCell ref="WOE161:WOE162"/>
    <mergeCell ref="WOF161:WOF162"/>
    <mergeCell ref="WOG161:WOG162"/>
    <mergeCell ref="WOH161:WOH162"/>
    <mergeCell ref="WOI161:WOI162"/>
    <mergeCell ref="WNX161:WNX162"/>
    <mergeCell ref="WNY161:WNY162"/>
    <mergeCell ref="WNZ161:WNZ162"/>
    <mergeCell ref="WOA161:WOA162"/>
    <mergeCell ref="WOB161:WOB162"/>
    <mergeCell ref="WOC161:WOC162"/>
    <mergeCell ref="WNR161:WNR162"/>
    <mergeCell ref="WNS161:WNS162"/>
    <mergeCell ref="WNT161:WNT162"/>
    <mergeCell ref="WNU161:WNU162"/>
    <mergeCell ref="WNV161:WNV162"/>
    <mergeCell ref="WNW161:WNW162"/>
    <mergeCell ref="WQF161:WQF162"/>
    <mergeCell ref="WQG161:WQG162"/>
    <mergeCell ref="WQH161:WQH162"/>
    <mergeCell ref="WQI161:WQI162"/>
    <mergeCell ref="WQJ161:WQJ162"/>
    <mergeCell ref="WQK161:WQK162"/>
    <mergeCell ref="WPZ161:WPZ162"/>
    <mergeCell ref="WQA161:WQA162"/>
    <mergeCell ref="WQB161:WQB162"/>
    <mergeCell ref="WQC161:WQC162"/>
    <mergeCell ref="WQD161:WQD162"/>
    <mergeCell ref="WQE161:WQE162"/>
    <mergeCell ref="WPT161:WPT162"/>
    <mergeCell ref="WPU161:WPU162"/>
    <mergeCell ref="WPV161:WPV162"/>
    <mergeCell ref="WPW161:WPW162"/>
    <mergeCell ref="WPX161:WPX162"/>
    <mergeCell ref="WPY161:WPY162"/>
    <mergeCell ref="WPN161:WPN162"/>
    <mergeCell ref="WPO161:WPO162"/>
    <mergeCell ref="WPP161:WPP162"/>
    <mergeCell ref="WPQ161:WPQ162"/>
    <mergeCell ref="WPR161:WPR162"/>
    <mergeCell ref="WPS161:WPS162"/>
    <mergeCell ref="WPH161:WPH162"/>
    <mergeCell ref="WPI161:WPI162"/>
    <mergeCell ref="WPJ161:WPJ162"/>
    <mergeCell ref="WPK161:WPK162"/>
    <mergeCell ref="WPL161:WPL162"/>
    <mergeCell ref="WPM161:WPM162"/>
    <mergeCell ref="WPB161:WPB162"/>
    <mergeCell ref="WPC161:WPC162"/>
    <mergeCell ref="WPD161:WPD162"/>
    <mergeCell ref="WPE161:WPE162"/>
    <mergeCell ref="WPF161:WPF162"/>
    <mergeCell ref="WPG161:WPG162"/>
    <mergeCell ref="WRP161:WRP162"/>
    <mergeCell ref="WRQ161:WRQ162"/>
    <mergeCell ref="WRR161:WRR162"/>
    <mergeCell ref="WRS161:WRS162"/>
    <mergeCell ref="WRT161:WRT162"/>
    <mergeCell ref="WRU161:WRU162"/>
    <mergeCell ref="WRJ161:WRJ162"/>
    <mergeCell ref="WRK161:WRK162"/>
    <mergeCell ref="WRL161:WRL162"/>
    <mergeCell ref="WRM161:WRM162"/>
    <mergeCell ref="WRN161:WRN162"/>
    <mergeCell ref="WRO161:WRO162"/>
    <mergeCell ref="WRD161:WRD162"/>
    <mergeCell ref="WRE161:WRE162"/>
    <mergeCell ref="WRF161:WRF162"/>
    <mergeCell ref="WRG161:WRG162"/>
    <mergeCell ref="WRH161:WRH162"/>
    <mergeCell ref="WRI161:WRI162"/>
    <mergeCell ref="WQX161:WQX162"/>
    <mergeCell ref="WQY161:WQY162"/>
    <mergeCell ref="WQZ161:WQZ162"/>
    <mergeCell ref="WRA161:WRA162"/>
    <mergeCell ref="WRB161:WRB162"/>
    <mergeCell ref="WRC161:WRC162"/>
    <mergeCell ref="WQR161:WQR162"/>
    <mergeCell ref="WQS161:WQS162"/>
    <mergeCell ref="WQT161:WQT162"/>
    <mergeCell ref="WQU161:WQU162"/>
    <mergeCell ref="WQV161:WQV162"/>
    <mergeCell ref="WQW161:WQW162"/>
    <mergeCell ref="WQL161:WQL162"/>
    <mergeCell ref="WQM161:WQM162"/>
    <mergeCell ref="WQN161:WQN162"/>
    <mergeCell ref="WQO161:WQO162"/>
    <mergeCell ref="WQP161:WQP162"/>
    <mergeCell ref="WQQ161:WQQ162"/>
    <mergeCell ref="WSZ161:WSZ162"/>
    <mergeCell ref="WTA161:WTA162"/>
    <mergeCell ref="WTB161:WTB162"/>
    <mergeCell ref="WTC161:WTC162"/>
    <mergeCell ref="WTD161:WTD162"/>
    <mergeCell ref="WTE161:WTE162"/>
    <mergeCell ref="WST161:WST162"/>
    <mergeCell ref="WSU161:WSU162"/>
    <mergeCell ref="WSV161:WSV162"/>
    <mergeCell ref="WSW161:WSW162"/>
    <mergeCell ref="WSX161:WSX162"/>
    <mergeCell ref="WSY161:WSY162"/>
    <mergeCell ref="WSN161:WSN162"/>
    <mergeCell ref="WSO161:WSO162"/>
    <mergeCell ref="WSP161:WSP162"/>
    <mergeCell ref="WSQ161:WSQ162"/>
    <mergeCell ref="WSR161:WSR162"/>
    <mergeCell ref="WSS161:WSS162"/>
    <mergeCell ref="WSH161:WSH162"/>
    <mergeCell ref="WSI161:WSI162"/>
    <mergeCell ref="WSJ161:WSJ162"/>
    <mergeCell ref="WSK161:WSK162"/>
    <mergeCell ref="WSL161:WSL162"/>
    <mergeCell ref="WSM161:WSM162"/>
    <mergeCell ref="WSB161:WSB162"/>
    <mergeCell ref="WSC161:WSC162"/>
    <mergeCell ref="WSD161:WSD162"/>
    <mergeCell ref="WSE161:WSE162"/>
    <mergeCell ref="WSF161:WSF162"/>
    <mergeCell ref="WSG161:WSG162"/>
    <mergeCell ref="WRV161:WRV162"/>
    <mergeCell ref="WRW161:WRW162"/>
    <mergeCell ref="WRX161:WRX162"/>
    <mergeCell ref="WRY161:WRY162"/>
    <mergeCell ref="WRZ161:WRZ162"/>
    <mergeCell ref="WSA161:WSA162"/>
    <mergeCell ref="WUJ161:WUJ162"/>
    <mergeCell ref="WUK161:WUK162"/>
    <mergeCell ref="WUL161:WUL162"/>
    <mergeCell ref="WUM161:WUM162"/>
    <mergeCell ref="WUN161:WUN162"/>
    <mergeCell ref="WUO161:WUO162"/>
    <mergeCell ref="WUD161:WUD162"/>
    <mergeCell ref="WUE161:WUE162"/>
    <mergeCell ref="WUF161:WUF162"/>
    <mergeCell ref="WUG161:WUG162"/>
    <mergeCell ref="WUH161:WUH162"/>
    <mergeCell ref="WUI161:WUI162"/>
    <mergeCell ref="WTX161:WTX162"/>
    <mergeCell ref="WTY161:WTY162"/>
    <mergeCell ref="WTZ161:WTZ162"/>
    <mergeCell ref="WUA161:WUA162"/>
    <mergeCell ref="WUB161:WUB162"/>
    <mergeCell ref="WUC161:WUC162"/>
    <mergeCell ref="WTR161:WTR162"/>
    <mergeCell ref="WTS161:WTS162"/>
    <mergeCell ref="WTT161:WTT162"/>
    <mergeCell ref="WTU161:WTU162"/>
    <mergeCell ref="WTV161:WTV162"/>
    <mergeCell ref="WTW161:WTW162"/>
    <mergeCell ref="WTL161:WTL162"/>
    <mergeCell ref="WTM161:WTM162"/>
    <mergeCell ref="WTN161:WTN162"/>
    <mergeCell ref="WTO161:WTO162"/>
    <mergeCell ref="WTP161:WTP162"/>
    <mergeCell ref="WTQ161:WTQ162"/>
    <mergeCell ref="WTF161:WTF162"/>
    <mergeCell ref="WTG161:WTG162"/>
    <mergeCell ref="WTH161:WTH162"/>
    <mergeCell ref="WTI161:WTI162"/>
    <mergeCell ref="WTJ161:WTJ162"/>
    <mergeCell ref="WTK161:WTK162"/>
    <mergeCell ref="WVT161:WVT162"/>
    <mergeCell ref="WVU161:WVU162"/>
    <mergeCell ref="WVV161:WVV162"/>
    <mergeCell ref="WVW161:WVW162"/>
    <mergeCell ref="WVX161:WVX162"/>
    <mergeCell ref="WVY161:WVY162"/>
    <mergeCell ref="WVN161:WVN162"/>
    <mergeCell ref="WVO161:WVO162"/>
    <mergeCell ref="WVP161:WVP162"/>
    <mergeCell ref="WVQ161:WVQ162"/>
    <mergeCell ref="WVR161:WVR162"/>
    <mergeCell ref="WVS161:WVS162"/>
    <mergeCell ref="WVH161:WVH162"/>
    <mergeCell ref="WVI161:WVI162"/>
    <mergeCell ref="WVJ161:WVJ162"/>
    <mergeCell ref="WVK161:WVK162"/>
    <mergeCell ref="WVL161:WVL162"/>
    <mergeCell ref="WVM161:WVM162"/>
    <mergeCell ref="WVB161:WVB162"/>
    <mergeCell ref="WVC161:WVC162"/>
    <mergeCell ref="WVD161:WVD162"/>
    <mergeCell ref="WVE161:WVE162"/>
    <mergeCell ref="WVF161:WVF162"/>
    <mergeCell ref="WVG161:WVG162"/>
    <mergeCell ref="WUV161:WUV162"/>
    <mergeCell ref="WUW161:WUW162"/>
    <mergeCell ref="WUX161:WUX162"/>
    <mergeCell ref="WUY161:WUY162"/>
    <mergeCell ref="WUZ161:WUZ162"/>
    <mergeCell ref="WVA161:WVA162"/>
    <mergeCell ref="WUP161:WUP162"/>
    <mergeCell ref="WUQ161:WUQ162"/>
    <mergeCell ref="WUR161:WUR162"/>
    <mergeCell ref="WUS161:WUS162"/>
    <mergeCell ref="WUT161:WUT162"/>
    <mergeCell ref="WUU161:WUU162"/>
    <mergeCell ref="WXD161:WXD162"/>
    <mergeCell ref="WXE161:WXE162"/>
    <mergeCell ref="WXF161:WXF162"/>
    <mergeCell ref="WXG161:WXG162"/>
    <mergeCell ref="WXH161:WXH162"/>
    <mergeCell ref="WXI161:WXI162"/>
    <mergeCell ref="WWX161:WWX162"/>
    <mergeCell ref="WWY161:WWY162"/>
    <mergeCell ref="WWZ161:WWZ162"/>
    <mergeCell ref="WXA161:WXA162"/>
    <mergeCell ref="WXB161:WXB162"/>
    <mergeCell ref="WXC161:WXC162"/>
    <mergeCell ref="WWR161:WWR162"/>
    <mergeCell ref="WWS161:WWS162"/>
    <mergeCell ref="WWT161:WWT162"/>
    <mergeCell ref="WWU161:WWU162"/>
    <mergeCell ref="WWV161:WWV162"/>
    <mergeCell ref="WWW161:WWW162"/>
    <mergeCell ref="WWL161:WWL162"/>
    <mergeCell ref="WWM161:WWM162"/>
    <mergeCell ref="WWN161:WWN162"/>
    <mergeCell ref="WWO161:WWO162"/>
    <mergeCell ref="WWP161:WWP162"/>
    <mergeCell ref="WWQ161:WWQ162"/>
    <mergeCell ref="WWF161:WWF162"/>
    <mergeCell ref="WWG161:WWG162"/>
    <mergeCell ref="WWH161:WWH162"/>
    <mergeCell ref="WWI161:WWI162"/>
    <mergeCell ref="WWJ161:WWJ162"/>
    <mergeCell ref="WWK161:WWK162"/>
    <mergeCell ref="WVZ161:WVZ162"/>
    <mergeCell ref="WWA161:WWA162"/>
    <mergeCell ref="WWB161:WWB162"/>
    <mergeCell ref="WWC161:WWC162"/>
    <mergeCell ref="WWD161:WWD162"/>
    <mergeCell ref="WWE161:WWE162"/>
    <mergeCell ref="WYN161:WYN162"/>
    <mergeCell ref="WYO161:WYO162"/>
    <mergeCell ref="WYP161:WYP162"/>
    <mergeCell ref="WYQ161:WYQ162"/>
    <mergeCell ref="WYR161:WYR162"/>
    <mergeCell ref="WYS161:WYS162"/>
    <mergeCell ref="WYH161:WYH162"/>
    <mergeCell ref="WYI161:WYI162"/>
    <mergeCell ref="WYJ161:WYJ162"/>
    <mergeCell ref="WYK161:WYK162"/>
    <mergeCell ref="WYL161:WYL162"/>
    <mergeCell ref="WYM161:WYM162"/>
    <mergeCell ref="WYB161:WYB162"/>
    <mergeCell ref="WYC161:WYC162"/>
    <mergeCell ref="WYD161:WYD162"/>
    <mergeCell ref="WYE161:WYE162"/>
    <mergeCell ref="WYF161:WYF162"/>
    <mergeCell ref="WYG161:WYG162"/>
    <mergeCell ref="WXV161:WXV162"/>
    <mergeCell ref="WXW161:WXW162"/>
    <mergeCell ref="WXX161:WXX162"/>
    <mergeCell ref="WXY161:WXY162"/>
    <mergeCell ref="WXZ161:WXZ162"/>
    <mergeCell ref="WYA161:WYA162"/>
    <mergeCell ref="WXP161:WXP162"/>
    <mergeCell ref="WXQ161:WXQ162"/>
    <mergeCell ref="WXR161:WXR162"/>
    <mergeCell ref="WXS161:WXS162"/>
    <mergeCell ref="WXT161:WXT162"/>
    <mergeCell ref="WXU161:WXU162"/>
    <mergeCell ref="WXJ161:WXJ162"/>
    <mergeCell ref="WXK161:WXK162"/>
    <mergeCell ref="WXL161:WXL162"/>
    <mergeCell ref="WXM161:WXM162"/>
    <mergeCell ref="WXN161:WXN162"/>
    <mergeCell ref="WXO161:WXO162"/>
    <mergeCell ref="WZX161:WZX162"/>
    <mergeCell ref="WZY161:WZY162"/>
    <mergeCell ref="WZZ161:WZZ162"/>
    <mergeCell ref="XAA161:XAA162"/>
    <mergeCell ref="XAB161:XAB162"/>
    <mergeCell ref="XAC161:XAC162"/>
    <mergeCell ref="WZR161:WZR162"/>
    <mergeCell ref="WZS161:WZS162"/>
    <mergeCell ref="WZT161:WZT162"/>
    <mergeCell ref="WZU161:WZU162"/>
    <mergeCell ref="WZV161:WZV162"/>
    <mergeCell ref="WZW161:WZW162"/>
    <mergeCell ref="WZL161:WZL162"/>
    <mergeCell ref="WZM161:WZM162"/>
    <mergeCell ref="WZN161:WZN162"/>
    <mergeCell ref="WZO161:WZO162"/>
    <mergeCell ref="WZP161:WZP162"/>
    <mergeCell ref="WZQ161:WZQ162"/>
    <mergeCell ref="WZF161:WZF162"/>
    <mergeCell ref="WZG161:WZG162"/>
    <mergeCell ref="WZH161:WZH162"/>
    <mergeCell ref="WZI161:WZI162"/>
    <mergeCell ref="WZJ161:WZJ162"/>
    <mergeCell ref="WZK161:WZK162"/>
    <mergeCell ref="WYZ161:WYZ162"/>
    <mergeCell ref="WZA161:WZA162"/>
    <mergeCell ref="WZB161:WZB162"/>
    <mergeCell ref="WZC161:WZC162"/>
    <mergeCell ref="WZD161:WZD162"/>
    <mergeCell ref="WZE161:WZE162"/>
    <mergeCell ref="WYT161:WYT162"/>
    <mergeCell ref="WYU161:WYU162"/>
    <mergeCell ref="WYV161:WYV162"/>
    <mergeCell ref="WYW161:WYW162"/>
    <mergeCell ref="WYX161:WYX162"/>
    <mergeCell ref="WYY161:WYY162"/>
    <mergeCell ref="XBH161:XBH162"/>
    <mergeCell ref="XBI161:XBI162"/>
    <mergeCell ref="XBJ161:XBJ162"/>
    <mergeCell ref="XBK161:XBK162"/>
    <mergeCell ref="XBL161:XBL162"/>
    <mergeCell ref="XBM161:XBM162"/>
    <mergeCell ref="XBB161:XBB162"/>
    <mergeCell ref="XBC161:XBC162"/>
    <mergeCell ref="XBD161:XBD162"/>
    <mergeCell ref="XBE161:XBE162"/>
    <mergeCell ref="XBF161:XBF162"/>
    <mergeCell ref="XBG161:XBG162"/>
    <mergeCell ref="XAV161:XAV162"/>
    <mergeCell ref="XAW161:XAW162"/>
    <mergeCell ref="XAX161:XAX162"/>
    <mergeCell ref="XAY161:XAY162"/>
    <mergeCell ref="XAZ161:XAZ162"/>
    <mergeCell ref="XBA161:XBA162"/>
    <mergeCell ref="XAP161:XAP162"/>
    <mergeCell ref="XAQ161:XAQ162"/>
    <mergeCell ref="XAR161:XAR162"/>
    <mergeCell ref="XAS161:XAS162"/>
    <mergeCell ref="XAT161:XAT162"/>
    <mergeCell ref="XAU161:XAU162"/>
    <mergeCell ref="XAJ161:XAJ162"/>
    <mergeCell ref="XAK161:XAK162"/>
    <mergeCell ref="XAL161:XAL162"/>
    <mergeCell ref="XAM161:XAM162"/>
    <mergeCell ref="XAN161:XAN162"/>
    <mergeCell ref="XAO161:XAO162"/>
    <mergeCell ref="XAD161:XAD162"/>
    <mergeCell ref="XAE161:XAE162"/>
    <mergeCell ref="XAF161:XAF162"/>
    <mergeCell ref="XAG161:XAG162"/>
    <mergeCell ref="XAH161:XAH162"/>
    <mergeCell ref="XAI161:XAI162"/>
    <mergeCell ref="XCU161:XCU162"/>
    <mergeCell ref="XCV161:XCV162"/>
    <mergeCell ref="XCW161:XCW162"/>
    <mergeCell ref="XCL161:XCL162"/>
    <mergeCell ref="XCM161:XCM162"/>
    <mergeCell ref="XCN161:XCN162"/>
    <mergeCell ref="XCO161:XCO162"/>
    <mergeCell ref="XCP161:XCP162"/>
    <mergeCell ref="XCQ161:XCQ162"/>
    <mergeCell ref="XCF161:XCF162"/>
    <mergeCell ref="XCG161:XCG162"/>
    <mergeCell ref="XCH161:XCH162"/>
    <mergeCell ref="XCI161:XCI162"/>
    <mergeCell ref="XCJ161:XCJ162"/>
    <mergeCell ref="XCK161:XCK162"/>
    <mergeCell ref="XBZ161:XBZ162"/>
    <mergeCell ref="XCA161:XCA162"/>
    <mergeCell ref="XCB161:XCB162"/>
    <mergeCell ref="XCC161:XCC162"/>
    <mergeCell ref="XCD161:XCD162"/>
    <mergeCell ref="XCE161:XCE162"/>
    <mergeCell ref="XBT161:XBT162"/>
    <mergeCell ref="XBU161:XBU162"/>
    <mergeCell ref="XBV161:XBV162"/>
    <mergeCell ref="XBW161:XBW162"/>
    <mergeCell ref="XBX161:XBX162"/>
    <mergeCell ref="XBY161:XBY162"/>
    <mergeCell ref="XBN161:XBN162"/>
    <mergeCell ref="XBO161:XBO162"/>
    <mergeCell ref="XBP161:XBP162"/>
    <mergeCell ref="XBQ161:XBQ162"/>
    <mergeCell ref="XBR161:XBR162"/>
    <mergeCell ref="XBS161:XBS162"/>
    <mergeCell ref="A192:P192"/>
    <mergeCell ref="XEZ161:XEZ162"/>
    <mergeCell ref="XFA161:XFA162"/>
    <mergeCell ref="XFB161:XFB162"/>
    <mergeCell ref="XFC161:XFC162"/>
    <mergeCell ref="XFD161:XFD162"/>
    <mergeCell ref="A190:P190"/>
    <mergeCell ref="XET161:XET162"/>
    <mergeCell ref="XEU161:XEU162"/>
    <mergeCell ref="XEV161:XEV162"/>
    <mergeCell ref="XEW161:XEW162"/>
    <mergeCell ref="XEX161:XEX162"/>
    <mergeCell ref="XEY161:XEY162"/>
    <mergeCell ref="XEN161:XEN162"/>
    <mergeCell ref="XEO161:XEO162"/>
    <mergeCell ref="XEP161:XEP162"/>
    <mergeCell ref="XEQ161:XEQ162"/>
    <mergeCell ref="XER161:XER162"/>
    <mergeCell ref="XES161:XES162"/>
    <mergeCell ref="XEH161:XEH162"/>
    <mergeCell ref="XEI161:XEI162"/>
    <mergeCell ref="XEJ161:XEJ162"/>
    <mergeCell ref="XEK161:XEK162"/>
    <mergeCell ref="XEL161:XEL162"/>
    <mergeCell ref="XEM161:XEM162"/>
    <mergeCell ref="XEB161:XEB162"/>
    <mergeCell ref="XEC161:XEC162"/>
    <mergeCell ref="XED161:XED162"/>
    <mergeCell ref="XEE161:XEE162"/>
    <mergeCell ref="XEF161:XEF162"/>
    <mergeCell ref="XEG161:XEG162"/>
    <mergeCell ref="XDV161:XDV162"/>
    <mergeCell ref="XDW161:XDW162"/>
    <mergeCell ref="XDX161:XDX162"/>
    <mergeCell ref="XDY161:XDY162"/>
    <mergeCell ref="XDZ161:XDZ162"/>
    <mergeCell ref="XEA161:XEA162"/>
    <mergeCell ref="XDP161:XDP162"/>
    <mergeCell ref="XDQ161:XDQ162"/>
    <mergeCell ref="XDR161:XDR162"/>
    <mergeCell ref="XDS161:XDS162"/>
    <mergeCell ref="XDT161:XDT162"/>
    <mergeCell ref="XDU161:XDU162"/>
    <mergeCell ref="XDJ161:XDJ162"/>
    <mergeCell ref="XDK161:XDK162"/>
    <mergeCell ref="XDL161:XDL162"/>
    <mergeCell ref="XDM161:XDM162"/>
    <mergeCell ref="XDN161:XDN162"/>
    <mergeCell ref="XDO161:XDO162"/>
    <mergeCell ref="XDD161:XDD162"/>
    <mergeCell ref="XDE161:XDE162"/>
    <mergeCell ref="XDF161:XDF162"/>
    <mergeCell ref="XDG161:XDG162"/>
    <mergeCell ref="XDH161:XDH162"/>
    <mergeCell ref="XDI161:XDI162"/>
    <mergeCell ref="XCX161:XCX162"/>
    <mergeCell ref="XCY161:XCY162"/>
    <mergeCell ref="XCZ161:XCZ162"/>
    <mergeCell ref="XDA161:XDA162"/>
    <mergeCell ref="XDB161:XDB162"/>
    <mergeCell ref="XDC161:XDC162"/>
    <mergeCell ref="XCR161:XCR162"/>
    <mergeCell ref="XCS161:XCS162"/>
    <mergeCell ref="XCT161:XCT162"/>
  </mergeCells>
  <dataValidations count="2">
    <dataValidation allowBlank="1" showInputMessage="1" showErrorMessage="1" error="Fecha no valida" prompt="Ingrese una fecha valida entre el 01 de enero y 31 de diciembre de 2016" sqref="G65 G83:G85 G67:G72 G74:G81 I65 I70 I83:I84"/>
    <dataValidation type="list" allowBlank="1" showInputMessage="1" showErrorMessage="1" error="Solo puede ingresar datos definidos en la lista" prompt="Por favor seleccione el área que requiere el bien o servicio" sqref="B69">
      <formula1>$BF$3:$BF$19</formula1>
    </dataValidation>
  </dataValidations>
  <printOptions horizontalCentered="1"/>
  <pageMargins left="0.78740157480314965" right="0.31496062992125984" top="0.55118110236220474" bottom="0.55118110236220474" header="0.31496062992125984" footer="0.31496062992125984"/>
  <pageSetup paperSize="139" scale="14" orientation="landscape" r:id="rId1"/>
  <headerFooter>
    <oddFooter>Página &amp;P de &amp;F</oddFooter>
  </headerFooter>
  <rowBreaks count="6" manualBreakCount="6">
    <brk id="48" max="37" man="1"/>
    <brk id="82" max="37" man="1"/>
    <brk id="107" max="37" man="1"/>
    <brk id="127" max="37" man="1"/>
    <brk id="145" max="37" man="1"/>
    <brk id="165" max="37" man="1"/>
  </rowBreaks>
  <colBreaks count="2" manualBreakCount="2">
    <brk id="38" max="1048575" man="1"/>
    <brk id="40"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[1]LISTAS!#REF!</xm:f>
          </x14:formula1>
          <xm:sqref>V138 V32 V161 V127 V93:V94 V122:V125 V140 V158 V129:V131 V156 V153:V154 V147:V148 V142:V145 AL133 V116:V118 V150:V151 V101:V106 V120 V90:V91 V133:V136 AL138 AL32 AL161 AF112 AF127 AL127 AL93:AL94 AL122:AL125 AL140 AL158 AL103:AL106 AL135:AL136 AL129:AL131 AL156 AL153:AL154 AL147:AL148 AL142:AL145 V112:V114 AL108 AL116:AL118 AL150:AL151 AL101 AL120 AL90:AL91 V108:V110 AL110 AL112:AL114</xm:sqref>
        </x14:dataValidation>
        <x14:dataValidation type="list" allowBlank="1" showInputMessage="1" showErrorMessage="1">
          <x14:formula1>
            <xm:f>[1]LISTAS!#REF!</xm:f>
          </x14:formula1>
          <xm:sqref>V61 V128 V132 V92 V155 V163 V107</xm:sqref>
        </x14:dataValidation>
        <x14:dataValidation type="list" allowBlank="1" showInputMessage="1" showErrorMessage="1">
          <x14:formula1>
            <xm:f>[1]LISTAS!#REF!</xm:f>
          </x14:formula1>
          <xm:sqref>AL61 AL128 AL132 AL92 AL155 AL163 AL107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15"/>
  <sheetViews>
    <sheetView topLeftCell="A86" workbookViewId="0">
      <selection activeCell="B97" sqref="B97:B100"/>
    </sheetView>
  </sheetViews>
  <sheetFormatPr baseColWidth="10" defaultColWidth="11.5703125" defaultRowHeight="11.25" x14ac:dyDescent="0.2"/>
  <cols>
    <col min="1" max="1" width="8.7109375" style="1" bestFit="1" customWidth="1"/>
    <col min="2" max="2" width="28.28515625" style="1" customWidth="1"/>
    <col min="3" max="3" width="20.7109375" style="1" customWidth="1"/>
    <col min="4" max="4" width="15.140625" style="1" customWidth="1"/>
    <col min="5" max="5" width="12.28515625" style="1" bestFit="1" customWidth="1"/>
    <col min="6" max="6" width="14.7109375" style="1" customWidth="1"/>
    <col min="7" max="7" width="12.28515625" style="1" bestFit="1" customWidth="1"/>
    <col min="8" max="8" width="14.5703125" style="1" customWidth="1"/>
    <col min="9" max="9" width="12.7109375" style="1" bestFit="1" customWidth="1"/>
    <col min="10" max="10" width="14.140625" style="1" bestFit="1" customWidth="1"/>
    <col min="11" max="11" width="12.7109375" style="1" bestFit="1" customWidth="1"/>
    <col min="12" max="12" width="14.140625" style="1" bestFit="1" customWidth="1"/>
    <col min="13" max="13" width="12.7109375" style="1" bestFit="1" customWidth="1"/>
    <col min="14" max="14" width="14.140625" style="1" bestFit="1" customWidth="1"/>
    <col min="15" max="15" width="13.140625" style="1" bestFit="1" customWidth="1"/>
    <col min="16" max="16" width="16.5703125" style="1" customWidth="1"/>
    <col min="17" max="17" width="13.7109375" style="1" bestFit="1" customWidth="1"/>
    <col min="18" max="18" width="14" style="1" customWidth="1"/>
    <col min="19" max="19" width="13.5703125" style="1" customWidth="1"/>
    <col min="20" max="20" width="13.7109375" style="1" bestFit="1" customWidth="1"/>
    <col min="21" max="21" width="17" style="1" customWidth="1"/>
    <col min="22" max="27" width="14.7109375" style="1" bestFit="1" customWidth="1"/>
    <col min="28" max="28" width="15.85546875" style="1" customWidth="1"/>
    <col min="29" max="29" width="14.7109375" style="1" customWidth="1"/>
    <col min="30" max="16384" width="11.5703125" style="1"/>
  </cols>
  <sheetData>
    <row r="1" spans="1:41" x14ac:dyDescent="0.2">
      <c r="B1" s="1" t="s">
        <v>0</v>
      </c>
    </row>
    <row r="2" spans="1:41" x14ac:dyDescent="0.2">
      <c r="A2" s="305" t="s">
        <v>1</v>
      </c>
      <c r="B2" s="304" t="s">
        <v>2</v>
      </c>
      <c r="C2" s="305" t="s">
        <v>1</v>
      </c>
      <c r="D2" s="304" t="s">
        <v>3</v>
      </c>
      <c r="E2" s="304"/>
      <c r="F2" s="304" t="s">
        <v>4</v>
      </c>
      <c r="G2" s="304"/>
      <c r="H2" s="304" t="s">
        <v>5</v>
      </c>
      <c r="I2" s="304"/>
      <c r="J2" s="304" t="s">
        <v>6</v>
      </c>
      <c r="K2" s="304"/>
      <c r="L2" s="304" t="s">
        <v>7</v>
      </c>
      <c r="M2" s="304"/>
      <c r="N2" s="304" t="s">
        <v>8</v>
      </c>
      <c r="O2" s="304"/>
      <c r="P2" s="304" t="s">
        <v>9</v>
      </c>
      <c r="Q2" s="304"/>
      <c r="R2" s="304" t="s">
        <v>10</v>
      </c>
      <c r="S2" s="304"/>
      <c r="T2" s="304" t="s">
        <v>11</v>
      </c>
      <c r="U2" s="304"/>
      <c r="V2" s="304" t="s">
        <v>12</v>
      </c>
      <c r="W2" s="304"/>
      <c r="X2" s="304" t="s">
        <v>13</v>
      </c>
      <c r="Y2" s="304"/>
      <c r="Z2" s="304" t="s">
        <v>14</v>
      </c>
      <c r="AA2" s="304"/>
      <c r="AB2" s="304" t="s">
        <v>15</v>
      </c>
      <c r="AC2" s="304"/>
    </row>
    <row r="3" spans="1:41" x14ac:dyDescent="0.2">
      <c r="A3" s="306"/>
      <c r="B3" s="304"/>
      <c r="C3" s="306"/>
      <c r="D3" s="2" t="s">
        <v>16</v>
      </c>
      <c r="E3" s="2" t="s">
        <v>17</v>
      </c>
      <c r="F3" s="2" t="s">
        <v>16</v>
      </c>
      <c r="G3" s="2" t="s">
        <v>17</v>
      </c>
      <c r="H3" s="2" t="s">
        <v>16</v>
      </c>
      <c r="I3" s="2" t="s">
        <v>17</v>
      </c>
      <c r="J3" s="2" t="s">
        <v>16</v>
      </c>
      <c r="K3" s="2" t="s">
        <v>17</v>
      </c>
      <c r="L3" s="2" t="s">
        <v>16</v>
      </c>
      <c r="M3" s="2" t="s">
        <v>17</v>
      </c>
      <c r="N3" s="2" t="s">
        <v>16</v>
      </c>
      <c r="O3" s="2" t="s">
        <v>17</v>
      </c>
      <c r="P3" s="2" t="s">
        <v>16</v>
      </c>
      <c r="Q3" s="2" t="s">
        <v>17</v>
      </c>
      <c r="R3" s="2" t="s">
        <v>16</v>
      </c>
      <c r="S3" s="2" t="s">
        <v>17</v>
      </c>
      <c r="T3" s="2" t="s">
        <v>16</v>
      </c>
      <c r="U3" s="2" t="s">
        <v>17</v>
      </c>
      <c r="V3" s="2" t="s">
        <v>16</v>
      </c>
      <c r="W3" s="2" t="s">
        <v>17</v>
      </c>
      <c r="X3" s="2" t="s">
        <v>16</v>
      </c>
      <c r="Y3" s="2" t="s">
        <v>17</v>
      </c>
      <c r="Z3" s="2" t="s">
        <v>16</v>
      </c>
      <c r="AA3" s="2" t="s">
        <v>17</v>
      </c>
      <c r="AB3" s="2" t="s">
        <v>16</v>
      </c>
      <c r="AC3" s="2" t="s">
        <v>17</v>
      </c>
    </row>
    <row r="4" spans="1:41" s="6" customFormat="1" ht="45" x14ac:dyDescent="0.2">
      <c r="A4" s="3" t="s">
        <v>18</v>
      </c>
      <c r="B4" s="4" t="s">
        <v>19</v>
      </c>
      <c r="C4" s="4" t="s">
        <v>20</v>
      </c>
      <c r="D4" s="5"/>
      <c r="E4" s="5"/>
      <c r="F4" s="5"/>
      <c r="G4" s="5"/>
      <c r="H4" s="5">
        <v>16000000</v>
      </c>
      <c r="I4" s="5"/>
      <c r="J4" s="5"/>
      <c r="K4" s="5"/>
      <c r="L4" s="5"/>
      <c r="M4" s="5">
        <v>5333333</v>
      </c>
      <c r="N4" s="5"/>
      <c r="O4" s="5"/>
      <c r="P4" s="5"/>
      <c r="Q4" s="5"/>
      <c r="R4" s="5"/>
      <c r="S4" s="5"/>
      <c r="T4" s="5"/>
      <c r="U4" s="5">
        <v>5333333</v>
      </c>
      <c r="V4" s="5"/>
      <c r="W4" s="5"/>
      <c r="X4" s="5"/>
      <c r="Y4" s="5"/>
      <c r="Z4" s="5"/>
      <c r="AA4" s="5">
        <v>5333334</v>
      </c>
      <c r="AB4" s="5">
        <f>D4+F4+H4+J4+L4+N4+P4+R4+T4+V4+X4+Z4</f>
        <v>16000000</v>
      </c>
      <c r="AC4" s="5">
        <f>E4+G4+I4+K4+M4+O4+Q4+S4+U4+W4+Y4+AA4</f>
        <v>16000000</v>
      </c>
    </row>
    <row r="5" spans="1:41" s="11" customFormat="1" ht="45" x14ac:dyDescent="0.2">
      <c r="A5" s="7" t="s">
        <v>18</v>
      </c>
      <c r="B5" s="8" t="s">
        <v>21</v>
      </c>
      <c r="C5" s="9" t="s">
        <v>20</v>
      </c>
      <c r="D5" s="10"/>
      <c r="E5" s="10"/>
      <c r="F5" s="10"/>
      <c r="G5" s="10"/>
      <c r="H5" s="10">
        <v>500000</v>
      </c>
      <c r="I5" s="10">
        <v>500000</v>
      </c>
      <c r="J5" s="10">
        <v>1000000</v>
      </c>
      <c r="K5" s="10">
        <v>1000000</v>
      </c>
      <c r="L5" s="10">
        <v>1000000</v>
      </c>
      <c r="M5" s="10">
        <v>1000000</v>
      </c>
      <c r="N5" s="10">
        <v>1500000</v>
      </c>
      <c r="O5" s="10">
        <v>1500000</v>
      </c>
      <c r="P5" s="10">
        <v>1500000</v>
      </c>
      <c r="Q5" s="10">
        <v>1500000</v>
      </c>
      <c r="R5" s="10">
        <v>1500000</v>
      </c>
      <c r="S5" s="10">
        <v>1500000</v>
      </c>
      <c r="T5" s="10">
        <v>1500000</v>
      </c>
      <c r="U5" s="10">
        <v>1500000</v>
      </c>
      <c r="V5" s="10">
        <v>7000000</v>
      </c>
      <c r="W5" s="10">
        <v>7000000</v>
      </c>
      <c r="X5" s="10">
        <v>1500000</v>
      </c>
      <c r="Y5" s="10">
        <v>1500000</v>
      </c>
      <c r="Z5" s="10"/>
      <c r="AA5" s="10"/>
      <c r="AB5" s="10">
        <f t="shared" ref="AB5:AC17" si="0">D5+F5+H5+J5+L5+N5+P5+R5+T5+V5+X5+Z5</f>
        <v>17000000</v>
      </c>
      <c r="AC5" s="10">
        <f t="shared" si="0"/>
        <v>17000000</v>
      </c>
    </row>
    <row r="6" spans="1:41" s="15" customFormat="1" ht="90" x14ac:dyDescent="0.2">
      <c r="A6" s="12" t="s">
        <v>18</v>
      </c>
      <c r="B6" s="13" t="s">
        <v>22</v>
      </c>
      <c r="C6" s="13" t="s">
        <v>20</v>
      </c>
      <c r="D6" s="14"/>
      <c r="E6" s="14"/>
      <c r="F6" s="14"/>
      <c r="G6" s="14"/>
      <c r="H6" s="14">
        <v>5000000</v>
      </c>
      <c r="I6" s="14"/>
      <c r="J6" s="14"/>
      <c r="K6" s="14">
        <v>384000</v>
      </c>
      <c r="L6" s="14"/>
      <c r="M6" s="14">
        <v>384000</v>
      </c>
      <c r="N6" s="14"/>
      <c r="O6" s="14">
        <v>384000</v>
      </c>
      <c r="P6" s="14"/>
      <c r="Q6" s="14">
        <v>1928000</v>
      </c>
      <c r="R6" s="14"/>
      <c r="S6" s="14">
        <v>384000</v>
      </c>
      <c r="T6" s="14"/>
      <c r="U6" s="14">
        <v>384000</v>
      </c>
      <c r="V6" s="14"/>
      <c r="W6" s="14">
        <v>384000</v>
      </c>
      <c r="X6" s="14"/>
      <c r="Y6" s="14">
        <v>384000</v>
      </c>
      <c r="Z6" s="14"/>
      <c r="AA6" s="14">
        <v>384000</v>
      </c>
      <c r="AB6" s="14">
        <f t="shared" si="0"/>
        <v>5000000</v>
      </c>
      <c r="AC6" s="14">
        <f t="shared" si="0"/>
        <v>5000000</v>
      </c>
      <c r="AF6" s="15">
        <f>4800000-5000000</f>
        <v>-200000</v>
      </c>
    </row>
    <row r="7" spans="1:41" s="19" customFormat="1" ht="56.25" x14ac:dyDescent="0.2">
      <c r="A7" s="16" t="s">
        <v>18</v>
      </c>
      <c r="B7" s="17" t="s">
        <v>23</v>
      </c>
      <c r="C7" s="17" t="s">
        <v>20</v>
      </c>
      <c r="D7" s="18"/>
      <c r="E7" s="18"/>
      <c r="F7" s="18"/>
      <c r="G7" s="18"/>
      <c r="H7" s="18">
        <v>9000000</v>
      </c>
      <c r="I7" s="18"/>
      <c r="J7" s="18"/>
      <c r="K7" s="18"/>
      <c r="L7" s="18"/>
      <c r="M7" s="18"/>
      <c r="N7" s="18"/>
      <c r="O7" s="18"/>
      <c r="P7" s="18"/>
      <c r="Q7" s="18"/>
      <c r="R7" s="18"/>
      <c r="S7" s="18"/>
      <c r="T7" s="18"/>
      <c r="U7" s="18"/>
      <c r="V7" s="18"/>
      <c r="W7" s="18"/>
      <c r="X7" s="18"/>
      <c r="Y7" s="18">
        <v>4500000</v>
      </c>
      <c r="Z7" s="18"/>
      <c r="AA7" s="18">
        <v>4500000</v>
      </c>
      <c r="AB7" s="18">
        <f t="shared" si="0"/>
        <v>9000000</v>
      </c>
      <c r="AC7" s="18">
        <f t="shared" si="0"/>
        <v>9000000</v>
      </c>
    </row>
    <row r="8" spans="1:41" ht="45" x14ac:dyDescent="0.2">
      <c r="A8" s="20" t="s">
        <v>18</v>
      </c>
      <c r="B8" s="21" t="s">
        <v>24</v>
      </c>
      <c r="C8" s="21" t="s">
        <v>20</v>
      </c>
      <c r="D8" s="22"/>
      <c r="E8" s="22"/>
      <c r="F8" s="22"/>
      <c r="G8" s="22"/>
      <c r="H8" s="22">
        <v>10000000</v>
      </c>
      <c r="I8" s="22"/>
      <c r="J8" s="22"/>
      <c r="K8" s="22"/>
      <c r="L8" s="22"/>
      <c r="M8" s="22"/>
      <c r="N8" s="22"/>
      <c r="O8" s="22"/>
      <c r="P8" s="22"/>
      <c r="Q8" s="22"/>
      <c r="R8" s="22"/>
      <c r="S8" s="22"/>
      <c r="T8" s="22"/>
      <c r="U8" s="22"/>
      <c r="V8" s="22"/>
      <c r="W8" s="22"/>
      <c r="X8" s="22"/>
      <c r="Y8" s="22"/>
      <c r="Z8" s="22"/>
      <c r="AA8" s="22">
        <v>10000000</v>
      </c>
      <c r="AB8" s="22">
        <f t="shared" si="0"/>
        <v>10000000</v>
      </c>
      <c r="AC8" s="22">
        <f t="shared" si="0"/>
        <v>10000000</v>
      </c>
    </row>
    <row r="9" spans="1:41" ht="57.6" customHeight="1" x14ac:dyDescent="0.2">
      <c r="A9" s="23" t="s">
        <v>25</v>
      </c>
      <c r="B9" s="24" t="s">
        <v>26</v>
      </c>
      <c r="C9" s="25" t="s">
        <v>27</v>
      </c>
      <c r="D9" s="26"/>
      <c r="E9" s="26"/>
      <c r="F9" s="26"/>
      <c r="G9" s="26"/>
      <c r="H9" s="26"/>
      <c r="I9" s="26"/>
      <c r="J9" s="26"/>
      <c r="K9" s="26"/>
      <c r="L9" s="26"/>
      <c r="M9" s="26"/>
      <c r="N9" s="26"/>
      <c r="O9" s="26"/>
      <c r="P9" s="27">
        <v>2592616</v>
      </c>
      <c r="Q9" s="27"/>
      <c r="R9" s="27"/>
      <c r="S9" s="27"/>
      <c r="T9" s="27"/>
      <c r="U9" s="27">
        <v>2592616</v>
      </c>
      <c r="V9" s="26"/>
      <c r="W9" s="26"/>
      <c r="X9" s="26"/>
      <c r="Y9" s="26"/>
      <c r="Z9" s="26"/>
      <c r="AA9" s="26"/>
      <c r="AB9" s="26">
        <f t="shared" si="0"/>
        <v>2592616</v>
      </c>
      <c r="AC9" s="26">
        <f t="shared" si="0"/>
        <v>2592616</v>
      </c>
    </row>
    <row r="10" spans="1:41" ht="21.75" customHeight="1" x14ac:dyDescent="0.2">
      <c r="A10" s="28" t="s">
        <v>28</v>
      </c>
      <c r="B10" s="29" t="s">
        <v>29</v>
      </c>
      <c r="C10" s="29" t="s">
        <v>30</v>
      </c>
      <c r="D10" s="30"/>
      <c r="E10" s="30"/>
      <c r="F10" s="30"/>
      <c r="G10" s="30"/>
      <c r="H10" s="30"/>
      <c r="I10" s="30"/>
      <c r="J10" s="31">
        <v>800000</v>
      </c>
      <c r="K10" s="30"/>
      <c r="L10" s="30"/>
      <c r="M10" s="31">
        <v>800000</v>
      </c>
      <c r="N10" s="30"/>
      <c r="O10" s="30"/>
      <c r="P10" s="30"/>
      <c r="Q10" s="30"/>
      <c r="R10" s="30"/>
      <c r="S10" s="30"/>
      <c r="T10" s="30"/>
      <c r="U10" s="30"/>
      <c r="V10" s="30"/>
      <c r="W10" s="30"/>
      <c r="X10" s="30"/>
      <c r="Y10" s="30"/>
      <c r="Z10" s="30"/>
      <c r="AA10" s="30"/>
      <c r="AB10" s="30">
        <f t="shared" si="0"/>
        <v>800000</v>
      </c>
      <c r="AC10" s="30">
        <f t="shared" si="0"/>
        <v>800000</v>
      </c>
    </row>
    <row r="11" spans="1:41" ht="21.75" customHeight="1" x14ac:dyDescent="0.2">
      <c r="A11" s="32" t="s">
        <v>31</v>
      </c>
      <c r="B11" s="33" t="s">
        <v>32</v>
      </c>
      <c r="C11" s="34" t="s">
        <v>33</v>
      </c>
      <c r="D11" s="35"/>
      <c r="E11" s="35"/>
      <c r="F11" s="35"/>
      <c r="G11" s="35"/>
      <c r="H11" s="35"/>
      <c r="I11" s="35"/>
      <c r="J11" s="35"/>
      <c r="K11" s="35"/>
      <c r="L11" s="35"/>
      <c r="M11" s="35"/>
      <c r="N11" s="35"/>
      <c r="O11" s="35"/>
      <c r="P11" s="35"/>
      <c r="Q11" s="35"/>
      <c r="R11" s="35"/>
      <c r="S11" s="35"/>
      <c r="T11" s="35"/>
      <c r="U11" s="35"/>
      <c r="V11" s="35"/>
      <c r="W11" s="35"/>
      <c r="X11" s="35"/>
      <c r="Y11" s="35"/>
      <c r="Z11" s="35"/>
      <c r="AA11" s="35"/>
      <c r="AB11" s="35">
        <f t="shared" si="0"/>
        <v>0</v>
      </c>
      <c r="AC11" s="35">
        <f t="shared" si="0"/>
        <v>0</v>
      </c>
    </row>
    <row r="12" spans="1:41" ht="49.15" customHeight="1" x14ac:dyDescent="0.2">
      <c r="A12" s="36" t="s">
        <v>34</v>
      </c>
      <c r="B12" s="37" t="s">
        <v>35</v>
      </c>
      <c r="C12" s="38" t="s">
        <v>34</v>
      </c>
      <c r="D12" s="39"/>
      <c r="E12" s="39"/>
      <c r="F12" s="39">
        <v>13500000</v>
      </c>
      <c r="G12" s="39"/>
      <c r="H12" s="40"/>
      <c r="I12" s="40">
        <v>2700000</v>
      </c>
      <c r="J12" s="40"/>
      <c r="K12" s="40">
        <v>2700000</v>
      </c>
      <c r="L12" s="40"/>
      <c r="M12" s="40">
        <v>2700000</v>
      </c>
      <c r="N12" s="40"/>
      <c r="O12" s="40">
        <v>2700000</v>
      </c>
      <c r="P12" s="40"/>
      <c r="Q12" s="40">
        <v>2700000</v>
      </c>
      <c r="R12" s="39"/>
      <c r="S12" s="39"/>
      <c r="T12" s="39"/>
      <c r="U12" s="39"/>
      <c r="V12" s="39"/>
      <c r="W12" s="39"/>
      <c r="X12" s="39"/>
      <c r="Y12" s="39"/>
      <c r="Z12" s="39"/>
      <c r="AA12" s="39"/>
      <c r="AB12" s="39">
        <f t="shared" si="0"/>
        <v>13500000</v>
      </c>
      <c r="AC12" s="39">
        <f t="shared" si="0"/>
        <v>13500000</v>
      </c>
      <c r="AG12" s="41">
        <v>2700000</v>
      </c>
      <c r="AI12" s="41">
        <v>2700000</v>
      </c>
      <c r="AK12" s="41">
        <v>2700000</v>
      </c>
      <c r="AM12" s="41">
        <v>2700000</v>
      </c>
      <c r="AO12" s="41">
        <v>2700000</v>
      </c>
    </row>
    <row r="13" spans="1:41" s="47" customFormat="1" ht="56.25" x14ac:dyDescent="0.2">
      <c r="A13" s="42" t="s">
        <v>36</v>
      </c>
      <c r="B13" s="43" t="s">
        <v>37</v>
      </c>
      <c r="C13" s="44" t="s">
        <v>38</v>
      </c>
      <c r="D13" s="45"/>
      <c r="E13" s="45"/>
      <c r="F13" s="45"/>
      <c r="G13" s="45"/>
      <c r="H13" s="46"/>
      <c r="I13" s="46"/>
      <c r="J13" s="46"/>
      <c r="K13" s="46"/>
      <c r="L13" s="46"/>
      <c r="M13" s="46"/>
      <c r="N13" s="46"/>
      <c r="O13" s="46"/>
      <c r="P13" s="46"/>
      <c r="Q13" s="46"/>
      <c r="R13" s="45"/>
      <c r="S13" s="45"/>
      <c r="T13" s="45"/>
      <c r="U13" s="45"/>
      <c r="V13" s="45"/>
      <c r="W13" s="45"/>
      <c r="X13" s="45"/>
      <c r="Y13" s="45"/>
      <c r="Z13" s="45">
        <v>1000000</v>
      </c>
      <c r="AA13" s="45">
        <v>1000000</v>
      </c>
      <c r="AB13" s="45">
        <f t="shared" si="0"/>
        <v>1000000</v>
      </c>
      <c r="AC13" s="45">
        <f t="shared" si="0"/>
        <v>1000000</v>
      </c>
    </row>
    <row r="14" spans="1:41" s="48" customFormat="1" ht="45" x14ac:dyDescent="0.2">
      <c r="A14" s="23" t="s">
        <v>36</v>
      </c>
      <c r="B14" s="24" t="s">
        <v>39</v>
      </c>
      <c r="C14" s="24" t="s">
        <v>38</v>
      </c>
      <c r="D14" s="26"/>
      <c r="E14" s="26"/>
      <c r="F14" s="26"/>
      <c r="G14" s="26"/>
      <c r="H14" s="27"/>
      <c r="I14" s="27"/>
      <c r="J14" s="27"/>
      <c r="K14" s="27"/>
      <c r="L14" s="27"/>
      <c r="M14" s="27"/>
      <c r="N14" s="27"/>
      <c r="O14" s="27"/>
      <c r="P14" s="27"/>
      <c r="Q14" s="27"/>
      <c r="R14" s="26"/>
      <c r="S14" s="26"/>
      <c r="T14" s="26"/>
      <c r="U14" s="26"/>
      <c r="V14" s="26"/>
      <c r="W14" s="26"/>
      <c r="X14" s="26"/>
      <c r="Y14" s="26"/>
      <c r="Z14" s="26">
        <v>702746</v>
      </c>
      <c r="AA14" s="26">
        <v>702746</v>
      </c>
      <c r="AB14" s="26">
        <f t="shared" si="0"/>
        <v>702746</v>
      </c>
      <c r="AC14" s="26">
        <f t="shared" si="0"/>
        <v>702746</v>
      </c>
    </row>
    <row r="15" spans="1:41" s="52" customFormat="1" ht="67.5" x14ac:dyDescent="0.2">
      <c r="A15" s="49" t="s">
        <v>36</v>
      </c>
      <c r="B15" s="50" t="s">
        <v>40</v>
      </c>
      <c r="C15" s="50" t="s">
        <v>38</v>
      </c>
      <c r="D15" s="51"/>
      <c r="E15" s="51"/>
      <c r="F15" s="51"/>
      <c r="G15" s="51"/>
      <c r="H15" s="51"/>
      <c r="I15" s="51"/>
      <c r="J15" s="51"/>
      <c r="K15" s="51"/>
      <c r="L15" s="51"/>
      <c r="M15" s="51"/>
      <c r="N15" s="51">
        <v>94200000</v>
      </c>
      <c r="O15" s="51"/>
      <c r="P15" s="51"/>
      <c r="Q15" s="51">
        <v>15700000</v>
      </c>
      <c r="R15" s="51"/>
      <c r="S15" s="51">
        <v>15700000</v>
      </c>
      <c r="T15" s="51"/>
      <c r="U15" s="51">
        <v>15700000</v>
      </c>
      <c r="V15" s="51"/>
      <c r="W15" s="51">
        <v>15700000</v>
      </c>
      <c r="X15" s="51"/>
      <c r="Y15" s="51">
        <v>15700000</v>
      </c>
      <c r="Z15" s="51"/>
      <c r="AA15" s="51">
        <v>15700000</v>
      </c>
      <c r="AB15" s="51">
        <f t="shared" si="0"/>
        <v>94200000</v>
      </c>
      <c r="AC15" s="51">
        <f t="shared" si="0"/>
        <v>94200000</v>
      </c>
    </row>
    <row r="16" spans="1:41" s="56" customFormat="1" ht="78.75" x14ac:dyDescent="0.2">
      <c r="A16" s="53" t="s">
        <v>36</v>
      </c>
      <c r="B16" s="54" t="s">
        <v>41</v>
      </c>
      <c r="C16" s="54" t="s">
        <v>38</v>
      </c>
      <c r="D16" s="55"/>
      <c r="E16" s="55"/>
      <c r="F16" s="55">
        <v>2600000</v>
      </c>
      <c r="G16" s="55"/>
      <c r="H16" s="55"/>
      <c r="I16" s="55"/>
      <c r="J16" s="55"/>
      <c r="K16" s="55">
        <v>470000</v>
      </c>
      <c r="L16" s="55"/>
      <c r="M16" s="55"/>
      <c r="N16" s="55"/>
      <c r="O16" s="55">
        <v>470000</v>
      </c>
      <c r="P16" s="55"/>
      <c r="Q16" s="55"/>
      <c r="R16" s="55"/>
      <c r="S16" s="55">
        <v>470000</v>
      </c>
      <c r="T16" s="55"/>
      <c r="U16" s="55"/>
      <c r="V16" s="55"/>
      <c r="W16" s="55">
        <v>470000</v>
      </c>
      <c r="X16" s="55"/>
      <c r="Y16" s="55"/>
      <c r="Z16" s="55"/>
      <c r="AA16" s="55">
        <v>720000</v>
      </c>
      <c r="AB16" s="55">
        <f t="shared" si="0"/>
        <v>2600000</v>
      </c>
      <c r="AC16" s="55">
        <f t="shared" si="0"/>
        <v>2600000</v>
      </c>
    </row>
    <row r="17" spans="1:29" ht="22.5" x14ac:dyDescent="0.2">
      <c r="A17" s="57" t="s">
        <v>36</v>
      </c>
      <c r="B17" s="34" t="s">
        <v>42</v>
      </c>
      <c r="C17" s="34" t="s">
        <v>38</v>
      </c>
      <c r="D17" s="58"/>
      <c r="E17" s="58"/>
      <c r="F17" s="58"/>
      <c r="G17" s="58"/>
      <c r="H17" s="58"/>
      <c r="I17" s="58"/>
      <c r="J17" s="58"/>
      <c r="K17" s="58"/>
      <c r="L17" s="58"/>
      <c r="M17" s="58"/>
      <c r="N17" s="58"/>
      <c r="O17" s="58"/>
      <c r="P17" s="58"/>
      <c r="Q17" s="58"/>
      <c r="R17" s="58"/>
      <c r="S17" s="58"/>
      <c r="T17" s="58"/>
      <c r="U17" s="58"/>
      <c r="V17" s="58"/>
      <c r="W17" s="58"/>
      <c r="X17" s="58"/>
      <c r="Y17" s="58"/>
      <c r="Z17" s="58"/>
      <c r="AA17" s="58"/>
      <c r="AB17" s="35">
        <f t="shared" si="0"/>
        <v>0</v>
      </c>
      <c r="AC17" s="35">
        <f t="shared" si="0"/>
        <v>0</v>
      </c>
    </row>
    <row r="18" spans="1:29" x14ac:dyDescent="0.2">
      <c r="B18" s="59" t="s">
        <v>15</v>
      </c>
      <c r="C18" s="60"/>
      <c r="D18" s="61">
        <f>SUM(D4:D17)</f>
        <v>0</v>
      </c>
      <c r="E18" s="61">
        <f t="shared" ref="E18:AC18" si="1">SUM(E4:E17)</f>
        <v>0</v>
      </c>
      <c r="F18" s="61">
        <f t="shared" si="1"/>
        <v>16100000</v>
      </c>
      <c r="G18" s="61">
        <f t="shared" si="1"/>
        <v>0</v>
      </c>
      <c r="H18" s="61">
        <f t="shared" si="1"/>
        <v>40500000</v>
      </c>
      <c r="I18" s="61">
        <f t="shared" si="1"/>
        <v>3200000</v>
      </c>
      <c r="J18" s="61">
        <f t="shared" si="1"/>
        <v>1800000</v>
      </c>
      <c r="K18" s="61">
        <f t="shared" si="1"/>
        <v>4554000</v>
      </c>
      <c r="L18" s="61">
        <f t="shared" si="1"/>
        <v>1000000</v>
      </c>
      <c r="M18" s="61">
        <f t="shared" si="1"/>
        <v>10217333</v>
      </c>
      <c r="N18" s="61">
        <f t="shared" si="1"/>
        <v>95700000</v>
      </c>
      <c r="O18" s="61">
        <f t="shared" si="1"/>
        <v>5054000</v>
      </c>
      <c r="P18" s="61">
        <f t="shared" si="1"/>
        <v>4092616</v>
      </c>
      <c r="Q18" s="61">
        <f t="shared" si="1"/>
        <v>21828000</v>
      </c>
      <c r="R18" s="61">
        <f t="shared" si="1"/>
        <v>1500000</v>
      </c>
      <c r="S18" s="61">
        <f t="shared" si="1"/>
        <v>18054000</v>
      </c>
      <c r="T18" s="61">
        <f t="shared" si="1"/>
        <v>1500000</v>
      </c>
      <c r="U18" s="61">
        <f t="shared" si="1"/>
        <v>25509949</v>
      </c>
      <c r="V18" s="61">
        <f t="shared" si="1"/>
        <v>7000000</v>
      </c>
      <c r="W18" s="61">
        <f t="shared" si="1"/>
        <v>23554000</v>
      </c>
      <c r="X18" s="61">
        <f t="shared" si="1"/>
        <v>1500000</v>
      </c>
      <c r="Y18" s="61">
        <f t="shared" si="1"/>
        <v>22084000</v>
      </c>
      <c r="Z18" s="61">
        <f t="shared" si="1"/>
        <v>1702746</v>
      </c>
      <c r="AA18" s="61">
        <f t="shared" si="1"/>
        <v>38340080</v>
      </c>
      <c r="AB18" s="61">
        <f t="shared" si="1"/>
        <v>172395362</v>
      </c>
      <c r="AC18" s="61">
        <f t="shared" si="1"/>
        <v>172395362</v>
      </c>
    </row>
    <row r="21" spans="1:29" ht="15.75" thickBot="1" x14ac:dyDescent="0.3">
      <c r="B21" s="62" t="s">
        <v>43</v>
      </c>
      <c r="C21" s="62" t="s">
        <v>44</v>
      </c>
      <c r="D21" s="62"/>
      <c r="E21" s="62"/>
      <c r="F21" s="62"/>
      <c r="G21" s="62"/>
      <c r="H21" s="62"/>
      <c r="I21" s="62"/>
      <c r="J21" s="62"/>
      <c r="K21" s="62"/>
      <c r="L21" s="62"/>
      <c r="M21" s="62"/>
      <c r="N21" s="62"/>
      <c r="O21" s="62"/>
      <c r="P21" s="63"/>
      <c r="Q21" s="63"/>
      <c r="R21" s="63"/>
      <c r="S21" s="63"/>
      <c r="T21" s="63"/>
      <c r="U21" s="63"/>
      <c r="V21" s="63"/>
      <c r="W21" s="63"/>
      <c r="X21" s="63"/>
      <c r="Y21" s="63"/>
      <c r="Z21" s="63"/>
      <c r="AA21" s="63"/>
      <c r="AB21" s="63"/>
      <c r="AC21" s="63"/>
    </row>
    <row r="22" spans="1:29" ht="15.75" thickBot="1" x14ac:dyDescent="0.25">
      <c r="A22" s="307" t="s">
        <v>45</v>
      </c>
      <c r="B22" s="307" t="s">
        <v>2</v>
      </c>
      <c r="C22" s="309" t="s">
        <v>3</v>
      </c>
      <c r="D22" s="310"/>
      <c r="E22" s="311" t="s">
        <v>4</v>
      </c>
      <c r="F22" s="310"/>
      <c r="G22" s="311" t="s">
        <v>5</v>
      </c>
      <c r="H22" s="310"/>
      <c r="I22" s="311" t="s">
        <v>6</v>
      </c>
      <c r="J22" s="310"/>
      <c r="K22" s="311" t="s">
        <v>7</v>
      </c>
      <c r="L22" s="310"/>
      <c r="M22" s="309" t="s">
        <v>8</v>
      </c>
      <c r="N22" s="310"/>
      <c r="O22" s="311" t="s">
        <v>9</v>
      </c>
      <c r="P22" s="310"/>
      <c r="Q22" s="314" t="s">
        <v>46</v>
      </c>
      <c r="R22" s="315"/>
      <c r="S22" s="314" t="s">
        <v>11</v>
      </c>
      <c r="T22" s="315"/>
      <c r="U22" s="314" t="s">
        <v>12</v>
      </c>
      <c r="V22" s="315"/>
      <c r="W22" s="317" t="s">
        <v>13</v>
      </c>
      <c r="X22" s="318"/>
      <c r="Y22" s="312" t="s">
        <v>14</v>
      </c>
      <c r="Z22" s="312"/>
      <c r="AA22" s="312" t="s">
        <v>15</v>
      </c>
      <c r="AB22" s="312"/>
    </row>
    <row r="23" spans="1:29" ht="15.75" thickBot="1" x14ac:dyDescent="0.25">
      <c r="A23" s="308"/>
      <c r="B23" s="308"/>
      <c r="C23" s="64" t="s">
        <v>16</v>
      </c>
      <c r="D23" s="64" t="s">
        <v>17</v>
      </c>
      <c r="E23" s="64" t="s">
        <v>16</v>
      </c>
      <c r="F23" s="64" t="s">
        <v>17</v>
      </c>
      <c r="G23" s="64" t="s">
        <v>16</v>
      </c>
      <c r="H23" s="64" t="s">
        <v>17</v>
      </c>
      <c r="I23" s="64" t="s">
        <v>16</v>
      </c>
      <c r="J23" s="64" t="s">
        <v>17</v>
      </c>
      <c r="K23" s="64" t="s">
        <v>16</v>
      </c>
      <c r="L23" s="64" t="s">
        <v>17</v>
      </c>
      <c r="M23" s="64" t="s">
        <v>16</v>
      </c>
      <c r="N23" s="64" t="s">
        <v>17</v>
      </c>
      <c r="O23" s="64" t="s">
        <v>16</v>
      </c>
      <c r="P23" s="64" t="s">
        <v>17</v>
      </c>
      <c r="Q23" s="64" t="s">
        <v>16</v>
      </c>
      <c r="R23" s="64" t="s">
        <v>17</v>
      </c>
      <c r="S23" s="64" t="s">
        <v>16</v>
      </c>
      <c r="T23" s="64" t="s">
        <v>17</v>
      </c>
      <c r="U23" s="64" t="s">
        <v>16</v>
      </c>
      <c r="V23" s="64" t="s">
        <v>17</v>
      </c>
      <c r="W23" s="64" t="s">
        <v>16</v>
      </c>
      <c r="X23" s="64" t="s">
        <v>17</v>
      </c>
      <c r="Y23" s="64" t="s">
        <v>16</v>
      </c>
      <c r="Z23" s="64" t="s">
        <v>17</v>
      </c>
      <c r="AA23" s="64" t="s">
        <v>16</v>
      </c>
      <c r="AB23" s="64" t="s">
        <v>17</v>
      </c>
    </row>
    <row r="24" spans="1:29" s="11" customFormat="1" ht="14.25" customHeight="1" x14ac:dyDescent="0.2">
      <c r="A24" s="65" t="s">
        <v>47</v>
      </c>
      <c r="B24" s="66" t="s">
        <v>48</v>
      </c>
      <c r="C24" s="67"/>
      <c r="D24" s="67"/>
      <c r="E24" s="67"/>
      <c r="F24" s="67"/>
      <c r="G24" s="67">
        <v>900000</v>
      </c>
      <c r="H24" s="67"/>
      <c r="I24" s="67"/>
      <c r="J24" s="67">
        <v>900000</v>
      </c>
      <c r="K24" s="67"/>
      <c r="L24" s="67"/>
      <c r="M24" s="67"/>
      <c r="N24" s="67"/>
      <c r="O24" s="67"/>
      <c r="P24" s="67"/>
      <c r="Q24" s="67"/>
      <c r="R24" s="67"/>
      <c r="S24" s="67"/>
      <c r="T24" s="67"/>
      <c r="U24" s="67"/>
      <c r="V24" s="67"/>
      <c r="W24" s="67"/>
      <c r="X24" s="67"/>
      <c r="Y24" s="67"/>
      <c r="Z24" s="67"/>
      <c r="AA24" s="68">
        <f>C24+E24+G24+I24+K24+M24+O24+Q24+S24+U24+W24+Y24</f>
        <v>900000</v>
      </c>
      <c r="AB24" s="69">
        <f>D24+F24+H24+J24+L24+N24+P24+R24+T24+V24+X24+Z24</f>
        <v>900000</v>
      </c>
    </row>
    <row r="25" spans="1:29" s="11" customFormat="1" ht="10.15" customHeight="1" x14ac:dyDescent="0.2">
      <c r="A25" s="65" t="s">
        <v>47</v>
      </c>
      <c r="B25" s="66" t="s">
        <v>49</v>
      </c>
      <c r="C25" s="67"/>
      <c r="D25" s="67"/>
      <c r="E25" s="67"/>
      <c r="F25" s="67"/>
      <c r="G25" s="67">
        <v>28100000</v>
      </c>
      <c r="H25" s="67"/>
      <c r="I25" s="67"/>
      <c r="J25" s="67">
        <v>28100000</v>
      </c>
      <c r="K25" s="67"/>
      <c r="L25" s="67"/>
      <c r="M25" s="67"/>
      <c r="N25" s="67"/>
      <c r="O25" s="67"/>
      <c r="P25" s="67"/>
      <c r="Q25" s="67"/>
      <c r="R25" s="67"/>
      <c r="S25" s="67"/>
      <c r="T25" s="67"/>
      <c r="U25" s="67"/>
      <c r="V25" s="67"/>
      <c r="W25" s="67"/>
      <c r="X25" s="67"/>
      <c r="Y25" s="67"/>
      <c r="Z25" s="67"/>
      <c r="AA25" s="68">
        <f t="shared" ref="AA25:AB91" si="2">C25+E25+G25+I25+K25+M25+O25+Q25+S25+U25+W25+Y25</f>
        <v>28100000</v>
      </c>
      <c r="AB25" s="69">
        <f>D25+F25+H25+J25+L25+N25+P25+R25+T25+V25+X25+Z25</f>
        <v>28100000</v>
      </c>
    </row>
    <row r="26" spans="1:29" s="11" customFormat="1" ht="26.25" customHeight="1" x14ac:dyDescent="0.2">
      <c r="A26" s="70"/>
      <c r="B26" s="71" t="s">
        <v>50</v>
      </c>
      <c r="C26" s="67">
        <v>36000000</v>
      </c>
      <c r="D26" s="67"/>
      <c r="E26" s="67"/>
      <c r="F26" s="67">
        <v>36000000</v>
      </c>
      <c r="G26" s="67"/>
      <c r="H26" s="67"/>
      <c r="I26" s="67"/>
      <c r="J26" s="67"/>
      <c r="K26" s="67"/>
      <c r="L26" s="67"/>
      <c r="M26" s="67"/>
      <c r="N26" s="67"/>
      <c r="O26" s="67"/>
      <c r="P26" s="67"/>
      <c r="Q26" s="67"/>
      <c r="R26" s="67"/>
      <c r="S26" s="67"/>
      <c r="T26" s="67"/>
      <c r="U26" s="67"/>
      <c r="V26" s="67"/>
      <c r="W26" s="67"/>
      <c r="X26" s="67"/>
      <c r="Y26" s="67">
        <v>1000000</v>
      </c>
      <c r="Z26" s="67">
        <v>1000000</v>
      </c>
      <c r="AA26" s="68">
        <f t="shared" si="2"/>
        <v>37000000</v>
      </c>
      <c r="AB26" s="69">
        <f t="shared" si="2"/>
        <v>37000000</v>
      </c>
    </row>
    <row r="27" spans="1:29" s="11" customFormat="1" ht="21.75" customHeight="1" x14ac:dyDescent="0.2">
      <c r="A27" s="65" t="s">
        <v>47</v>
      </c>
      <c r="B27" s="66" t="s">
        <v>51</v>
      </c>
      <c r="C27" s="67">
        <v>1200000</v>
      </c>
      <c r="D27" s="67">
        <v>120000</v>
      </c>
      <c r="E27" s="67"/>
      <c r="F27" s="67">
        <v>120000</v>
      </c>
      <c r="G27" s="67"/>
      <c r="H27" s="67">
        <v>120000</v>
      </c>
      <c r="I27" s="67"/>
      <c r="J27" s="67">
        <v>120000</v>
      </c>
      <c r="K27" s="67"/>
      <c r="L27" s="67">
        <v>120000</v>
      </c>
      <c r="M27" s="67"/>
      <c r="N27" s="67">
        <v>120000</v>
      </c>
      <c r="O27" s="67"/>
      <c r="P27" s="67">
        <v>120000</v>
      </c>
      <c r="Q27" s="67"/>
      <c r="R27" s="67">
        <v>120000</v>
      </c>
      <c r="S27" s="67"/>
      <c r="T27" s="67">
        <v>120000</v>
      </c>
      <c r="U27" s="67"/>
      <c r="V27" s="67">
        <v>120000</v>
      </c>
      <c r="W27" s="67"/>
      <c r="X27" s="67"/>
      <c r="Y27" s="67"/>
      <c r="Z27" s="67">
        <v>0</v>
      </c>
      <c r="AA27" s="68">
        <f t="shared" si="2"/>
        <v>1200000</v>
      </c>
      <c r="AB27" s="69">
        <f t="shared" si="2"/>
        <v>1200000</v>
      </c>
    </row>
    <row r="28" spans="1:29" s="11" customFormat="1" ht="34.5" customHeight="1" x14ac:dyDescent="0.2">
      <c r="A28" s="65" t="s">
        <v>47</v>
      </c>
      <c r="B28" s="72" t="s">
        <v>52</v>
      </c>
      <c r="C28" s="73">
        <v>37000000</v>
      </c>
      <c r="D28" s="73">
        <v>700000</v>
      </c>
      <c r="E28" s="73"/>
      <c r="F28" s="73">
        <v>1323000</v>
      </c>
      <c r="G28" s="73"/>
      <c r="H28" s="73">
        <v>3497700</v>
      </c>
      <c r="I28" s="73"/>
      <c r="J28" s="73">
        <v>3497700</v>
      </c>
      <c r="K28" s="73"/>
      <c r="L28" s="73">
        <v>3497700</v>
      </c>
      <c r="M28" s="73"/>
      <c r="N28" s="73">
        <v>3497700</v>
      </c>
      <c r="O28" s="73"/>
      <c r="P28" s="73">
        <v>3497700</v>
      </c>
      <c r="Q28" s="73"/>
      <c r="R28" s="73">
        <v>3497700</v>
      </c>
      <c r="S28" s="73"/>
      <c r="T28" s="73">
        <v>3497700</v>
      </c>
      <c r="U28" s="73"/>
      <c r="V28" s="73">
        <v>3497700</v>
      </c>
      <c r="W28" s="73"/>
      <c r="X28" s="73">
        <v>3497700</v>
      </c>
      <c r="Y28" s="73"/>
      <c r="Z28" s="73">
        <v>3497700</v>
      </c>
      <c r="AA28" s="68">
        <f t="shared" si="2"/>
        <v>37000000</v>
      </c>
      <c r="AB28" s="69">
        <f t="shared" si="2"/>
        <v>37000000</v>
      </c>
    </row>
    <row r="29" spans="1:29" s="11" customFormat="1" ht="26.25" customHeight="1" x14ac:dyDescent="0.2">
      <c r="A29" s="65" t="s">
        <v>18</v>
      </c>
      <c r="B29" s="74" t="s">
        <v>53</v>
      </c>
      <c r="C29" s="67"/>
      <c r="D29" s="67"/>
      <c r="E29" s="67"/>
      <c r="F29" s="67"/>
      <c r="G29" s="67">
        <v>16000000</v>
      </c>
      <c r="H29" s="67"/>
      <c r="I29" s="67"/>
      <c r="J29" s="67"/>
      <c r="K29" s="67"/>
      <c r="L29" s="67">
        <v>5333333</v>
      </c>
      <c r="M29" s="67"/>
      <c r="N29" s="67"/>
      <c r="O29" s="67"/>
      <c r="P29" s="67"/>
      <c r="Q29" s="67"/>
      <c r="R29" s="67"/>
      <c r="S29" s="67"/>
      <c r="T29" s="67">
        <v>5333333</v>
      </c>
      <c r="U29" s="67"/>
      <c r="V29" s="67"/>
      <c r="W29" s="67"/>
      <c r="X29" s="67"/>
      <c r="Y29" s="67"/>
      <c r="Z29" s="67">
        <v>5333334</v>
      </c>
      <c r="AA29" s="68">
        <f t="shared" si="2"/>
        <v>16000000</v>
      </c>
      <c r="AB29" s="69">
        <f t="shared" si="2"/>
        <v>16000000</v>
      </c>
      <c r="AC29" s="75"/>
    </row>
    <row r="30" spans="1:29" s="11" customFormat="1" ht="54" customHeight="1" x14ac:dyDescent="0.25">
      <c r="A30" s="65" t="s">
        <v>47</v>
      </c>
      <c r="B30" s="76" t="s">
        <v>54</v>
      </c>
      <c r="C30" s="73"/>
      <c r="D30" s="73"/>
      <c r="E30" s="73"/>
      <c r="F30" s="73"/>
      <c r="G30" s="73"/>
      <c r="H30" s="73"/>
      <c r="I30" s="73"/>
      <c r="J30" s="73"/>
      <c r="K30" s="73"/>
      <c r="L30" s="73"/>
      <c r="M30" s="73"/>
      <c r="N30" s="73"/>
      <c r="O30" s="73"/>
      <c r="P30" s="73"/>
      <c r="Q30" s="73"/>
      <c r="R30" s="73"/>
      <c r="S30" s="73">
        <v>1000000</v>
      </c>
      <c r="T30" s="73"/>
      <c r="U30" s="77"/>
      <c r="V30" s="73">
        <v>1000000</v>
      </c>
      <c r="W30" s="73"/>
      <c r="X30" s="73"/>
      <c r="Y30" s="73"/>
      <c r="Z30" s="73"/>
      <c r="AA30" s="68">
        <f t="shared" si="2"/>
        <v>1000000</v>
      </c>
      <c r="AB30" s="69">
        <f t="shared" si="2"/>
        <v>1000000</v>
      </c>
    </row>
    <row r="31" spans="1:29" s="11" customFormat="1" ht="46.5" customHeight="1" x14ac:dyDescent="0.2">
      <c r="A31" s="65" t="s">
        <v>47</v>
      </c>
      <c r="B31" s="76" t="s">
        <v>55</v>
      </c>
      <c r="C31" s="73"/>
      <c r="D31" s="73"/>
      <c r="E31" s="73"/>
      <c r="F31" s="73"/>
      <c r="G31" s="73">
        <v>4800000</v>
      </c>
      <c r="H31" s="73"/>
      <c r="I31" s="73"/>
      <c r="J31" s="73">
        <v>4800000</v>
      </c>
      <c r="K31" s="73"/>
      <c r="L31" s="73"/>
      <c r="M31" s="73"/>
      <c r="N31" s="73"/>
      <c r="O31" s="73"/>
      <c r="P31" s="73"/>
      <c r="Q31" s="73">
        <v>10200000</v>
      </c>
      <c r="R31" s="73"/>
      <c r="S31" s="73"/>
      <c r="T31" s="73">
        <v>10200000</v>
      </c>
      <c r="U31" s="73"/>
      <c r="V31" s="73"/>
      <c r="W31" s="73"/>
      <c r="X31" s="73"/>
      <c r="Y31" s="73"/>
      <c r="Z31" s="73"/>
      <c r="AA31" s="68">
        <f t="shared" si="2"/>
        <v>15000000</v>
      </c>
      <c r="AB31" s="69">
        <f t="shared" si="2"/>
        <v>15000000</v>
      </c>
    </row>
    <row r="32" spans="1:29" s="11" customFormat="1" ht="70.5" customHeight="1" x14ac:dyDescent="0.2">
      <c r="A32" s="65" t="s">
        <v>47</v>
      </c>
      <c r="B32" s="76" t="s">
        <v>56</v>
      </c>
      <c r="C32" s="73"/>
      <c r="D32" s="73"/>
      <c r="E32" s="73"/>
      <c r="F32" s="73"/>
      <c r="G32" s="73">
        <v>25000000</v>
      </c>
      <c r="H32" s="73"/>
      <c r="I32" s="73"/>
      <c r="J32" s="73">
        <v>25000000</v>
      </c>
      <c r="K32" s="73"/>
      <c r="L32" s="73"/>
      <c r="M32" s="73"/>
      <c r="N32" s="73"/>
      <c r="O32" s="73"/>
      <c r="P32" s="73"/>
      <c r="Q32" s="73"/>
      <c r="R32" s="73"/>
      <c r="S32" s="73"/>
      <c r="T32" s="73"/>
      <c r="U32" s="73"/>
      <c r="V32" s="73"/>
      <c r="W32" s="73"/>
      <c r="X32" s="73"/>
      <c r="Y32" s="73"/>
      <c r="Z32" s="73"/>
      <c r="AA32" s="68">
        <f t="shared" si="2"/>
        <v>25000000</v>
      </c>
      <c r="AB32" s="69">
        <f t="shared" si="2"/>
        <v>25000000</v>
      </c>
    </row>
    <row r="33" spans="1:29" s="11" customFormat="1" ht="24.75" customHeight="1" x14ac:dyDescent="0.2">
      <c r="A33" s="65" t="s">
        <v>47</v>
      </c>
      <c r="B33" s="76" t="s">
        <v>57</v>
      </c>
      <c r="C33" s="73"/>
      <c r="D33" s="73"/>
      <c r="E33" s="73">
        <v>3101205</v>
      </c>
      <c r="F33" s="73">
        <v>3101205</v>
      </c>
      <c r="G33" s="73"/>
      <c r="H33" s="73"/>
      <c r="I33" s="73"/>
      <c r="J33" s="73"/>
      <c r="K33" s="73"/>
      <c r="L33" s="73"/>
      <c r="M33" s="73"/>
      <c r="N33" s="73"/>
      <c r="O33" s="73"/>
      <c r="P33" s="73"/>
      <c r="Q33" s="73">
        <v>3398795</v>
      </c>
      <c r="R33" s="73"/>
      <c r="S33" s="73"/>
      <c r="T33" s="73">
        <f>Q33</f>
        <v>3398795</v>
      </c>
      <c r="U33" s="73"/>
      <c r="V33" s="73"/>
      <c r="W33" s="73"/>
      <c r="X33" s="73"/>
      <c r="Y33" s="73"/>
      <c r="Z33" s="73"/>
      <c r="AA33" s="68">
        <f t="shared" si="2"/>
        <v>6500000</v>
      </c>
      <c r="AB33" s="69">
        <f t="shared" si="2"/>
        <v>6500000</v>
      </c>
    </row>
    <row r="34" spans="1:29" s="11" customFormat="1" ht="17.25" customHeight="1" x14ac:dyDescent="0.2">
      <c r="A34" s="65" t="s">
        <v>47</v>
      </c>
      <c r="B34" s="78" t="s">
        <v>58</v>
      </c>
      <c r="C34" s="67"/>
      <c r="D34" s="67"/>
      <c r="E34" s="67">
        <v>5740453</v>
      </c>
      <c r="F34" s="67">
        <v>5740453</v>
      </c>
      <c r="G34" s="67"/>
      <c r="H34" s="67"/>
      <c r="I34" s="67"/>
      <c r="J34" s="67"/>
      <c r="K34" s="67"/>
      <c r="L34" s="67"/>
      <c r="M34" s="67"/>
      <c r="N34" s="67"/>
      <c r="O34" s="67"/>
      <c r="P34" s="67"/>
      <c r="Q34" s="67">
        <v>1259547</v>
      </c>
      <c r="R34" s="67"/>
      <c r="S34" s="67"/>
      <c r="T34" s="67">
        <f>Q34</f>
        <v>1259547</v>
      </c>
      <c r="U34" s="67"/>
      <c r="V34" s="67"/>
      <c r="W34" s="67"/>
      <c r="X34" s="67"/>
      <c r="Y34" s="67"/>
      <c r="Z34" s="67"/>
      <c r="AA34" s="68">
        <f t="shared" si="2"/>
        <v>7000000</v>
      </c>
      <c r="AB34" s="69">
        <f t="shared" si="2"/>
        <v>7000000</v>
      </c>
    </row>
    <row r="35" spans="1:29" s="11" customFormat="1" ht="19.5" customHeight="1" x14ac:dyDescent="0.2">
      <c r="A35" s="65" t="s">
        <v>47</v>
      </c>
      <c r="B35" s="78" t="s">
        <v>59</v>
      </c>
      <c r="C35" s="67"/>
      <c r="D35" s="67"/>
      <c r="E35" s="67"/>
      <c r="F35" s="67"/>
      <c r="G35" s="67"/>
      <c r="H35" s="67"/>
      <c r="I35" s="67"/>
      <c r="J35" s="67"/>
      <c r="K35" s="67"/>
      <c r="L35" s="67"/>
      <c r="M35" s="67"/>
      <c r="N35" s="67"/>
      <c r="O35" s="67">
        <v>50000</v>
      </c>
      <c r="P35" s="67">
        <v>50000</v>
      </c>
      <c r="Q35" s="67"/>
      <c r="R35" s="67"/>
      <c r="S35" s="67"/>
      <c r="T35" s="67"/>
      <c r="U35" s="67"/>
      <c r="V35" s="67"/>
      <c r="W35" s="67"/>
      <c r="X35" s="67"/>
      <c r="Y35" s="67"/>
      <c r="Z35" s="67"/>
      <c r="AA35" s="68">
        <f t="shared" si="2"/>
        <v>50000</v>
      </c>
      <c r="AB35" s="69">
        <f t="shared" si="2"/>
        <v>50000</v>
      </c>
    </row>
    <row r="36" spans="1:29" s="11" customFormat="1" ht="19.5" customHeight="1" x14ac:dyDescent="0.2">
      <c r="A36" s="65" t="s">
        <v>47</v>
      </c>
      <c r="B36" s="78" t="s">
        <v>60</v>
      </c>
      <c r="C36" s="67"/>
      <c r="D36" s="67"/>
      <c r="E36" s="67"/>
      <c r="F36" s="67"/>
      <c r="G36" s="67">
        <v>550000</v>
      </c>
      <c r="H36" s="67"/>
      <c r="I36" s="67"/>
      <c r="J36" s="67">
        <v>550000</v>
      </c>
      <c r="K36" s="67"/>
      <c r="L36" s="67"/>
      <c r="M36" s="67"/>
      <c r="N36" s="67"/>
      <c r="O36" s="67"/>
      <c r="P36" s="67"/>
      <c r="Q36" s="67"/>
      <c r="R36" s="67"/>
      <c r="S36" s="67"/>
      <c r="T36" s="67"/>
      <c r="U36" s="67"/>
      <c r="V36" s="67"/>
      <c r="W36" s="67"/>
      <c r="X36" s="67"/>
      <c r="Y36" s="67"/>
      <c r="Z36" s="67"/>
      <c r="AA36" s="68">
        <f t="shared" si="2"/>
        <v>550000</v>
      </c>
      <c r="AB36" s="69">
        <f t="shared" si="2"/>
        <v>550000</v>
      </c>
    </row>
    <row r="37" spans="1:29" s="11" customFormat="1" ht="27.75" customHeight="1" x14ac:dyDescent="0.2">
      <c r="A37" s="65" t="s">
        <v>47</v>
      </c>
      <c r="B37" s="78" t="s">
        <v>61</v>
      </c>
      <c r="C37" s="67">
        <v>19462509</v>
      </c>
      <c r="D37" s="67">
        <v>1621875.75</v>
      </c>
      <c r="E37" s="67"/>
      <c r="F37" s="67">
        <v>1621875.75</v>
      </c>
      <c r="G37" s="67"/>
      <c r="H37" s="67">
        <v>1621875.75</v>
      </c>
      <c r="I37" s="67"/>
      <c r="J37" s="67">
        <v>1621875.75</v>
      </c>
      <c r="K37" s="67"/>
      <c r="L37" s="67">
        <v>1621875.75</v>
      </c>
      <c r="M37" s="67"/>
      <c r="N37" s="67">
        <v>1621875.75</v>
      </c>
      <c r="O37" s="67"/>
      <c r="P37" s="67">
        <v>1621875.75</v>
      </c>
      <c r="Q37" s="67"/>
      <c r="R37" s="67">
        <v>1621875.75</v>
      </c>
      <c r="S37" s="67"/>
      <c r="T37" s="67">
        <v>1621875.75</v>
      </c>
      <c r="U37" s="67"/>
      <c r="V37" s="67">
        <v>1621875.75</v>
      </c>
      <c r="W37" s="67"/>
      <c r="X37" s="67">
        <v>1621875.75</v>
      </c>
      <c r="Y37" s="67"/>
      <c r="Z37" s="67">
        <v>1621875.75</v>
      </c>
      <c r="AA37" s="68">
        <f t="shared" si="2"/>
        <v>19462509</v>
      </c>
      <c r="AB37" s="69">
        <f t="shared" si="2"/>
        <v>19462509</v>
      </c>
    </row>
    <row r="38" spans="1:29" s="11" customFormat="1" ht="20.25" customHeight="1" x14ac:dyDescent="0.2">
      <c r="A38" s="65" t="s">
        <v>47</v>
      </c>
      <c r="B38" s="79" t="s">
        <v>62</v>
      </c>
      <c r="C38" s="67"/>
      <c r="D38" s="67"/>
      <c r="E38" s="67"/>
      <c r="F38" s="67"/>
      <c r="G38" s="67"/>
      <c r="H38" s="67"/>
      <c r="I38" s="67"/>
      <c r="J38" s="67"/>
      <c r="K38" s="67"/>
      <c r="L38" s="67"/>
      <c r="M38" s="67"/>
      <c r="N38" s="67"/>
      <c r="O38" s="67">
        <v>5500000</v>
      </c>
      <c r="P38" s="67"/>
      <c r="Q38" s="67"/>
      <c r="R38" s="67">
        <v>5500000</v>
      </c>
      <c r="S38" s="67"/>
      <c r="T38" s="67"/>
      <c r="U38" s="67"/>
      <c r="V38" s="67"/>
      <c r="W38" s="67"/>
      <c r="X38" s="67"/>
      <c r="Y38" s="67"/>
      <c r="Z38" s="67"/>
      <c r="AA38" s="68">
        <f t="shared" si="2"/>
        <v>5500000</v>
      </c>
      <c r="AB38" s="69">
        <f t="shared" si="2"/>
        <v>5500000</v>
      </c>
    </row>
    <row r="39" spans="1:29" s="11" customFormat="1" ht="18.75" customHeight="1" x14ac:dyDescent="0.2">
      <c r="A39" s="65" t="s">
        <v>47</v>
      </c>
      <c r="B39" s="79" t="s">
        <v>63</v>
      </c>
      <c r="C39" s="67">
        <v>20000000</v>
      </c>
      <c r="D39" s="67">
        <v>1666666.66</v>
      </c>
      <c r="E39" s="67"/>
      <c r="F39" s="67">
        <v>1666666.66</v>
      </c>
      <c r="G39" s="67"/>
      <c r="H39" s="67">
        <v>1666666.66</v>
      </c>
      <c r="I39" s="67"/>
      <c r="J39" s="67">
        <v>1666666.66</v>
      </c>
      <c r="K39" s="67"/>
      <c r="L39" s="67">
        <v>1666666.66</v>
      </c>
      <c r="M39" s="67"/>
      <c r="N39" s="67">
        <v>1666666.66</v>
      </c>
      <c r="O39" s="67"/>
      <c r="P39" s="67">
        <v>1666666.66</v>
      </c>
      <c r="Q39" s="67"/>
      <c r="R39" s="67">
        <v>1666666.66</v>
      </c>
      <c r="S39" s="67"/>
      <c r="T39" s="67">
        <v>1666666.66</v>
      </c>
      <c r="U39" s="67"/>
      <c r="V39" s="67">
        <v>1666666.66</v>
      </c>
      <c r="W39" s="67"/>
      <c r="X39" s="67">
        <v>1666666.66</v>
      </c>
      <c r="Y39" s="67"/>
      <c r="Z39" s="67">
        <v>1666666.66</v>
      </c>
      <c r="AA39" s="68">
        <f t="shared" si="2"/>
        <v>20000000</v>
      </c>
      <c r="AB39" s="69">
        <f t="shared" si="2"/>
        <v>19999999.919999998</v>
      </c>
    </row>
    <row r="40" spans="1:29" s="11" customFormat="1" ht="101.25" customHeight="1" x14ac:dyDescent="0.2">
      <c r="A40" s="65" t="s">
        <v>47</v>
      </c>
      <c r="B40" s="76" t="s">
        <v>64</v>
      </c>
      <c r="C40" s="80">
        <v>4727580</v>
      </c>
      <c r="D40" s="80">
        <v>1590649.2</v>
      </c>
      <c r="E40" s="80"/>
      <c r="F40" s="80">
        <v>896266</v>
      </c>
      <c r="G40" s="80"/>
      <c r="H40" s="80">
        <v>896266</v>
      </c>
      <c r="I40" s="80"/>
      <c r="J40" s="80">
        <v>896266</v>
      </c>
      <c r="K40" s="80">
        <v>8025567</v>
      </c>
      <c r="L40" s="80">
        <v>448133</v>
      </c>
      <c r="M40" s="80"/>
      <c r="N40" s="80">
        <v>1146509.57</v>
      </c>
      <c r="O40" s="80"/>
      <c r="P40" s="80">
        <v>1146509.57</v>
      </c>
      <c r="Q40" s="80"/>
      <c r="R40" s="80">
        <v>1146509.57</v>
      </c>
      <c r="S40" s="80"/>
      <c r="T40" s="80">
        <v>1146509.57</v>
      </c>
      <c r="U40" s="80"/>
      <c r="V40" s="80">
        <v>1146509.57</v>
      </c>
      <c r="W40" s="80"/>
      <c r="X40" s="80">
        <v>1146509.57</v>
      </c>
      <c r="Y40" s="80"/>
      <c r="Z40" s="80">
        <v>1146509.57</v>
      </c>
      <c r="AA40" s="68">
        <f t="shared" si="2"/>
        <v>12753147</v>
      </c>
      <c r="AB40" s="69">
        <f t="shared" si="2"/>
        <v>12753147.190000001</v>
      </c>
    </row>
    <row r="41" spans="1:29" s="11" customFormat="1" ht="29.25" customHeight="1" x14ac:dyDescent="0.2">
      <c r="A41" s="65" t="s">
        <v>47</v>
      </c>
      <c r="B41" s="78" t="s">
        <v>65</v>
      </c>
      <c r="C41" s="81"/>
      <c r="D41" s="81"/>
      <c r="E41" s="82">
        <v>644733</v>
      </c>
      <c r="F41" s="82"/>
      <c r="G41" s="82"/>
      <c r="H41" s="82">
        <v>644733</v>
      </c>
      <c r="I41" s="81"/>
      <c r="J41" s="81"/>
      <c r="K41" s="81"/>
      <c r="L41" s="81"/>
      <c r="M41" s="81"/>
      <c r="N41" s="81"/>
      <c r="O41" s="81"/>
      <c r="P41" s="81"/>
      <c r="Q41" s="81"/>
      <c r="R41" s="81"/>
      <c r="S41" s="81"/>
      <c r="T41" s="81"/>
      <c r="U41" s="81"/>
      <c r="V41" s="81"/>
      <c r="W41" s="81"/>
      <c r="X41" s="81"/>
      <c r="Y41" s="81"/>
      <c r="Z41" s="81"/>
      <c r="AA41" s="68">
        <f t="shared" si="2"/>
        <v>644733</v>
      </c>
      <c r="AB41" s="69">
        <f t="shared" si="2"/>
        <v>644733</v>
      </c>
    </row>
    <row r="42" spans="1:29" s="11" customFormat="1" ht="24.75" customHeight="1" x14ac:dyDescent="0.2">
      <c r="A42" s="65" t="s">
        <v>47</v>
      </c>
      <c r="B42" s="78" t="s">
        <v>66</v>
      </c>
      <c r="C42" s="67"/>
      <c r="D42" s="67"/>
      <c r="E42" s="67"/>
      <c r="F42" s="67"/>
      <c r="G42" s="67"/>
      <c r="H42" s="67"/>
      <c r="I42" s="67"/>
      <c r="J42" s="67"/>
      <c r="K42" s="67"/>
      <c r="L42" s="67"/>
      <c r="M42" s="67"/>
      <c r="N42" s="67"/>
      <c r="O42" s="67">
        <v>800000</v>
      </c>
      <c r="P42" s="67"/>
      <c r="Q42" s="67"/>
      <c r="R42" s="67">
        <v>800000</v>
      </c>
      <c r="S42" s="67"/>
      <c r="T42" s="67"/>
      <c r="U42" s="67"/>
      <c r="V42" s="67"/>
      <c r="W42" s="67"/>
      <c r="X42" s="67"/>
      <c r="Y42" s="67"/>
      <c r="Z42" s="67"/>
      <c r="AA42" s="68">
        <f t="shared" si="2"/>
        <v>800000</v>
      </c>
      <c r="AB42" s="69">
        <f t="shared" si="2"/>
        <v>800000</v>
      </c>
    </row>
    <row r="43" spans="1:29" s="11" customFormat="1" ht="42" customHeight="1" x14ac:dyDescent="0.25">
      <c r="A43" s="65" t="s">
        <v>47</v>
      </c>
      <c r="B43" s="78" t="s">
        <v>67</v>
      </c>
      <c r="C43" s="67"/>
      <c r="D43" s="67"/>
      <c r="E43" s="67"/>
      <c r="F43" s="67"/>
      <c r="G43" s="67"/>
      <c r="H43" s="67"/>
      <c r="I43" s="67"/>
      <c r="J43" s="67"/>
      <c r="K43" s="67">
        <v>1500000</v>
      </c>
      <c r="L43" s="67"/>
      <c r="M43" s="83"/>
      <c r="N43" s="67">
        <v>214285.71</v>
      </c>
      <c r="O43" s="67"/>
      <c r="P43" s="67">
        <v>214285.71</v>
      </c>
      <c r="Q43" s="67"/>
      <c r="R43" s="67">
        <v>214285.71</v>
      </c>
      <c r="S43" s="67"/>
      <c r="T43" s="67">
        <v>214285.71</v>
      </c>
      <c r="U43" s="67"/>
      <c r="V43" s="67">
        <v>214285.71</v>
      </c>
      <c r="W43" s="67"/>
      <c r="X43" s="67">
        <v>214285.71</v>
      </c>
      <c r="Y43" s="67"/>
      <c r="Z43" s="67">
        <v>214285.71</v>
      </c>
      <c r="AA43" s="68">
        <f t="shared" si="2"/>
        <v>1500000</v>
      </c>
      <c r="AB43" s="69">
        <f t="shared" si="2"/>
        <v>1499999.97</v>
      </c>
    </row>
    <row r="44" spans="1:29" s="11" customFormat="1" ht="29.25" customHeight="1" x14ac:dyDescent="0.2">
      <c r="A44" s="65" t="s">
        <v>47</v>
      </c>
      <c r="B44" s="78" t="s">
        <v>68</v>
      </c>
      <c r="C44" s="67"/>
      <c r="D44" s="67"/>
      <c r="E44" s="67">
        <v>6280000</v>
      </c>
      <c r="F44" s="67"/>
      <c r="G44" s="67"/>
      <c r="H44" s="67">
        <v>628000</v>
      </c>
      <c r="I44" s="67"/>
      <c r="J44" s="67">
        <v>628000</v>
      </c>
      <c r="K44" s="67"/>
      <c r="L44" s="67">
        <v>628000</v>
      </c>
      <c r="M44" s="67"/>
      <c r="N44" s="67">
        <v>628000</v>
      </c>
      <c r="O44" s="67"/>
      <c r="P44" s="67">
        <v>628000</v>
      </c>
      <c r="Q44" s="67"/>
      <c r="R44" s="67">
        <v>628000</v>
      </c>
      <c r="S44" s="67"/>
      <c r="T44" s="67">
        <v>628000</v>
      </c>
      <c r="U44" s="67"/>
      <c r="V44" s="67">
        <v>628000</v>
      </c>
      <c r="W44" s="67"/>
      <c r="X44" s="67">
        <v>628000</v>
      </c>
      <c r="Y44" s="67"/>
      <c r="Z44" s="67">
        <v>628000</v>
      </c>
      <c r="AA44" s="68">
        <f t="shared" si="2"/>
        <v>6280000</v>
      </c>
      <c r="AB44" s="69">
        <f t="shared" si="2"/>
        <v>6280000</v>
      </c>
    </row>
    <row r="45" spans="1:29" s="11" customFormat="1" ht="49.15" customHeight="1" x14ac:dyDescent="0.2">
      <c r="A45" s="65" t="s">
        <v>47</v>
      </c>
      <c r="B45" s="78" t="s">
        <v>69</v>
      </c>
      <c r="C45" s="67"/>
      <c r="D45" s="67"/>
      <c r="E45" s="67">
        <v>3990000</v>
      </c>
      <c r="F45" s="67"/>
      <c r="G45" s="67"/>
      <c r="H45" s="67">
        <v>399000</v>
      </c>
      <c r="I45" s="67"/>
      <c r="J45" s="67">
        <v>399000</v>
      </c>
      <c r="K45" s="67"/>
      <c r="L45" s="67">
        <v>399000</v>
      </c>
      <c r="M45" s="67"/>
      <c r="N45" s="67">
        <v>399000</v>
      </c>
      <c r="O45" s="67"/>
      <c r="P45" s="67">
        <v>399000</v>
      </c>
      <c r="Q45" s="67"/>
      <c r="R45" s="67">
        <v>399000</v>
      </c>
      <c r="S45" s="67"/>
      <c r="T45" s="67">
        <v>399000</v>
      </c>
      <c r="U45" s="67"/>
      <c r="V45" s="67">
        <v>399000</v>
      </c>
      <c r="W45" s="67"/>
      <c r="X45" s="67">
        <v>399000</v>
      </c>
      <c r="Y45" s="67"/>
      <c r="Z45" s="67">
        <v>399000</v>
      </c>
      <c r="AA45" s="68">
        <f t="shared" si="2"/>
        <v>3990000</v>
      </c>
      <c r="AB45" s="69">
        <f t="shared" si="2"/>
        <v>3990000</v>
      </c>
    </row>
    <row r="46" spans="1:29" s="11" customFormat="1" ht="30.75" customHeight="1" x14ac:dyDescent="0.2">
      <c r="A46" s="70"/>
      <c r="B46" s="84" t="s">
        <v>70</v>
      </c>
      <c r="C46" s="67"/>
      <c r="D46" s="67"/>
      <c r="E46" s="67"/>
      <c r="F46" s="67"/>
      <c r="G46" s="67"/>
      <c r="H46" s="67"/>
      <c r="I46" s="67"/>
      <c r="J46" s="67"/>
      <c r="K46" s="67"/>
      <c r="L46" s="67"/>
      <c r="M46" s="67"/>
      <c r="N46" s="67"/>
      <c r="O46" s="67"/>
      <c r="P46" s="67"/>
      <c r="Q46" s="67"/>
      <c r="R46" s="67"/>
      <c r="S46" s="67"/>
      <c r="T46" s="67"/>
      <c r="U46" s="67"/>
      <c r="V46" s="67"/>
      <c r="W46" s="67"/>
      <c r="X46" s="67"/>
      <c r="Y46" s="67">
        <v>702746</v>
      </c>
      <c r="Z46" s="67">
        <v>702746</v>
      </c>
      <c r="AA46" s="68">
        <f t="shared" si="2"/>
        <v>702746</v>
      </c>
      <c r="AB46" s="69">
        <f t="shared" si="2"/>
        <v>702746</v>
      </c>
      <c r="AC46" s="85"/>
    </row>
    <row r="47" spans="1:29" s="11" customFormat="1" ht="39" customHeight="1" x14ac:dyDescent="0.2">
      <c r="A47" s="70"/>
      <c r="B47" s="86" t="s">
        <v>71</v>
      </c>
      <c r="C47" s="67">
        <v>22933280</v>
      </c>
      <c r="D47" s="67">
        <v>22933280</v>
      </c>
      <c r="E47" s="67"/>
      <c r="F47" s="67"/>
      <c r="G47" s="67"/>
      <c r="H47" s="67"/>
      <c r="I47" s="67"/>
      <c r="J47" s="67"/>
      <c r="K47" s="67"/>
      <c r="L47" s="67"/>
      <c r="M47" s="67">
        <v>94200000</v>
      </c>
      <c r="N47" s="67"/>
      <c r="O47" s="67"/>
      <c r="P47" s="67">
        <v>15700000</v>
      </c>
      <c r="Q47" s="67"/>
      <c r="R47" s="67">
        <v>15700000</v>
      </c>
      <c r="S47" s="67"/>
      <c r="T47" s="67">
        <v>15700000</v>
      </c>
      <c r="U47" s="67"/>
      <c r="V47" s="67">
        <v>15700000</v>
      </c>
      <c r="W47" s="67"/>
      <c r="X47" s="67">
        <v>15700000</v>
      </c>
      <c r="Y47" s="67"/>
      <c r="Z47" s="67">
        <v>15700000</v>
      </c>
      <c r="AA47" s="68">
        <f t="shared" si="2"/>
        <v>117133280</v>
      </c>
      <c r="AB47" s="69">
        <f t="shared" si="2"/>
        <v>117133280</v>
      </c>
    </row>
    <row r="48" spans="1:29" s="11" customFormat="1" ht="33" customHeight="1" x14ac:dyDescent="0.2">
      <c r="A48" s="65" t="s">
        <v>47</v>
      </c>
      <c r="B48" s="78" t="s">
        <v>72</v>
      </c>
      <c r="C48" s="67">
        <v>15193283</v>
      </c>
      <c r="D48" s="67">
        <v>1266106.92</v>
      </c>
      <c r="E48" s="67"/>
      <c r="F48" s="67">
        <v>1266106.92</v>
      </c>
      <c r="G48" s="67"/>
      <c r="H48" s="67">
        <v>1266106.92</v>
      </c>
      <c r="I48" s="67"/>
      <c r="J48" s="67">
        <v>1266106.92</v>
      </c>
      <c r="K48" s="67"/>
      <c r="L48" s="67">
        <v>1266106.92</v>
      </c>
      <c r="M48" s="67"/>
      <c r="N48" s="67">
        <v>1266106.92</v>
      </c>
      <c r="O48" s="67"/>
      <c r="P48" s="67">
        <v>1266106.92</v>
      </c>
      <c r="Q48" s="67"/>
      <c r="R48" s="67">
        <v>1266106.92</v>
      </c>
      <c r="S48" s="67"/>
      <c r="T48" s="67">
        <v>1266106.92</v>
      </c>
      <c r="U48" s="67"/>
      <c r="V48" s="67">
        <v>1266106.92</v>
      </c>
      <c r="W48" s="67"/>
      <c r="X48" s="67">
        <v>1266106.92</v>
      </c>
      <c r="Y48" s="67"/>
      <c r="Z48" s="67">
        <v>1266106.92</v>
      </c>
      <c r="AA48" s="68">
        <f t="shared" si="2"/>
        <v>15193283</v>
      </c>
      <c r="AB48" s="69">
        <f t="shared" si="2"/>
        <v>15193283.039999999</v>
      </c>
    </row>
    <row r="49" spans="1:29" s="11" customFormat="1" ht="40.9" customHeight="1" x14ac:dyDescent="0.2">
      <c r="A49" s="65" t="s">
        <v>47</v>
      </c>
      <c r="B49" s="78" t="s">
        <v>73</v>
      </c>
      <c r="C49" s="82">
        <v>47449288</v>
      </c>
      <c r="D49" s="82"/>
      <c r="E49" s="82"/>
      <c r="F49" s="82">
        <v>16642168.09</v>
      </c>
      <c r="G49" s="82"/>
      <c r="H49" s="82">
        <v>10269039.970000001</v>
      </c>
      <c r="I49" s="82">
        <v>36862271</v>
      </c>
      <c r="J49" s="82">
        <v>10269039.970000001</v>
      </c>
      <c r="K49" s="82"/>
      <c r="L49" s="82">
        <v>10269039.970000001</v>
      </c>
      <c r="M49" s="82"/>
      <c r="N49" s="82">
        <v>12287423.699999999</v>
      </c>
      <c r="O49" s="82"/>
      <c r="P49" s="82">
        <v>12287423.699999999</v>
      </c>
      <c r="Q49" s="82"/>
      <c r="R49" s="82">
        <v>12287423.699999999</v>
      </c>
      <c r="S49" s="82"/>
      <c r="T49" s="82"/>
      <c r="U49" s="82"/>
      <c r="V49" s="82"/>
      <c r="W49" s="82"/>
      <c r="X49" s="82"/>
      <c r="Y49" s="82"/>
      <c r="Z49" s="81"/>
      <c r="AA49" s="68">
        <f t="shared" si="2"/>
        <v>84311559</v>
      </c>
      <c r="AB49" s="69">
        <f t="shared" si="2"/>
        <v>84311559.100000009</v>
      </c>
    </row>
    <row r="50" spans="1:29" s="11" customFormat="1" ht="51.75" customHeight="1" x14ac:dyDescent="0.2">
      <c r="A50" s="65" t="s">
        <v>47</v>
      </c>
      <c r="B50" s="78" t="s">
        <v>74</v>
      </c>
      <c r="C50" s="87">
        <v>203120528.22999999</v>
      </c>
      <c r="D50" s="82">
        <v>27824730</v>
      </c>
      <c r="E50" s="82"/>
      <c r="F50" s="87">
        <v>14607983.199999999</v>
      </c>
      <c r="G50" s="82"/>
      <c r="H50" s="87">
        <v>14607983.199999999</v>
      </c>
      <c r="I50" s="82"/>
      <c r="J50" s="87">
        <v>14607983.199999999</v>
      </c>
      <c r="K50" s="82"/>
      <c r="L50" s="87">
        <v>14607983.199999999</v>
      </c>
      <c r="M50" s="82"/>
      <c r="N50" s="87">
        <v>14607983.199999999</v>
      </c>
      <c r="O50" s="82"/>
      <c r="P50" s="87">
        <v>14607983.199999999</v>
      </c>
      <c r="Q50" s="82"/>
      <c r="R50" s="87">
        <v>14607983.199999999</v>
      </c>
      <c r="S50" s="82"/>
      <c r="T50" s="87">
        <v>14607983.199999999</v>
      </c>
      <c r="U50" s="82"/>
      <c r="V50" s="87">
        <v>14607983.199999999</v>
      </c>
      <c r="W50" s="82"/>
      <c r="X50" s="87">
        <v>14607983.199999999</v>
      </c>
      <c r="Y50" s="82"/>
      <c r="Z50" s="87">
        <v>29215966.300000001</v>
      </c>
      <c r="AA50" s="68">
        <f t="shared" si="2"/>
        <v>203120528.22999999</v>
      </c>
      <c r="AB50" s="69">
        <f t="shared" si="2"/>
        <v>203120528.30000001</v>
      </c>
    </row>
    <row r="51" spans="1:29" s="11" customFormat="1" ht="27.75" customHeight="1" x14ac:dyDescent="0.2">
      <c r="A51" s="65" t="s">
        <v>47</v>
      </c>
      <c r="B51" s="88" t="s">
        <v>63</v>
      </c>
      <c r="C51" s="89">
        <v>4000000</v>
      </c>
      <c r="D51" s="82">
        <v>333333.33</v>
      </c>
      <c r="E51" s="82"/>
      <c r="F51" s="82">
        <v>333333.33</v>
      </c>
      <c r="G51" s="82"/>
      <c r="H51" s="82">
        <v>333333.33</v>
      </c>
      <c r="I51" s="82"/>
      <c r="J51" s="82">
        <v>333333.33</v>
      </c>
      <c r="K51" s="82"/>
      <c r="L51" s="82">
        <v>333333.33</v>
      </c>
      <c r="M51" s="82"/>
      <c r="N51" s="82">
        <v>333333.33</v>
      </c>
      <c r="O51" s="82"/>
      <c r="P51" s="82">
        <v>333333.33</v>
      </c>
      <c r="Q51" s="82"/>
      <c r="R51" s="82">
        <v>333333.33</v>
      </c>
      <c r="S51" s="82"/>
      <c r="T51" s="82">
        <v>333333.33</v>
      </c>
      <c r="U51" s="82"/>
      <c r="V51" s="82">
        <v>333333.33</v>
      </c>
      <c r="W51" s="82"/>
      <c r="X51" s="82">
        <v>333333.33</v>
      </c>
      <c r="Y51" s="82"/>
      <c r="Z51" s="82">
        <v>333333.33</v>
      </c>
      <c r="AA51" s="68">
        <f t="shared" si="2"/>
        <v>4000000</v>
      </c>
      <c r="AB51" s="69">
        <f t="shared" si="2"/>
        <v>3999999.9600000004</v>
      </c>
    </row>
    <row r="52" spans="1:29" s="11" customFormat="1" ht="51" customHeight="1" x14ac:dyDescent="0.2">
      <c r="A52" s="65" t="s">
        <v>47</v>
      </c>
      <c r="B52" s="66" t="s">
        <v>75</v>
      </c>
      <c r="C52" s="82">
        <v>53593030</v>
      </c>
      <c r="D52" s="87">
        <v>8932171.6699999999</v>
      </c>
      <c r="E52" s="82"/>
      <c r="F52" s="87">
        <v>8932171.6699999999</v>
      </c>
      <c r="G52" s="82"/>
      <c r="H52" s="87">
        <v>8932171.6699999999</v>
      </c>
      <c r="I52" s="82"/>
      <c r="J52" s="87">
        <v>8932171.6699999999</v>
      </c>
      <c r="K52" s="82">
        <v>56000000</v>
      </c>
      <c r="L52" s="87">
        <v>8932171.6699999999</v>
      </c>
      <c r="M52" s="82"/>
      <c r="N52" s="87">
        <v>8932171.6699999999</v>
      </c>
      <c r="O52" s="82"/>
      <c r="P52" s="82">
        <v>8000000</v>
      </c>
      <c r="Q52" s="82"/>
      <c r="R52" s="82">
        <v>8000000</v>
      </c>
      <c r="S52" s="82"/>
      <c r="T52" s="82">
        <v>8000000</v>
      </c>
      <c r="U52" s="82"/>
      <c r="V52" s="82">
        <v>8000000</v>
      </c>
      <c r="W52" s="82"/>
      <c r="X52" s="82">
        <v>8000000</v>
      </c>
      <c r="Y52" s="82"/>
      <c r="Z52" s="82">
        <v>16000000</v>
      </c>
      <c r="AA52" s="68">
        <f t="shared" si="2"/>
        <v>109593030</v>
      </c>
      <c r="AB52" s="69">
        <f t="shared" si="2"/>
        <v>109593030.02000001</v>
      </c>
    </row>
    <row r="53" spans="1:29" s="11" customFormat="1" ht="51" customHeight="1" x14ac:dyDescent="0.2">
      <c r="A53" s="65"/>
      <c r="B53" s="66" t="s">
        <v>76</v>
      </c>
      <c r="C53" s="90">
        <v>527399361.66000003</v>
      </c>
      <c r="D53" s="91"/>
      <c r="E53" s="91"/>
      <c r="F53" s="90">
        <v>35409928</v>
      </c>
      <c r="G53" s="90"/>
      <c r="H53" s="90">
        <v>35409928</v>
      </c>
      <c r="I53" s="90"/>
      <c r="J53" s="90">
        <v>47945396.514545456</v>
      </c>
      <c r="K53" s="90"/>
      <c r="L53" s="90">
        <v>47945396.514545456</v>
      </c>
      <c r="M53" s="90"/>
      <c r="N53" s="90">
        <v>47945396.514545456</v>
      </c>
      <c r="O53" s="90"/>
      <c r="P53" s="90">
        <v>47945396.514545456</v>
      </c>
      <c r="Q53" s="90"/>
      <c r="R53" s="90">
        <v>47945396.514545456</v>
      </c>
      <c r="S53" s="90"/>
      <c r="T53" s="90">
        <v>47945396.514545456</v>
      </c>
      <c r="U53" s="90"/>
      <c r="V53" s="90">
        <v>47945396.514545456</v>
      </c>
      <c r="W53" s="90"/>
      <c r="X53" s="90">
        <f>47945396.5145455*2+25070937.03</f>
        <v>120961730.059091</v>
      </c>
      <c r="Y53" s="91"/>
      <c r="Z53" s="90"/>
      <c r="AA53" s="68">
        <f t="shared" si="2"/>
        <v>527399361.66000003</v>
      </c>
      <c r="AB53" s="69">
        <f t="shared" si="2"/>
        <v>527399361.66090918</v>
      </c>
    </row>
    <row r="54" spans="1:29" s="11" customFormat="1" ht="51" customHeight="1" x14ac:dyDescent="0.2">
      <c r="A54" s="65"/>
      <c r="B54" s="66" t="s">
        <v>77</v>
      </c>
      <c r="C54" s="90">
        <v>97810166.670000002</v>
      </c>
      <c r="D54" s="91"/>
      <c r="E54" s="91"/>
      <c r="F54" s="90">
        <v>8230000</v>
      </c>
      <c r="G54" s="91"/>
      <c r="H54" s="90">
        <v>8230000</v>
      </c>
      <c r="I54" s="91"/>
      <c r="J54" s="90">
        <v>8230000</v>
      </c>
      <c r="K54" s="91"/>
      <c r="L54" s="90">
        <v>8230000</v>
      </c>
      <c r="M54" s="91"/>
      <c r="N54" s="90">
        <v>8230000</v>
      </c>
      <c r="O54" s="91"/>
      <c r="P54" s="90">
        <v>8230000</v>
      </c>
      <c r="Q54" s="91"/>
      <c r="R54" s="90">
        <v>8230000</v>
      </c>
      <c r="S54" s="91"/>
      <c r="T54" s="90">
        <v>8230000</v>
      </c>
      <c r="U54" s="91"/>
      <c r="V54" s="90">
        <v>8230000</v>
      </c>
      <c r="W54" s="91"/>
      <c r="X54" s="90">
        <f>8230000*2</f>
        <v>16460000</v>
      </c>
      <c r="Y54" s="91"/>
      <c r="Z54" s="90">
        <v>7280166.6700000018</v>
      </c>
      <c r="AA54" s="68">
        <f t="shared" si="2"/>
        <v>97810166.670000002</v>
      </c>
      <c r="AB54" s="69">
        <f t="shared" si="2"/>
        <v>97810166.670000002</v>
      </c>
    </row>
    <row r="55" spans="1:29" s="11" customFormat="1" ht="51" customHeight="1" x14ac:dyDescent="0.2">
      <c r="A55" s="65"/>
      <c r="B55" s="66" t="s">
        <v>78</v>
      </c>
      <c r="C55" s="82"/>
      <c r="D55" s="87"/>
      <c r="E55" s="82"/>
      <c r="F55" s="87"/>
      <c r="G55" s="82"/>
      <c r="H55" s="87"/>
      <c r="I55" s="82"/>
      <c r="J55" s="87"/>
      <c r="K55" s="82"/>
      <c r="L55" s="87"/>
      <c r="M55" s="82"/>
      <c r="N55" s="87"/>
      <c r="O55" s="82">
        <v>2592616</v>
      </c>
      <c r="P55" s="82"/>
      <c r="Q55" s="82"/>
      <c r="R55" s="82"/>
      <c r="S55" s="82"/>
      <c r="T55" s="82">
        <v>2592616</v>
      </c>
      <c r="U55" s="82"/>
      <c r="V55" s="82"/>
      <c r="W55" s="82"/>
      <c r="X55" s="82"/>
      <c r="Y55" s="82"/>
      <c r="Z55" s="82"/>
      <c r="AA55" s="68">
        <f t="shared" si="2"/>
        <v>2592616</v>
      </c>
      <c r="AB55" s="69">
        <f t="shared" si="2"/>
        <v>2592616</v>
      </c>
    </row>
    <row r="56" spans="1:29" s="11" customFormat="1" ht="30.6" customHeight="1" x14ac:dyDescent="0.2">
      <c r="A56" s="65"/>
      <c r="B56" s="71" t="s">
        <v>79</v>
      </c>
      <c r="C56" s="92"/>
      <c r="D56" s="93"/>
      <c r="E56" s="92"/>
      <c r="F56" s="93"/>
      <c r="G56" s="92"/>
      <c r="H56" s="93"/>
      <c r="I56" s="92"/>
      <c r="J56" s="93"/>
      <c r="K56" s="92"/>
      <c r="L56" s="93"/>
      <c r="M56" s="92"/>
      <c r="N56" s="93"/>
      <c r="O56" s="92"/>
      <c r="P56" s="92"/>
      <c r="Q56" s="92"/>
      <c r="R56" s="92"/>
      <c r="S56" s="92"/>
      <c r="T56" s="92"/>
      <c r="U56" s="92"/>
      <c r="V56" s="92"/>
      <c r="W56" s="92"/>
      <c r="X56" s="92"/>
      <c r="Y56" s="92"/>
      <c r="Z56" s="92"/>
      <c r="AA56" s="94">
        <f t="shared" si="2"/>
        <v>0</v>
      </c>
      <c r="AB56" s="94">
        <f t="shared" si="2"/>
        <v>0</v>
      </c>
    </row>
    <row r="57" spans="1:29" s="11" customFormat="1" ht="33.6" customHeight="1" x14ac:dyDescent="0.2">
      <c r="A57" s="65" t="s">
        <v>47</v>
      </c>
      <c r="B57" s="66" t="s">
        <v>63</v>
      </c>
      <c r="C57" s="82">
        <v>7800000</v>
      </c>
      <c r="D57" s="87">
        <v>650000</v>
      </c>
      <c r="E57" s="82"/>
      <c r="F57" s="87">
        <v>650000</v>
      </c>
      <c r="G57" s="82"/>
      <c r="H57" s="87">
        <v>650000</v>
      </c>
      <c r="I57" s="82"/>
      <c r="J57" s="87">
        <v>650000</v>
      </c>
      <c r="K57" s="82"/>
      <c r="L57" s="87">
        <v>650000</v>
      </c>
      <c r="M57" s="82"/>
      <c r="N57" s="87">
        <v>650000</v>
      </c>
      <c r="O57" s="82"/>
      <c r="P57" s="87">
        <v>650000</v>
      </c>
      <c r="Q57" s="82"/>
      <c r="R57" s="87">
        <v>650000</v>
      </c>
      <c r="S57" s="82"/>
      <c r="T57" s="87">
        <v>650000</v>
      </c>
      <c r="U57" s="82"/>
      <c r="V57" s="87">
        <v>650000</v>
      </c>
      <c r="W57" s="82"/>
      <c r="X57" s="87">
        <v>650000</v>
      </c>
      <c r="Y57" s="82"/>
      <c r="Z57" s="87">
        <v>650000</v>
      </c>
      <c r="AA57" s="68">
        <f t="shared" si="2"/>
        <v>7800000</v>
      </c>
      <c r="AB57" s="69">
        <f t="shared" si="2"/>
        <v>7800000</v>
      </c>
    </row>
    <row r="58" spans="1:29" s="11" customFormat="1" ht="25.9" customHeight="1" x14ac:dyDescent="0.2">
      <c r="A58" s="65" t="s">
        <v>47</v>
      </c>
      <c r="B58" s="78" t="s">
        <v>80</v>
      </c>
      <c r="C58" s="67"/>
      <c r="D58" s="67"/>
      <c r="E58" s="67"/>
      <c r="F58" s="67"/>
      <c r="G58" s="67"/>
      <c r="H58" s="67"/>
      <c r="I58" s="67"/>
      <c r="J58" s="67"/>
      <c r="K58" s="67">
        <v>288750</v>
      </c>
      <c r="L58" s="67"/>
      <c r="M58" s="67"/>
      <c r="N58" s="67">
        <v>288750</v>
      </c>
      <c r="O58" s="67"/>
      <c r="P58" s="67"/>
      <c r="Q58" s="67"/>
      <c r="R58" s="67"/>
      <c r="S58" s="67"/>
      <c r="T58" s="67"/>
      <c r="U58" s="67"/>
      <c r="V58" s="67"/>
      <c r="W58" s="67"/>
      <c r="X58" s="67"/>
      <c r="Y58" s="67"/>
      <c r="Z58" s="67"/>
      <c r="AA58" s="68">
        <f t="shared" si="2"/>
        <v>288750</v>
      </c>
      <c r="AB58" s="69">
        <f t="shared" si="2"/>
        <v>288750</v>
      </c>
    </row>
    <row r="59" spans="1:29" s="11" customFormat="1" ht="11.25" customHeight="1" x14ac:dyDescent="0.2">
      <c r="A59" s="65" t="s">
        <v>47</v>
      </c>
      <c r="B59" s="78" t="s">
        <v>81</v>
      </c>
      <c r="C59" s="67"/>
      <c r="D59" s="67"/>
      <c r="E59" s="67"/>
      <c r="F59" s="67"/>
      <c r="G59" s="89">
        <v>428400</v>
      </c>
      <c r="H59" s="89"/>
      <c r="I59" s="89"/>
      <c r="J59" s="89">
        <v>428400</v>
      </c>
      <c r="K59" s="67"/>
      <c r="L59" s="67"/>
      <c r="M59" s="67"/>
      <c r="N59" s="67"/>
      <c r="O59" s="67"/>
      <c r="P59" s="67"/>
      <c r="Q59" s="67"/>
      <c r="R59" s="67"/>
      <c r="S59" s="67"/>
      <c r="T59" s="67"/>
      <c r="U59" s="67"/>
      <c r="V59" s="67"/>
      <c r="W59" s="67"/>
      <c r="X59" s="67"/>
      <c r="Y59" s="67"/>
      <c r="Z59" s="67"/>
      <c r="AA59" s="68">
        <f t="shared" si="2"/>
        <v>428400</v>
      </c>
      <c r="AB59" s="69">
        <f t="shared" si="2"/>
        <v>428400</v>
      </c>
    </row>
    <row r="60" spans="1:29" s="11" customFormat="1" ht="46.5" customHeight="1" x14ac:dyDescent="0.2">
      <c r="A60" s="65" t="s">
        <v>82</v>
      </c>
      <c r="B60" s="86" t="s">
        <v>83</v>
      </c>
      <c r="C60" s="67"/>
      <c r="D60" s="67"/>
      <c r="E60" s="67"/>
      <c r="F60" s="67"/>
      <c r="G60" s="67">
        <v>4500000</v>
      </c>
      <c r="H60" s="67"/>
      <c r="I60" s="67"/>
      <c r="J60" s="67">
        <v>4500000</v>
      </c>
      <c r="K60" s="67"/>
      <c r="L60" s="67"/>
      <c r="M60" s="67"/>
      <c r="N60" s="67"/>
      <c r="O60" s="67"/>
      <c r="P60" s="67"/>
      <c r="Q60" s="67"/>
      <c r="R60" s="67"/>
      <c r="S60" s="67"/>
      <c r="T60" s="67"/>
      <c r="U60" s="67"/>
      <c r="V60" s="67"/>
      <c r="W60" s="67"/>
      <c r="X60" s="67"/>
      <c r="Y60" s="67"/>
      <c r="Z60" s="67"/>
      <c r="AA60" s="68">
        <f t="shared" si="2"/>
        <v>4500000</v>
      </c>
      <c r="AB60" s="69">
        <f t="shared" si="2"/>
        <v>4500000</v>
      </c>
    </row>
    <row r="61" spans="1:29" s="11" customFormat="1" ht="44.25" customHeight="1" x14ac:dyDescent="0.2">
      <c r="A61" s="65" t="s">
        <v>28</v>
      </c>
      <c r="B61" s="95" t="s">
        <v>84</v>
      </c>
      <c r="C61" s="67"/>
      <c r="D61" s="67"/>
      <c r="E61" s="67"/>
      <c r="F61" s="67"/>
      <c r="G61" s="67"/>
      <c r="H61" s="67"/>
      <c r="I61" s="67">
        <v>800000</v>
      </c>
      <c r="J61" s="67"/>
      <c r="K61" s="67"/>
      <c r="L61" s="67">
        <v>800000</v>
      </c>
      <c r="M61" s="67"/>
      <c r="N61" s="67"/>
      <c r="O61" s="67"/>
      <c r="P61" s="67"/>
      <c r="Q61" s="67"/>
      <c r="R61" s="67"/>
      <c r="S61" s="67"/>
      <c r="T61" s="67"/>
      <c r="U61" s="67"/>
      <c r="V61" s="67"/>
      <c r="W61" s="67"/>
      <c r="X61" s="67"/>
      <c r="Y61" s="67"/>
      <c r="Z61" s="67"/>
      <c r="AA61" s="68">
        <f t="shared" si="2"/>
        <v>800000</v>
      </c>
      <c r="AB61" s="69">
        <f t="shared" si="2"/>
        <v>800000</v>
      </c>
      <c r="AC61" s="85"/>
    </row>
    <row r="62" spans="1:29" s="11" customFormat="1" ht="10.15" customHeight="1" x14ac:dyDescent="0.2">
      <c r="A62" s="65" t="s">
        <v>47</v>
      </c>
      <c r="B62" s="78" t="s">
        <v>32</v>
      </c>
      <c r="C62" s="67"/>
      <c r="D62" s="67"/>
      <c r="E62" s="67"/>
      <c r="F62" s="67"/>
      <c r="G62" s="67"/>
      <c r="H62" s="67"/>
      <c r="I62" s="67"/>
      <c r="J62" s="67"/>
      <c r="K62" s="67"/>
      <c r="L62" s="67"/>
      <c r="M62" s="67"/>
      <c r="N62" s="67"/>
      <c r="O62" s="67"/>
      <c r="P62" s="67"/>
      <c r="Q62" s="67">
        <v>800000</v>
      </c>
      <c r="R62" s="67"/>
      <c r="S62" s="67"/>
      <c r="T62" s="67">
        <v>800000</v>
      </c>
      <c r="U62" s="67"/>
      <c r="V62" s="67"/>
      <c r="W62" s="67"/>
      <c r="X62" s="67"/>
      <c r="Y62" s="67"/>
      <c r="Z62" s="67"/>
      <c r="AA62" s="68">
        <f t="shared" si="2"/>
        <v>800000</v>
      </c>
      <c r="AB62" s="69">
        <f t="shared" si="2"/>
        <v>800000</v>
      </c>
    </row>
    <row r="63" spans="1:29" s="11" customFormat="1" ht="11.25" customHeight="1" x14ac:dyDescent="0.2">
      <c r="A63" s="65" t="s">
        <v>47</v>
      </c>
      <c r="B63" s="78" t="s">
        <v>63</v>
      </c>
      <c r="C63" s="67">
        <v>2000000</v>
      </c>
      <c r="D63" s="67">
        <v>166666.67000000001</v>
      </c>
      <c r="E63" s="67"/>
      <c r="F63" s="67">
        <v>166666.67000000001</v>
      </c>
      <c r="G63" s="67"/>
      <c r="H63" s="67">
        <v>166666.67000000001</v>
      </c>
      <c r="I63" s="67"/>
      <c r="J63" s="67">
        <v>166666.67000000001</v>
      </c>
      <c r="K63" s="67"/>
      <c r="L63" s="67">
        <v>166666.67000000001</v>
      </c>
      <c r="M63" s="67"/>
      <c r="N63" s="67">
        <v>166666.67000000001</v>
      </c>
      <c r="O63" s="67"/>
      <c r="P63" s="67">
        <v>166666.67000000001</v>
      </c>
      <c r="Q63" s="67"/>
      <c r="R63" s="67">
        <v>166666.67000000001</v>
      </c>
      <c r="S63" s="67"/>
      <c r="T63" s="67">
        <v>166666.67000000001</v>
      </c>
      <c r="U63" s="67"/>
      <c r="V63" s="67">
        <v>166666.67000000001</v>
      </c>
      <c r="W63" s="67"/>
      <c r="X63" s="67">
        <v>166666.67000000001</v>
      </c>
      <c r="Y63" s="67"/>
      <c r="Z63" s="67">
        <v>166666.67000000001</v>
      </c>
      <c r="AA63" s="68">
        <f t="shared" si="2"/>
        <v>2000000</v>
      </c>
      <c r="AB63" s="69">
        <f t="shared" si="2"/>
        <v>2000000.0399999998</v>
      </c>
    </row>
    <row r="64" spans="1:29" s="11" customFormat="1" ht="10.15" customHeight="1" x14ac:dyDescent="0.2">
      <c r="A64" s="65" t="s">
        <v>47</v>
      </c>
      <c r="B64" s="66" t="s">
        <v>85</v>
      </c>
      <c r="C64" s="96">
        <v>10200000</v>
      </c>
      <c r="D64" s="67">
        <v>850000</v>
      </c>
      <c r="E64" s="67"/>
      <c r="F64" s="67">
        <v>850000</v>
      </c>
      <c r="G64" s="67"/>
      <c r="H64" s="67">
        <v>850000</v>
      </c>
      <c r="I64" s="67"/>
      <c r="J64" s="67">
        <v>850000</v>
      </c>
      <c r="K64" s="67"/>
      <c r="L64" s="67">
        <v>850000</v>
      </c>
      <c r="M64" s="67"/>
      <c r="N64" s="67">
        <v>850000</v>
      </c>
      <c r="O64" s="67"/>
      <c r="P64" s="67">
        <v>850000</v>
      </c>
      <c r="Q64" s="67"/>
      <c r="R64" s="67">
        <v>850000</v>
      </c>
      <c r="S64" s="67"/>
      <c r="T64" s="67">
        <v>850000</v>
      </c>
      <c r="U64" s="67"/>
      <c r="V64" s="67">
        <v>850000</v>
      </c>
      <c r="W64" s="67"/>
      <c r="X64" s="67">
        <v>850000</v>
      </c>
      <c r="Y64" s="67"/>
      <c r="Z64" s="67">
        <v>850000</v>
      </c>
      <c r="AA64" s="68">
        <f t="shared" si="2"/>
        <v>10200000</v>
      </c>
      <c r="AB64" s="69">
        <f t="shared" si="2"/>
        <v>10200000</v>
      </c>
    </row>
    <row r="65" spans="1:28" s="11" customFormat="1" ht="10.15" customHeight="1" x14ac:dyDescent="0.2">
      <c r="A65" s="65" t="s">
        <v>47</v>
      </c>
      <c r="B65" s="66" t="s">
        <v>86</v>
      </c>
      <c r="C65" s="96">
        <v>99000000</v>
      </c>
      <c r="D65" s="67">
        <v>8250000</v>
      </c>
      <c r="E65" s="67"/>
      <c r="F65" s="67">
        <v>8250000</v>
      </c>
      <c r="G65" s="67"/>
      <c r="H65" s="67">
        <v>8250000</v>
      </c>
      <c r="I65" s="67"/>
      <c r="J65" s="67">
        <v>8250000</v>
      </c>
      <c r="K65" s="67"/>
      <c r="L65" s="67">
        <v>8250000</v>
      </c>
      <c r="M65" s="67"/>
      <c r="N65" s="67">
        <v>8250000</v>
      </c>
      <c r="O65" s="67"/>
      <c r="P65" s="67">
        <v>8250000</v>
      </c>
      <c r="Q65" s="67"/>
      <c r="R65" s="67">
        <v>8250000</v>
      </c>
      <c r="S65" s="67"/>
      <c r="T65" s="67">
        <v>8250000</v>
      </c>
      <c r="U65" s="67"/>
      <c r="V65" s="67">
        <v>8250000</v>
      </c>
      <c r="W65" s="67"/>
      <c r="X65" s="67">
        <v>8250000</v>
      </c>
      <c r="Y65" s="67"/>
      <c r="Z65" s="67">
        <v>8250000</v>
      </c>
      <c r="AA65" s="68">
        <f t="shared" si="2"/>
        <v>99000000</v>
      </c>
      <c r="AB65" s="69">
        <f t="shared" si="2"/>
        <v>99000000</v>
      </c>
    </row>
    <row r="66" spans="1:28" s="11" customFormat="1" ht="10.15" customHeight="1" x14ac:dyDescent="0.2">
      <c r="A66" s="65" t="s">
        <v>47</v>
      </c>
      <c r="B66" s="66" t="s">
        <v>87</v>
      </c>
      <c r="C66" s="96">
        <v>25200000</v>
      </c>
      <c r="D66" s="67">
        <v>2100000</v>
      </c>
      <c r="E66" s="67"/>
      <c r="F66" s="67">
        <v>2100000</v>
      </c>
      <c r="G66" s="67"/>
      <c r="H66" s="67">
        <v>2100000</v>
      </c>
      <c r="I66" s="67"/>
      <c r="J66" s="67">
        <v>2100000</v>
      </c>
      <c r="K66" s="67"/>
      <c r="L66" s="67">
        <v>2100000</v>
      </c>
      <c r="M66" s="67"/>
      <c r="N66" s="67">
        <v>2100000</v>
      </c>
      <c r="O66" s="67"/>
      <c r="P66" s="67">
        <v>2100000</v>
      </c>
      <c r="Q66" s="67"/>
      <c r="R66" s="67">
        <v>2100000</v>
      </c>
      <c r="S66" s="67"/>
      <c r="T66" s="67">
        <v>2100000</v>
      </c>
      <c r="U66" s="67"/>
      <c r="V66" s="67">
        <v>2100000</v>
      </c>
      <c r="W66" s="67"/>
      <c r="X66" s="67">
        <v>2100000</v>
      </c>
      <c r="Y66" s="67"/>
      <c r="Z66" s="67">
        <v>2100000</v>
      </c>
      <c r="AA66" s="68">
        <f t="shared" si="2"/>
        <v>25200000</v>
      </c>
      <c r="AB66" s="69">
        <f t="shared" si="2"/>
        <v>25200000</v>
      </c>
    </row>
    <row r="67" spans="1:28" s="11" customFormat="1" ht="11.25" customHeight="1" x14ac:dyDescent="0.2">
      <c r="A67" s="65" t="s">
        <v>47</v>
      </c>
      <c r="B67" s="66" t="s">
        <v>88</v>
      </c>
      <c r="C67" s="96">
        <v>104500000</v>
      </c>
      <c r="D67" s="67">
        <v>8708333.3300000001</v>
      </c>
      <c r="E67" s="67"/>
      <c r="F67" s="67">
        <v>8708333.3300000001</v>
      </c>
      <c r="G67" s="67"/>
      <c r="H67" s="67">
        <v>8708333.3300000001</v>
      </c>
      <c r="I67" s="67"/>
      <c r="J67" s="67">
        <v>8708333.3300000001</v>
      </c>
      <c r="K67" s="67"/>
      <c r="L67" s="67">
        <v>8708333.3300000001</v>
      </c>
      <c r="M67" s="67"/>
      <c r="N67" s="67">
        <v>8708333.3300000001</v>
      </c>
      <c r="O67" s="67"/>
      <c r="P67" s="67">
        <v>8708333.3300000001</v>
      </c>
      <c r="Q67" s="67"/>
      <c r="R67" s="67">
        <v>8708333.3300000001</v>
      </c>
      <c r="S67" s="67"/>
      <c r="T67" s="67">
        <v>8708333.3300000001</v>
      </c>
      <c r="U67" s="67"/>
      <c r="V67" s="67">
        <v>8708333.3300000001</v>
      </c>
      <c r="W67" s="67"/>
      <c r="X67" s="67">
        <v>8708333.3300000001</v>
      </c>
      <c r="Y67" s="67"/>
      <c r="Z67" s="67">
        <v>8708333.3300000001</v>
      </c>
      <c r="AA67" s="68">
        <f t="shared" si="2"/>
        <v>104500000</v>
      </c>
      <c r="AB67" s="69">
        <f t="shared" si="2"/>
        <v>104499999.95999999</v>
      </c>
    </row>
    <row r="68" spans="1:28" s="11" customFormat="1" ht="10.15" customHeight="1" x14ac:dyDescent="0.2">
      <c r="A68" s="65" t="s">
        <v>47</v>
      </c>
      <c r="B68" s="66" t="s">
        <v>89</v>
      </c>
      <c r="C68" s="67"/>
      <c r="D68" s="67"/>
      <c r="E68" s="67"/>
      <c r="F68" s="67"/>
      <c r="G68" s="96">
        <v>9500000</v>
      </c>
      <c r="H68" s="67"/>
      <c r="I68" s="67"/>
      <c r="J68" s="96">
        <v>9500000</v>
      </c>
      <c r="K68" s="67"/>
      <c r="L68" s="67"/>
      <c r="M68" s="67"/>
      <c r="N68" s="67"/>
      <c r="O68" s="67"/>
      <c r="P68" s="67"/>
      <c r="Q68" s="67"/>
      <c r="R68" s="67"/>
      <c r="S68" s="67"/>
      <c r="T68" s="67"/>
      <c r="U68" s="67"/>
      <c r="V68" s="67"/>
      <c r="W68" s="67"/>
      <c r="X68" s="67"/>
      <c r="Y68" s="67"/>
      <c r="Z68" s="67"/>
      <c r="AA68" s="68">
        <f t="shared" si="2"/>
        <v>9500000</v>
      </c>
      <c r="AB68" s="69">
        <f t="shared" si="2"/>
        <v>9500000</v>
      </c>
    </row>
    <row r="69" spans="1:28" s="11" customFormat="1" ht="10.15" customHeight="1" x14ac:dyDescent="0.2">
      <c r="A69" s="65" t="s">
        <v>47</v>
      </c>
      <c r="B69" s="66" t="s">
        <v>90</v>
      </c>
      <c r="C69" s="67"/>
      <c r="D69" s="67"/>
      <c r="E69" s="67"/>
      <c r="F69" s="67"/>
      <c r="G69" s="96">
        <v>9500000</v>
      </c>
      <c r="H69" s="67"/>
      <c r="I69" s="67"/>
      <c r="J69" s="96">
        <v>9500000</v>
      </c>
      <c r="K69" s="67"/>
      <c r="L69" s="67"/>
      <c r="M69" s="67"/>
      <c r="N69" s="67"/>
      <c r="O69" s="67"/>
      <c r="P69" s="67"/>
      <c r="Q69" s="67"/>
      <c r="R69" s="67"/>
      <c r="S69" s="67"/>
      <c r="T69" s="67"/>
      <c r="U69" s="67"/>
      <c r="V69" s="67"/>
      <c r="W69" s="67"/>
      <c r="X69" s="67"/>
      <c r="Y69" s="67"/>
      <c r="Z69" s="67"/>
      <c r="AA69" s="68">
        <f t="shared" si="2"/>
        <v>9500000</v>
      </c>
      <c r="AB69" s="69">
        <f t="shared" si="2"/>
        <v>9500000</v>
      </c>
    </row>
    <row r="70" spans="1:28" s="11" customFormat="1" ht="10.15" customHeight="1" x14ac:dyDescent="0.2">
      <c r="A70" s="65" t="s">
        <v>47</v>
      </c>
      <c r="B70" s="66" t="s">
        <v>91</v>
      </c>
      <c r="C70" s="67"/>
      <c r="D70" s="67"/>
      <c r="E70" s="67"/>
      <c r="F70" s="67"/>
      <c r="G70" s="96">
        <v>38500000</v>
      </c>
      <c r="H70" s="67"/>
      <c r="I70" s="67"/>
      <c r="J70" s="96">
        <v>38500000</v>
      </c>
      <c r="K70" s="67"/>
      <c r="L70" s="67"/>
      <c r="M70" s="67"/>
      <c r="N70" s="67"/>
      <c r="O70" s="67"/>
      <c r="P70" s="67"/>
      <c r="Q70" s="67"/>
      <c r="R70" s="67"/>
      <c r="S70" s="67"/>
      <c r="T70" s="67"/>
      <c r="U70" s="67"/>
      <c r="V70" s="67"/>
      <c r="W70" s="67"/>
      <c r="X70" s="67"/>
      <c r="Y70" s="67"/>
      <c r="Z70" s="67"/>
      <c r="AA70" s="68">
        <f t="shared" si="2"/>
        <v>38500000</v>
      </c>
      <c r="AB70" s="69">
        <f t="shared" si="2"/>
        <v>38500000</v>
      </c>
    </row>
    <row r="71" spans="1:28" s="11" customFormat="1" ht="11.25" customHeight="1" x14ac:dyDescent="0.2">
      <c r="A71" s="65" t="s">
        <v>47</v>
      </c>
      <c r="B71" s="66" t="s">
        <v>92</v>
      </c>
      <c r="C71" s="67"/>
      <c r="D71" s="67"/>
      <c r="E71" s="67"/>
      <c r="F71" s="67"/>
      <c r="G71" s="96">
        <v>9500000</v>
      </c>
      <c r="H71" s="67"/>
      <c r="I71" s="67"/>
      <c r="J71" s="96">
        <v>9500000</v>
      </c>
      <c r="K71" s="67"/>
      <c r="L71" s="67"/>
      <c r="M71" s="67"/>
      <c r="N71" s="67"/>
      <c r="O71" s="67"/>
      <c r="P71" s="67"/>
      <c r="Q71" s="67"/>
      <c r="R71" s="67"/>
      <c r="S71" s="67"/>
      <c r="T71" s="67"/>
      <c r="U71" s="67"/>
      <c r="V71" s="67"/>
      <c r="W71" s="67"/>
      <c r="X71" s="67"/>
      <c r="Y71" s="67"/>
      <c r="Z71" s="67"/>
      <c r="AA71" s="68">
        <f t="shared" si="2"/>
        <v>9500000</v>
      </c>
      <c r="AB71" s="69">
        <f t="shared" si="2"/>
        <v>9500000</v>
      </c>
    </row>
    <row r="72" spans="1:28" s="11" customFormat="1" ht="10.15" customHeight="1" x14ac:dyDescent="0.2">
      <c r="A72" s="65" t="s">
        <v>47</v>
      </c>
      <c r="B72" s="66" t="s">
        <v>93</v>
      </c>
      <c r="C72" s="67"/>
      <c r="D72" s="67"/>
      <c r="E72" s="67"/>
      <c r="F72" s="67"/>
      <c r="G72" s="96">
        <v>1000000</v>
      </c>
      <c r="H72" s="67"/>
      <c r="I72" s="67"/>
      <c r="J72" s="96">
        <v>1000000</v>
      </c>
      <c r="K72" s="67"/>
      <c r="L72" s="67"/>
      <c r="M72" s="67"/>
      <c r="N72" s="67"/>
      <c r="O72" s="67"/>
      <c r="P72" s="67"/>
      <c r="Q72" s="67"/>
      <c r="R72" s="67"/>
      <c r="S72" s="67"/>
      <c r="T72" s="67"/>
      <c r="U72" s="67"/>
      <c r="V72" s="67"/>
      <c r="W72" s="67"/>
      <c r="X72" s="67"/>
      <c r="Y72" s="67"/>
      <c r="Z72" s="67"/>
      <c r="AA72" s="68">
        <f t="shared" si="2"/>
        <v>1000000</v>
      </c>
      <c r="AB72" s="69">
        <f t="shared" si="2"/>
        <v>1000000</v>
      </c>
    </row>
    <row r="73" spans="1:28" s="11" customFormat="1" ht="10.15" customHeight="1" x14ac:dyDescent="0.2">
      <c r="A73" s="65" t="s">
        <v>47</v>
      </c>
      <c r="B73" s="66" t="s">
        <v>94</v>
      </c>
      <c r="C73" s="67"/>
      <c r="D73" s="67"/>
      <c r="E73" s="67">
        <v>5900000</v>
      </c>
      <c r="F73" s="67"/>
      <c r="G73" s="67"/>
      <c r="H73" s="67">
        <v>1180000</v>
      </c>
      <c r="I73" s="67"/>
      <c r="J73" s="67">
        <v>590000</v>
      </c>
      <c r="K73" s="67"/>
      <c r="L73" s="67">
        <v>590000</v>
      </c>
      <c r="M73" s="67"/>
      <c r="N73" s="67">
        <v>590000</v>
      </c>
      <c r="O73" s="67"/>
      <c r="P73" s="67">
        <v>590000</v>
      </c>
      <c r="Q73" s="67"/>
      <c r="R73" s="67">
        <v>590000</v>
      </c>
      <c r="S73" s="67"/>
      <c r="T73" s="67">
        <v>590000</v>
      </c>
      <c r="U73" s="67"/>
      <c r="V73" s="67">
        <v>590000</v>
      </c>
      <c r="W73" s="67"/>
      <c r="X73" s="67">
        <v>590000</v>
      </c>
      <c r="Y73" s="67"/>
      <c r="Z73" s="67"/>
      <c r="AA73" s="68">
        <f t="shared" si="2"/>
        <v>5900000</v>
      </c>
      <c r="AB73" s="69">
        <f t="shared" si="2"/>
        <v>5900000</v>
      </c>
    </row>
    <row r="74" spans="1:28" s="11" customFormat="1" ht="43.5" customHeight="1" x14ac:dyDescent="0.2">
      <c r="A74" s="65"/>
      <c r="B74" s="86" t="s">
        <v>95</v>
      </c>
      <c r="C74" s="67"/>
      <c r="D74" s="67"/>
      <c r="E74" s="67"/>
      <c r="F74" s="67"/>
      <c r="G74" s="67"/>
      <c r="H74" s="67"/>
      <c r="I74" s="67"/>
      <c r="J74" s="67"/>
      <c r="K74" s="67">
        <v>4000000</v>
      </c>
      <c r="L74" s="67"/>
      <c r="M74" s="67"/>
      <c r="N74" s="67">
        <v>4000000</v>
      </c>
      <c r="O74" s="67"/>
      <c r="P74" s="67"/>
      <c r="Q74" s="67"/>
      <c r="R74" s="67"/>
      <c r="S74" s="67"/>
      <c r="T74" s="67"/>
      <c r="U74" s="67"/>
      <c r="V74" s="67"/>
      <c r="W74" s="67"/>
      <c r="X74" s="67"/>
      <c r="Y74" s="67"/>
      <c r="Z74" s="67"/>
      <c r="AA74" s="68">
        <f t="shared" si="2"/>
        <v>4000000</v>
      </c>
      <c r="AB74" s="69">
        <f t="shared" si="2"/>
        <v>4000000</v>
      </c>
    </row>
    <row r="75" spans="1:28" s="11" customFormat="1" ht="11.25" customHeight="1" x14ac:dyDescent="0.2">
      <c r="A75" s="65" t="s">
        <v>47</v>
      </c>
      <c r="B75" s="78" t="s">
        <v>96</v>
      </c>
      <c r="C75" s="67"/>
      <c r="D75" s="67"/>
      <c r="E75" s="67"/>
      <c r="F75" s="67"/>
      <c r="G75" s="67"/>
      <c r="H75" s="67"/>
      <c r="I75" s="67"/>
      <c r="J75" s="67"/>
      <c r="K75" s="67">
        <v>6000000</v>
      </c>
      <c r="L75" s="67"/>
      <c r="M75" s="67"/>
      <c r="N75" s="67">
        <v>6000000</v>
      </c>
      <c r="O75" s="67"/>
      <c r="P75" s="67"/>
      <c r="Q75" s="67"/>
      <c r="R75" s="67"/>
      <c r="S75" s="67"/>
      <c r="T75" s="67"/>
      <c r="U75" s="67"/>
      <c r="V75" s="67"/>
      <c r="W75" s="67"/>
      <c r="X75" s="67"/>
      <c r="Y75" s="67"/>
      <c r="Z75" s="67"/>
      <c r="AA75" s="68">
        <f t="shared" si="2"/>
        <v>6000000</v>
      </c>
      <c r="AB75" s="69">
        <f t="shared" si="2"/>
        <v>6000000</v>
      </c>
    </row>
    <row r="76" spans="1:28" s="11" customFormat="1" ht="35.25" customHeight="1" x14ac:dyDescent="0.2">
      <c r="A76" s="65"/>
      <c r="B76" s="86" t="s">
        <v>97</v>
      </c>
      <c r="C76" s="67"/>
      <c r="D76" s="67"/>
      <c r="E76" s="67"/>
      <c r="F76" s="67"/>
      <c r="G76" s="67">
        <v>1380000</v>
      </c>
      <c r="H76" s="67">
        <v>1380000</v>
      </c>
      <c r="I76" s="67">
        <v>1380000</v>
      </c>
      <c r="J76" s="67">
        <v>1380000</v>
      </c>
      <c r="K76" s="67">
        <v>1380000</v>
      </c>
      <c r="L76" s="67">
        <v>1380000</v>
      </c>
      <c r="M76" s="67">
        <v>1380000</v>
      </c>
      <c r="N76" s="67">
        <v>1380000</v>
      </c>
      <c r="O76" s="67">
        <v>1380000</v>
      </c>
      <c r="P76" s="67">
        <v>1380000</v>
      </c>
      <c r="Q76" s="67">
        <v>1380000</v>
      </c>
      <c r="R76" s="67">
        <v>1380000</v>
      </c>
      <c r="S76" s="67">
        <v>1380000</v>
      </c>
      <c r="T76" s="67">
        <v>1380000</v>
      </c>
      <c r="U76" s="67">
        <v>1380000</v>
      </c>
      <c r="V76" s="67">
        <v>1380000</v>
      </c>
      <c r="W76" s="67">
        <v>1380000</v>
      </c>
      <c r="X76" s="67">
        <v>1380000</v>
      </c>
      <c r="Y76" s="67">
        <v>1380000</v>
      </c>
      <c r="Z76" s="67">
        <v>1380000</v>
      </c>
      <c r="AA76" s="68">
        <f t="shared" si="2"/>
        <v>13800000</v>
      </c>
      <c r="AB76" s="69">
        <f t="shared" si="2"/>
        <v>13800000</v>
      </c>
    </row>
    <row r="77" spans="1:28" s="11" customFormat="1" ht="39.6" customHeight="1" x14ac:dyDescent="0.2">
      <c r="A77" s="65" t="s">
        <v>47</v>
      </c>
      <c r="B77" s="78" t="s">
        <v>98</v>
      </c>
      <c r="C77" s="67">
        <v>11000000</v>
      </c>
      <c r="D77" s="67"/>
      <c r="E77" s="67"/>
      <c r="F77" s="67"/>
      <c r="G77" s="67"/>
      <c r="H77" s="67">
        <v>1100000</v>
      </c>
      <c r="I77" s="67"/>
      <c r="J77" s="67">
        <v>1100000</v>
      </c>
      <c r="K77" s="67"/>
      <c r="L77" s="67">
        <v>1100000</v>
      </c>
      <c r="M77" s="67"/>
      <c r="N77" s="67">
        <v>1100000</v>
      </c>
      <c r="O77" s="67"/>
      <c r="P77" s="67">
        <v>1100000</v>
      </c>
      <c r="Q77" s="67"/>
      <c r="R77" s="67">
        <v>1100000</v>
      </c>
      <c r="S77" s="67"/>
      <c r="T77" s="67">
        <v>1100000</v>
      </c>
      <c r="U77" s="67"/>
      <c r="V77" s="67">
        <v>1100000</v>
      </c>
      <c r="W77" s="67"/>
      <c r="X77" s="67">
        <v>1100000</v>
      </c>
      <c r="Y77" s="67"/>
      <c r="Z77" s="67">
        <v>1100000</v>
      </c>
      <c r="AA77" s="68">
        <f t="shared" si="2"/>
        <v>11000000</v>
      </c>
      <c r="AB77" s="69">
        <f t="shared" si="2"/>
        <v>11000000</v>
      </c>
    </row>
    <row r="78" spans="1:28" s="11" customFormat="1" ht="79.900000000000006" customHeight="1" x14ac:dyDescent="0.2">
      <c r="A78" s="65"/>
      <c r="B78" s="78" t="s">
        <v>22</v>
      </c>
      <c r="C78" s="67"/>
      <c r="D78" s="67"/>
      <c r="E78" s="67"/>
      <c r="F78" s="67"/>
      <c r="G78" s="97">
        <v>5000000</v>
      </c>
      <c r="H78" s="67"/>
      <c r="I78" s="67"/>
      <c r="J78" s="67">
        <v>384000</v>
      </c>
      <c r="K78" s="67"/>
      <c r="L78" s="67">
        <v>384000</v>
      </c>
      <c r="M78" s="67"/>
      <c r="N78" s="67">
        <v>384000</v>
      </c>
      <c r="O78" s="67"/>
      <c r="P78" s="67">
        <v>1928000</v>
      </c>
      <c r="Q78" s="67"/>
      <c r="R78" s="67">
        <v>384000</v>
      </c>
      <c r="S78" s="67"/>
      <c r="T78" s="67">
        <v>384000</v>
      </c>
      <c r="U78" s="67"/>
      <c r="V78" s="67">
        <v>384000</v>
      </c>
      <c r="W78" s="67"/>
      <c r="X78" s="67">
        <v>384000</v>
      </c>
      <c r="Y78" s="67"/>
      <c r="Z78" s="67">
        <v>384000</v>
      </c>
      <c r="AA78" s="68">
        <f t="shared" si="2"/>
        <v>5000000</v>
      </c>
      <c r="AB78" s="68">
        <f t="shared" si="2"/>
        <v>5000000</v>
      </c>
    </row>
    <row r="79" spans="1:28" s="11" customFormat="1" ht="63.6" customHeight="1" x14ac:dyDescent="0.2">
      <c r="A79" s="65"/>
      <c r="B79" s="66" t="s">
        <v>99</v>
      </c>
      <c r="C79" s="67"/>
      <c r="D79" s="67"/>
      <c r="E79" s="67"/>
      <c r="F79" s="67"/>
      <c r="G79" s="97">
        <v>9000000</v>
      </c>
      <c r="H79" s="67"/>
      <c r="I79" s="67"/>
      <c r="J79" s="67"/>
      <c r="K79" s="67"/>
      <c r="L79" s="67"/>
      <c r="M79" s="67"/>
      <c r="N79" s="67"/>
      <c r="O79" s="67"/>
      <c r="P79" s="67"/>
      <c r="Q79" s="67"/>
      <c r="R79" s="67"/>
      <c r="S79" s="67"/>
      <c r="T79" s="67"/>
      <c r="U79" s="67"/>
      <c r="V79" s="67"/>
      <c r="W79" s="67"/>
      <c r="X79" s="67">
        <v>4500000</v>
      </c>
      <c r="Y79" s="67"/>
      <c r="Z79" s="67">
        <v>4500000</v>
      </c>
      <c r="AA79" s="68">
        <f t="shared" si="2"/>
        <v>9000000</v>
      </c>
      <c r="AB79" s="68">
        <f t="shared" si="2"/>
        <v>9000000</v>
      </c>
    </row>
    <row r="80" spans="1:28" s="11" customFormat="1" ht="39" customHeight="1" x14ac:dyDescent="0.2">
      <c r="A80" s="65"/>
      <c r="B80" s="98" t="s">
        <v>100</v>
      </c>
      <c r="C80" s="67"/>
      <c r="D80" s="67"/>
      <c r="E80" s="67"/>
      <c r="F80" s="67"/>
      <c r="G80" s="67">
        <v>10000000</v>
      </c>
      <c r="H80" s="67"/>
      <c r="I80" s="67"/>
      <c r="J80" s="67"/>
      <c r="K80" s="67"/>
      <c r="L80" s="67"/>
      <c r="M80" s="67"/>
      <c r="N80" s="67"/>
      <c r="O80" s="67"/>
      <c r="P80" s="67"/>
      <c r="Q80" s="67"/>
      <c r="R80" s="67"/>
      <c r="S80" s="67"/>
      <c r="T80" s="67"/>
      <c r="U80" s="67"/>
      <c r="V80" s="67"/>
      <c r="W80" s="67"/>
      <c r="X80" s="67"/>
      <c r="Y80" s="67"/>
      <c r="Z80" s="67">
        <v>10000000</v>
      </c>
      <c r="AA80" s="68">
        <f t="shared" si="2"/>
        <v>10000000</v>
      </c>
      <c r="AB80" s="68">
        <f t="shared" si="2"/>
        <v>10000000</v>
      </c>
    </row>
    <row r="81" spans="1:29" s="11" customFormat="1" ht="39" customHeight="1" x14ac:dyDescent="0.2">
      <c r="A81" s="65"/>
      <c r="B81" s="99" t="s">
        <v>101</v>
      </c>
      <c r="C81" s="100">
        <f>SUM(C24:C80)</f>
        <v>1349589026.5600002</v>
      </c>
      <c r="D81" s="100">
        <f t="shared" ref="D81:AB81" si="3">SUM(D24:D80)</f>
        <v>87713813.530000001</v>
      </c>
      <c r="E81" s="100">
        <f t="shared" si="3"/>
        <v>25656391</v>
      </c>
      <c r="F81" s="100">
        <f t="shared" si="3"/>
        <v>156616157.62</v>
      </c>
      <c r="G81" s="100">
        <f t="shared" si="3"/>
        <v>173658400</v>
      </c>
      <c r="H81" s="100">
        <f t="shared" si="3"/>
        <v>112907804.5</v>
      </c>
      <c r="I81" s="100">
        <f t="shared" si="3"/>
        <v>39042271</v>
      </c>
      <c r="J81" s="100">
        <f t="shared" si="3"/>
        <v>256870940.01454544</v>
      </c>
      <c r="K81" s="100">
        <f t="shared" si="3"/>
        <v>77194317</v>
      </c>
      <c r="L81" s="100">
        <f t="shared" si="3"/>
        <v>130277740.01454546</v>
      </c>
      <c r="M81" s="100">
        <f t="shared" si="3"/>
        <v>95580000</v>
      </c>
      <c r="N81" s="100">
        <f t="shared" si="3"/>
        <v>137364203.02454546</v>
      </c>
      <c r="O81" s="100">
        <f t="shared" si="3"/>
        <v>10322616</v>
      </c>
      <c r="P81" s="100">
        <f t="shared" si="3"/>
        <v>143437281.35454547</v>
      </c>
      <c r="Q81" s="100">
        <f t="shared" si="3"/>
        <v>17038342</v>
      </c>
      <c r="R81" s="100">
        <f t="shared" si="3"/>
        <v>148143281.35454547</v>
      </c>
      <c r="S81" s="100">
        <f t="shared" si="3"/>
        <v>2380000</v>
      </c>
      <c r="T81" s="100">
        <f t="shared" si="3"/>
        <v>153140148.65454546</v>
      </c>
      <c r="U81" s="100">
        <f t="shared" si="3"/>
        <v>1380000</v>
      </c>
      <c r="V81" s="100">
        <f t="shared" si="3"/>
        <v>130555857.65454546</v>
      </c>
      <c r="W81" s="100">
        <f t="shared" si="3"/>
        <v>1380000</v>
      </c>
      <c r="X81" s="100">
        <f t="shared" si="3"/>
        <v>215182191.19909102</v>
      </c>
      <c r="Y81" s="100">
        <f t="shared" si="3"/>
        <v>3082746</v>
      </c>
      <c r="Z81" s="100">
        <f t="shared" si="3"/>
        <v>124094690.91</v>
      </c>
      <c r="AA81" s="100">
        <f t="shared" si="3"/>
        <v>1796304109.5600002</v>
      </c>
      <c r="AB81" s="100">
        <f t="shared" si="3"/>
        <v>1796304109.8309093</v>
      </c>
    </row>
    <row r="82" spans="1:29" s="11" customFormat="1" ht="85.9" customHeight="1" x14ac:dyDescent="0.2">
      <c r="A82" s="65" t="s">
        <v>47</v>
      </c>
      <c r="B82" s="101" t="s">
        <v>102</v>
      </c>
      <c r="C82" s="81"/>
      <c r="D82" s="81"/>
      <c r="E82" s="81">
        <v>14000000</v>
      </c>
      <c r="F82" s="81"/>
      <c r="G82" s="81"/>
      <c r="H82" s="81">
        <v>1400000</v>
      </c>
      <c r="I82" s="81"/>
      <c r="J82" s="81">
        <v>1400000</v>
      </c>
      <c r="K82" s="81"/>
      <c r="L82" s="81">
        <v>1400000</v>
      </c>
      <c r="M82" s="81"/>
      <c r="N82" s="81">
        <v>1400000</v>
      </c>
      <c r="O82" s="81"/>
      <c r="P82" s="81">
        <v>1400000</v>
      </c>
      <c r="Q82" s="81"/>
      <c r="R82" s="81">
        <v>1400000</v>
      </c>
      <c r="S82" s="81"/>
      <c r="T82" s="81">
        <v>1400000</v>
      </c>
      <c r="U82" s="81"/>
      <c r="V82" s="81">
        <v>1400000</v>
      </c>
      <c r="W82" s="81"/>
      <c r="X82" s="81">
        <v>1400000</v>
      </c>
      <c r="Y82" s="81"/>
      <c r="Z82" s="81">
        <v>1400000</v>
      </c>
      <c r="AA82" s="68">
        <f t="shared" si="2"/>
        <v>14000000</v>
      </c>
      <c r="AB82" s="68">
        <f t="shared" si="2"/>
        <v>14000000</v>
      </c>
    </row>
    <row r="83" spans="1:29" s="11" customFormat="1" ht="67.900000000000006" customHeight="1" x14ac:dyDescent="0.2">
      <c r="A83" s="65" t="s">
        <v>47</v>
      </c>
      <c r="B83" s="101" t="s">
        <v>103</v>
      </c>
      <c r="C83" s="81"/>
      <c r="D83" s="81"/>
      <c r="E83" s="81">
        <v>14000000</v>
      </c>
      <c r="F83" s="81"/>
      <c r="G83" s="81"/>
      <c r="H83" s="81">
        <v>1400000</v>
      </c>
      <c r="I83" s="81"/>
      <c r="J83" s="81">
        <v>1400000</v>
      </c>
      <c r="K83" s="81"/>
      <c r="L83" s="81">
        <v>1400000</v>
      </c>
      <c r="M83" s="81"/>
      <c r="N83" s="81">
        <v>1400000</v>
      </c>
      <c r="O83" s="81"/>
      <c r="P83" s="81">
        <v>1400000</v>
      </c>
      <c r="Q83" s="81"/>
      <c r="R83" s="81">
        <v>1400000</v>
      </c>
      <c r="S83" s="81"/>
      <c r="T83" s="81">
        <v>1400000</v>
      </c>
      <c r="U83" s="81"/>
      <c r="V83" s="81">
        <v>1400000</v>
      </c>
      <c r="W83" s="81"/>
      <c r="X83" s="81">
        <v>1400000</v>
      </c>
      <c r="Y83" s="81"/>
      <c r="Z83" s="81">
        <v>1400000</v>
      </c>
      <c r="AA83" s="68">
        <f t="shared" si="2"/>
        <v>14000000</v>
      </c>
      <c r="AB83" s="68">
        <f t="shared" si="2"/>
        <v>14000000</v>
      </c>
    </row>
    <row r="84" spans="1:29" s="11" customFormat="1" ht="69" customHeight="1" x14ac:dyDescent="0.2">
      <c r="A84" s="65" t="s">
        <v>47</v>
      </c>
      <c r="B84" s="101" t="s">
        <v>104</v>
      </c>
      <c r="C84" s="81"/>
      <c r="D84" s="81"/>
      <c r="E84" s="81">
        <v>17000000</v>
      </c>
      <c r="F84" s="81"/>
      <c r="G84" s="81"/>
      <c r="H84" s="81">
        <v>1700000</v>
      </c>
      <c r="I84" s="81"/>
      <c r="J84" s="81">
        <v>1700000</v>
      </c>
      <c r="K84" s="81"/>
      <c r="L84" s="81">
        <v>1700000</v>
      </c>
      <c r="M84" s="81"/>
      <c r="N84" s="81">
        <v>1700000</v>
      </c>
      <c r="O84" s="81"/>
      <c r="P84" s="81">
        <v>1700000</v>
      </c>
      <c r="Q84" s="81"/>
      <c r="R84" s="81">
        <v>1700000</v>
      </c>
      <c r="S84" s="81"/>
      <c r="T84" s="81">
        <v>1700000</v>
      </c>
      <c r="U84" s="81"/>
      <c r="V84" s="81">
        <v>1700000</v>
      </c>
      <c r="W84" s="81"/>
      <c r="X84" s="81">
        <v>1700000</v>
      </c>
      <c r="Y84" s="81"/>
      <c r="Z84" s="81">
        <v>1700000</v>
      </c>
      <c r="AA84" s="68">
        <f t="shared" si="2"/>
        <v>17000000</v>
      </c>
      <c r="AB84" s="68">
        <f t="shared" si="2"/>
        <v>17000000</v>
      </c>
    </row>
    <row r="85" spans="1:29" s="11" customFormat="1" ht="47.45" customHeight="1" x14ac:dyDescent="0.25">
      <c r="A85" s="65" t="s">
        <v>47</v>
      </c>
      <c r="B85" s="101" t="s">
        <v>105</v>
      </c>
      <c r="C85" s="102"/>
      <c r="D85" s="102"/>
      <c r="E85" s="81">
        <v>17000000</v>
      </c>
      <c r="F85" s="102"/>
      <c r="G85" s="102"/>
      <c r="H85" s="103">
        <v>1700000</v>
      </c>
      <c r="I85" s="102"/>
      <c r="J85" s="103">
        <v>1700000</v>
      </c>
      <c r="K85" s="102"/>
      <c r="L85" s="103">
        <v>1700000</v>
      </c>
      <c r="M85" s="102"/>
      <c r="N85" s="103">
        <v>1700000</v>
      </c>
      <c r="O85" s="102"/>
      <c r="P85" s="103">
        <v>1700000</v>
      </c>
      <c r="Q85" s="102"/>
      <c r="R85" s="103">
        <v>1700000</v>
      </c>
      <c r="S85" s="102"/>
      <c r="T85" s="103">
        <v>1700000</v>
      </c>
      <c r="U85" s="102"/>
      <c r="V85" s="103">
        <v>1700000</v>
      </c>
      <c r="W85" s="102"/>
      <c r="X85" s="103">
        <v>1700000</v>
      </c>
      <c r="Y85" s="102"/>
      <c r="Z85" s="103">
        <v>1700000</v>
      </c>
      <c r="AA85" s="68">
        <f t="shared" si="2"/>
        <v>17000000</v>
      </c>
      <c r="AB85" s="68">
        <f t="shared" si="2"/>
        <v>17000000</v>
      </c>
    </row>
    <row r="86" spans="1:29" s="11" customFormat="1" ht="32.25" customHeight="1" x14ac:dyDescent="0.25">
      <c r="A86" s="65"/>
      <c r="B86" s="104" t="s">
        <v>106</v>
      </c>
      <c r="C86" s="105"/>
      <c r="D86" s="105"/>
      <c r="E86" s="105"/>
      <c r="F86" s="105"/>
      <c r="G86" s="81">
        <v>8000000</v>
      </c>
      <c r="H86" s="81"/>
      <c r="I86" s="81"/>
      <c r="J86" s="81">
        <v>8000000</v>
      </c>
      <c r="K86" s="105"/>
      <c r="L86" s="105"/>
      <c r="M86" s="105"/>
      <c r="N86" s="105"/>
      <c r="O86" s="105"/>
      <c r="P86" s="105"/>
      <c r="Q86" s="105"/>
      <c r="R86" s="105"/>
      <c r="S86" s="105"/>
      <c r="T86" s="105"/>
      <c r="U86" s="105"/>
      <c r="V86" s="105"/>
      <c r="W86" s="105"/>
      <c r="X86" s="105"/>
      <c r="Y86" s="105"/>
      <c r="Z86" s="105"/>
      <c r="AA86" s="68">
        <f t="shared" si="2"/>
        <v>8000000</v>
      </c>
      <c r="AB86" s="68">
        <f t="shared" si="2"/>
        <v>8000000</v>
      </c>
    </row>
    <row r="87" spans="1:29" s="11" customFormat="1" ht="10.15" customHeight="1" x14ac:dyDescent="0.25">
      <c r="A87" s="65" t="s">
        <v>47</v>
      </c>
      <c r="B87" s="101" t="s">
        <v>107</v>
      </c>
      <c r="C87" s="102"/>
      <c r="D87" s="102"/>
      <c r="E87" s="102"/>
      <c r="F87" s="102"/>
      <c r="G87" s="82">
        <v>17000000</v>
      </c>
      <c r="H87" s="102"/>
      <c r="I87" s="102"/>
      <c r="J87" s="103">
        <v>1888888.89</v>
      </c>
      <c r="K87" s="102"/>
      <c r="L87" s="103">
        <v>1888888.89</v>
      </c>
      <c r="M87" s="102"/>
      <c r="N87" s="103">
        <v>1888888.89</v>
      </c>
      <c r="O87" s="102"/>
      <c r="P87" s="103">
        <v>1888888.89</v>
      </c>
      <c r="Q87" s="102"/>
      <c r="R87" s="103">
        <v>1888888.89</v>
      </c>
      <c r="S87" s="102"/>
      <c r="T87" s="103">
        <v>1888888.89</v>
      </c>
      <c r="U87" s="102"/>
      <c r="V87" s="103">
        <v>1888888.89</v>
      </c>
      <c r="W87" s="102"/>
      <c r="X87" s="103">
        <v>1888888.89</v>
      </c>
      <c r="Y87" s="102"/>
      <c r="Z87" s="103">
        <v>1888888.89</v>
      </c>
      <c r="AA87" s="68">
        <f t="shared" si="2"/>
        <v>17000000</v>
      </c>
      <c r="AB87" s="68">
        <f t="shared" si="2"/>
        <v>17000000.010000002</v>
      </c>
    </row>
    <row r="88" spans="1:29" s="11" customFormat="1" ht="25.5" customHeight="1" x14ac:dyDescent="0.25">
      <c r="A88" s="65" t="s">
        <v>47</v>
      </c>
      <c r="B88" s="101" t="s">
        <v>108</v>
      </c>
      <c r="C88" s="102"/>
      <c r="D88" s="102"/>
      <c r="E88" s="102"/>
      <c r="F88" s="102"/>
      <c r="G88" s="82">
        <f>6000000+355467</f>
        <v>6355467</v>
      </c>
      <c r="H88" s="102"/>
      <c r="I88" s="102"/>
      <c r="J88" s="102">
        <v>0</v>
      </c>
      <c r="K88" s="102">
        <v>0</v>
      </c>
      <c r="L88" s="102">
        <v>0</v>
      </c>
      <c r="M88" s="102">
        <v>0</v>
      </c>
      <c r="N88" s="102">
        <v>0</v>
      </c>
      <c r="O88" s="102">
        <v>0</v>
      </c>
      <c r="P88" s="102">
        <v>0</v>
      </c>
      <c r="Q88" s="106">
        <v>0</v>
      </c>
      <c r="R88" s="103">
        <v>6355467</v>
      </c>
      <c r="S88" s="102"/>
      <c r="T88" s="102"/>
      <c r="U88" s="102"/>
      <c r="V88" s="102"/>
      <c r="W88" s="102"/>
      <c r="X88" s="102"/>
      <c r="Y88" s="102"/>
      <c r="Z88" s="102"/>
      <c r="AA88" s="68">
        <f t="shared" si="2"/>
        <v>6355467</v>
      </c>
      <c r="AB88" s="68">
        <f t="shared" si="2"/>
        <v>6355467</v>
      </c>
    </row>
    <row r="89" spans="1:29" s="11" customFormat="1" ht="21" customHeight="1" x14ac:dyDescent="0.25">
      <c r="A89" s="65" t="s">
        <v>109</v>
      </c>
      <c r="B89" s="104" t="s">
        <v>110</v>
      </c>
      <c r="C89" s="82"/>
      <c r="D89" s="105"/>
      <c r="E89" s="105"/>
      <c r="F89" s="105"/>
      <c r="G89" s="105"/>
      <c r="H89" s="105"/>
      <c r="I89" s="105"/>
      <c r="J89" s="105"/>
      <c r="K89" s="81">
        <v>15856330</v>
      </c>
      <c r="L89" s="105"/>
      <c r="M89" s="105"/>
      <c r="N89" s="105"/>
      <c r="O89" s="105"/>
      <c r="P89" s="105"/>
      <c r="Q89" s="105"/>
      <c r="R89" s="81">
        <v>15856330</v>
      </c>
      <c r="S89" s="105"/>
      <c r="T89" s="105"/>
      <c r="U89" s="105"/>
      <c r="V89" s="105"/>
      <c r="W89" s="105"/>
      <c r="X89" s="105"/>
      <c r="Y89" s="105"/>
      <c r="Z89" s="105"/>
      <c r="AA89" s="68">
        <f t="shared" si="2"/>
        <v>15856330</v>
      </c>
      <c r="AB89" s="68">
        <f t="shared" si="2"/>
        <v>15856330</v>
      </c>
    </row>
    <row r="90" spans="1:29" s="11" customFormat="1" ht="20.25" customHeight="1" x14ac:dyDescent="0.25">
      <c r="A90" s="65" t="s">
        <v>31</v>
      </c>
      <c r="B90" s="104" t="s">
        <v>111</v>
      </c>
      <c r="C90" s="105"/>
      <c r="D90" s="105"/>
      <c r="E90" s="82">
        <v>8800000</v>
      </c>
      <c r="F90" s="82"/>
      <c r="G90" s="82"/>
      <c r="H90" s="82">
        <v>4400000</v>
      </c>
      <c r="I90" s="82"/>
      <c r="J90" s="82">
        <v>4400000</v>
      </c>
      <c r="K90" s="105"/>
      <c r="L90" s="105"/>
      <c r="M90" s="105"/>
      <c r="N90" s="105"/>
      <c r="O90" s="105"/>
      <c r="P90" s="105"/>
      <c r="Q90" s="105"/>
      <c r="R90" s="105"/>
      <c r="S90" s="105"/>
      <c r="T90" s="105"/>
      <c r="U90" s="105"/>
      <c r="V90" s="105"/>
      <c r="W90" s="105"/>
      <c r="X90" s="105"/>
      <c r="Y90" s="105"/>
      <c r="Z90" s="105"/>
      <c r="AA90" s="68">
        <f t="shared" si="2"/>
        <v>8800000</v>
      </c>
      <c r="AB90" s="68">
        <f t="shared" si="2"/>
        <v>8800000</v>
      </c>
    </row>
    <row r="91" spans="1:29" s="11" customFormat="1" ht="24.75" customHeight="1" x14ac:dyDescent="0.25">
      <c r="A91" s="65" t="s">
        <v>34</v>
      </c>
      <c r="B91" s="107" t="s">
        <v>112</v>
      </c>
      <c r="C91" s="82">
        <v>13500000</v>
      </c>
      <c r="D91" s="105"/>
      <c r="E91" s="105"/>
      <c r="F91" s="105"/>
      <c r="G91" s="105"/>
      <c r="H91" s="82">
        <v>2700000</v>
      </c>
      <c r="I91" s="82"/>
      <c r="J91" s="82">
        <v>2700000</v>
      </c>
      <c r="K91" s="82"/>
      <c r="L91" s="82">
        <v>2700000</v>
      </c>
      <c r="M91" s="82"/>
      <c r="N91" s="82">
        <v>2700000</v>
      </c>
      <c r="O91" s="82"/>
      <c r="P91" s="82">
        <v>2700000</v>
      </c>
      <c r="Q91" s="105"/>
      <c r="R91" s="105"/>
      <c r="S91" s="105"/>
      <c r="T91" s="105"/>
      <c r="U91" s="105"/>
      <c r="V91" s="105"/>
      <c r="W91" s="105"/>
      <c r="X91" s="105"/>
      <c r="Y91" s="105"/>
      <c r="Z91" s="105"/>
      <c r="AA91" s="68">
        <f t="shared" si="2"/>
        <v>13500000</v>
      </c>
      <c r="AB91" s="68">
        <f t="shared" si="2"/>
        <v>13500000</v>
      </c>
      <c r="AC91" s="85"/>
    </row>
    <row r="92" spans="1:29" ht="20.45" customHeight="1" x14ac:dyDescent="0.2">
      <c r="A92" s="108"/>
      <c r="B92" s="109" t="s">
        <v>113</v>
      </c>
      <c r="C92" s="110">
        <f>SUM(C82:C91)</f>
        <v>13500000</v>
      </c>
      <c r="D92" s="110">
        <f t="shared" ref="D92:AB92" si="4">SUM(D82:D91)</f>
        <v>0</v>
      </c>
      <c r="E92" s="110">
        <f t="shared" si="4"/>
        <v>70800000</v>
      </c>
      <c r="F92" s="110">
        <f t="shared" si="4"/>
        <v>0</v>
      </c>
      <c r="G92" s="110">
        <f t="shared" si="4"/>
        <v>31355467</v>
      </c>
      <c r="H92" s="110">
        <f t="shared" si="4"/>
        <v>13300000</v>
      </c>
      <c r="I92" s="110">
        <f t="shared" si="4"/>
        <v>0</v>
      </c>
      <c r="J92" s="110">
        <f t="shared" si="4"/>
        <v>23188888.890000001</v>
      </c>
      <c r="K92" s="110">
        <f t="shared" si="4"/>
        <v>15856330</v>
      </c>
      <c r="L92" s="110">
        <f t="shared" si="4"/>
        <v>10788888.890000001</v>
      </c>
      <c r="M92" s="110">
        <f t="shared" si="4"/>
        <v>0</v>
      </c>
      <c r="N92" s="110">
        <f t="shared" si="4"/>
        <v>10788888.890000001</v>
      </c>
      <c r="O92" s="110">
        <f t="shared" si="4"/>
        <v>0</v>
      </c>
      <c r="P92" s="110">
        <f t="shared" si="4"/>
        <v>10788888.890000001</v>
      </c>
      <c r="Q92" s="110">
        <f t="shared" si="4"/>
        <v>0</v>
      </c>
      <c r="R92" s="110">
        <f t="shared" si="4"/>
        <v>30300685.890000001</v>
      </c>
      <c r="S92" s="110">
        <f t="shared" si="4"/>
        <v>0</v>
      </c>
      <c r="T92" s="110">
        <f t="shared" si="4"/>
        <v>8088888.8899999997</v>
      </c>
      <c r="U92" s="110">
        <f t="shared" si="4"/>
        <v>0</v>
      </c>
      <c r="V92" s="110">
        <f t="shared" si="4"/>
        <v>8088888.8899999997</v>
      </c>
      <c r="W92" s="110">
        <f t="shared" si="4"/>
        <v>0</v>
      </c>
      <c r="X92" s="110">
        <f t="shared" si="4"/>
        <v>8088888.8899999997</v>
      </c>
      <c r="Y92" s="110">
        <f t="shared" si="4"/>
        <v>0</v>
      </c>
      <c r="Z92" s="110">
        <f t="shared" si="4"/>
        <v>8088888.8899999997</v>
      </c>
      <c r="AA92" s="110">
        <f t="shared" si="4"/>
        <v>131511797</v>
      </c>
      <c r="AB92" s="110">
        <f t="shared" si="4"/>
        <v>131511797.01000001</v>
      </c>
    </row>
    <row r="93" spans="1:29" x14ac:dyDescent="0.2">
      <c r="B93" s="111"/>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3"/>
      <c r="AB93" s="113"/>
    </row>
    <row r="94" spans="1:29" x14ac:dyDescent="0.2">
      <c r="B94" s="111"/>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row>
    <row r="97" spans="2:29" x14ac:dyDescent="0.2">
      <c r="B97" s="114" t="s">
        <v>114</v>
      </c>
      <c r="C97" s="115">
        <v>30435600</v>
      </c>
    </row>
    <row r="98" spans="2:29" x14ac:dyDescent="0.2">
      <c r="B98" s="114" t="s">
        <v>115</v>
      </c>
      <c r="C98" s="115">
        <v>196560000</v>
      </c>
    </row>
    <row r="99" spans="2:29" x14ac:dyDescent="0.2">
      <c r="B99" s="114" t="s">
        <v>116</v>
      </c>
      <c r="C99" s="115">
        <v>375485760</v>
      </c>
    </row>
    <row r="100" spans="2:29" ht="22.5" x14ac:dyDescent="0.2">
      <c r="B100" s="114" t="s">
        <v>117</v>
      </c>
      <c r="C100" s="115">
        <v>1174750619</v>
      </c>
    </row>
    <row r="104" spans="2:29" ht="15" x14ac:dyDescent="0.25">
      <c r="B104" s="63" t="s">
        <v>118</v>
      </c>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row>
    <row r="105" spans="2:29" ht="15" x14ac:dyDescent="0.25">
      <c r="B105" s="116" t="s">
        <v>114</v>
      </c>
      <c r="C105" s="117">
        <v>30435600</v>
      </c>
      <c r="D105" s="63"/>
      <c r="E105" s="63"/>
      <c r="F105" s="63"/>
      <c r="G105" s="63"/>
      <c r="H105" s="63"/>
      <c r="I105" s="63"/>
      <c r="J105" s="63"/>
      <c r="K105" s="63"/>
      <c r="L105" s="63"/>
      <c r="M105" s="63"/>
      <c r="N105" s="63"/>
      <c r="O105" s="63"/>
      <c r="P105" s="63"/>
      <c r="Q105" s="63"/>
      <c r="R105" s="117">
        <v>30435600</v>
      </c>
      <c r="S105" s="117">
        <v>30435600</v>
      </c>
      <c r="T105" s="63"/>
      <c r="U105" s="63"/>
      <c r="V105" s="63"/>
      <c r="W105" s="63"/>
      <c r="X105" s="63"/>
      <c r="Y105" s="63"/>
      <c r="Z105" s="63"/>
      <c r="AA105" s="63"/>
      <c r="AB105" s="118">
        <f t="shared" ref="AB105:AC108" si="5">D105+F105+H105+J105+L105+N105+P105+R105+T105+V105+X105+Z105</f>
        <v>30435600</v>
      </c>
      <c r="AC105" s="118">
        <f t="shared" si="5"/>
        <v>30435600</v>
      </c>
    </row>
    <row r="106" spans="2:29" ht="15" x14ac:dyDescent="0.25">
      <c r="B106" s="116" t="s">
        <v>115</v>
      </c>
      <c r="C106" s="117">
        <v>196560000</v>
      </c>
      <c r="D106" s="119">
        <v>13899600</v>
      </c>
      <c r="E106" s="119">
        <v>13899600</v>
      </c>
      <c r="F106" s="119">
        <v>13899600</v>
      </c>
      <c r="G106" s="119">
        <v>13899600</v>
      </c>
      <c r="H106" s="119">
        <v>13899600</v>
      </c>
      <c r="I106" s="119">
        <v>13899600</v>
      </c>
      <c r="J106" s="119">
        <v>13899600</v>
      </c>
      <c r="K106" s="119">
        <v>13899600</v>
      </c>
      <c r="L106" s="119">
        <v>13899600</v>
      </c>
      <c r="M106" s="119">
        <v>13899600</v>
      </c>
      <c r="N106" s="119">
        <v>27799200</v>
      </c>
      <c r="O106" s="119">
        <v>27799200</v>
      </c>
      <c r="P106" s="119">
        <v>13899600</v>
      </c>
      <c r="Q106" s="119">
        <v>13899600</v>
      </c>
      <c r="R106" s="119">
        <v>13899600</v>
      </c>
      <c r="S106" s="119">
        <v>13899600</v>
      </c>
      <c r="T106" s="119">
        <v>13899600</v>
      </c>
      <c r="U106" s="119">
        <v>13899600</v>
      </c>
      <c r="V106" s="119">
        <v>13899600</v>
      </c>
      <c r="W106" s="119">
        <v>13899600</v>
      </c>
      <c r="X106" s="119">
        <v>13899600</v>
      </c>
      <c r="Y106" s="119">
        <v>13899600</v>
      </c>
      <c r="Z106" s="119">
        <v>27799200</v>
      </c>
      <c r="AA106" s="119">
        <v>27799200</v>
      </c>
      <c r="AB106" s="118">
        <f t="shared" si="5"/>
        <v>194594400</v>
      </c>
      <c r="AC106" s="118">
        <f t="shared" si="5"/>
        <v>194594400</v>
      </c>
    </row>
    <row r="107" spans="2:29" ht="15" x14ac:dyDescent="0.25">
      <c r="B107" s="116" t="s">
        <v>116</v>
      </c>
      <c r="C107" s="117">
        <v>375485760</v>
      </c>
      <c r="D107" s="63"/>
      <c r="E107" s="63"/>
      <c r="F107" s="63"/>
      <c r="G107" s="63"/>
      <c r="H107" s="63"/>
      <c r="I107" s="63"/>
      <c r="J107" s="63"/>
      <c r="K107" s="63"/>
      <c r="L107" s="63"/>
      <c r="M107" s="63"/>
      <c r="N107" s="63"/>
      <c r="O107" s="63"/>
      <c r="P107" s="63"/>
      <c r="Q107" s="63"/>
      <c r="R107" s="63"/>
      <c r="S107" s="63"/>
      <c r="T107" s="63"/>
      <c r="U107" s="63"/>
      <c r="V107" s="63"/>
      <c r="W107" s="63"/>
      <c r="X107" s="63"/>
      <c r="Y107" s="63"/>
      <c r="Z107" s="117">
        <f>C107</f>
        <v>375485760</v>
      </c>
      <c r="AA107" s="117">
        <v>375485760</v>
      </c>
      <c r="AB107" s="118">
        <f t="shared" si="5"/>
        <v>375485760</v>
      </c>
      <c r="AC107" s="118">
        <f t="shared" si="5"/>
        <v>375485760</v>
      </c>
    </row>
    <row r="108" spans="2:29" ht="22.5" x14ac:dyDescent="0.25">
      <c r="B108" s="116" t="s">
        <v>117</v>
      </c>
      <c r="C108" s="117">
        <v>1174750619</v>
      </c>
      <c r="D108" s="63"/>
      <c r="E108" s="63"/>
      <c r="F108" s="63"/>
      <c r="G108" s="63"/>
      <c r="H108" s="63"/>
      <c r="I108" s="63"/>
      <c r="J108" s="63"/>
      <c r="K108" s="63"/>
      <c r="L108" s="63"/>
      <c r="M108" s="63"/>
      <c r="N108" s="63"/>
      <c r="O108" s="63"/>
      <c r="P108" s="63"/>
      <c r="Q108" s="63"/>
      <c r="R108" s="63"/>
      <c r="S108" s="63"/>
      <c r="T108" s="63"/>
      <c r="U108" s="63"/>
      <c r="V108" s="120">
        <f>C108/3</f>
        <v>391583539.66666669</v>
      </c>
      <c r="W108" s="120">
        <v>391583539.66666669</v>
      </c>
      <c r="X108" s="120">
        <v>391583539.66666669</v>
      </c>
      <c r="Y108" s="120">
        <v>391583539.66666669</v>
      </c>
      <c r="Z108" s="120">
        <v>391583539.66666669</v>
      </c>
      <c r="AA108" s="120">
        <v>391583539.66666669</v>
      </c>
      <c r="AB108" s="118">
        <f t="shared" si="5"/>
        <v>1174750619</v>
      </c>
      <c r="AC108" s="118">
        <f t="shared" si="5"/>
        <v>1174750619</v>
      </c>
    </row>
    <row r="109" spans="2:29" ht="15" x14ac:dyDescent="0.25">
      <c r="B109" s="121" t="s">
        <v>15</v>
      </c>
      <c r="C109" s="122">
        <f t="shared" ref="C109:AC109" si="6">SUM(C105:C108)</f>
        <v>1777231979</v>
      </c>
      <c r="D109" s="122">
        <f t="shared" si="6"/>
        <v>13899600</v>
      </c>
      <c r="E109" s="122">
        <f t="shared" si="6"/>
        <v>13899600</v>
      </c>
      <c r="F109" s="122">
        <f t="shared" si="6"/>
        <v>13899600</v>
      </c>
      <c r="G109" s="122">
        <f t="shared" si="6"/>
        <v>13899600</v>
      </c>
      <c r="H109" s="122">
        <f t="shared" si="6"/>
        <v>13899600</v>
      </c>
      <c r="I109" s="122">
        <f t="shared" si="6"/>
        <v>13899600</v>
      </c>
      <c r="J109" s="122">
        <f t="shared" si="6"/>
        <v>13899600</v>
      </c>
      <c r="K109" s="122">
        <f t="shared" si="6"/>
        <v>13899600</v>
      </c>
      <c r="L109" s="122">
        <f t="shared" si="6"/>
        <v>13899600</v>
      </c>
      <c r="M109" s="122">
        <f t="shared" si="6"/>
        <v>13899600</v>
      </c>
      <c r="N109" s="122">
        <f t="shared" si="6"/>
        <v>27799200</v>
      </c>
      <c r="O109" s="122">
        <f t="shared" si="6"/>
        <v>27799200</v>
      </c>
      <c r="P109" s="122">
        <f t="shared" si="6"/>
        <v>13899600</v>
      </c>
      <c r="Q109" s="122">
        <f t="shared" si="6"/>
        <v>13899600</v>
      </c>
      <c r="R109" s="122">
        <f t="shared" si="6"/>
        <v>44335200</v>
      </c>
      <c r="S109" s="122">
        <f t="shared" si="6"/>
        <v>44335200</v>
      </c>
      <c r="T109" s="122">
        <f t="shared" si="6"/>
        <v>13899600</v>
      </c>
      <c r="U109" s="122">
        <f t="shared" si="6"/>
        <v>13899600</v>
      </c>
      <c r="V109" s="122">
        <f t="shared" si="6"/>
        <v>405483139.66666669</v>
      </c>
      <c r="W109" s="122">
        <f t="shared" si="6"/>
        <v>405483139.66666669</v>
      </c>
      <c r="X109" s="122">
        <f t="shared" si="6"/>
        <v>405483139.66666669</v>
      </c>
      <c r="Y109" s="122">
        <f t="shared" si="6"/>
        <v>405483139.66666669</v>
      </c>
      <c r="Z109" s="122">
        <f t="shared" si="6"/>
        <v>794868499.66666675</v>
      </c>
      <c r="AA109" s="122">
        <f t="shared" si="6"/>
        <v>794868499.66666675</v>
      </c>
      <c r="AB109" s="122">
        <f t="shared" si="6"/>
        <v>1775266379</v>
      </c>
      <c r="AC109" s="122">
        <f t="shared" si="6"/>
        <v>1775266379</v>
      </c>
    </row>
    <row r="110" spans="2:29" ht="15" x14ac:dyDescent="0.25">
      <c r="B110" s="123"/>
      <c r="C110" s="117"/>
      <c r="D110" s="63"/>
      <c r="E110" s="63"/>
      <c r="F110" s="63"/>
      <c r="G110" s="63"/>
      <c r="H110" s="63"/>
      <c r="I110" s="63"/>
      <c r="J110" s="63"/>
      <c r="K110" s="63"/>
      <c r="L110" s="63"/>
      <c r="M110" s="63"/>
      <c r="N110" s="63"/>
      <c r="O110" s="63"/>
      <c r="P110" s="63"/>
      <c r="Q110" s="63"/>
      <c r="R110" s="63"/>
      <c r="S110" s="63"/>
      <c r="T110" s="63"/>
      <c r="U110" s="63"/>
      <c r="V110" s="63"/>
      <c r="W110" s="63"/>
      <c r="X110" s="63"/>
      <c r="Y110" s="63"/>
      <c r="Z110" s="63"/>
      <c r="AA110" s="63"/>
      <c r="AB110" s="63"/>
      <c r="AC110" s="63"/>
    </row>
    <row r="111" spans="2:29" ht="22.5" x14ac:dyDescent="0.25">
      <c r="B111" s="124" t="s">
        <v>119</v>
      </c>
      <c r="C111" s="125"/>
      <c r="D111" s="313">
        <v>42036</v>
      </c>
      <c r="E111" s="313"/>
      <c r="F111" s="313">
        <v>42064</v>
      </c>
      <c r="G111" s="313"/>
      <c r="H111" s="313">
        <v>42095</v>
      </c>
      <c r="I111" s="313"/>
      <c r="J111" s="313">
        <v>42125</v>
      </c>
      <c r="K111" s="313"/>
      <c r="L111" s="313">
        <v>42156</v>
      </c>
      <c r="M111" s="313"/>
      <c r="N111" s="313">
        <v>42186</v>
      </c>
      <c r="O111" s="313"/>
      <c r="P111" s="313">
        <v>42217</v>
      </c>
      <c r="Q111" s="313"/>
      <c r="R111" s="313">
        <v>42248</v>
      </c>
      <c r="S111" s="313"/>
      <c r="T111" s="313">
        <v>42278</v>
      </c>
      <c r="U111" s="313"/>
      <c r="V111" s="313">
        <v>42309</v>
      </c>
      <c r="W111" s="313"/>
      <c r="X111" s="313">
        <v>42339</v>
      </c>
      <c r="Y111" s="316"/>
      <c r="Z111" s="63"/>
      <c r="AA111" s="63"/>
      <c r="AB111" s="63"/>
      <c r="AC111" s="63"/>
    </row>
    <row r="112" spans="2:29" ht="15" x14ac:dyDescent="0.25">
      <c r="B112" s="126"/>
      <c r="C112" s="127"/>
      <c r="D112" s="128" t="s">
        <v>120</v>
      </c>
      <c r="E112" s="128" t="s">
        <v>121</v>
      </c>
      <c r="F112" s="128" t="s">
        <v>120</v>
      </c>
      <c r="G112" s="128" t="s">
        <v>121</v>
      </c>
      <c r="H112" s="128" t="s">
        <v>120</v>
      </c>
      <c r="I112" s="128" t="s">
        <v>121</v>
      </c>
      <c r="J112" s="128" t="s">
        <v>120</v>
      </c>
      <c r="K112" s="128" t="s">
        <v>121</v>
      </c>
      <c r="L112" s="128" t="s">
        <v>120</v>
      </c>
      <c r="M112" s="128" t="s">
        <v>121</v>
      </c>
      <c r="N112" s="128" t="s">
        <v>120</v>
      </c>
      <c r="O112" s="128" t="s">
        <v>121</v>
      </c>
      <c r="P112" s="128" t="s">
        <v>120</v>
      </c>
      <c r="Q112" s="128" t="s">
        <v>121</v>
      </c>
      <c r="R112" s="128" t="s">
        <v>120</v>
      </c>
      <c r="S112" s="128" t="s">
        <v>121</v>
      </c>
      <c r="T112" s="128" t="s">
        <v>120</v>
      </c>
      <c r="U112" s="128" t="s">
        <v>121</v>
      </c>
      <c r="V112" s="128" t="s">
        <v>120</v>
      </c>
      <c r="W112" s="128" t="s">
        <v>121</v>
      </c>
      <c r="X112" s="128" t="s">
        <v>120</v>
      </c>
      <c r="Y112" s="129" t="s">
        <v>121</v>
      </c>
      <c r="Z112" s="63"/>
      <c r="AA112" s="63"/>
      <c r="AB112" s="63"/>
      <c r="AC112" s="63"/>
    </row>
    <row r="113" spans="2:29" ht="15" x14ac:dyDescent="0.25">
      <c r="B113" s="130" t="s">
        <v>114</v>
      </c>
      <c r="C113" s="131">
        <v>29265000</v>
      </c>
      <c r="D113" s="132">
        <v>0</v>
      </c>
      <c r="E113" s="132">
        <v>0</v>
      </c>
      <c r="F113" s="115">
        <v>0</v>
      </c>
      <c r="G113" s="115">
        <v>0</v>
      </c>
      <c r="H113" s="133">
        <v>0</v>
      </c>
      <c r="I113" s="133">
        <v>0</v>
      </c>
      <c r="J113" s="133">
        <v>0</v>
      </c>
      <c r="K113" s="133">
        <v>0</v>
      </c>
      <c r="L113" s="133">
        <v>0</v>
      </c>
      <c r="M113" s="133">
        <v>0</v>
      </c>
      <c r="N113" s="134">
        <v>0</v>
      </c>
      <c r="O113" s="135">
        <v>0</v>
      </c>
      <c r="P113" s="136">
        <v>27050398</v>
      </c>
      <c r="Q113" s="136">
        <v>27050398</v>
      </c>
      <c r="R113" s="63"/>
      <c r="S113" s="63"/>
      <c r="T113" s="137">
        <v>27050398</v>
      </c>
      <c r="U113" s="137">
        <v>27050398</v>
      </c>
      <c r="V113" s="138">
        <v>27050398</v>
      </c>
      <c r="W113" s="138">
        <v>27050398</v>
      </c>
      <c r="X113" s="115">
        <v>27050398</v>
      </c>
      <c r="Y113" s="139">
        <v>27050398</v>
      </c>
      <c r="Z113" s="63"/>
      <c r="AA113" s="63"/>
      <c r="AB113" s="63"/>
      <c r="AC113" s="63"/>
    </row>
    <row r="114" spans="2:29" ht="15" x14ac:dyDescent="0.25">
      <c r="B114" s="130" t="s">
        <v>115</v>
      </c>
      <c r="C114" s="131">
        <v>189000000</v>
      </c>
      <c r="D114" s="132">
        <v>25394458</v>
      </c>
      <c r="E114" s="132">
        <v>25394458</v>
      </c>
      <c r="F114" s="115">
        <v>38091687</v>
      </c>
      <c r="G114" s="115">
        <v>38091687</v>
      </c>
      <c r="H114" s="133">
        <v>50144566</v>
      </c>
      <c r="I114" s="133">
        <v>50144566</v>
      </c>
      <c r="J114" s="133">
        <v>62197445</v>
      </c>
      <c r="K114" s="133">
        <v>62197445</v>
      </c>
      <c r="L114" s="133">
        <v>86303203</v>
      </c>
      <c r="M114" s="133">
        <v>86303203</v>
      </c>
      <c r="N114" s="134">
        <v>98356082</v>
      </c>
      <c r="O114" s="135">
        <v>98356082</v>
      </c>
      <c r="P114" s="136">
        <v>110408961</v>
      </c>
      <c r="Q114" s="136">
        <v>110408961</v>
      </c>
      <c r="R114" s="63"/>
      <c r="S114" s="63"/>
      <c r="T114" s="137">
        <v>134514719</v>
      </c>
      <c r="U114" s="137">
        <v>134514719</v>
      </c>
      <c r="V114" s="138">
        <v>146567598</v>
      </c>
      <c r="W114" s="138">
        <v>146567598</v>
      </c>
      <c r="X114" s="115">
        <v>170673356</v>
      </c>
      <c r="Y114" s="139">
        <v>170673356</v>
      </c>
      <c r="Z114" s="63"/>
      <c r="AA114" s="63"/>
      <c r="AB114" s="63"/>
      <c r="AC114" s="63"/>
    </row>
    <row r="115" spans="2:29" ht="15" x14ac:dyDescent="0.25">
      <c r="B115" s="140" t="s">
        <v>116</v>
      </c>
      <c r="C115" s="141">
        <v>361044000</v>
      </c>
      <c r="D115" s="142">
        <v>0</v>
      </c>
      <c r="E115" s="142">
        <v>0</v>
      </c>
      <c r="F115" s="143">
        <v>0</v>
      </c>
      <c r="G115" s="143">
        <v>0</v>
      </c>
      <c r="H115" s="144">
        <v>0</v>
      </c>
      <c r="I115" s="144">
        <v>0</v>
      </c>
      <c r="J115" s="144">
        <v>0</v>
      </c>
      <c r="K115" s="144">
        <v>0</v>
      </c>
      <c r="L115" s="144">
        <v>0</v>
      </c>
      <c r="M115" s="144">
        <v>0</v>
      </c>
      <c r="N115" s="145">
        <v>0</v>
      </c>
      <c r="O115" s="146">
        <v>0</v>
      </c>
      <c r="P115" s="147">
        <v>0</v>
      </c>
      <c r="Q115" s="147">
        <v>0</v>
      </c>
      <c r="R115" s="148"/>
      <c r="S115" s="148"/>
      <c r="T115" s="149">
        <v>0</v>
      </c>
      <c r="U115" s="149">
        <v>0</v>
      </c>
      <c r="V115" s="150">
        <v>0</v>
      </c>
      <c r="W115" s="150">
        <v>0</v>
      </c>
      <c r="X115" s="143">
        <v>0</v>
      </c>
      <c r="Y115" s="151">
        <v>0</v>
      </c>
      <c r="Z115" s="63"/>
      <c r="AA115" s="63"/>
      <c r="AB115" s="63"/>
      <c r="AC115" s="63"/>
    </row>
  </sheetData>
  <autoFilter ref="A2:AO2">
    <filterColumn colId="3" showButton="0"/>
    <filterColumn colId="5" showButton="0"/>
    <filterColumn colId="7" showButton="0"/>
    <filterColumn colId="9" showButton="0"/>
    <filterColumn colId="11" showButton="0"/>
    <filterColumn colId="13" showButton="0"/>
    <filterColumn colId="15" showButton="0"/>
    <filterColumn colId="17" showButton="0"/>
    <filterColumn colId="19" showButton="0"/>
    <filterColumn colId="21" showButton="0"/>
    <filterColumn colId="23" showButton="0"/>
    <filterColumn colId="25" showButton="0"/>
    <filterColumn colId="27" showButton="0"/>
  </autoFilter>
  <mergeCells count="42">
    <mergeCell ref="V111:W111"/>
    <mergeCell ref="X111:Y111"/>
    <mergeCell ref="W22:X22"/>
    <mergeCell ref="Y22:Z22"/>
    <mergeCell ref="AA22:AB22"/>
    <mergeCell ref="D111:E111"/>
    <mergeCell ref="F111:G111"/>
    <mergeCell ref="H111:I111"/>
    <mergeCell ref="J111:K111"/>
    <mergeCell ref="L111:M111"/>
    <mergeCell ref="N111:O111"/>
    <mergeCell ref="P111:Q111"/>
    <mergeCell ref="K22:L22"/>
    <mergeCell ref="M22:N22"/>
    <mergeCell ref="O22:P22"/>
    <mergeCell ref="Q22:R22"/>
    <mergeCell ref="S22:T22"/>
    <mergeCell ref="U22:V22"/>
    <mergeCell ref="R111:S111"/>
    <mergeCell ref="T111:U111"/>
    <mergeCell ref="V2:W2"/>
    <mergeCell ref="X2:Y2"/>
    <mergeCell ref="Z2:AA2"/>
    <mergeCell ref="AB2:AC2"/>
    <mergeCell ref="A22:A23"/>
    <mergeCell ref="B22:B23"/>
    <mergeCell ref="C22:D22"/>
    <mergeCell ref="E22:F22"/>
    <mergeCell ref="G22:H22"/>
    <mergeCell ref="I22:J22"/>
    <mergeCell ref="J2:K2"/>
    <mergeCell ref="L2:M2"/>
    <mergeCell ref="N2:O2"/>
    <mergeCell ref="P2:Q2"/>
    <mergeCell ref="R2:S2"/>
    <mergeCell ref="T2:U2"/>
    <mergeCell ref="H2:I2"/>
    <mergeCell ref="A2:A3"/>
    <mergeCell ref="B2:B3"/>
    <mergeCell ref="C2:C3"/>
    <mergeCell ref="D2:E2"/>
    <mergeCell ref="F2:G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PAA FEB 07 2017</vt:lpstr>
      <vt:lpstr>Bienes y serv. consolidado</vt:lpstr>
      <vt:lpstr>'PAA FEB 07 2017'!Área_de_impresión</vt:lpstr>
      <vt:lpstr>'PAA FEB 07 2017'!Títulos_a_imprimir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Ruth Martinez Pinzon</dc:creator>
  <cp:lastModifiedBy>Frank Alexander Yara Guevara</cp:lastModifiedBy>
  <dcterms:created xsi:type="dcterms:W3CDTF">2017-02-06T13:41:46Z</dcterms:created>
  <dcterms:modified xsi:type="dcterms:W3CDTF">2017-02-08T22:19:53Z</dcterms:modified>
</cp:coreProperties>
</file>