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hidePivotFieldList="1"/>
  <bookViews>
    <workbookView windowWidth="19635" windowHeight="6900" tabRatio="617"/>
  </bookViews>
  <sheets>
    <sheet name="PAA-Junio 17 de 2026" sheetId="138" r:id="rId1"/>
  </sheets>
  <externalReferences>
    <externalReference r:id="rId5"/>
    <externalReference r:id="rId6"/>
    <externalReference r:id="rId7"/>
  </externalReferences>
  <definedNames>
    <definedName name="_xlnm._FilterDatabase" localSheetId="0" hidden="1">'PAA-Junio 17 de 2026'!$A$18:$BD$161</definedName>
    <definedName name="_xlnm.Print_Area" localSheetId="0">'PAA-Junio 17 de 2026'!$A$1:$R$161</definedName>
    <definedName name="base_1">[1]BASE_DATOS!$A$1:$C$147</definedName>
    <definedName name="bb">#REF!</definedName>
    <definedName name="ccc">#REF!</definedName>
    <definedName name="ELEMENTOS_DE_ASEO">"BASE_DATOS"</definedName>
    <definedName name="Fuente3">[2]Hoja2!$A$1:$C$207</definedName>
    <definedName name="IP">#REF!</definedName>
    <definedName name="JUAN" localSheetId="0">#REF!</definedName>
    <definedName name="JUAN">#REF!</definedName>
    <definedName name="julian" localSheetId="0">#REF!</definedName>
    <definedName name="julian">#REF!</definedName>
    <definedName name="Line_nueva_ip">#REF!</definedName>
    <definedName name="Linea">#REF!</definedName>
    <definedName name="Linea_">#REF!</definedName>
    <definedName name="Linea__">#REF!</definedName>
    <definedName name="Linea_126_Otic">#REF!</definedName>
    <definedName name="Linea_126_Politicas">#REF!</definedName>
    <definedName name="Linea_305">#REF!</definedName>
    <definedName name="Linea_305_Otic">#REF!</definedName>
    <definedName name="Linea_Nueva_oracle">#REF!</definedName>
    <definedName name="Linea_nuva_red_hat">#REF!</definedName>
    <definedName name="Lineax">#REF!</definedName>
    <definedName name="MAO">'[3]PLAN COMPRAS_2003'!$A$4:$D$382</definedName>
    <definedName name="MOA">'[3]PLAN COMPRAS_2003'!$A$4:$D$382</definedName>
    <definedName name="mod">#REF!</definedName>
    <definedName name="Nube_privada">#REF!</definedName>
    <definedName name="Nueva_Linea_XX_Swift_IV_politicas">#REF!</definedName>
    <definedName name="_xlnm.Print_Titles" localSheetId="0">'PAA-Junio 17 de 2026'!$18:$18</definedName>
    <definedName name="wedas">#REF!</definedName>
    <definedName name="x">#REF!</definedName>
    <definedName name="xx">#REF!</definedName>
    <definedName name="z">#REF!</definedName>
    <definedName name="Z_D25A11FE_C2CC_4D7C_89A9_026E2FA55D90_.wvu.Cols" localSheetId="0" hidden="1">'PAA-Junio 17 de 2026'!#REF!</definedName>
    <definedName name="Z_D25A11FE_C2CC_4D7C_89A9_026E2FA55D90_.wvu.FilterData" localSheetId="0" hidden="1">'PAA-Junio 17 de 2026'!$C$18:$AI$130</definedName>
    <definedName name="Z_D25A11FE_C2CC_4D7C_89A9_026E2FA55D90_.wvu.Rows" localSheetId="0" hidden="1">'PAA-Junio 17 de 2026'!#REF!,'PAA-Junio 17 de 2026'!#REF!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Dissy Daza</author>
  </authors>
  <commentList>
    <comment ref="D43" authorId="0">
      <text>
        <r>
          <rPr>
            <b/>
            <sz val="9"/>
            <rFont val="Tahoma"/>
            <charset val="134"/>
          </rPr>
          <t>Dissy Daza:</t>
        </r>
        <r>
          <rPr>
            <sz val="9"/>
            <rFont val="Tahoma"/>
            <charset val="134"/>
          </rPr>
          <t xml:space="preserve">
Se tomaron del PAA-2024 y 2025</t>
        </r>
      </text>
    </comment>
    <comment ref="D44" authorId="0">
      <text>
        <r>
          <rPr>
            <b/>
            <sz val="9"/>
            <rFont val="Tahoma"/>
            <charset val="134"/>
          </rPr>
          <t>Dissy Daza:</t>
        </r>
        <r>
          <rPr>
            <sz val="9"/>
            <rFont val="Tahoma"/>
            <charset val="134"/>
          </rPr>
          <t xml:space="preserve">
Se tomaron del PAA-2024 y 2025</t>
        </r>
      </text>
    </comment>
  </commentList>
</comments>
</file>

<file path=xl/sharedStrings.xml><?xml version="1.0" encoding="utf-8"?>
<sst xmlns="http://schemas.openxmlformats.org/spreadsheetml/2006/main" count="2450" uniqueCount="840">
  <si>
    <t>Plan anual de adquisiciones 2026</t>
  </si>
  <si>
    <t>A. INFORMACIÓN GENERAL DE LA ENTIDAD</t>
  </si>
  <si>
    <t>Nombre</t>
  </si>
  <si>
    <t>DEPARTAMENTO ADMINISTRATIVO DE LA FUNCION PUBLICA</t>
  </si>
  <si>
    <t xml:space="preserve">El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</si>
  <si>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</si>
  <si>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</si>
  <si>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</si>
  <si>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</si>
  <si>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</si>
  <si>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</si>
  <si>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</si>
  <si>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</si>
  <si>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</si>
  <si>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</si>
  <si>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</si>
  <si>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Alba Maritza Guzman Sierra - Coordinadora de Grupo Gestión Administrativa 
Bibiana Marcela Linero Guiza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</si>
  <si>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</si>
  <si>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menor cuantía</t>
  </si>
  <si>
    <t>Límite de contratación mínima cuantía</t>
  </si>
  <si>
    <t>Fecha de última actualización del PAA</t>
  </si>
  <si>
    <t>B. ADQUISICIONES PLANEADAS</t>
  </si>
  <si>
    <t>A</t>
  </si>
  <si>
    <t>B</t>
  </si>
  <si>
    <t>C</t>
  </si>
  <si>
    <t>No de Orden o línea</t>
  </si>
  <si>
    <t>Producto (Inversión)</t>
  </si>
  <si>
    <t>Dependencia o área</t>
  </si>
  <si>
    <t>Códigos UNSPSC</t>
  </si>
  <si>
    <t>Descripción</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</si>
  <si>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</si>
  <si>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</si>
  <si>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</si>
  <si>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</si>
  <si>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</si>
  <si>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</si>
  <si>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</si>
  <si>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</si>
  <si>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</si>
  <si>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</si>
  <si>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</si>
  <si>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</si>
  <si>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</si>
  <si>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</si>
  <si>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</si>
  <si>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</si>
  <si>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</si>
  <si>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</si>
  <si>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</si>
  <si>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</si>
  <si>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t>
  </si>
  <si>
    <t>VALOR NETO DEL CONTRATO VIGENCIA 2026</t>
  </si>
  <si>
    <t>FORMA DE PAGO</t>
  </si>
  <si>
    <t>REGISTRO PRESUPUESTAL</t>
  </si>
  <si>
    <t>PLAZO DE EJECUCION</t>
  </si>
  <si>
    <t>FECHA DE INICIO</t>
  </si>
  <si>
    <t>FECHA DE TERMINACION</t>
  </si>
  <si>
    <t>SUPERVISOR</t>
  </si>
  <si>
    <t xml:space="preserve">AREA DEL SUPERVISOR </t>
  </si>
  <si>
    <t>GRUPO DE GESTIÓN ADMINISTRATIVA</t>
  </si>
  <si>
    <t>76111500
90101700
47131500
47131600
47131700
47131800
47131900
47132101</t>
  </si>
  <si>
    <t>Prestar el Servicio de Aseo y Cafetería, incluidos maquinaria e insumos, en las instalaciones físicas del Departamento Administrativo de la Funcion Pública. LINEA PAA No. 01</t>
  </si>
  <si>
    <t>GLOBAL</t>
  </si>
  <si>
    <t>ENERO</t>
  </si>
  <si>
    <t>11 MESES</t>
  </si>
  <si>
    <t>Selección Abreviada
Acuerdo Marco de Precios</t>
  </si>
  <si>
    <t>Funcionamiento</t>
  </si>
  <si>
    <t>A-02-02-02-008-005-03 SERVICIOS DE LIMPIEZA</t>
  </si>
  <si>
    <t>NO</t>
  </si>
  <si>
    <t>N/A</t>
  </si>
  <si>
    <t>ANGEL ALBERTO CASTRO VIEDA 
acastrov@funcionpublica.gov.co</t>
  </si>
  <si>
    <t>DAFP-ACMP-059-2026-OC160153</t>
  </si>
  <si>
    <t>CONSORCIO CLEAN Y LOGISTIC</t>
  </si>
  <si>
    <t xml:space="preserve">PRESTAR EL SERVICIO INTEGRAL DE ASEO Y CAFETERÍA, INCLUIDOS LOS ELEMENTOS QUE SE DETALLAN EN LA FICHA TÉCNICA DEL ACUERDO MARCO DE PRECIOS DE SERVICIO INTEGRAL DE ASEO Y CAFETERÍA V CCENEG-077-01-2024 – CCE-SNG-AMP-008-2025, EN LAS INSTALACIONES FÍSICAS DEL DEPARTAMENTO ADMINISTRATIVO DE LA FUNCIÓN PÚBLICA, UBICADAS EN LA CARRERA 6 NO 12 – 62 DE LA CIUDAD DE BOGOTÁ.
</t>
  </si>
  <si>
    <t>PRESTACIÓN DE SERVICIOS</t>
  </si>
  <si>
    <r>
      <rPr>
        <b/>
        <sz val="12"/>
        <color rgb="FF4B4B4B"/>
        <rFont val="Helvetica"/>
        <charset val="134"/>
      </rPr>
      <t xml:space="preserve">FUNCIÓN PÚBLICA PAGARÁ EL VALOR DEL CONTRATO, DE CONFORMIDAD CON LAS CONDICIONES ESTIPULADAS POR COLOMBIA COMPRA EFICIENTE EN EL ACUERDO MARCO DE PRECIOS DE </t>
    </r>
    <r>
      <rPr>
        <sz val="12"/>
        <color rgb="FF000000"/>
        <rFont val="Calibri"/>
        <charset val="134"/>
        <scheme val="minor"/>
      </rPr>
      <t>SERVICIO INTEGRAL DE ASEO Y CAFETERÍA V CCENEG-077-01-2024 – CCE-SNG-AMP-008-2025, PREVIA PRESENTACIÓN DE LA RESPECTIVA FACTURA Y EXPEDICIÓN DEL CERTIFICADO DE RECIBIDO A SATISFACCIÓN POR PARTE DEL SUPERVISOR DEL CONTRATO, SIN QUE EL MONTO TOTAL DE LOS SERVICIOS SUMINISTRADOS PUEDA EXCEDER LA CUANTÍA TOTAL DEL CONTRATO.</t>
    </r>
  </si>
  <si>
    <t>31/12/2026</t>
  </si>
  <si>
    <t>PAOLA ANDREA MARTINEZ RODRIGUEZ</t>
  </si>
  <si>
    <t>SECRETARIA GENERAL</t>
  </si>
  <si>
    <t>Servicio de vigilancia y seguridad privada en el edificio sede del Departamento Administrativo de la Función Pública LINEA PAA No. 02</t>
  </si>
  <si>
    <t>MARZO</t>
  </si>
  <si>
    <t>09 MESES</t>
  </si>
  <si>
    <t>Selección Abreviada de Menor Cuantía</t>
  </si>
  <si>
    <t>A-02-02-02-008-005-02 SERVICIOS DE INVESTIGACIÓN Y SEGURIDAD</t>
  </si>
  <si>
    <t>DAFP-CPS-071-2026</t>
  </si>
  <si>
    <t>VIGILANCIA Y SEGURIDAD 365 LIMITADA</t>
  </si>
  <si>
    <t>CONTRATAR EL SERVICIO INTEGRAL DE VIGILANCIA Y SEGURIDAD PRIVADA EN LA MODALIDAD DE VIGILANCIA FIJA, CON MEDIO HUMANO CON ARMA Y SIN ARMA DE FUEGO, INCLUIDO EL SERVICIO DE RECEPCIÓN, PARA LA SEGURIDAD DEL PERSONAL QUE SE ENCUENTRE AL INTERIOR DE LA ENTIDAD, ASÍ COMO PARA GARANTIZAR LA PROTECCIÓN DE LOS BIENES MUEBLES E INMUEBLES, TANTO DE PROPIEDAD DEL DEPARTAMENTO ADMINISTRATIVO DE LA FUNCIÓN PÚBLICA, COMO LOS QUE SEAN PROPIEDAD DE LOS SERVIDORES, CONTRATISTAS Y CIUDADANOS QUE SE ENCUENTREN AL INTERIOR DE LAS INSTALACIONES DE LA ENTIDAD.</t>
  </si>
  <si>
    <t>EL DAFP PAGARÁ EL VALOR DEL CONTRATO, EN MENSUALIDADES VENCIDAS Y DE ACUERDO CON LOS SERVICIOS EFECTIVAMENTE PRESTADOS POR EL CONTRATISTA, CON LOS VALORES DE LA OFERTA SELECCIONADA Y CONFORME A LA TARIFA MÍNIMA ESTABLECIDA POR LA SUPERINTENDENCIA DE VIGILANCIA Y SEGURIDAD PRIVADA PARA LOS SERVICIOS DE VIGILANCIA, CUMPLIENDO LOS PROCEDIMIENTOS QUE PARA EL EFECTO INFORME EL DAFP. - FACTURACIÓN: 1. FORMATO ÚNICO PARA PAGO DE CONTRATISTAS (INGRESE A SIPG, GESTIÓN DE RECURSOS, GESTIÓN FINANCIERA, FORMATOS, FORMATOS GENERALES, FORMATO ÚNICO PARA PAGO CONTRATISTAS). 2. INFORME DE EJECUCIÓN CONTRATO Y/O CONVENIO (INGRESE A SIPG, GESTIÓN DE RECURSOS, GESTIÓN FINANCIERA, FORMATOS, FORMATOS GENERALES, INFORME DE EJECUCIÓN CONTRATO Y/O CONVENIO). 3. DOCUMENTOS QUE EL SUPERVISOR CONSIDERE NECESARIOS PARA VALIDAR LA EJECUCIÓN TÉCNICA DEL CONTRATO (ENTREGABLES, DOCUMENTOS SOPORTE Y/O PRODUCTOS, DE ACUERDO AL CONTRATO SUSCRITO). 4. LA FACTURA ELECTRÓNICA SI LA PERSONA ES RESPONSABLE DE IVA EN SU RUT Y EL CÓDIGO CUFE PARA LA VALIDACIÓN DE LA FACTURA ANTE LA DIAN, CONFORME A LOS REQUISITOS SEÑALADOS EN EL ARTÍCULO 617 ESTATUTO TRIBUTARIO. 5. REGISTRO ÚNICO TRIBUTARIO RUT – DIAN. 6. REGISTRO DE IDENTIFICACIÓN TRIBUTARIA RIT – SECRETARÍA DISTRITAL DE HACIENDA, DE LO CONTRARIO SE APLICARÁ LA MAYOR TARIFA DE DESCUENTO CONFORME AL ARTÍCULO 70 DEL DECRETO 362 DE 2002. EL TRÁMITE SE PUEDE REALIZAR A TRAVÉS DEL SIGUIENTE LINK: HTTPS://OFICINAVIRTUAL.SHD.GOV.CO/OFICINAVIRTUAL/LOGIN.HTML POR PARTE DEL CONTRATISTA. 7. EXPEDICIÓN DEL CERTIFICADO DE RECIBIDO A SATISFACCIÓN POR PARTE DEL SUPERVISOR DEL CONTRATO, SIN QUE EL MONTO TOTAL DE LOS SERVICIOS PRESTADOS PUEDA EXCEDER LA CUANTÍA TOTAL DEL CONTRATO. NOTA 1: EL CONTRATISTA DEBE EXPEDIR Y ENVIAR SU FACTURA ELECTRÓNICA AL CORREO SIIFNACION.FACTURAELECTRONICA@MINHACIENDA.GOV.CO CONFORME A LAS CIRCULARES EXTERNAS 016 DE 2021 Y 019 SUSCRITAS POR EL ADMINISTRADOR DE SIIF NACIÓN, PARA SER APROBADAS POR EL SUPERVISOR EN EL SOFTWARE OLIMPIA IT.</t>
  </si>
  <si>
    <t>ANGEL ALBERTO CASTRO VIEDA</t>
  </si>
  <si>
    <t xml:space="preserve">GRUPO DE GESTIÓN DOCUMENTAL </t>
  </si>
  <si>
    <t>78102200
78102203
78102200</t>
  </si>
  <si>
    <t>Prestar los servicios de admisión, curso y entrega de correspondencia y demás envíos postales, Correo electronico Certificado ,Firmas Electronicas LINEA PAA No. 03</t>
  </si>
  <si>
    <t>JULIO</t>
  </si>
  <si>
    <t>12 MESES</t>
  </si>
  <si>
    <t>Contratación Directa</t>
  </si>
  <si>
    <t xml:space="preserve">A-02-02-02-006-008 SERVICIOS POSTALES Y MENSAJERÍA </t>
  </si>
  <si>
    <t>SI</t>
  </si>
  <si>
    <t>PENDIENTE</t>
  </si>
  <si>
    <t>CRISTHIAN OSWALDO ALVARADO ALVIRA calvarado@funcionpublica.gov.co</t>
  </si>
  <si>
    <t>15101505
15101507</t>
  </si>
  <si>
    <t>Contratar el suministro de combustible en Estaciones de Servicio para el funcionamiento de los vehículos automotores por los cuales sea legalmente responsable la Función Pública de conformidad con los .mientos establecidos en el Acuerdo Marco de Precios para el suministro de combustible, con sistema de control EDS de Colombia Compra Eficiente LINEA PAA No. 04</t>
  </si>
  <si>
    <t>A-02-02-01-003-003 PRODUCTOS DE HORNOS DE COQUE; PRODUCTOS DE REFINACIÓN DE PETRÓLEO Y COMBUSTIBLE NUCLEAR</t>
  </si>
  <si>
    <t>ALBA MARITZA DE GUZMAN SIERRA
amguzman@funcionpublica.gov.co</t>
  </si>
  <si>
    <t>Prestar el  servicio de mantenimiento preventivo y correctivo, incluido el suministro e instalación de repuestos, a los dos (2) ascensores del edificio sede. LINEA PAA No. 05</t>
  </si>
  <si>
    <t>A-02-02-02-008-007-01 SERVICIOS DE MANTENIMIENTO Y REPARACIÓN DE PRODUCTOS METÁLICOS ELABORADOS, MAQUINARIA Y EQUIPO</t>
  </si>
  <si>
    <t>78181500 
78181501
78181502
78181503 
78181505</t>
  </si>
  <si>
    <t>Servicio de mantenimiento preventivo y/o correctivo  para el parque automotor del Departamento Administrativo de la Función Pública, incluidos los repuestos LINEA PAA No. 06</t>
  </si>
  <si>
    <t>Selección Abreviada 
Subasta Inversa</t>
  </si>
  <si>
    <t>A-02-02-02-008-007-01-4 SERVICIOS DE MANTENIMIENTO Y REPARACIÓN DE MAQUINARIA Y EQUIPO DE TRANSPORTE</t>
  </si>
  <si>
    <t>DAFP-CPS-077-2026</t>
  </si>
  <si>
    <t>MORARCI GROUP S.A.S</t>
  </si>
  <si>
    <t xml:space="preserve">PRESTACIÓN DE SERVICIOS DE MANTENIMIENTO PREVENTIVO Y CORRECTIVO INTEGRAL, QUE INCLUYE EL SUMINISTRO DE REPUESTOS, ACCESORIOS, LLANTAS, INSUMOS, MANO DE OBRA, ASÍ COMO LA GESTIÓN Y OBTENCIÓN DEL CERTIFICADO DE REVISIÓN TÉCNICO-MECÁNICA Y DE EMISIÓN DE GASES PARA EL PARQUE AUTOMOTOR DE LA ENTIDAD. </t>
  </si>
  <si>
    <t>EL DEPARTAMENTO ADMINISTRATIVO DE LA FUNCIÓN PÚBLICA PAGARÁ EL VALOR DEL CONTRATO EN MENSUALIDADES VENCIDAS Y DE ACUERDO CON LOS SERVICIOS EFECTIVAMENTE PRESTADOS POR EL CONTRATISTA EL PAGO SE EFECTUARÁ CONFORME CON LA PRESENTACIÓN DE UNA ÚNICA FACTURA POR VEHÍCULO, EN LA CUAL SE DEBERÁ DETALLAR EL SUBTOTAL CORRESPONDIENTE A REPUESTOS, MANO DE OBRA O SERVICIOS, ASÍ COMO EL VALOR TOTAL GENERAL, MÁS EL IVA CORRESPONDIENTE. 
EN NINGÚN CASO, EL MONTO TOTAL DE LOS SERVICIOS SUMINISTRADOS PODRÁ EXCEDER LA CUANTÍA TOTAL DEL CONTRATO. 
- FACTURACIÓN 
LA FACTURA DEBE INCLUIR EL VALOR DE TODOS LOS SERVICIOS EFECTIVAMENTE PRESTADOS Y AUTORIZADOS DE MANERA DETALLADA ENTRE EL PRIMERO Y EL ÚLTIMO DÍA DE CADA MES, ACOMPAÑADO DE LA RELACIÓN DE REPUESTOS Y SERVICIOS PRESTADOS EFECTIVAMENTE Y TOTALIZADOS POR CADA UNO DE LOS VEHÍCULOS, JUNTO CON LOS CASOS DE LOS SERVICIOS SOLICITADOS PREVIAMENTE POR EL CONDUCTOR A CARGO DEL VEHÍCULO Y EL DOCUMENTO DE LIQUIDACIÓN DE DICHOS SERVICIOS PRESTADOS EXPEDIDO POR EL CONTRATISTA.</t>
  </si>
  <si>
    <t xml:space="preserve">FABIAN ORLANDO MARTINEZ GAMBOA </t>
  </si>
  <si>
    <t>Contrato con el operador logístico para el desarrollo de eventos de la entidad LINEA PAA No. 07</t>
  </si>
  <si>
    <t xml:space="preserve">10 MESES </t>
  </si>
  <si>
    <t>Contratación Directa 
Contrato Interadministrativo</t>
  </si>
  <si>
    <t xml:space="preserve">A-02-02-02-008-003-01-1 SERVICIOS DE CONSULTORÍA EN ADMINISTRACIÓN Y SERVICIOS DE GESTIÓN </t>
  </si>
  <si>
    <t>065-2026</t>
  </si>
  <si>
    <t>SERVICIOS POSTALES NACIONALES S.A.S</t>
  </si>
  <si>
    <t>30/01/2026</t>
  </si>
  <si>
    <t>PRESTAR LOS SERVICIOS DE OPERACIÓN LOGÍSTICA PARA LLEVAR A CABO LA ORGANIZACIÓN, PRODUCCIÓN Y EJECUCIÓN DE LOS EVENTOS, ENCUENTROS Y DEMÁS ACTIVIDADES LOGÍSTICAS QUE SE REQUIERAN PARA EL DESARROLLO DE LA MISIONALIDAD DE LAS DEPENDENCIAS DEL DEPARTAMENTO ADMINISTRATIVO DE LA FUNCIÓN PÚBLICA.</t>
  </si>
  <si>
    <t>EL VALOR DEL CONTRATO SE PAGARÁ DE LA SIGUIENTE MANERA: 
- BIENES Y SERVICIOS CONTEMPLADOS EN EL TARIFARIO 
EL DAFP PAGARÁ AL CONTRATISTA, EL VALOR DEL CONTRATO CONFORME AL SERVICIO O SERVICIOS EFECTIVAMENTE PRESTADOS EN PAGOS PARCIALES DE ACUERDO CON LOS PRECIOS UNITARIOS OFERTADOS, PREVIA PRESENTACIÓN DE LA FACTURA, SOPORTES DE SEGUIMIENTO Y RECIBO A SATISFACCIÓN ENTREGADO POR EL SUPERVISOR DEL CONTRATO. EL DAFP PAGARÁ AL CONTRATISTA, EL BIEN Y/O SERVICIO PRESTADO EN PAGOS PARCIALES DE ACUERDO CON LAS COTIZACIONES PRESENTADAS POR EL CONTRATISTA Y/O LA ENTIDAD Y APROBADAS POR ESTA , MÁS LOS PORCENTAJES DE GESTIÓN OFERTADOS MÁS IVA, PREVIA PRESENTACIÓN DE LA FACTURA DE VENTA, SOPORTES DE SEGUIMIENTO DEL SERVICIO, RECIBO A SATISFACCIÓN ENTREGADO POR EL SUPERVISOR DEL CONTRATO, COPIA DE LA PLANILLA DE PAGO DE LOS APORTES AL RÉGIMEN DE SEGURIDAD SOCIAL, PARA EL PERIODO COBRADO, EN PROPORCIÓN AL VALOR MENSUAL DEL CONTRATO, CUANDO SE TRATE DE PERSONAS NATURALES, Y CERTIFICACIÓN SUSCRITA POR EL REPRESENTANTE LEGAL O REVISOR FISCAL, QUE ACREDITE EL CUMPLIMIENTO DEL PAGO DE APORTES AL SISTEMA DE SEGURIDAD SOCIAL INTEGRAL DE LOS ÚLTIMOS SEIS (6) MESES, DE CONFORMIDAD CON EL ARTÍCULO 50 DE LA LEY 789 DE 2002 O AQUELLA QUE LO MODIFIQUE, ADICIONE O SUSTITUYA CUANDO SE TRATE DE PERSONAS JURÍDICAS. 
EL PAGO RESPECTIVO SE HARÁ CON SUJECIÓN A LA PROGRAMACIÓN ANUAL DE CAJA PAC DE CONFORMIDAD CON LA LEY 80 DE 1993, LA LEY ORGÁNICA DE PRESUPUESTO Y SUS DECRETOS. LAS SUMAS QUE LA ENTIDAD CONTRATANTE SE OBLIGA A PAGAR ESTÁN SUJETAS A LAS APROPIACIONES PRESUPUESTALES Y A LA SITUACIÓN DE FONDOS DEL (PAC).</t>
  </si>
  <si>
    <t>21326-21426</t>
  </si>
  <si>
    <t>18/02/2026</t>
  </si>
  <si>
    <t>30/11/2026</t>
  </si>
  <si>
    <t>Servicio de Apoyo para el Fortalecimiento de la Gestión de las Entidades Públicas 
C-0505-1000-6-0505039</t>
  </si>
  <si>
    <t>Inversión</t>
  </si>
  <si>
    <t>C-0505-1000-6 FORTALECIMIENTO DE LAS CAPACIDADES INSTITUCIONALES PARA LA PRESTACIÓN ÓPTIMA DE UN SERVICIO PUBLICO DE CALIDAD A LAS CIUDADANíAS BOGOTA</t>
  </si>
  <si>
    <t>84131500
84131600</t>
  </si>
  <si>
    <t>Contratar los seguros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 actividad. LINEA PAA No. 08</t>
  </si>
  <si>
    <t>SEPTIEMBRE</t>
  </si>
  <si>
    <t>07 MESES</t>
  </si>
  <si>
    <t>A-02-02-02-007-001-03-5-05 SERVICIOS DE SEGUROS GENERALES DE RESPONSABILIDAD CIVIL</t>
  </si>
  <si>
    <t>Adquisición del Seguro Obligatorio de Accidentes de Tránsito - SOAT - Para los Vehículos que conforman el Parque Automotor del Departamento Administrativo de la Función Pública. LINEA PAA No. 09</t>
  </si>
  <si>
    <t xml:space="preserve">ABRIL </t>
  </si>
  <si>
    <t>Mínima Cuantía</t>
  </si>
  <si>
    <t>A-02-02-02-007-001-03-5-07 SERVICIOS DE SEGURO OBLIGATORIO DE ACCIDENTES DE TRÁNSITO (SOAT)</t>
  </si>
  <si>
    <t>DAFP-CSG-082-2026</t>
  </si>
  <si>
    <t>LA PREVISORA S.A. COMPAÑÍA DE SEGUROS</t>
  </si>
  <si>
    <t>CONTRATAR CON UNA COMPAÑÍA DE SEGUROS, LA PÓLIZA DE SEGURO OBLIGATORIO DE ACCIDENTES DE TRÁNSITO SOAT, PARA LOS VEHÍCULOS DE PROPIEDAD DEL DEPARTAMENTO ADMINISTRATIVO DE LA FUNCIÓN PÚBLICA.</t>
  </si>
  <si>
    <t>SEGUROS</t>
  </si>
  <si>
    <t>EL DEPARTAMENTO, CANCELARÁ EL VALOR DE LA PÓLIZA OBJETO DE CONTRATACIÓN, DENTRO DE UN PLAZO DE TREINTA (30) DIAS CALENDARIO, CONTADOS A PARTIR DEL CUMPLIMIENTO DE LOS SIGUIENTES REQUISITOS: A. HABER EXPEDIDO LA PÓLIZA DE CONFORMIDAD CON LOS REQUERIMIENTOS TÉCNICOS CONTENIDOS EN LOS DOCUMENTOS QUE CONSTITUYEN EL PRESENTE PROCESO DE SELECCIÓN. B. PRESENTAR LA CERTIFICACIÓN DE CUMPLIMIENTO A SATISFACCIÓN EXPEDIDA POR EL SUPERVISOR DEL CONTRATO. C. ACREDITAR EL CORRESPONDIENTE PAGO DE LOS APORTES PARAFISCALES. D. EL DEPARTAMENTO ADMINISTRATIVO DE LA FUNCIÓN PÚBLICA COMO REQUISITO PREVIO PARA AUTORIZAR LOS PAGOS DEL CONTRATO, VERIFICARÁ EL CUMPLIMIENTO DE LOS REQUISITOS DE ACUERDO CON LA CIRCULAR 002 DE 2024 EXPEDIDA POR EL DAFP.</t>
  </si>
  <si>
    <t>ALBA MARITZA DE GUZMAN SIERRA</t>
  </si>
  <si>
    <t>GRUPO DE GESTIÓN HUMANA</t>
  </si>
  <si>
    <t>53101502
53101602
53101604
53111601
53111602
53101902
53102502</t>
  </si>
  <si>
    <t>Contratar la dotación de vestuario de labor y calzado, para las y los servidores del Departamento Administrativo de la Función Pública LINEA PAA No. 10</t>
  </si>
  <si>
    <t>08 MESES</t>
  </si>
  <si>
    <t xml:space="preserve">Selección Abreviada de Menor Cuantía </t>
  </si>
  <si>
    <t>A-02-02-01-002-008 DOTACIÓN (PRENDAS DE VESTIR Y CALZADO)</t>
  </si>
  <si>
    <t>ROBERTSON ALVARADO ralvarado@funcionpublica.gov.co</t>
  </si>
  <si>
    <t>DAFP-SM-076-2026</t>
  </si>
  <si>
    <t>C.I. MORASU S.A.S.</t>
  </si>
  <si>
    <t>30/04/2026</t>
  </si>
  <si>
    <t>CONTRATAR LA ADQUISICIÓN DE DOTACIÓN DE VESTUARIO DE LABOR Y CALZADO, PARA LAS Y LOS SERVIDORES DEL DEPARTAMENTO ADMINISTRATIVO DE LA FUNCIÓN PÚBLICA.</t>
  </si>
  <si>
    <t>COMPRAVENTA Y/O SUMINISTRO</t>
  </si>
  <si>
    <t>EL DAFP PAGARÁ EL VALOR DEL CONTRATO, EN TRES PAGOS, CONTRA ENTREGA Y RECIBO A SATISFACCIÓN POR PARTE DEL SUPERVISOR DEL CONTRATO, DE LA TOTALIDAD DE LOS BONOS DE DOTACIÓN SOLICITADOS PARA CADA ENTREGA, OBJETO DEL CONTRATO PREVIA CERTIFICACIÓN DE CUMPLIMIENTO POR PARTE DEL SUPERVISOR DEL CONTRATO, CUMPLIENDO LOS PROCEDIMIENTOS QUE PARA EL EFECTO INFORME EL DAFP.</t>
  </si>
  <si>
    <t>ALEJANDRA ZULEY SILVA HERRERA</t>
  </si>
  <si>
    <t>73152108
72151511
72151515</t>
  </si>
  <si>
    <t>Mantenimiento preventivo y/o correctivo de la planta eléctrica y el sistema eléctrico del edificio sede del Departamento Administrativo de la Función Pública. LINEA PAA No. 11</t>
  </si>
  <si>
    <t>10 MESES</t>
  </si>
  <si>
    <t>DAFP-CPS-073-2026</t>
  </si>
  <si>
    <t>ALL TECHNOLOGICAL SERVICES ATS SAS</t>
  </si>
  <si>
    <t>CONTRATAR EL SERVICIO DE MANTENIMIENTO PREVENTIVO Y/O CORRECTIVO DE LA PLANTA ELÉCTRICA Y EL SISTEMA ELÉCTRICO DEL EDIFICIO SEDE DEL DEPARTAMENTO ADMINISTRATIVO DE LA FUNCIÓN PÚBLICA.</t>
  </si>
  <si>
    <t>EL DEPARTAMENTO ADMINISTRATIVO DE LA FUNCIÓN PÚBLICA PAGARÁ EL VALOR DEL CONTRATO EN TRES 
(3) PAGOS, DE ACUERDO CON: 
• LOS MANTENIMIENTOS EFECTIVAMENTE PRESTADOS DE CONFORMIDAD AL CRONOGRAMA DE ACTIVIDADES. 
• ENTREGA DE LOS INFORMES DE MANTENIMIENTO. 
• ENTREGAR LOS DOS (2) ANÁLISIS SEMICUANTITATIVO O CUANTITATIVO DE LOS EQUIPOS DE SUMINISTRO ELÉCTRICO BAJO LA RESOLUCIÓN 222 DE 2011 Y 1471 DE 2016 SOBRE INVENTARIO DE BIFENILOS POLICLORADOS. 
LOS PAGOS SERÁN AVALADOS COMO REQUISITO PREVIO PARA AUTORIZAR POR PARTE DEL SUPERVISOR, ADEMÁS,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Y DEMÁS DOCUMENTOS QUE SE ESTABLECEN COMO OBLIGACIÓN ESPECÍFICA PARA EL CONTRATISTA.</t>
  </si>
  <si>
    <t>MAURICIO CASTRO CHARRY</t>
  </si>
  <si>
    <t>Mantenimiento preventivo y/o correctivo del sistema de protección contra incendio. LINEA PAA No. 12</t>
  </si>
  <si>
    <t>A-02-02-02-008-007  SERVICIOS DE MANTENIMIENTO Y REPARACIÓN DE OTRA MAQUINARIA Y OTRO EQUIPO</t>
  </si>
  <si>
    <t>DAFP-CPS-070-2026</t>
  </si>
  <si>
    <t xml:space="preserve">TOOLS &amp; SERVICES </t>
  </si>
  <si>
    <t>PRESTACIÓN DE SERVICIOS DE MANTENIMIENTO PREVENTIVO Y CORRECTIVO PARA SISTEMA DE PROTECCIÓN CONTRA INCENDIOS CON SUMINISTRO E INSTALACIÓN DE REPUESTOS E INSUMOS Y MANO DE OBRA A TODO COSTO, PARA EL EDIFICIO SEDE DEL DEPARTAMENTO ADMINISTRATIVO DE LA FUNCIÓN PÚBLICA (DAFP), UBICADO EN CARRERA 6 NO 12 62, CENTRO HISTÓRICO DE BOGOTÁ, D.C, DE ACUERDO CON LAS ESPECIFICACIONES ESTABLECIDAS EN LA FICHA TÉCNICA DEL PRESENTE PROCESO.</t>
  </si>
  <si>
    <t>EL DAFP PAGARÁ EL VALOR DE LOS SERVICIOS EFECTIVAMENTE PRESTADOS DEL MANTENIMIENTO PREVENTIVO DE LA RED CONTRAINCENDIOS SE DIVIDIRÁ EN TRES (3) PAGOS, DE ACUERDO CON LAS ACTIVIDADES A EJECUTAR EN EL CRONOGRAMA ESTABLECIDO ENTRE EL CONTRATISTA Y EL SUPERVISOR, CONFORME A LO REFERENCIADO EN LA FICHA TÉCNICA DEL PROCESO.</t>
  </si>
  <si>
    <t>72151511
72151515
73152108</t>
  </si>
  <si>
    <t>Mantenimiento preventivo y/o correctivo sistema eléctrico del edificio LINEA PAA No. 13</t>
  </si>
  <si>
    <t>FEBRERO</t>
  </si>
  <si>
    <t>72101511
72151603</t>
  </si>
  <si>
    <t>Prestar el servicio de mantenimiento preventivo y correctivo de los sistemas de aire acondicionado, el sistema de sonido del auditorio y el sistema de sonido ambiental del edificio sede del Departamento Administrativo de la Función Pública. LINEA PAA No. 14</t>
  </si>
  <si>
    <t>DAFP-CPS-083-2026</t>
  </si>
  <si>
    <t>G&amp;C SOLUCIONES TECNOLOGICAS SAS</t>
  </si>
  <si>
    <t>PRESTAR EL SERVICIO DE MANTENIMIENTO PREVENTIVO Y CORRECTIVO A LOS SISTEMAS DEL AIRE ACONDICIONADO DEL AUDITORIO Y SONIDO AMBIENTAL DE LAS INSTALACIONES DEL EDIFICIO DEL DEPARTAMENTO ADMINISTRATIVO DE LA FUNCIÓN PÚBLICA, Y EL SUMINISTRO DE LOS REPUESTOS QUE SE REQUIERAN, DE ACUERDO CON LAS CONDICIONES DESCRITAS EN LA FICHA TÉCNICA.</t>
  </si>
  <si>
    <t>EL DEPARTAMENTO ADMINISTRATIVO DE LA FUNCIÓN PÚBLICA PAGARA EL VALOR DEL CONTRATO EN CUATRO (4) PAGOS BIMESTRALMENTE DE ACUERDO CON LOS SERVICIOS EFECTIVAMENTE PRESTADOS ESTABLECIDOS EN EL CRONOGRAMA ACORDADO ENTRE EL CONTRATISTA Y LA ENTIDAD CONTRATANTE, EL CUAL SE RELACIONA EN ESTE ESTUDIO, ENTREGA DE LOS INFORMES, COMO REQUISITO PREVIO PARA AUTORIZAR LOS PAGOS EL CUAL ESTARÁ SUPEDITADO A LA EXPEDICIÓN DEL CERTIFICADO DE RECIBIDO A SATISFACCIÓN Y EVALUACIÓN AL CONTRATISTA POR PARTE DEL SUPERVISOR DEL CONTRATO, AL PAGO DEL SISTEMA INTEGRAL DE SEGURIDAD SOCIAL EN SALUD, PENSIONES Y RIESGOS LABORALES Y AL PAGO DE LOS APORTES DE PARAFISCALES, ASÍ COMO A LA FACTURA. 
LA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PARÁGRAFO 1: EN EL EVENTO EN QUE EL CONTRATO SEA OBJETO DE TERMINACIÓN ANTICIPADA POR CAUSAS NO IMPUTABLES AL CONTRATISTA, LA ENTIDAD RECONOCERÁ Y PAGARÁ ÚNICAMENTE EL VALOR PROPORCIONAL CORRESPONDIENTE A LOS MANTENIMIENTOS EFECTIVAMENTE EJECUTADOS, RECIBIDOS A SATISFACCIÓN Y DEBIDAMENTE APROBADOS POR LA SUPERVISIÓN DEL CONTRATO, PREVIA VERIFICACIÓN DEL CUMPLIMIENTO DE LAS OBLIGACIONES CONTRACTUALES, TÉCNICAS, ADMINISTRATIVAS Y DE SEGURIDAD SOCIAL. DICHO PAGO SE REALIZARÁ CON BASE EN LOS COMPONENTES EJECUTADOS Y CERTIFICADOS A LA FECHA DE TERMINACIÓN, SIN QUE HAYA LUGAR AL RECONOCIMIENTO DE VALORES POR ACTIVIDADES NO EJECUTADAS NI A INDEMNIZACIONES ADICIONALES. 
PARÁGRAFO 2. EJECUCIÓN Y PAGO DE LA BOLSA DE REPUESTOS: EL VALOR CORRESPONDIENTE A LA BOLSA DE REPUESTOS TENDRÁ CARÁCTER DE MONTO AGOTABLE Y SU EJECUCIÓN PROCEDERÁ ÚNICAMENTE CUANDO, CON OCASIÓN DEL MANTENIMIENTO PREVENTIVO O CORRECTIVO, SE IDENTIFIQUE LA NECESIDAD TÉCNICA DE REEMPLAZAR UN REPUESTO, COMPONENTE O ACCESORIO PARA GARANTIZAR EL ADECUADO FUNCIONAMIENTO DE LOS EQUIPOS OBJETO DEL CONTRATO.</t>
  </si>
  <si>
    <t>72102103
72102104
72102106
10191700
76101500</t>
  </si>
  <si>
    <t>Contratar los servicios de fumigación en el manejo integrado de plagas para el edificio sede del departamento administrativo de la función publica LINEA PAA No. 15</t>
  </si>
  <si>
    <t>JUNIO</t>
  </si>
  <si>
    <t>06 MESES</t>
  </si>
  <si>
    <t>A-02-02-02-008-005-03 SERVICIO DE LIMPIEZA</t>
  </si>
  <si>
    <t>Certificación de inspección de acreditación  de los dos ascensores  LINEA PAA No. 16</t>
  </si>
  <si>
    <t>OCTUBRE</t>
  </si>
  <si>
    <t>03 MESES</t>
  </si>
  <si>
    <t>A-02-02-02-008-003-01-1 SERVICIOS DE CONSULTORÍA EN ADMINISTRACIÓN Y SERVICIOS DE GESTIÓN</t>
  </si>
  <si>
    <t>27112814 26121600 
39121700 39101800
39101600 31201500
39111800 46171500
27112821 31161500
12352300 23131500
30151800 39111800
31211500</t>
  </si>
  <si>
    <t>Adquisición de materiales y elementos de ferretería necesarios para el mantenimiento preventivo y correctivo de la infraestructura física del Departamento Administrativo de la Función Pública. LINEA PAA No. 17</t>
  </si>
  <si>
    <t>A-02-02-01-004-002 PRODUCTOS METÁLICOS ELABORADOS (EXCEPTO MAQUINARIA Y EQUIPO)</t>
  </si>
  <si>
    <t>DAFP-CPS-072-2026</t>
  </si>
  <si>
    <t>DISTRIBUCIONES EYS SAS</t>
  </si>
  <si>
    <t>ADQUIRIR INSUMOS Y MATERIALES DE FERRETERÍA QUE REQUIERE EL DEPARTAMENTO ADMINISTRATIVO DE LA FUNCIÓN PÚBLICA PARA EL MANTENIMIENTO DE LAS INSTALACIONES FÍSICAS Y EL COMPLIMIENTO DEL PLAN DE AUSTERIDAD Y GESTIÓN AMBIENTAL, SEGÚN LAS ESPECIFICACIONES MÍNIMAS ESTABLECIDAS</t>
  </si>
  <si>
    <t>EL DAFP PAGARÁ AL CONTRATISTA MENSUALMENTE LOS BIENES EFECTIVAMENTE SUMINISTRADOS Y RECIBIDOS A SATISFACCIÓN POR EL SUPERVISOR, PREVIA PRESENTACIÓN DE LA FACTURA DE VENTA, SOPORTES DE SEGUIMIENTO DEL SERVICIO, ACTA DE RECIBO A SATISFACCIÓN FIRMADO POR EL SUPERVISOR DEL CONTRATO, COPIA DE LA PLANILLA DE PAGO DE LOS APORTES AL RÉGIMEN DE SEGURIDAD SOCIAL, PARA EL PERIODO COBRADO, EN PROPORCIÓN AL VALOR MENSUAL DEL CONTRATO, CUANDO SE TRATE DE PERSONAS NATURALES, Y CERTIFICACIÓN SUSCRITA POR EL REPRESENTANTE LEGAL O REVISOR FISCAL, QUE ACREDITE EL CUMPLIMIENTO DEL PAGO DE APORTES AL SISTEMA DE SEGURIDAD SOCIAL INTEGRAL DE LOS ÚLTIMOS SEIS (6) MESES, DE CONFORMIDAD CON EL ARTÍCULO 50 DE LA LEY 789 DE 2002 O AQUELLA QUE LO MODIFIQUE, ADICIONE O SUSTITUYA CUANDO SE TRATE DE PERSONAS JURÍDICAS DENTRO DE LOS TREINTA (30) DÍAS CALENDARIO SIGUIENTES A LA PRESENTACIÓN DE LA FACTURA Y A LA EXPEDICIÓN DEL CERTIFICADO DE RECIBIDO A SATISFACCIÓN Y CERTIFICADO DE INGRESO AL ALMACÉN, POR PARTE DEL SUPERVISOR DEL CONTRATO. LO ANTERIOR, DE ACUERDO CON LA DISTRIBUCIÓN DE RECURSOS DEL CERTIFICADO DE DISPONIBILIDAD PRESUPUESTAL (CDP) NO. 11026 DE FECHA DIECINUEVE (19) DE ENERO DE 2026, EXPEDIDO POR LA COORDINADORA DEL GRUPO DE GESTIÓN FINANCIERA.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 IGUALMENTE SE VERIFICARAN LOS SIGUIENTES REQUISITOS PARA AUTORIZAR LOS PAGOS DEL CONTRATO.</t>
  </si>
  <si>
    <t>A-02-02-01-003-005-01 PINTURAS Y BARNICES Y PRODUCTOS RELACIONADOS; COLORES PARA LA PINTURA ARTÍSTICA; TINTAS</t>
  </si>
  <si>
    <t>Contratar el suministro y los servicios de mantenimiento y recarga de extintores del Departamento Administrativo de la Funcion Publica. LINEA PAA No. 18</t>
  </si>
  <si>
    <t>A-02-02-02-008-007-01-5 SERVICIOS DE MANTENIMIENTO Y REPARACIÓN DE OTRA MAQUINARIA Y OTRO EQUIPO</t>
  </si>
  <si>
    <t>DAFP-CPS-068-2026</t>
  </si>
  <si>
    <t>JOSE HERIBERTO LLANO CASTAÑO - EXTINTORES EJE CAFETERO</t>
  </si>
  <si>
    <t>PRESTAR EL SERVICIO DE MANTENIMIENTO PREVENTIVO, CORRECTIVO Y/O RECARGA DE LOS EXTINTORES DE PROPIEDAD DEL DEPARTAMENTO ADMINISTRATIVO DE LA FUNCIÓN PÚBLICA, ASEGURANDO SU ADECUADA OPERATIVIDAD, E INCLUYENDO, CUANDO SE REQUIERA, EL SUMINISTRO (ADQUISICIÓN), INSTALACIÓN Y PROVISIÓN DE NUEVOS EXTINTORES Y REPUESTOS NECESARIOS, DE CONFORMIDAD CON LAS CANTIDADES Y ESPECIFICACIONES TÉCNICAS DEFINIDAS POR LA ENTIDAD.</t>
  </si>
  <si>
    <t xml:space="preserve">FUNCIÓN PÚBLICA PAGARÁ EL VALOR DEL CONTRATO EN UN (1) ÚNICO PAGO, PREVIA ENTREGA DE LA DOCUMENTACIÓN DEL SOPORTE PARA LA ENTIDAD, DONDE SE ESPECIFIQUEN LAS FECHAS DE INICIO Y DE FIN DEL SOPORTE. 
LO ANTERIOR, PREVIA PRESENTACIÓN DE LA RESPECTIVA FACTURA POR PARTE DEL CONTRATISTA Y EXPEDICIÓN DEL CERTIFICADO DE RECIBIDO A SATISFACCIÓN POR PARTE DEL SUPERVISOR DEL CONTRATO, SIN QUE EL MONTO TOTAL DE LOS SERVICIOS PRESTADOS PUEDA EXCEDER LA CUANTÍA TOTAL DEL CONTRATO. 
EL DEPARTAMENTO ADMINISTRATIVO DE LA FUNCIÓN PÚBLICA COMO REQUISITO PREVIO PARA AUTORIZAR LOS PAGOS DEL CONTRATO, VERIFICARÁ QUE EL CONTRATISTA SE ENCUENTRE AL DÍA CON LOS APORTES AL SISTEMA INTEGRAL DE SEGURIDAD SOCIAL EN SALUD, PENSIÓN Y RIESGOS LABORALES DEL PERSONAL ASIGNADO QUE PARTICIPA TOTAL O PARCIALMENTE EN LA INTERVENTORÍA, ASÍ COMO LOS PROPIOS DEL SENA, ICBF Y CAJAS DE COMPENSACIÓN FAMILIAR, DE CONFORMIDAD CON LO ESTABLECIDO EN EL INCISO 3º DEL ARTÍCULO 50 DE LA LEY 789 DE 2002. 
ADICIONALMENTE, TODOS LOS PAGOS ESTARÁN SUJETOS AL PROGRAMA ANUAL MENSUALIZADO DE CAJA P.A.C. Y AL CUMPLIMIENTO DE LOS PROCEDIMIENTOS PRESUPUESTALES.
</t>
  </si>
  <si>
    <t>JULY MARCELA FRANCO APARICIO</t>
  </si>
  <si>
    <t>76101500
72151100
76111500</t>
  </si>
  <si>
    <t>Mantenimiento preventivo y correctivo de los sistemas hidráulicos y sanitarios (incluye inspección y limpieza de las tuberías sanitarias e hidráulicas) y lavado y desinfección de tanques de almacenamiento y mantenimiento de los equipos de bombeo pertenecientes al DAFP. LINEA PAA 19</t>
  </si>
  <si>
    <t>A-02-02-02-008-007-01 SERVICIOS DE MANTENIMIENTO Y REPARACIÓN DE OTRA MAQUINARIA Y OTRO EQUIPO</t>
  </si>
  <si>
    <t>44122101 44121503 44121605 44121612 44121615 44121618 44121619 44121621 44121630 44121634 44121701 44121702 44121704 44121706 44121716 44121804 44121902 44121905 44122003 44122011 44122104 44122107 44121505 44111515 14111507 44111500 14111500 44103103
44103105</t>
  </si>
  <si>
    <t>Adquisición  de la Papelería, utiles de escritorio, Oficina, tóner y cartuchos para impresoras para el uso de las dependencias del Departamento Administrativo de la Función Pública LINEA PAA No. 20</t>
  </si>
  <si>
    <t>MAYO</t>
  </si>
  <si>
    <t>Grandes superficies
Mínima Cuantía</t>
  </si>
  <si>
    <t>A-02-02-01-003-002-01 PASTA DE PAPEL, PAPEL Y CARTÓN</t>
  </si>
  <si>
    <t>DAFP-OC-080-2026-OC-164485</t>
  </si>
  <si>
    <t>PANAMERICANA OUTSOURCING SA</t>
  </si>
  <si>
    <t>OC-164485</t>
  </si>
  <si>
    <t>ADQUISICIÓN DE LA PAPELERÍA, ÚTILES DE ESCRITORIO Y OFICINA PARA EL USO DE LAS DEPENDENCIAS DE LA FUNCIÓN PÚBLICA</t>
  </si>
  <si>
    <t>EL DEPARTAMENTO ADMINISTRATIVO DE LA FUNCIÓN PÚBLICA PAGARÁ EL VALOR DE CADA ORDEN DE COMPRA EN UN ÚNICO PAGO, PREVIA ENTREGA EFECTIVA DE LOS BIENES, EXPEDICIÓN DEL CERTIFICADO DE RECIBIDO A SATISFACCIÓN, INGRESO AL ALMACÉN Y PRESENTACIÓN DE LA FACTURA ELECTRÓNICA CORRESPONDIENTE, JUNTO CON LOS SOPORTES EXIGIDOS PARA EL TRÁMITE DE PAGO. LA DISTRIBUCIÓN DE LAS ÓRDENES DE COMPRA SERÁ LA SIGUIENTE: • PANAMERICANA OUTSOURCING S.A.: $12.549.740, INCLUIDO IVA Y DEMÁS COSTOS ASOCIADOS. • HAS LTDA: $7.153.840, INCLUIDO IVA Y DEMÁS COSTOS ASOCIADOS. EL VALOR TOTAL DE LA ADQUISICIÓN ASCIENDE A $19.703.580, INCLUIDO IVA Y DEMÁS COSTOS ASOCIADOS, SIN QUE PUEDA SUPERARSE EL VALOR COMPROMETIDO NI LAS CANTIDADES APROBADAS EN LA FICHA TÉCNICA Y EN LAS RESPECTIVAS ÓRDENES DE COMPRA. LO ANTERIOR, DE ACUERDO CON LA DISTRIBUCIÓN DE RECURSOS DEL CERTIFICADO DE DISPONIBILIDAD PRESUPUESTAL (CDP) NO. 12226 DE FECHA DIECINUEVE (19) DE ENERO DE 2026, PEDIDO POR LA COORDINADORA DEL GRUPO DE GESTIÓN FINANCIERA.</t>
  </si>
  <si>
    <t>CHRISTIAN EDUARDO PADILLA PANIAGUA</t>
  </si>
  <si>
    <t>A-02-02-01-003-002-07 LIBROS DE REGISTROS, LIBROS DE CONTABILIDAD, CUADENILLOS DE NOTAS, BLOQUES PARA CARTAS, AGENDAS, ARTICULOS SIMILARES, SECANTES, ENCUADERNADORES, CLASIFICADORES PARA ARCHIVOS, FORMULARIOS Y OTROS ARTÍCULOS DE ESCRITORIO, DE PAPEL O CARTÓN</t>
  </si>
  <si>
    <t>DAFP-OC-081-2026-OC-164486</t>
  </si>
  <si>
    <t>HAS LTDA</t>
  </si>
  <si>
    <t>OC-164486</t>
  </si>
  <si>
    <t>78111502
90121502</t>
  </si>
  <si>
    <t>Suministro de tiquetes áereos para el Departamento Administrativo de la Función Pública LINEA PAA No. 21</t>
  </si>
  <si>
    <t>A-02-02-02-006-004 SERVICIOS DE TRANSPORTE DE PASAJEROS</t>
  </si>
  <si>
    <t>DAFP-SM-069-2026</t>
  </si>
  <si>
    <t>VIAJA POR EL MUNDO WEB/ NICKISIX 360 S.A.S.</t>
  </si>
  <si>
    <t>SUMINISTRO DE TIQUETES AÉREOS NACIONALES E INTERNACIONALES PARA EL DESPLAZAMIENTO DE LOS FUNCIONARIOS Y CONTRATISTAS DEL DEPARTAMENTO ADMINISTRATIVO DE LA FUNCIÓN PÚBLICA, EN CUMPLIMIENTO DE LA MISIONALIDAD Y COMPETENCIAS DE LA ENTIDAD.</t>
  </si>
  <si>
    <t>COMPRAVENTA y/o SUMINISTRO</t>
  </si>
  <si>
    <t>EL DEPARTAMENTO ADMINISTRATIVO DE LA FUNCIÓN PÚBLICA PAGARÁ EL VALOR DEL CONTRATO ASÍ: MENSUALMENTE REALIZARÁ LOS PAGOS DE CONFORMIDAD A LAS TARIFAS OFERTADAS POR EL CONTRATISTA DE CONFORMIDAD A LOS SERVICIOS EFECTIVAMENTE PRESTADOS ESTO ES, POR MONTO AGOTABLE. EN EL CASO QUE NO EXISTA INTERVENCIÓN HUMANA EN EL PROCESO DE EXPEDICIÓN DEL TIQUETE AÉREO, EL CONTRATISTA DEBE FACTURAR EL PRECIO COTIZADO POR CADA TIQUETE DE ACUERDO CON LO COTIZADO ANTERIORMENTE YA SEA POR PLATAFORMA O CON FUNCIONARIO DE LA ENTIDAD. EN EL CASO DE EXISTIR INTERVENCIÓN HUMANA EN EL PROCESO DE EXPEDICIÓN DEL TIQUETE AÉREO, EL CONTRATISTA DEBE FACTURAR LA TARIFA ADMINISTRATIVA DE ACUERDO CON EL PRECIO OFERTADO. PARAGRAFO: EL PRECIO DE LA TARIFA ADMINISTRATIVA QUE EL CONTRATISTA OFERTE INCLUYE Y REMUNERA INTEGRALMENTE TODAS LAS CONDICIONES SOLICITADAS EN EL CONTRATO, INCLUYENDO TODOS LOS REQUISITOS PARA SUMINISTRAR EL TIQUETE AÉREO. EL PROVEEDOR NO PODRÁ COBRAR POR SERVICIOS ADICIONALES A LA ENTIDAD. ESTOS PRECIOS NO PUEDEN SER MAYORES QUE LOS PRECIOS OFERTADOS EL PROVEEDOR ESTÁ OBLIGADO A ENTREGAR A LA ENTIDAD LOS TIQUETES AÉREOS AL MISMO PRECIO FACTURADO POR LA AEROLÍNEA PARA ESTOS. EL VALOR RESULTANTE DE CADA TIQUETE AÉREO SUMINISTRADO ES EL QUE RESULTE DE APLICAR LA SIGUIENTE FÓRMULA: V = P + T + I + A DONDE: V: ES EL PRECIO RESULTANTE DE CADA TIQUETE AÉREO SUMINISTRADO. P: ES EL PRECIO NETO DEL TIQUETE AÉREO DEFINIDO POR LA AEROLÍNEA SIN IVA. T: ES LA TARIFA ADMINISTRATIVA OFRECIDA POR EL PROVEEDOR SI SE REALIZÓ LA COMPRA FUERA DE LA PLATAFORMA.</t>
  </si>
  <si>
    <t>ROBERTSON GIONCARLO ALVARADO</t>
  </si>
  <si>
    <t>80101706
84131501
84131601</t>
  </si>
  <si>
    <t>Contratar un corredor de seguros, para que asesore de manera integral al DAFP en todo lo relacionado con el proceso de contratación y manejo de las pólizas requeridas para amparar los bienes e intereses patrimoniales de su propiedad, o de aquellos por los que legalmente sea responsable y demás pólizas que se requieran. del Departamento Administrativo de la Función Pública LINEA PAA No. 22</t>
  </si>
  <si>
    <t>Concurso de Méritos Abierto</t>
  </si>
  <si>
    <t>GRUPO DE APOYO A LA GESTION MERITOCRATICA</t>
  </si>
  <si>
    <t>Compras de Unidades de Aplicación de Pruebas Pines KOMPE 815  LINEA PAA No. 23</t>
  </si>
  <si>
    <t>A-02-02-02-008-003 SERVICIOS PROFESIONALES, CIENTÍFICOS Y TÉCNICOS</t>
  </si>
  <si>
    <t>HILDA ROJAS hrojas@funcionpublica.gov.co</t>
  </si>
  <si>
    <t>OFICINA DE TECNOLOGÍAS DE LA INFORMACIÓN Y LAS COMUNICACIONES-OTIC</t>
  </si>
  <si>
    <t>43211600
43211700
43211900
44101700
44103100
72154000
81111800 
81112200 
81112300</t>
  </si>
  <si>
    <t>Suministro de repuestos, accesorios y componentes originales  para equipos de cómputo y periféricos del Departamento Administrativo de la Función Pública. LINEA PAA No 24</t>
  </si>
  <si>
    <t>9,5 MESES</t>
  </si>
  <si>
    <t>A-02-02-02-008-007-01 SERVICIOS DE MANTENIMIENTO, REPARACIÓN E INSTALACIÓN (EXCEPTO SERVICIOS DE CONSTRUCCIÓN)</t>
  </si>
  <si>
    <t>MARCELA RAMOS BELLO mramos@funcionpublica.gov.co</t>
  </si>
  <si>
    <t>DAFP-SM-075-2026</t>
  </si>
  <si>
    <t>NECSOFTPC S.A.S.</t>
  </si>
  <si>
    <t>SUMINISTRO DE REPUESTOS, ACCESORIOS Y COMPONENTES ORIGINALES PARA EQUIPOS DE CÓMPUTO Y PERIFÉRICOS DEL DEPARTAMENTO ADMINISTRATIVO DE LA FUNCIÓN PÚBLICA.</t>
  </si>
  <si>
    <t>EL VALOR DEL CONTRATO SERÁ EL RESULTANTE DEL PROCESO DE SELECCIÓN, INCLUIDO IVA Y DEMÁS IMPUESTOS DE LEY, Y SE EJECUTARÁ BAJO LA MODALIDAD DE BOLSA DE RECURSOS A MONTO AGOTABLE, CONFORME A LAS NECESIDADES DE LA ENTIDAD Y A LOS VALORES UNITARIOS OFERTADOS POR EL PROPONENTE ADJUDICATARIO EN SU PROPUESTA ECONÓMICA. LOS PAGOS SE EFECTUARÁN MENSUALMENTE, DE ACUERDO CON LOS REPUESTOS SOLICITADOS Y RECIBIDOS A SATISFACCIÓN POR EL SUPERVISOR DEL CONTRATO EN EL MES INMEDIATAMENTE ANTERIOR, CONFORME A LOS VALORES UNITARIOS ESTABLECIDOS EN LA PROPUESTA ECONÓMICA. 
EL PROVEEDOR DEBERÁ FACTURAR LOS REPUESTOS EFECTIVAMENTE RECIBIDOS A SATISFACCIÓN POR LA ENTIDAD, INCLUYENDO IVA Y DEMÁS GASTOS ASOCIADOS, DE CONFORMIDAD CON LO CERTIFICADO POR EL CONTRATISTA Y APROBADO POR EL SUPERVISOR DEL CONTRATO. LA FACTURA DEBERÁ ESTAR ACOMPAÑADA DEL INFORME DETALLADO DE LOS REPUESTOS RECIBIDOS, Y SU VALOR SERÁ DESCONTADO DEL MONTO TOTAL DEL CONTRATO. 
NOTA: SI LA TOTALIDAD DEL MONTO DEL CONTRATO NO ES CONSUMIDA EN EL PRESENTE AÑO, SE DEBERÁ HACER LA LIBERACIÓN DEL VALOR SOBRANTE.</t>
  </si>
  <si>
    <t>ANDREA MARTINEZ CALVO</t>
  </si>
  <si>
    <t xml:space="preserve">80101706
85122201
</t>
  </si>
  <si>
    <t>Prestación de servicios para la realización de valoraciones ocupacionales y exámenes médicos de ingreso, retiro, periódicos y otras complementarias, que sean necesarias realizar a los servidores del Departamento Administrativo de la Función Pública LINEA PAA No 25</t>
  </si>
  <si>
    <t xml:space="preserve">A-02-02-02-009-003 SERVICIOS PARA EL CUIDADO DE LA SALUD HUMANA Y SERVICIOS SOCIALES </t>
  </si>
  <si>
    <t>DAFP-CPS-067-2026</t>
  </si>
  <si>
    <t>REYVELT MEDICINA ESPECIALIZADA</t>
  </si>
  <si>
    <t>CONTRATAR LA PRESTACIÓN DE SERVICIOS PARA LA REALIZACIÓN DE LAS EVALUACIONES MEDICAS OCUPACIONALES, EXÁMENES MÉDICOS DE INGRESO, EGRESO, PERIÓDICOS, POST – INCAPACIDAD, VALORACIONES OCUPACIONALES, RECOMENDACIONES MÉDICAS OCUPACIONALES, Y DEMÁS PRUEBAS COMPLEMENTARIAS, QUE SEAN NECESARIAS REALIZAR A LOS SERVIDORES PÚBLICOS DEL DEPARTAMENTO ADMINISTRATIVO DE LA FUNCIÓN PÚBLICA DANDO CUMPLIMIENTO A LA RESOLUCIÓN 1843 DE 2025</t>
  </si>
  <si>
    <t>EL DAFP PAGARÁ EL VALOR DEL CONTRATO EN PAGOS MENSUALES DE ACUERDO CON EL NÚMERO DE EXÁMENES MÉDICOS OCUPACIONALES EFECTIVAMENTE PRACTICADOS A LOS SERVIDORES, EL PAGO SE REALIZARÁ CONFORME CON LOS VALORES UNITARIOS OFERTADOS POR EL CONTRATISTA EN SU OFERTA ECONÓMICA; DENTRO DE LOS TREINTA (30) DÍAS HÁBILES SIGUIENTES A LA RADICACIÓN DE LA FACTURA CON EL LLENO DE LOS REQUISITOS LEGALES, PREVIO RECIBO A SATISFACCIÓN DEL SUPERVISOR DEL CONTRATO Y PRESENTACIÓN POR PARTE DEL CONTRATISTA DE LA FACTURA O CUENTA DE COBRO.</t>
  </si>
  <si>
    <t>OLIVA EUGENIA LEÓN ALVARADO</t>
  </si>
  <si>
    <t>93141506
80141625</t>
  </si>
  <si>
    <t>Contratar la prestación de servicios especializados en el desarrollo y ejecución de las actividades del Plan de Bienestar Social e Incentivos, para mejorar la calidad de vida de los servidores y sus familias del Departamento Administrativo de la Función Pública. LINEA PAA No 26</t>
  </si>
  <si>
    <t>A-02-02-02-009-006 SERVICIOS RECREATIVOS, CULTURALES Y DEPORTIVOS</t>
  </si>
  <si>
    <t>039-2026</t>
  </si>
  <si>
    <t>CAJA DE COMPENSACION FAMILIAR COMPENSAR</t>
  </si>
  <si>
    <t>CONTRATAR LA PRESTACIÓN DE SERVICIOS ESPECIALIZADOS EN EL DESARROLLO Y EJECUCIÓN DEL PLAN DE BIENESTAR E INCENTIVOS, PARA MEJORAR LA CALIDAD DE VIDA DE LOS SERVIDORES Y SUS FAMILIAS DEL DEPARTAMENTO ADMINISTRATIVO DE LA FUNCIÓN PÚBLICA.</t>
  </si>
  <si>
    <t>EL DEPARTAMENTO ADMINISTRATIVO DE LA FUNCIÓN PÚBLICA PAGARÁ EL VALOR DEL CONTRATO DE ACUERDO A LOS SERVICIOS EFECTIVAMENTE PRESENTADOS, A MEDIDA QUE SE VAYAN REALIZANDO LAS ACTIVIDADES RELACIONADAS CONDICIONES TÉCNICAS EXIGIDAS, POR SOLICITUD DEL SUPERVISOR, PREVIA PRESENTACIÓN DE LA FACTURA ELECTRÓNICA POR PARTE DEL CONTRATISTA Y APROBACIÓN DE LA MISMA EN EL APLICATIVO SIIF NACIÓN,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EN CASO, QUE POR NECESIDADES DEL SERVICIO SE REQUIERA CAMBIAR ALGUNAS ACTIVIDADES PROGRAMADAS, EL CONTRATISTA PREVIAMENTE A LA REALIZACIÓN DE LA MISMA, DEBERÁ REMITIR LA COTIZACIÓN CORRESPONDIENTE, LA CUAL EN TODO CASO REQUIERE APROBACIÓN DEL SUPERVISOR DEL CONTRATO.</t>
  </si>
  <si>
    <t>REBECAVERANO ALARCÓN</t>
  </si>
  <si>
    <t xml:space="preserve">GRUPO DE GESTIÓN HUMANA </t>
  </si>
  <si>
    <t>Prestación de servicios profesionales y/o Apoyo a la Gestión. LINEA PAA No.27</t>
  </si>
  <si>
    <t>CPS-036-2026</t>
  </si>
  <si>
    <t>PAULA ALEJANDRA GUTIERREZ PEREZ</t>
  </si>
  <si>
    <t>23/01/2026</t>
  </si>
  <si>
    <t>PRESTAR LOS SERVICIOS PROFESIONALES DE APOYO A LA GESTIÓN PARA EL DESARROLLO DE LOS PLANES INSTITUCIONALES DE BIENESTAR SOCIAL E INCENTIVOS Y CAPACITACIÓN EN EL GRUPO DE GESTIÓN HUMANA DE LA SECRETARIA GENERAL DEL DEPARTAMENTO ADMINISTRATIVO DE LA FUNCIÓN PÚBLICA.</t>
  </si>
  <si>
    <t>PRESTACIÓN DE SERVICIOS PROFESIONALES</t>
  </si>
  <si>
    <t>EL DEPARTAMENTO ADMINISTRATIVO DE LA FUNCIÓN PÚBLICA CANCELARÁ EL VALOR TOTAL DE CADA CONTRATO EN NUEVE (9) PAGOS, ASÍ: 
1. EL PAGO SE REALIZARÁ EN NUEVE (9) PAGOS MENSUALES CORRESPONDIENTES A LOS MESES DE FEBRERO A OCTUBRE, POR EL VALOR DE CINCO MILLONES DE PESOS M/CTE ($5.000.000) M/CTE 
NOTA: EL VALOR MENSUALIZADO DE LOS HONORARIOS DE CONFORMIDAD AL ANÁLISIS DEL SECTOR PARA EL CONTRATO ASCIENDE A LA SUMA DE CINCO MILLONES DE PESOS M/CTE ($5.000.000),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</si>
  <si>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31/10/2026</t>
  </si>
  <si>
    <t>DIRECCIÓN DE PARTICIPACIÓN, TRANSPARENCIA Y SERVICIO AL CIUDADANO</t>
  </si>
  <si>
    <t>Prestación de servicios profesionales y/o Apoyo a la Gestión. LINEA PAA No.28</t>
  </si>
  <si>
    <t xml:space="preserve">ENERO </t>
  </si>
  <si>
    <t xml:space="preserve">Funcionamiento   </t>
  </si>
  <si>
    <t>LIVIA PATRICIA LEAL lleal@funcionpublica.gov.co</t>
  </si>
  <si>
    <t>CPS-026-2026</t>
  </si>
  <si>
    <t>DANIEL HERNANDO FORERO FLORIAN</t>
  </si>
  <si>
    <t>22/01/2026</t>
  </si>
  <si>
    <r>
      <rPr>
        <sz val="11"/>
        <color theme="1"/>
        <rFont val="Calibri"/>
        <charset val="134"/>
        <scheme val="minor"/>
      </rPr>
      <t>PRESTAR SERVICIOS PROFESIONALES ESPECIALIZADOS PARA EL ANÁLISIS, INTERPRETACIÓN Y EMISIÓN DE CONCEPTOS JURÍDICOS Y SOLICITUDES RELACIONADOS CON EL MARCO NORMATIVO QUE REGULA LAS POLÍTICAS DE PARTICIPACIÓN, TRANSPARENCIA Y SERVICIO AL CIUDADANO, CON EL FIN DE APOYAR LA TOMA DE DECISIONES ESTRATÉGICAS, LA ORIENTACIÓN INSTITUCIONAL Y EL FORTALECIMIENTO DE LA GESTIÓN NORMATIVA DE LA DIRECCIÓN DE PARTICIPACIÓN, TRANSPARENCIA Y SERVICIO AL CIUDADANO DEL DEPARTAMENTO ADMINISTRATIVO DE LA FUNCIÓN PÚBLICA</t>
    </r>
    <r>
      <rPr>
        <i/>
        <sz val="11"/>
        <color theme="1"/>
        <rFont val="Calibri"/>
        <charset val="134"/>
        <scheme val="minor"/>
      </rPr>
      <t>.</t>
    </r>
  </si>
  <si>
    <t>EL DEPARTAMENTO ADMINISTRATIVO DE LA FUNCIÓN PÚBLICA CANCELARÁ EL VALOR TOTAL DE CADA CONTRATO EN ONCE (11) PAGOS, ASÍ: 
A) ONCE (11) PAGOS MENSUALES, POR UN VALOR DE DIEZ MILLONES CUATROCIENTOS SESENTA Y CINCO MIL CUARENTA PESOS M/CTE ($10.465.040), INCLUIDOS TODOS LOS COSTOS DERIVADOS DE LA EJECUCIÓN DEL CONTRATO, CON CORTE AL ÚLTIMO DÍA CALENDARIO DEL CORRESPONDIENTE MES. 
NOTA: EL VALOR MENSUALIZADO DE LOS HONORARIOS DE CONFORMIDAD AL ANÁLISIS DEL SECTOR PARA EL CONTRATO ASCIENDE A LA SUMA DE DIEZ MILLONES CUATROCIENTOS SESENTA Y CINCO MIL CUARENTA PESOS M/CTE ($10.465.040),EL CUAL SERVIRÁ DE BASE PARA PAGOS PROPORCIONALES SI ES EL CASO.</t>
  </si>
  <si>
    <t>30/12/2026</t>
  </si>
  <si>
    <t>LIVIA PATRICIA LEAL MALDONADO</t>
  </si>
  <si>
    <t xml:space="preserve">DIRECCIÓN DE PARTICIPACIÓN, TRANSPARENCIA Y SERVICIO AL CIUDADANO </t>
  </si>
  <si>
    <t>Prestación de servicios profesionales y/o Apoyo a la Gestión. LINEA PAA No.29</t>
  </si>
  <si>
    <t>CPS-008-2026</t>
  </si>
  <si>
    <t>ERYK MAURICE BERGANDER</t>
  </si>
  <si>
    <t>21/01/2026</t>
  </si>
  <si>
    <t>PRESTAR LOS SERVICIOS PROFESIONALES POR SUS PROPIOS MEDIOS, CON PLENA AUTONOMÍA TÉCNICA ADMINISTRATIVA Y FINANCIERA A LA DIRECCIÓN DE PARTICIPACIÓN, TRANSPARENCIA Y SERVICIO AL CIUDADANO DEL DAFP ORIENTADOS A LA PUESTA EN MARCHA DE LA POLÍTICA DE SERVICIO A LAS CIUDADANÍAS, CONTEMPLANDO EL ACOMPAÑAMIENTO METODOLÓGICO DE LA INICIATIVA “JUNTÉMONOS PARA TEJER LO PÚBLICO” A TRAVÉS DE LA OFERTA INSTITUCIONAL A ENTIDADES DEL NIVEL NACIONAL Y TERRITORIAL EN LOS TERRITORIOS DEFINIDOS COMO PRIORITARIOS.</t>
  </si>
  <si>
    <t>EL DEPARTAMENTO ADMINISTRATIVO DE LA FUNCIÓN PÚBLICA CANCELARÁ EL VALOR TOTAL DE CADA CONTRATO EN NUEVE (09) PAGOS, ASÍ: 
	NUEVE (9) PAGOS MENSUALES, POR UN VALOR DE NUEVE MILLONES QUINIENTOS MIL PESOS ($9.500.000) M/CTE INCLUIDOS TODOS LOS COSTOS DERIVADOS DE LA EJECUCIÓN DEL CONTRATO, CON CORTE AL ÚLTIMO DÍA CALENDARIO DEL CORRESPONDIENTE MES. 
NOTA: EL VALOR MENSUALIZADO DE LOS HONORARIOS DE CONFORMIDAD AL ANÁLISIS DEL SECTOR PARA EL CONTRATO ASCIENDE A LA SUMA DE NUEVE MILLONES QUINIENTOS MIL PESOS ($9.500.000) M/CTE EL CUAL SERVIRÁ DE BASE PARA PAGOS PROPORCIONALES SI ES EL CASO.</t>
  </si>
  <si>
    <t>30/10/2026</t>
  </si>
  <si>
    <t>Prestación de servicios profesionales y/o Apoyo a la Gestión. LINEA PAA No.30</t>
  </si>
  <si>
    <t>CPS-014-2026</t>
  </si>
  <si>
    <t>MIGUEL ANDRES FRANCO LEMUS</t>
  </si>
  <si>
    <t>20/01/2026</t>
  </si>
  <si>
    <t>PRESTAR SERVICIOS PROFESIONALES A LA DIRECCIÓN DE PARTICIPACIÓN, TRANSPARENCIA Y SERVICIO AL CIUDADANO, APOYANDO LA IMPLEMENTACIÓN Y GESTIÓN DE ESTAS POLÍTICAS MEDIANTE LA PRESTACIÓN DE ASESORÍA JURÍDICA ESPECIALIZADA, QUE ASEGURE LA CONFORMIDAD NORMATIVA, ALINEACIÓN INSTITUCIONAL Y EL ADECUADO DESARROLLO DE LAS ACTUACIONES ADMINISTRATIVAS EN CONCORDANCIA CON LOS OBJETIVOS ESTRATÉGICOS DE LA ENTIDAD.</t>
  </si>
  <si>
    <t xml:space="preserve">EL DEPARTAMENTO ADMINISTRATIVO DE LA FUNCIÓN PÚBLICA CANCELARÁ EL VALOR TOTAL DE CADA CONTRATO EN ONCE (11) PAGOS, ASÍ: 
	DIEZ (10) PAGOS MENSUALES, POR UN VALOR DE DOCE MILLONES DOSCIENTOS CINCUENTA Y OCHO MIL OCHOCIENTOS SETENTA Y UNO PESOS ($12.258.871) M/CTE, INCLUIDOS TODOS LOS COSTOS DERIVADOS DE LA EJECUCIÓN DEL CONTRATO, CON CORTE AL ÚLTIMO DÍA CALENDARIO DEL CORRESPONDIENTE MES. 
	UN (1) POR UN VALOR DE NUEVE MILLONES TRESCIENTOS NOVENTA Y OCHO MIL CUATROCIENTOS SESENTA Y SIETE PESOS ($9.398.467) M/CTE CORRESPONDIENTES AL MES DE DICIEMBRE, INCLUIDOS TODOS LOS COSTOS DERIVADOS DE LA EJECUCIÓN DEL CONTRATO. </t>
  </si>
  <si>
    <t>23/12/2026</t>
  </si>
  <si>
    <t>Prestación de servicios profesionales y/o Apoyo a la Gestión. LINEA PAA No.31</t>
  </si>
  <si>
    <t>CPS-024-2026</t>
  </si>
  <si>
    <t>JUAN DAVID BAQUERO VASQUEZ</t>
  </si>
  <si>
    <t>PRESTAR SERVICIOS PROFESIONALES A LA DIRECCIÓN DE PARTICIPACIÓN, TRANSPARENCIA Y SERVICIO AL CIUDADANO DEL DEPARTAMENTO ADMINISTRATIVO DE LA FUNCIÓN PÚBLICA, MEDIANTE LA RECOPILACIÓN, ANÁLISIS E INTERPRETACIÓN DE DATOS ESTADÍSTICOS, QUE APOYAN LOS PROCESOS QUE SE REALIZAN EN LAS ENTIDADES DEL ORDEN NACIONAL Y TERRITORIAL, CONTRIBUYENDO AL FORTALECIMIENTO INSTITUCIONAL Y A LA IMPLEMENTACIÓN DE LAS POLÍTICAS DE RELACIÓN ESTADO–CIUDADANÍA.</t>
  </si>
  <si>
    <t>EL DEPARTAMENTO ADMINISTRATIVO DE LA FUNCIÓN PÚBLICA CANCELARÁ EL VALOR TOTAL DE CADA 
CONTRATO EN NUEVE (09) PAGOS, ASÍ: 
A) NUEVE (9) PAGOS MENSUALES, POR UN VALOR DE NUEVE MILLONES QUINIENTOS MIL PESOS ($9.500.000) M/CTE INCLUIDOS TODOS LOS COSTOS DERIVADOS DE LA EJECUCIÓN DEL CONTRATO, CON CORTE AL ÚLTIMO DÍA CALENDARIO DEL CORRESPONDIENTE MES. 
NOTA: EL VALOR MENSUALIZADO DE LOS HONORARIOS DE CONFORMIDAD AL ANÁLISIS DEL SECTOR PARA EL CONTRATO ASCIENDE A LA SUMA DE NUEVE MILLONES QUINIENTOS MIL PESOS ($9.500.000) M/CTE EL CUAL SERVIRÁ DE BASE PARA PAGOS PROPORCIONALES SI ES EL CASO.</t>
  </si>
  <si>
    <t>Prestación de servicios profesionales y/o Apoyo a la Gestión. LINEA PAA No.32</t>
  </si>
  <si>
    <t>CPS-016-2026</t>
  </si>
  <si>
    <t>NATALIA ESCOVAR LOZANO</t>
  </si>
  <si>
    <t>PRESTAR LOS SERVICIOS PROFESIONALES POR SUS PROPIOS MEDIOS, CON PLENA AUTONOMÍA TÉCNICA Y ADMINISTRATIVA A LA DIRECCIÓN DE PARTICIPACIÓN, TRANSPARENCIA Y SERVICIO AL CIUDADANO DEL DAFP PARA EL ASESORAMIENTO A ENTIDADES PÚBLICAS NACIONALES Y TERRITORIALES, APOYANDO LA ADOPCIÓN E IMPLEMENTACIÓN DE LOS LINEAMIENTOS DE LA POLÍTICA DE RACIONALIZACIÓN DE TRÁMITES, CON EL FIN DE FORTALECER LA RACIONALIZACIÓN, MODIFICACIÓN Y ESTANDARIZACIÓN DE LOS TRÁMITES INSTITUCIONALES.</t>
  </si>
  <si>
    <t>Prestación de servicios profesionales y/o Apoyo a la Gestión. LINEA PAA No.33</t>
  </si>
  <si>
    <t>CPS-015-2026</t>
  </si>
  <si>
    <t>PAULO EMILIO RICAURTE GUERRA</t>
  </si>
  <si>
    <t>PRESTAR LOS SERVICIOS PROFESIONALES POR SUS PROPIOS MEDIOS, CON PLENA AUTONOMÍA TÉCNICA ADMINISTRATIVA Y FINANCIERA A LA DIRECCIÓN DE PARTICIPACIÓN, TRANSPARENCIA Y SERVICIO AL CIUDADANO DEL DAFP, ASESORANDO EN EL DESARROLLO, FORTALECIMIENTO Y ARTICULACIÓN DE LAS POLÍTICAS, LINEAMIENTOS Y ACCIONES A SU CARGO, DESDE UNA PERSPECTIVA SOCIAL E INSTITUCIONAL, CON EL FIN DE APOYAR LA TOMA DE DECISIONES Y EL CUMPLIMIENTO DE LOS OBJETIVOS MISIONALES.</t>
  </si>
  <si>
    <t>EL DEPARTAMENTO ADMINISTRATIVO DE LA FUNCIÓN PÚBLICA CANCELARÁ EL VALOR TOTAL DE CADA CONTRATO EN ONCE (11) PAGOS, ASÍ: 
	ONCE (11) PAGOS MENSUALES, POR UN VALOR DE CATORCE MILLONES DE PESOS M/CTE ($14.000.000), INCLUIDOS TODOS LOS COSTOS DERIVADOS DE LA EJECUCIÓN DEL CONTRATO, CON CORTE AL ÚLTIMO DÍA CALENDARIO DEL CORRESPONDIENTE MES. 
NOTA: EL VALOR MENSUALIZADO DE LOS HONORARIOS DE CONFORMIDAD AL ANÁLISIS DEL SECTOR PARA EL CONTRATO ASCIENDE A LA SUMA DE CATORCE MILLONES DE PESOS M/CTE ($14.000.000), EL CUAL SERVIRÁ DE BASE PARA PAGOS PROPORCIONALES SI ES EL CASO.</t>
  </si>
  <si>
    <t>20/12/2026</t>
  </si>
  <si>
    <t>Prestación de servicios profesionales y/o Apoyo a la Gestión. LINEA PAA No.34</t>
  </si>
  <si>
    <t>CPS-021-2026</t>
  </si>
  <si>
    <t>DIANA MARCELA VIVEROS PAEZ</t>
  </si>
  <si>
    <t>PRESTAR SERVICIOS PROFESIONALES, CON PLENA AUTONOMÍA TÉCNICA Y ADMINISTRATIVA, A LA DIRECCIÓN DE PARTICIPACIÓN, TRANSPARENCIA Y SERVICIO AL CIUDADANO DEL DEPARTAMENTO ADMINISTRATIVO DE LA FUNCIÓN PÚBLICA, PARA APOYAR LA IMPLEMENTACIÓN DE LA POLÍTICA DE PARTICIPACIÓN CIUDADANA, MEDIANTE ACOMPAÑAMIENTO A LAS ENTIDADES DEL ORDEN NACIONAL Y TERRITORIAL, CONTRIBUYENDO AL CUMPLIMIENTO DE LAS METAS PREVISTAS PARA LA VIGENCIA 2026, Y FORTALECIENDO LOS PROCESOS INSTITUCIONALES DE PARTICIPACIÓN CIUDADANA, RENDICIÓN DE CUENTAS, CONTROL SOCIAL Y DEMÁS MECANISMOS DE INTERACCIÓN ESTADO–CIUDADANÍA.</t>
  </si>
  <si>
    <t>Prestación de servicios profesionales y/o Apoyo a la Gestión. LINEA PAA No.35</t>
  </si>
  <si>
    <t>CPS-040-2026</t>
  </si>
  <si>
    <t xml:space="preserve">JOHANNA VARGAS GOMEZ </t>
  </si>
  <si>
    <t>28/01/2026</t>
  </si>
  <si>
    <t>PRESTAR LOS SERVICIOS PROFESIONALES POR SUS PROPIOS MEDIOS, CON PLENA AUTONOMÍA TÉCNICA Y ADMINISTRATIVA, EN CALIDAD DE ADMINISTRADOR PÚBLICO, A LA DIRECCIÓN DE PARTICIPACIÓN, TRANSPARENCIA Y SERVICIO AL CIUDADANO DEL DEPARTAMENTO ADMINISTRATIVO DE LA FUNCIÓN PÚBLICA (DAFP), ORIENTADOS AL ASESORAMIENTO A LAS ENTIDADES PÚBLICAS EN LA IMPLEMENTACIÓN DE LAS POLÍTICAS A CARGO DE LA DIRECCIÓN, MEDIANTE LA APLICACIÓN DE ENFOQUES DE GESTIÓN PÚBLICA Y EN ARTICULACIÓN CON EL CUMPLIMIENTO DE LAS METAS ESTRATÉGICAS INSTITUCIONALES.</t>
  </si>
  <si>
    <t>EL DEPARTAMENTO ADMINISTRATIVO DE LA FUNCIÓN PÚBLICA CANCELARÁ EL VALOR TOTAL DE CADA CONTRATO EN ONCE (11) PAGOS, ASÍ: 
	ONCE (11) PAGOS MENSUALES, POR UN VALOR DE ONCE MILLONES DE PESOS ($ 11.000.000) M/CTE INCLUIDOS TODOS LOS COSTOS DERIVADOS DE LA EJECUCIÓN DEL CONTRATO, CON CORTE AL ÚLTIMO DÍA CALENDARIO DEL CORRESPONDIENTE MES. 
NOTA: EL VALOR MENSUALIZADO DE LOS HONORARIOS DE CONFORMIDAD AL ANÁLISIS DEL SECTOR PARA EL CONTRATO ASCIENDE A LA SUMA DE ONCE MILLONES DE PESOS ($ 11.000.000)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</si>
  <si>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Prestación de servicios profesionales y/o Apoyo a la Gestión. LINEA PAA No.36</t>
  </si>
  <si>
    <t>CPS-064-2026</t>
  </si>
  <si>
    <t>JUDDY HAYLEY FARFAN MORENO</t>
  </si>
  <si>
    <t>PRESTAR LOS SERVICIOS PROFESIONALES POR SUS PROPIOS MEDIOS, CON PLENA AUTONOMÍA TÉCNICA Y ADMINISTRATIVA, PARA APOYAR A LA DIRECCIÓN DE PARTICIPACIÓN, TRANSPARENCIA Y SERVICIO AL CIUDADANO DEL DEPARTAMENTO ADMINISTRATIVO DE LA FUNCIÓN PÚBLICA (DAFP) EN LA GESTIÓN DE PROCESOS Y METAS INSTITUCIONALES, LA ATENCIÓN EFICIENTE DE SOLICITUDES Y REQUERIMIENTOS, Y LA CONTRIBUCIÓN AL CUMPLIMIENTO DE LOS OBJETIVOS ESTRATÉGICOS Y OPERATIVOS DE LA DIRECCIÓN.</t>
  </si>
  <si>
    <t>EL DEPARTAMENTO ADMINISTRATIVO DE LA FUNCIÓN PÚBLICA CANCELARÁ EL VALOR TOTAL DE CADA CONTRATO EN NUEVE (09) PAGOS, ASÍ: 
	NUEVE (09) PAGOS MENSUALES, POR UN VALOR DE ONCE MILLONES DE PESOS ($ 11.000.000) M/CTE INCLUIDOS TODOS LOS COSTOS DERIVADOS DE LA EJECUCIÓN DEL CONTRATO, CON CORTE AL ÚLTIMO DÍA CALENDARIO DEL CORRESPONDIENTE MES. 
NOTA: EL VALOR MENSUALIZADO DE LOS HONORARIOS DE CONFORMIDAD AL ANÁLISIS DEL SECTOR PARA EL CONTRATO ASCIENDE A LA SUMA DE ONCE MILLONES DE PESOS ($ 11.000.000) M/CTE EL CUAL SERVIRÁ DE BASE PARA PAGOS PROPORCIONALES SI ES EL CASO.</t>
  </si>
  <si>
    <t>DIRECCIÓN JURIDICA</t>
  </si>
  <si>
    <t>Prestación de servicios profesionales y/o Apoyo a la Gestión. LINEA PAA No.37</t>
  </si>
  <si>
    <t>A-02-02-02-008-002-01 SERVICIOS JURÍDICOS</t>
  </si>
  <si>
    <t>JUAN MANUEL REYES ÁLVAREZ
jmreyes@funcionpublica.gov.co</t>
  </si>
  <si>
    <t>CPS-048-2026</t>
  </si>
  <si>
    <t>CAMILO ERNESTO BELLO MONTERO</t>
  </si>
  <si>
    <t>27/01/2026</t>
  </si>
  <si>
    <t>BRINDAR APOYO PROFESIONAL A LA DIRECCIÓN JURÍDICA DEL DEPARTAMENTO ADMINISTRATIVO DE LA FUNCIÓN PÚBLICA PARA ACTUALIZAR CONCEPTOS, AUTOS Y SENTENCIAS DEL CONSEJO DE ESTADO, DE LOS DIFERENTES TEMAS QUE SEAN RELEVANTES PARA LA ENTIDAD, CON EL FIN DE INCORPORARLOS EN LA HERRAMIENTA “GESTOR NORMATIVO”; APOYAR LA IMPLEMENTACIÓN DE LAS ACTUALIZACIONES NECESARIAS EN LA ESTRUCTURA, DIAGRAMACIÓN Y CONTENIDO DEL DECRETO 1083 DE 2015; ASÍ COMO LA TEMATIZACIÓN DE CONCEPTOS EN EL GESTOR NORMATIVO.</t>
  </si>
  <si>
    <t>EL DEPARTAMENTO ADMINISTRATIVO DE LA FUNCIÓN PÚBLICA CANCELARÁ EL VALOR TOTAL DE CADA CONTRATO EN NUEVE (09) PAGOS ASÍ: 
A. UN (1) PRIMER PAGO PROPORCIONAL POR LOS DÍAS EFECTIVAMENTE EJECUTADOS DEL MES ENERO DE 2026, INCLUIDOS TODOS LOS COSTOS DERIVADOS DE LA EJECUCIÓN DEL CONTRATO. 
B. SIETE (07) PAGOS MENSUALES, POR VALOR DE OCHO MILLONES DE PESOS ($ 8.000.000) M/CTE, INCLUIDOS TODOS LOS COSTOS DERIVADOS DE LA EJECUCIÓN DEL CONTRATO, CON CORTE AL ÚLTIMO DÍA CALENDARIO DEL CORRESPONDIENTE MES. 
C. UN (1) PAGO A LA FINALIZACIÓN DEL CONTRATO PROPORCIONAL A LOS DÍAS EFECTIVAMENTE EJECUTADOS DEL MES SEPTIEMBRE, INCLUIDOS TODOS LOS COSTOS DERIVADOS DE LA EJECUCIÓN DEL CONTRATO. 
NOTA: EL VALOR MENSUALIZADO DE LOS HONORARIOS PARA EL CONTRATO ASCIENDE A LA SUMA DE OCHO MILLONES DE PESOS ($8.000.000.00) MCTE EL CUAL SERVIRÁ DE BASE PARA PAGOS PROPORCIONALES SI ES EL CASO.</t>
  </si>
  <si>
    <t>27/09/2026</t>
  </si>
  <si>
    <t>LUIS FERNANDO NUÑEZ RINCON</t>
  </si>
  <si>
    <t xml:space="preserve">DIRECCIÓN JURÍDICA </t>
  </si>
  <si>
    <t>OFICINA DE CONTROL INTERNO</t>
  </si>
  <si>
    <t>Prestación de servicios profesionales y/o Apoyo a la Gestión. LINEA PAA No.38</t>
  </si>
  <si>
    <t>JORGE IVAN DE CASTRO BARÓN jdecastro@funcionpublica.gov.co</t>
  </si>
  <si>
    <t>LINA LUCIA GÓMEZ GÓMEZ</t>
  </si>
  <si>
    <t>19/01/2026</t>
  </si>
  <si>
    <t>PRESTAR SERVICIOS PROFESIONALES PARA APOYAR LA OFICINA DE CONTROL INTERNO DEL DEPARTAMENTO ADMINISTRATIVO DE LA FUNCIÓN PÚBLICA EN LA EJECUCIÓN DEL PLAN ANUAL DE AUDITORÍAS Y SEGUIMIENTOS DE LA VIGENCIA 2026, ESPECÍFICAMENTE EN EL DESARROLLO DE AUDITORÍAS, SEGUIMIENTOS Y OTRAS ACTIVIDADES NECESARIAS PARA EL CUMPLIMIENTO DE LOS ROLES A CARGO DE LA OFICINA.</t>
  </si>
  <si>
    <t xml:space="preserve">EL DEPARTAMENTO ADMINISTRATIVO DE LA FUNCIÓN PÚBLICA CANCELARÁ EL VALOR TOTAL DEL CONTRATO EN PAGOS MENSUALES, ASÍ: 
1. UN PRIMER (01) PAGO CORRESPONDIENTE AL MES DE ENERO, QUE SE PAGARÁ DE MANERA PROPORCIONAL A LO EJECUTADO. 
2. SIETE (07) PAGOS MENSUALES, POR VALOR DE SIETE MILLONES CUATROCIENTOS SETENTA Y UN MIL QUINIENTOS NOVENTA Y CINCO PESOS M/CTE ($7.461.595) M/CTE. 
3. UN (01 PAGO FINAL CORRESPONDIENTE A LOS DÍAS A EJECUTAR EN EL MES DE SEPTIEMBRE POR LA SUMA DE $2.984.638,00. </t>
  </si>
  <si>
    <t>JORGE IVAN DE CASTRO BARÓN</t>
  </si>
  <si>
    <t>Prestación de servicios profesionales y/o Apoyo a la Gestión. LINEA PAA No.39</t>
  </si>
  <si>
    <t>CPS-003-2026</t>
  </si>
  <si>
    <t>JUAN MAURICIO CORNEJO RODRIGUEZ</t>
  </si>
  <si>
    <t>BRINDAR SERVICIOS PROFESIONALES EN EL ÁMBITO DE LAS TECNOLOGÍAS DE LA INFORMACIÓN Y LAS COMUNICACIONES, MEDIANTE LA EJECUCIÓN DE ACTIVIDADES ORIENTADAS A LA EVALUACIÓN DEL SISTEMA DE CONTROL INTERNO Y DE LOS SISTEMAS INFORMÁTICOS, INCLUYENDO LA ELABORACIÓN DE INFORMES TÉCNICOS, ASÍ COMO EL ACOMPAÑAMIENTO Y APOYO EN AUDITORÍAS Y SEGUIMIENTOS. ESTAS ACTIVIDADES SE DESARROLLARÁN EN CUMPLIMIENTO DE LA NORMATIVA VIGENTE Y EN CONCORDANCIA CON EL PLAN ANUAL DE AUDITORÍAS Y SEGUIMIENTOS 2026, APROBADO PARA LA OFICINA DE CONTROL INTERNO.</t>
  </si>
  <si>
    <t xml:space="preserve">EL DEPARTAMENTO ADMINISTRATIVO DE LA FUNCIÓN PÚBLICA CANCELARÁ EL VALOR TOTAL DEL CONTRATO EN PAGOS MENSUALES, ASÍ: 
1. UN PRIMER (01) PAGO CORRESPONDIENTE AL MES DE ENERO, QUE SE PAGARÁ DE MANERA PROPORCIONAL A LO EJECUTADO. 
2. SEIS (06) PAGOS MENSUALES, POR VALOR DE SIETE MILLONES CUATROCIENTOS SETENTA Y UN MIL QUINIENTOS NOVENTA Y CINCO PESOS M/CTE ($7.461.595) M/CTE. 
3. UN (01) PAGO FINAL CORRESPONDIENTE A LOS DÍAS A EJECUTAR EN EL MES DE AGOSTO POR LA SUMA DE $2.984.638,00. </t>
  </si>
  <si>
    <t xml:space="preserve">SECRETARIA GENERAL </t>
  </si>
  <si>
    <t>80111600
93151500
93151600
80101505
93151512
93151504</t>
  </si>
  <si>
    <t>Prestación de servicios profesionales y/o Apoyo a la Gestión. LINEA PAA No.40</t>
  </si>
  <si>
    <t>05 MESES</t>
  </si>
  <si>
    <t>Documentos de Política 
C-0599-1000-7-0599072</t>
  </si>
  <si>
    <t>Prestación de servicios profesionales y/o Apoyo a la Gestión. LINEA PAA No.41</t>
  </si>
  <si>
    <t>C-0599-1000-7 TRANSFORMACIÓN DE LAS ADMINISTRACIONES PÚBLICAS MEDIANTE EL DESARROLLO DE POLÍTICAS Y LINEAMIENTOS QUE PERMITAN EL FORTALECIMIENTO DE LOS COMPONENETES DE LA FUNCIÓN ADMINISTRATIVA, LA FUNCIÓN PÚBLICA Y LA GESTIÓN PÚBLICA NACIONAL</t>
  </si>
  <si>
    <t>CPS-060-2026</t>
  </si>
  <si>
    <t>MIRIAM FABIOLA LOPEZ SABOGAL</t>
  </si>
  <si>
    <t>29/01/2026</t>
  </si>
  <si>
    <t>PRESTAR SERVICIOS DE APOYO A LA GESTIÓN EN LA SECRETARÍA GENERAL DEL DEPARTAMENTO ADMINISTRATIVO DE LA FUNCIÓN PÚBLICA, PARA APOYAR LA GESTIÓN DOCUMENTAL DE LA ENTIDAD MEDIANTE LA REVISIÓN, ACTUALIZACIÓN, APLICACIÓN Y SEGUIMIENTO DE LAS TABLAS DE RETENCIÓN DOCUMENTAL (TRD), ASÍ COMO EL ACOMPAÑAMIENTO EN LA ORGANIZACIÓN DE ARCHIVOS DE GESTIÓN, LA CONFORMACIÓN Y VERIFICACIÓN DE EXPEDIENTES, EL APOYO A LOS PROCESOS DE CIERRE CONTRACTUAL Y LA EJECUCIÓN DE ACTIVIDADES ARCHIVÍSTICAS ASOCIADAS A LA IMPLEMENTACIÓN DE LOS INSTRUMENTOS ARCHIVÍSTICOS, DE CONFORMIDAD CON LA NORMATIVIDAD VIGENTE Y LOS LINEAMIENTOS INSTITUCIONALES.</t>
  </si>
  <si>
    <t>PRESTACIÓN DE SERVICIOS DE APOYO A LA GESTIÓN</t>
  </si>
  <si>
    <t>EL DEPARTAMENTO ADMINISTRATIVO DE LA FUNCIÓN PÚBLICA CANCELARÁ EL VALOR TOTAL DE CADA
CONTRATO EN OCHO (8) PAGOS, ASÍ:
A. OCHO (08) PAGOS MENSUALES, POR VALOR DE DOS MILLONES QUINIENTOS
SETENTA Y SIETE MIL QUINIENTOS DIECISIETE PESOS ($2.577.517) M/CTE,
INCLUIDOS TODOS LOS COSTOS DERIVADOS DE LA EJECUCIÓN DEL CONTRATO, CON CORTE AL ÚLTIMO
DÍA CALENDARIO DEL CORRESPONDIENTE MES.
NOTA: EL VALOR MENSUALIZADO DE LOS HONORARIOS DE CONFORMIDAD AL ANÁLISIS DEL SECTOR PARA EL
CONTRATO ASCIENDE A LA SUMA DE DOS MILLONES QUINIENTOS SETENTA Y SIETE MIL
QUINIENTOS DIECISIETE PESOS ($2.577.517) M/CTE, EL CUAL SERVIRÁ DE BASE PARA
PAGOS PROPORCIONALES SI ES EL CASO.</t>
  </si>
  <si>
    <t>30/09/2026</t>
  </si>
  <si>
    <t>MELISSA PACHECO PEREZ</t>
  </si>
  <si>
    <t xml:space="preserve">SECRETARÍA GENERAL </t>
  </si>
  <si>
    <t>Prestación de servicios profesionales y/o Apoyo a la Gestión. LINEA PAA No.42</t>
  </si>
  <si>
    <t>CPS-001-2026</t>
  </si>
  <si>
    <t>CAMILO ERNESTO SARABIA OLAYA</t>
  </si>
  <si>
    <t>PRESTAR SERVICIOS PROFESIONALES DE APOYO A LA GESTIÓN INSTITUCIONAL DE LA SECRETARÍA GENERAL,MEDIANTE EL ACOMPAÑAMIENTO TÉCNICO Y OPERATIVO EN LAS ACTIVIDADES ADMINISTRATIVAS, DE SEGUIMIENTO Y ARTICULACIÓN INTERNA NECESARIAS PARA EL CUMPLIMIENTO DE SUS FUNCIONES.</t>
  </si>
  <si>
    <t>EL DEPARTAMENTO ADMINISTRATIVO DE LA FUNCIÓN PÚBLICA CANCELARÁ EL VALOR TOTAL DE CADA
CONTRATO EN NUEVE (9) PAGOS, ASÍ:
A. UN (1) PRIMER PAGO PROPORCIONAL POR LOS DÍAS EJECUTADOS DEL MES ENERO DE
2026.
B. SIETE (7) PAGOS MENSUALES, POR UN VALOR DE NUEVE MILLONES QUINIENTOS MIL
PESOS ($9.500.000,00) M/CTE, INCLUIDOS TODOS LOS COSTOS DERIVADOS DE LA
EJECUCIÓN DEL CONTRATO, CON CORTE AL ÚLTIMO DÍA CALENDARIO DEL CORRESPONDIENTE
MES.
C. UN (1) ÚLTIMO PAGO PROPORCIONAL POR UN VALOR DE CINCO MILLONES SETECIENTOS
MIL PESOS ($5,700,000,00) M/CTE, INCLUIDOS TODOS LOS COSTOS DERIVADOS DE LA
EJECUCIÓN DEL CONTRATO, CON CORTE AL 18 DE SEPTIEMBRE DE 2026.</t>
  </si>
  <si>
    <t>18/09/2026</t>
  </si>
  <si>
    <t>GRUPO DE GESTIÓN CONTRACTUAL</t>
  </si>
  <si>
    <t>Prestación de servicios profesionales y/o Apoyo a la Gestión. LINEA PAA No.43</t>
  </si>
  <si>
    <t>BIBIANA MARCELA LINERO GUIZA
blinero@funcionpublica.gov.co</t>
  </si>
  <si>
    <t>CPS-043-2026</t>
  </si>
  <si>
    <t>CONSUELO MARIA MONSALVO URUEÑA</t>
  </si>
  <si>
    <t>26/01/2026</t>
  </si>
  <si>
    <t>PRESTAR LOS SERVICIOS PROFESIONALES ESPECIALIZADOS MEDIANTE LA EMISIÓN DE CONCEPTOS, CONSULTAS Y ANÁLISIS NORMATIVOS, ASÍ COMO BRINDAR EL ACOMPAÑAMIENTO JURÍDICO EN LOS ASUNTOS RELACIONADOS CON LA ACTIVIDAD CONTRACTUAL QUE ADELANTA EL GRUPO DE GESTIÓN CONTRACTUAL DEL DEPARTAMENTO ADMINISTRATIVO DE LA FUNCIÓN PÚBLICA.</t>
  </si>
  <si>
    <t>EL DEPARTAMENTO ADMINISTRATIVO DE LA FUNCIÓN PÚBLICA CANCELARÁ EL VALOR TOTAL DE CADA CONTRATO EN NUEVE (09) PAGOS ASÍ: 
	UN (1) PRIMER PAGO PROPORCIONAL POR LOS DÍAS EFECTIVAMENTE EJECUTADOS DEL MES ENERO DE 2026, INCLUIDOS TODOS LOS COSTOS DERIVADOS DE LA EJECUCIÓN DEL CONTRATO. 
	SIETE (07) PAGOS MENSUALES, POR VALOR DE DIEZ MILLONES DE PESOS ($10.000.000) M/CTE, INCLUIDOS TODOS LOS COSTOS DERIVADOS DE LA EJECUCIÓN DEL CONTRATO, CON CORTE AL ÚLTIMO DÍA CALENDARIO DEL CORRESPONDIENTE MES. 
	UN (1) PAGO A LA FINALIZACIÓN DEL CONTRATO PROPORCIONAL A LOS DÍAS EFECTIVAMENTE EJECUTADOS DEL MES SEPTIEMBRE, INCLUIDOS TODOS LOS COSTOS DERIVADOS DE LA EJECUCIÓN DEL CONTRATO. 
NOTA: EL VALOR MENSUALIZADO DE LOS HONORARIOS ASCIENDE A LA SUMA DE DIEZ MILLONES DE PESOS ($10.000.000) M/CTE EL CUAL SERVIRÁ DE BASE PARA PAGOS PROPORCIONALES SI ES EL CASO.</t>
  </si>
  <si>
    <t>26/09/2026</t>
  </si>
  <si>
    <t>BIBIANA MARCELA LINERO GUIZA</t>
  </si>
  <si>
    <t xml:space="preserve">GRUPO DE GESTIÓN CONTRACTUAL </t>
  </si>
  <si>
    <t>Prestación de servicios profesionales y/o Apoyo a la Gestión. LINEA PAA No.44</t>
  </si>
  <si>
    <t>CPS-042-2026</t>
  </si>
  <si>
    <t>XIMENA SALGADO CARDOZO CEDIDO JOSE NELSON RUEDA CUERVO</t>
  </si>
  <si>
    <t>PRESTAR LOS SERVICIOS PROFESIONALES ESPECIALIZADOS PARA APOYAR AL GRUPO DE GESTIÓN CONTRACTUAL DEL DEPARTAMENTO ADMINISTRATIVO DE LA FUNCIÓN PÚBLICA EN LAS ACTIVIDADES RELACIONADAS CON LA ESTRUCTURACIÓN Y REVISIÓN DE LOS ESTUDIOS DE MERCADO, ESTUDIOS DEL SECTOR Y ESTUDIOS ECONÓMICOS EN EL MARCO DE LOS DIFERENTES PROCESOS CONTRACTUALES DE COMPETENCIA DE LA ENTIDAD, DE CONFORMIDAD CON LA NORMATIVIDAD VIGENTE Y LOS LINEAMIENTOS INSTITUCIONALES CON EL FIN DE CONTRIBUIR AL CUMPLIMIENTO DE LAS FUNCIONES MISIONALES DE LA ENTIDAD.</t>
  </si>
  <si>
    <t xml:space="preserve">	UN (1) PRIMER PAGO PROPORCIONAL POR LOS DÍAS EFECTIVAMENTE EJECUTADOS DEL MES ENERO DE 2026, INCLUIDOS TODOS LOS COSTOS DERIVADOS DE LA EJECUCIÓN DEL CONTRATO. 
	SIETE (07) PAGOS MENSUALES, POR VALOR DE NUEVE MILLONES DE PESOS ($9.000.000) M/CTE, INCLUIDOS TODOS LOS COSTOS DERIVADOS DE LA EJECUCIÓN DEL CONTRATO, CON CORTE AL ÚLTIMO DÍA CALENDARIO DEL CORRESPONDIENTE MES. 
	UN (1) PAGO A LA FINALIZACIÓN DEL CONTRATO PROPORCIONAL A LOS DÍAS EFECTIVAMENTE EJECUTADOS DEL MES SEPTIEMBRE, INCLUIDOS TODOS LOS COSTOS DERIVADOS DE LA EJECUCIÓN DEL CONTRATO. 
EL DEPARTAMENTO ADMINISTRATIVO DE LA FUNCIÓN PÚBLICA CANCELARÁ EL VALOR TOTAL DE CADA CONTRATO EN NUEVE (09) PAGOS, ASÍ:
NOTA: EL VALOR MENSUALIZADO DE LOS HONORARIOS DE CONFORMIDAD AL ANÁLISIS DEL SECTOR PARA EL CONTRATO ASCIENDE A LA SUMA DE NUEVE MILLONES DE PESOS ($9.000.000) M/CTE EL CUAL SERVIRÁ DE BASE PARA PAGOS PROPORCIONALES SI ES EL CASO.</t>
  </si>
  <si>
    <t>23/09/2026</t>
  </si>
  <si>
    <t>Prestación de servicios profesionales y/o Apoyo a la Gestión. LINEA PAA No.45</t>
  </si>
  <si>
    <t>CPS-047-2026</t>
  </si>
  <si>
    <t>JULIAN OSORIO GALVIS</t>
  </si>
  <si>
    <t xml:space="preserve">PRESTAR LOS SERVICIOS PROFESIONALES PARA ADELANTAR EL SEGUIMIENTO A  LOS PROCESOS DE SELECCIÓN QUE ADELANTA EL GRUPO DE GESTION CONTRACTUAL, EN SUS DIFERENTES ETAPAS CON EL FIN DE CONSOLIDAR LA  INFORMACIÓN EN LOS SISTEMAS DE INFORMACIÓN,  GENERAR LOS REPORTES A ENTES DE CONTROL Y ATENDER LOS REQUIRIEMIENTOS  SOLICITADOS POR LAS  DEMAS ENTIDADES O CIUADADANIA  EN GENERAL </t>
  </si>
  <si>
    <t>EL DEPARTAMENTO ADMINISTRATIVO DE LA FUNCIÓN PÚBLICA CANCELARÁ EL VALOR TOTAL DE CADA CONTRATO EN NUEVE (09) PAGOS ASÍ: 
	UN (1) PRIMER PAGO PROPORCIONAL POR LOS DÍAS EJECUTADOS DEL MES ENERO DE 2026, INCLUIDOS TODOS LOS COSTOS DERIVADOS DE LA EJECUCIÓN DEL CONTRATO. 
	SIETE (07) PAGOS MENSUALES, POR VALOR DE CUATRO MILLONES DE PESOS ($4.000.000) M/CTE, INCLUIDOS TODOS LOS COSTOS DERIVADOS DE LA EJECUCIÓN DEL CONTRATO, CON CORTE AL ÚLTIMO DÍA CALENDARIO DEL CORRESPONDIENTE MES. 
	UN (1) PAGO A LA FINALIZACIÓN DEL CONTRATO PROPORCIONAL A LOS DÍAS EFECTIVAMENTE EJECUTADOS DEL MES SEPTIEMBRE, INCLUIDOS TODOS LOS COSTOS DERIVADOS DE LA EJECUCIÓN DEL CONTRATO. 
	NOTA: EL VALOR MENSUALIZADO DE LOS HONORARIOS PARA EL CONTRATO ASCIENDE A LA SUMA DE CUATRO MILLONES DE PESOS ($ 4.000.000) M/CTE EL CUAL SERVIRÁ DE BASE PARA PAGOS PROPORCIONALES SI ES EL CASO.</t>
  </si>
  <si>
    <t>29/09/2026</t>
  </si>
  <si>
    <t>Prestación de servicios profesionales y/o Apoyo a la Gestión. LINEA PAA No.46</t>
  </si>
  <si>
    <t>CPS-035-2026</t>
  </si>
  <si>
    <t>ANDRES STEVEN  VASQUEZ VELASCO</t>
  </si>
  <si>
    <t>23./01/2026</t>
  </si>
  <si>
    <t>PRESTAR SERVICIOS TÉCNICOS DE APOYO AL GRUPO DE GESTIÓN DOCUMENTAL DEL DEPARTAMENTO ADMINISTRATIVO DE LA FUNCIÓN PÚBLICA MEDIANTE LA EJECUCIÓN DE ACTIVIDADES TÉCNICAS Y OPERATIVAS ORIENTADAS A LA ORGANIZACIÓN DE DOCUMENTOS FÍSICOS Y ELECTRÓNICOS, LA ACTUALIZACIÓN DEL INVENTARIO DOCUMENTAL DEL ARCHIVO CENTRAL, DE ACUERDO CON LAS ACTIVIDADES Y PRODUCTOS DEFINIDOS EN EL PLAN INSTITUCIONAL DE ARCHIVOS – PINAR, Y, LOS LINEAMIENTOS DEL GRUPO DE GESTIÓN DOCUMENTAL</t>
  </si>
  <si>
    <t xml:space="preserve">
EL DEPARTAMENTO ADMINISTRATIVO DE LA FUNCIÓN PÚBLICA CANCELARÁ EL VALOR TOTAL DE CADA CONTRATO EN (7) (SIETE) PAGOS, ASÍ: 
A. 7 PAGOS DE TRES MILLONES CINCUENTA Y UN MIL QUINIENTOS CINCUENTA Y DOS PESOS ($ 3.051.552) M/CTE, INCLUIDOS TODOS LOS COSTOS DERIVADOS DE LA EJECUCIÓN DEL CONTRATO, CORRESPONDIENTES A LOS MESES DE FEBRERO A AGOSTO DE 2026. 
NOTA: EL VALOR MENSUALIZADO DE LOS HONORARIOS DE CONFORMIDAD AL ANÁLISIS DEL SECTOR PARA EL CONTRATO ASCIENDE A LA SUMA DE TRES MILLONES CINCUENTA Y UN MIL QUINIENTOS CINCUENTA Y DOS PESOS ($ 3.051.552) M/CTE, EL CUAL SERVIRÁ DE BASE PARA PAGOS PROPORCIONALES SI ES EL CASO.</t>
  </si>
  <si>
    <t>31/08/2026</t>
  </si>
  <si>
    <t>CRISTHIAN OSWALDO ALVARADO ALVIRA</t>
  </si>
  <si>
    <t>Prestación de servicios profesionales y/o Apoyo a la Gestión. LINEA PAA No.47</t>
  </si>
  <si>
    <t>CPS-034-2026</t>
  </si>
  <si>
    <t>CRISTIAN DANIEL FAJARDO MORENO</t>
  </si>
  <si>
    <t>PRESTAR SERVICIOS TÉCNICOS DE APOYO AL GRUPO DE GESTIÓN DOCUMENTAL DEL DEPARTAMENTO ADMINISTRATIVO DE LA FUNCIÓN PÚBLICA MEDIANTE LA EJECUCIÓN DE ACTIVIDADES TÉCNICAS Y OPERATIVAS ORIENTADAS A LA ORGANIZACIÓN DE DOCUMENTOS FÍSICOS Y ELECTRÓNICOS, LA REVISIÓN Y RECEPCIÓN DE TRASFERENCIAS DOCUMENTALES PRIMARIAS, DE ACUERDO CON LAS ACTIVIDADES Y PRODUCTOS DEFINIDOS EN EL PLAN INSTITUCIONAL DE ARCHIVOS – PINAR, Y, LOS LINEAMIENTOS DEL GRUPO DE GESTIÓN DOCUMENTAL.</t>
  </si>
  <si>
    <t>EL DEPARTAMENTO ADMINISTRATIVO DE LA FUNCIÓN PÚBLICA CANCELARÁ EL VALOR TOTAL DE CADA CONTRATO EN SIETE (7) PAGOS, ASÍ: 
A. 7 PAGOS DE TRES MILLONES DE PESOS ($ 3.000.000) M/CTE, INCLUIDOS TODOS LOS COSTOS DERIVADOS DE LA EJECUCIÓN DEL CONTRATO, CORRESPONDIENTES A LOS MESES DE FEBRERO A AGOSTO DE 2026. 
NOTA: EL VALOR MENSUALIZADO DE LOS HONORARIOS DE CONFORMIDAD AL ANÁLISIS DEL SECTOR PARA EL CONTRATO ASCIENDE A LA SUMA DE TRES MILLONES PESOS ($ 3.000.000) M/CTE, EL CUAL SERVIRÁ DE BASE PARA PAGOS PROPORCIONALES SI ES EL CASO.</t>
  </si>
  <si>
    <t>OFICINA ASESORA DE PLANEACIÓN</t>
  </si>
  <si>
    <t>Prestación de servicios profesionales y/o Apoyo a la Gestión. LINEA PAA No.48</t>
  </si>
  <si>
    <t>7,5 MESES</t>
  </si>
  <si>
    <t>JOSÉ DAVID MILLÁN SANCHEZ jmillans@funcionpublica.gov.co</t>
  </si>
  <si>
    <t>CPS-052-2026</t>
  </si>
  <si>
    <t>MARCIA CONSTANZA MORALES ROJAS</t>
  </si>
  <si>
    <t>PRESTAR LOS SERVICIOS PROFESIONALES A LA OFICINA ASESORA DE PLANEACIÓN CON EL FIN DE APOYAR LA ACTUALIZACIÓN DEL SISTEMA INTEGRADO DE PLANEACIÓN Y GESTIÓN SIPG Y LA ADMINISTRACIÓN DE LOS RIESGOS INSTITUCIONALES.</t>
  </si>
  <si>
    <t>EL DEPARTAMENTO ADMINISTRATIVO DE LA FUNCIÓN PÚBLICA CANCELARÁ EL VALOR TOTAL DE CADA CONTRATO EN OCHO (08) PAGOS, ASÍ: 
A. UN (1) PRIMER PAGO PROPORCIONAL A LOS DÍAS EJECUTADOS POR EL PERIODO COMPRENDIDO ENTRE LA FECHA DEL CUMPLIMIENTO DE REQUISITOS DE EJECUCIÓN Y EL ÚLTIMO DÍA CALENDARIO DEL MES DE ENERO. 
B. SIETE (07) PAGOS POR LA SUMA DE SIETE MILLONES QUINIENTOS MIL PESOS ($7.500.000) M/CTE, CADA UNO, CORRESPONDIENTE A LOS MESES DE FEBRERO A AGOSTO DE 2026, INCLUIDOS TODOS LOS COSTOS DERIVADOS DE LA EJECUCIÓN DEL CONTRATO. 
NOTA: EL VALOR MENSUALIZADO DE LOS HONORARIOS DE CONFORMIDAD AL ANÁLISIS DEL SECTOR PARA EL CONTRATO ASCIENDE A LA SUMA DE SIETE MILLONES QUINIENTOS MIL PESOS ($7.500.000) M/CTE EL CUAL SERVIRÁ DE BASE PARA PAGOS PROPORCIONALES SI ES EL CASO.</t>
  </si>
  <si>
    <t>30/08/2026</t>
  </si>
  <si>
    <t>JESÚS HERNANDO AMADO ABRIL</t>
  </si>
  <si>
    <t xml:space="preserve">SUBDIRECCIÓN GENERAL </t>
  </si>
  <si>
    <t>Prestación de servicios profesionales y/o Apoyo a la Gestión. LINEA PAA No.49</t>
  </si>
  <si>
    <t>JESUS HERNANDO AMADO ABRIL jamado@funcionpublica.gov.co</t>
  </si>
  <si>
    <t>CPS-032-2026</t>
  </si>
  <si>
    <t>GRACIELA DEL SOCORRO MENDEZ BAENA</t>
  </si>
  <si>
    <t>PRESTAR SERVICIOS PROFESIONALES EN LA SUBDIRECCIÓN GENERAL DEL DEPARTAMENTO ADMINISTRATIVO DE LA FUNCIÓN PÚBLICA, ORIENTADOS AL ANÁLISIS TÉCNICO, LA GESTIÓN Y EL MONITOREO DEL TRÁMITE LEGISLATIVO DE INICIATIVAS NORMATIVAS —PROYECTOS DE LEY Y ACTOS LEGISLATIVOS— QUE INCIDAN EN LAS COMPETENCIAS DE LA ENTIDAD, ASÍ COMO AL FORTALECIMIENTO DEL RELACIONAMIENTO INTERINSTITUCIONAL CON ÓRGANOS, ORGANISMOS Y ENTIDADES DEL ORDEN NACIONAL, CON EL FIN DE GARANTIZAR LA ADECUADA ARTICULACIÓN, COHERENCIA Y OPORTUNIDAD DE LA INTERVENCIÓN INSTITUCIONAL DEL DEPARTAMENTO EN DICHOS PROCESOS LEGISLATIVOS.</t>
  </si>
  <si>
    <t>EL DEPARTAMENTO ADMINISTRATIVO DE LA FUNCIÓN PÚBLICA CANCELARÁ EL VALOR TOTAL DE CADA CONTRATO EN OCHENTA MILLONES DE PESOS ($80.000.000) M/CTE PAGOS, ASÍ: 
A. OCHO (08) PAGOS MENSUALES, POR VALOR DE DIEZ MILLONES DE PESOS ($10.000.000) M/CTE, INCLUIDOS TODOS LOS COSTOS DERIVADOS DE LA EJECUCIÓN DEL CONTRATO, CON CORTE AL ÚLTIMO DÍA CALENDARIO DEL CORRESPONDIENTE MES. 
NOTA: EL VALOR MENSUALIZADO DE LOS HONORARIOS DE CONFORMIDAD AL ANÁLISIS DEL SECTOR PARA EL CONTRATO ASCIENDE A LA SUMA DE DIEZ MILLONES DE PESOS ($10.000.000) M/CTE EL CUAL SERVIRÁ DE BASE PARA PAGOS PROPORCIONALES SI ES EL CASO.</t>
  </si>
  <si>
    <t xml:space="preserve">SUBDIRECCIÓN </t>
  </si>
  <si>
    <t>DIRECCIÓN DE DESARROLLO ORGANIZACIONAL</t>
  </si>
  <si>
    <t>Prestación de servicios profesionales y/o Apoyo a la Gestión. LINEA PAA No.50</t>
  </si>
  <si>
    <t>GERARDO DUQUE GUTIERREZ
gduque@funcionpublica.gov.co</t>
  </si>
  <si>
    <t>CPS-066-2026</t>
  </si>
  <si>
    <t>DANIELA GOMEZ AYALA</t>
  </si>
  <si>
    <t>PRESTACIÓN DE SERVICIOS PROFESIONALES PARA APOYAR AL DEPARTAMENTO ADMINISTRATIVO DE LA FUNCIÓN PÚBLICA EN LA EJECUCIÓN DE LA ESTRATEGIA DE ACCIÓN INTEGRAL TERRITORIAL EN EL DEPARTAMENTO ASIGNADO DURANTE LA VIGENCIA 2026, EN EL MARCO DE SUS COMPETENCIAS ADMINISTRATIVAS Y DE LA OFERTA DE SERVICIOS DE SUS ÁREAS MISIONALES.</t>
  </si>
  <si>
    <t>EL DEPARTAMENTO ADMINISTRATIVO DE LA FUNCIÓN PÚBLICA CANCELARÁ EL VALOR TOTAL DE CADA CONTRATO EN CINCO (6) PAGOS, ASÍ: 
	A) CUATRO (06) PAGOS MENSUALES, POR VALOR DE CUATRO MILLONES CIEN MIL PESOS $ 4.100.000 M/CTE, INCLUIDOS TODOS LOS COSTOS DERIVADOS DE LA EJECUCIÓN DEL CONTRATO, CON CORTE AL ÚLTIMO DÍA CALENDARIO DEL CORRESPONDIENTE MES.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</si>
  <si>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31/07/2026</t>
  </si>
  <si>
    <t>GERARDO DUQUE GUTIÉRREZ</t>
  </si>
  <si>
    <t>DIRECCIÓN DE DESARRROLLO ORGANIZACIONAL</t>
  </si>
  <si>
    <t>OFICINA ASESORA DE COMUNICACIONES</t>
  </si>
  <si>
    <t>Prestación de servicios profesionales y/o Apoyo a la Gestión. LINEA PAA No.51</t>
  </si>
  <si>
    <t>VICTOR WILLIAM CASTAÑO DURANGO
vcastano@funcionpublica.gov.co</t>
  </si>
  <si>
    <t>CPS-029-2026</t>
  </si>
  <si>
    <t xml:space="preserve">CARLOS ARTURO LOSADA ESQUIVEL </t>
  </si>
  <si>
    <t>PRESTAR SERVICIOS PROFESIONALES EN LA OFICINA ASESORA DE COMUNICACIONES PARA APOYAR EL CUBRIMIENTO PERIODÍSTICO DE LAS ACTIVIDADES INSTITUCIONALES, LA GENERACIÓN DE CONTENIDOS INFORMATIVOS Y NOTICIOSOS Y LA CORRECCIÓN ORTOGRÁFICA Y DE ESTILO DE LAS PUBLICACIONES TÉCNICAS Y DE LA REVISTA BIOADMINISTRACIÓN PÚBLICA.</t>
  </si>
  <si>
    <t>EL DEPARTAMENTO ADMINISTRATIVO DE LA FUNCIÓN PÚBLICA CANCELARÁ EL VALOR TOTAL DE CADA CONTRATO EN SESENTA Y CUATRO MILLONES DE PESOS ($64.000.000) M/CTE PAGOS, 
ASÍ: 
A. UN (1) PRIMER PAGO PROPORCIONAL A LOS DÍAS EJECUTADOS POR EL PERIODO COMPRENDIDO ENTRE LA FECHA DEL CUMPLIMIENTO DE REQUISITOS DE EJECUCIÓN Y EL ÚLTIMO DÍA CALENDARIO DEL MES ENERO DE 2026. 
B. SIETE (7) PAGOS MENSUALES, POR VALOR DE OCHO MILLONES DE PESOS ($8.000.000) M/CTE, INCLUIDOS TODOS LOS COSTOS DERIVADOS DE LA EJECUCIÓN DEL CONTRATO, CON CORTE AL ÚLTIMO DÍA CALENDARIO DEL CORRESPONDIENTE MES. 
C. UN (1) PAGO A LA FINALIZACIÓN DEL CONTRATO POR LA SUMA DE CINCO MILLONES TRESCIENTOS TREINTA Y TRES MIL TRESCIENTOS TREINTA Y TRES PESOS 
($5.333.333) M/CTE, INCLUIDOS TODOS LOS COSTOS DERIVADOS DE LA EJECUCIÓN DEL CONTRATO. 
NOTA: EL VALOR MENSUALIZADO DE LOS HONORARIOS DE CONFORMIDAD AL ANÁLISIS DEL SECTOR PARA EL CONTRATO ASCIENDE A LA SUMA DE SESENTA Y CUATRO MILLONES DE PESOS ($64.000.000) M/CTE EL CUAL SERVIRÁ DE BASE PARA PAGOS PROPORCIONALES SI ES EL CASO.</t>
  </si>
  <si>
    <t>20/09/2026</t>
  </si>
  <si>
    <t>VICTOR WILLIAM CASTAÑO DURANGO</t>
  </si>
  <si>
    <t>Servicio de Diseño, Desarrollo e Implementación de la Estrategía Territorial 
C-0505-1000-5-0505021</t>
  </si>
  <si>
    <t>80111600
80101505</t>
  </si>
  <si>
    <t>Prestación de servicios profesionales y/o Apoyo a la Gestión. LINEA PAA No.52</t>
  </si>
  <si>
    <t>04 MESES</t>
  </si>
  <si>
    <t>C-0505-1000-5 FORMULACIÓN CONSOLIDACIÓN DE LAS CAPACIDADES DE GESTIÓN Y DESEMPEÑO DE LAS ENTIDADES Y SERVIDORES PÚBLICOS DEL NIVEL TERRITORIAL Y NACIONAL PARA RECUPERAR LA CONFIANZA DE LA CIUDADANÍA EN EL ESTADO - NACIONAL</t>
  </si>
  <si>
    <t>CPS-006-2026</t>
  </si>
  <si>
    <t>JORGE ALEXANDER MURGAS TORRES</t>
  </si>
  <si>
    <t>PRESTACIÓN DE SERVICIOS PROFESIONALES PARA LA ELABORACIÓN DE UN DOCUMENTO QUE PERMITA ANALIZAR LOS RETOS DE LA ASISTENCIA TÉCNICA INTEGRAL OFRECIDA POR LAS DIFERENTES DIRECCIONES EN SU PORTAFOLIO DE SERVICIOS, LOGRANDO ASÍ IDENTIFICAR OPORTUNIDADES DE MEJORA QUE PERMITAN UNA MAYOR EFICIENCIA EN LA CONSOLIDACIÓN DE LAS CAPACIDADES EN LAS ENTIDADES DE LA RAMA EJECUTIVA DEL ORDEN NACIONAL Y LAS ENTIDADES TERRITORIALES.</t>
  </si>
  <si>
    <t>EL DEPARTAMENTO ADMINISTRATIVO DE LA FUNCIÓN PÚBLICA CANCELARÁ EL VALOR TOTAL DE CADA CONTRATO EN CINCO (5) PAGOS, ASÍ: 
	A) UN (1) PRIMER PAGO PROPORCIONAL POR LOS DÍAS EJECUTADOS DEL MES ENERO DE 2026 A PARTIR DEL PERFECCIONAMIENTO DEL CONTRATO. PARA EL CÁLCULO DE LOS DÍAS A COBRAR SE CONSIDERARÁ MES DE 30 DÍAS. 
	B) TRES (03) PAGOS MENSUALES, POR VALOR DE SIETE MILLONES QUINIENTOS MIL PESOS $ 7.500.000 M/CTE, INCLUIDOS TODOS LOS COSTOS DERIVADOS DE LA EJECUCIÓN DEL CONTRATO, CON CORTE AL ÚLTIMO DÍA CALENDARIO DEL CORRESPONDIENTE MES. 
	C) UN (1) PAGO A LA FINALIZACIÓN DEL CONTRATO POR LA SUMA DE SEIS MILLONES DOSCIENTOS CINCUENTA MIL PESOS $ 6.250.000 M/CTE, INCLUIDOS TODOS LOS COSTOS DERIVADOS DE LA EJECUCIÓN DEL CONTRATO. 
NOTA: EL VALOR MENSUALIZADO DE LOS HONORARIOS DE CONFORMIDAD AL ANÁLISIS DEL SECTOR PARA EL CONTRATO ASCIENDE A LA SUMA DE SIETE MILLONES QUINIENTOS MIL PESOS M C/TE $ 7.500.000, EL CUAL SERVIRÁ DE BASE PARA PAGOS PROPORCIONALES SI ES EL CASO.</t>
  </si>
  <si>
    <t>25/05/2026</t>
  </si>
  <si>
    <t>Documentos de Lineamientos Técnicos
C-0505-1000-6-0505002</t>
  </si>
  <si>
    <t>OFICINA DE RELACION ESTADO CIUDADANIAS</t>
  </si>
  <si>
    <t>Prestación de servicios profesionales y/o Apoyo a la Gestión. LINEA PAA No.53</t>
  </si>
  <si>
    <t>MARTHA LUCIA HERNANDEZ CUBILLOS mhernandez@fucionpublica.gov.co</t>
  </si>
  <si>
    <t>CPS-058-2026</t>
  </si>
  <si>
    <t>KAREN YAMILE ESLAVA MUÑOZ</t>
  </si>
  <si>
    <t>PRESTAR LOS SERVICIOS PROFESIONALES POR SUS PROPIOS MEDIOS, CON PLENA AUTONOMÍA TÉCNICA ADMINISTRATIVA Y FINANCIERA A LA OFICINA DE RELACIÓN ESTADO CIUDADANÍAS PARA LA IMPLEMENTACIÓN, EJECUCIÓN, SEGUIMIENTO, PROYECCIÓN Y DESARROLLO DE ACCIONES EN MATERIA DE RENDICIÓN DE CUENTAS Y DEL PROGRAMA DE TRANSPARENCIA Y ÉTICA PÚBLICA; ELABORAR Y BRINDAR APOYO TÉCNICO Y PROFESIONAL PARA LA GESTIÓN OPORTUNA DE LOS PQRSD ASIGNADAS A LA OFICINA Y A LA MESA DE ORIENTACIÓN, CONTRIBUYENDO AL MEJORAMIENTO CONTINUO DE LA GESTIÓN INSTITUCIONAL.</t>
  </si>
  <si>
    <t xml:space="preserve">
1.	SIETE (07) MENSUALIDADES VENCIDAS CON CORTE AL 30 DE CADA MES, CADA UNA POR SEIS MILLONES DE PESOS. 
NOTA: EL VALOR MENSUALIZADO DE LOS HONORARIOS DE CONFORMIDAD AL ANÁLISIS DEL SECTOR PARA EL CONTRATO ASCIENDE A LA SUMA DE SEIS MILLONES DE PESOS ($6.000.000),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</si>
  <si>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28/08/2026</t>
  </si>
  <si>
    <t>MARTHA LUCÍA HERNÁNDEZ CUBILLOS</t>
  </si>
  <si>
    <t xml:space="preserve">OFICINA DE RELACIÓN ESTADO DE CIUDADANÍAS </t>
  </si>
  <si>
    <t>Documentos de Lineamientos Técnicos 
C-0505-1000-6-0505002</t>
  </si>
  <si>
    <t>Prestación de servicios profesionales y/o Apoyo a la Gestión. LINEA PAA No.54</t>
  </si>
  <si>
    <t>CPS-037-2026</t>
  </si>
  <si>
    <t>DOLLY YORLEY SÁNCHEZ RINCÓN</t>
  </si>
  <si>
    <t>PRESTAR SERVICIOS PROFESIONALES A LA OFICINA DE RELACIÓN ESTADO CIUDADANÍAS EN MATERIA DE PARTICIPACIÓN CIUDADANA Y BRINDAR APOYO TÉCNICO A LA GESTIÓN INTEGRAL Y OPORTUNA DE LAS PQRSD ASIGNADAS A LA OFICINA DE RELACIÓN ESTADO CIUDADANÍAS (OREC), CONTRIBUYENDO AL MEJORAMIENTO CONTINUO DE LA GESTIÓN INSTITUCIONAL.</t>
  </si>
  <si>
    <t>EL DEPARTAMENTO ADMINISTRATIVO DE LA FUNCIÓN PÚBLICA CANCELARÁ EL VALOR TOTAL DE CADA CONTRATO EN NUEVE (9) PAGOS, ASÍ: 
1. SIETE (07) MENSUALIDADES VENCIDAS CON CORTE AL 30 DE CADA MES, CADA UNA POR TRES MILLONES SETECIENTOS MIL PESOS ($ 3.700.000). 
NOTA: EL VALOR MENSUALIZADO DE LOS HONORARIOS DE CONFORMIDAD AL ANÁLISIS DEL SECTOR PARA EL CONTRATO ASCIENDE A LA SUMA DE TRES MILLONES SETECIENTOS MIL PESOS, ($3.700.000),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</si>
  <si>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Prestación de servicios profesionales y/o Apoyo a la Gestión. LINEA PAA No.55</t>
  </si>
  <si>
    <t>CPS-054-2026</t>
  </si>
  <si>
    <t>YUDALBY ALEXANDRA MORALES JAIMES</t>
  </si>
  <si>
    <t>PRESTAR SERVICIOS PROFESIONALES PARA BRINDAR APOYO OPERATIVO EN LA ATENCIÓN OPORTUNA DE LAS SOLICITUDES DE PRIMER NIVEL ASIGNADAS A LA MESA SIGEP Y AL APLICATIVO POR LA INTEGRIDAD PÚBLICA DE LA OREC, A TRAVÉS DE LOS CANALES DE ATENCIÓN ESTABLECIDOS; INTEGRANDO DICHAS ACCIONES CON EL SOPORTE TÉCNICO EN EL DISEÑO Y SEGUIMIENTO DE ESTRATEGIAS DE PARTICIPACIÓN CIUDADANA, DIÁLOGO SOCIAL Y RENDICIÓN DE CUENTAS, EN CUMPLIMIENTO DE LOS TÉRMINOS LEGALES VIGENTES Y LOS OBJETIVOS INSTITUCIONALES DE TRANSPARENCIA.</t>
  </si>
  <si>
    <t>EL DEPARTAMENTO ADMINISTRATIVO DE LA FUNCIÓN PÚBLICA CANCELARÁ EL VALOR TOTAL DE CADA
CONTRATO EN SIETE (07) PAGOS, ASÍ:
1. UN (1) PRIMER PAGO PROPORCIONAL POR LOS DÍAS EJECUTADOS DEL MES ENERO DE 2026.
2. SEIS (06) MENSUALIDADES VENCIDAS CON CORTE AL 30 DE CADA MES, CADA UNA POR TRES
MILLONES DOSCIENTOS MIL PESOS ($3.200.000).
3. UN (1) ULTIMO PAGO PROPORCIONAL POR LOS DÍAS EJECUTADOS DEL MES AGOSTO DE 2026.
NOTA: EL VALOR MENSUALIZADO DE LOS HONORARIOS DE CONFORMIDAD AL ANÁLISIS DEL SECTOR PARA EL
CONTRATO ASCIENDE A LA SUMA DE TRES MILLONES DOSCIENTOS MIL PESOS
($3.200.000), EL CUAL SERVIRÁ DE BASE PARA PAGOS PROPORCIONALES SI ES EL CASO.</t>
  </si>
  <si>
    <t>27/08/2026</t>
  </si>
  <si>
    <t>Prestación de servicios profesionales y/o Apoyo a la Gestión. LINEA PAA No.56</t>
  </si>
  <si>
    <t>CPS-038-2026</t>
  </si>
  <si>
    <t>CAMILO ANDRÉS PALACIOS CAMARGO</t>
  </si>
  <si>
    <t>PRESTAR APOYO A LA GESTIÓN DE LAS SOLICITUDES DE PRIMER NIVEL ASIGNADAS A LA MESA SIGEP Y APLICATIVO POR LA INTEGRIDAD PÚBLICA DE LA OFICINA DE RELACIÓN ESTADO-CIUDADANÍAS (OREC), A TRAVÉS DE LOS CUATRO CANALES DE ATENCIÓN ESTABLECIDOS, EN CUMPLIMIENTO DE LOS TÉRMINOS LEGALES VIGENTES.</t>
  </si>
  <si>
    <t xml:space="preserve">
1.	SIETE (07) MENSUALIDADES VENCIDAS CON CORTE AL 30 DE CADA MES, CADA UNA POR TRES MILLONES DOSCIENTOS MIL PESOS ($3.200.000). 
NOTA: EL VALOR MENSUALIZADO DE LOS HONORARIOS DE CONFORMIDAD AL ANÁLISIS DEL SECTOR PARA EL CONTRATO ASCIENDE A LA SUMA DE TRES MILLONES DOSCIENTOS MIL PESOS ($3.200.000),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</si>
  <si>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Documentos Normativos 
C-0599-1000-7-0599059</t>
  </si>
  <si>
    <t>80111600
93151500</t>
  </si>
  <si>
    <t>Prestación de servicios profesionales y/o Apoyo a la Gestión. LINEA PAA No.57</t>
  </si>
  <si>
    <t>CPS-025-2026</t>
  </si>
  <si>
    <t>DIEGO FERNANDO JACOME VERGEL</t>
  </si>
  <si>
    <t>PRESTAR SERVICIOS PROFESIONALES DE APOYO JURÍDICO A DIRECCIÓN JURÍDICA DEL DEPARTAMENTO ADMINISTRATIVO DE LA FUNCIÓN PÚBLICA EN ASUNTOS RELACIONADOS CON TALENTO HUMANO Y EN LA CONSOLIDACIÓN DE LÍNEAS JURISPRUDENCIALES, Y CONCEPTOS MARCOS CONCEPTUALES DE LA DIRECCIÓN JURÍDICA. ASÍ COMO REVISIÓN DE PROYECTOS DE DECRETOS Y PROYECTOS DE LEY QUE SEAN ASIGNADOS POR EL DIRECTOR JURÍDICO.</t>
  </si>
  <si>
    <t>EL DEPARTAMENTO ADMINISTRATIVO DE LA FUNCIÓN PÚBLICA CANCELARÁ EL VALOR TOTAL DE CADA CONTRATO EN NUEVE (9) PAGOS, ASÍ: 
A) UN PRIMER (01) PAGO CORRESPONDIENTE AL MES DE ENERO, QUE SE PAGARÁ DE MANERA PROPORCIONAL A LO EJECUTADO. 
B) OCHO (7) PAGOS IGUALES, POR UN VALOR DE DOCE MILLONES DE PESOS M/CTE ($12.000.000), INCLUIDOS TODOS LOS COSTOS DERIVADOS DE LA EJECUCIÓN DEL CONTRATO, CON CORTE AL ÚLTIMO DÍA CALENDARIO DEL CORRESPONDIENTE MES. 
C) UN (1) ÚLTIMO PAGO POR VALOR DE SIETE MILLONES DOSCIENTOS MIL PESOS MONEDA CORRIENTE ($ 7.200.000.OO), POR LOS DÍAS EJECUTADOS DEL MES DE DICIEMBRE 2026, INCLUIDOS TODOS LOS COSTOS DERIVADOS DE LA EJECUCIÓN DEL CONTRATO. PARA EL CÁLCULO DE LOS DÍAS A COBRAR SE CONSIDERARÁ MES DE 30 DÍAS. 
NOTA: EL VALOR MENSUALIZADO DE LOS HONORARIOS DE CONFORMIDAD AL ANÁLISIS DEL SECTOR PARA EL CONTRATO ASCIENDE A LA SUMA DE DOCE MILLONES DE PESOS M/CTE ($12.000.000) M/CTE EL CUAL SERVIRÁ DE BASE PARA PAGOS PROPORCIONALES SI ES EL CASO.</t>
  </si>
  <si>
    <t>22/09/2026</t>
  </si>
  <si>
    <t>Prestación de servicios profesionales y/o Apoyo a la Gestión. LINEA PAA No.58</t>
  </si>
  <si>
    <t>CPS-053-2026</t>
  </si>
  <si>
    <t>MARIA PAULA BETANCOURT DAJUD</t>
  </si>
  <si>
    <t>PRESTAR SERVICIOS PROFESIONALES EN LA DIRECCIÓN JURÍDICA DEL DEPARTAMENTO ADMINISTRATIVO DE LA FUNCIÓN PÚBLICA CON EL FIN DE BRINDAR APOYO EN LA ELABORACIÓN DE CONCEPTOS JURÍDICOS EN TEMAS RELACIONADOS CON TODOS LOS TEMAS DE COMPETENCIA DE LA DIRECCIÓN JURÍDICA. ASÍ COMO EL APOYO EN LA ELABORACIÓN DE CONCEPTOS GUÍA.</t>
  </si>
  <si>
    <t xml:space="preserve">FORMA DE PAGO
 El Departamento Administrativo de la Función Públlica cancelara el valor de cada contrato en nueve paso así:
a. Un (1) primer pago proporcional por los días efectivamente ejecutados del mes de enero de 2026, incluidos todos los costos derivados de la ejecución del contrato.
b. Siete (7) pagos mensuales por valor de SEIS MILLONES NOVESCIENTOS VEINTIOCHO MIL CUATROSCIENTOS CINCUENTA Y TRES PESOS ($6.928.453) M/CTE, incluidos todos los costos derivados de la ejecución del contrato, con corte al ultimo día calendario del correspondiente mes.
c. Un (1) pago a la finalización del contrato proporcional a los días efectivamente ejecutados del mes de septiembre, incluidos todos los costos derivados de la ejecución del contrato.
Nota: El valor mensualizado de los honorarios asciende a la suma de SEIS MILLONES NOVESCIENTOS VEINTIOCHO MIL CUATROSCIENTOS CINCUENTA Y TRES PESOS ($6.928.453) M/CTE, el cual servirá de base para pagos proporcionales si es el caso.
</t>
  </si>
  <si>
    <t>Prestación de servicios profesionales y/o Apoyo a la Gestión. LINEA PAA No.59</t>
  </si>
  <si>
    <t>CPS-027-2026</t>
  </si>
  <si>
    <t>CESAR AGUSTO LIMA MUÑOZ</t>
  </si>
  <si>
    <t>PRESTAR LOS SERVICIOS PROFESIONALES EN LA DIRECCIÓN JURÍDICA, PARA APOYAR LA EJECUCIÓN DE LAS POLÍTICAS DE PREVENCIÓN DEL DAÑO ANTIJURÍDICO.</t>
  </si>
  <si>
    <t xml:space="preserve">EL DEPARTAMENTO ADMINISTRATIVO DE LA FUNCIÓN PÚBLICA CANCELARÁ EL VALOR TOTAL DEL CONTRATO EN DIEZ (10) PAGOS, ASÍ: 
1. UN PRIMER PAGO POR EL VALOR DE LOS DÍAS DE LA EJECUCIÓN EN EL MES DE ENERO DE 2026. 
2. OCHO PAGOS IGUALES POR LA SUMA DE CATORCE MILLONES OCHOCIENTOS OCHENTA Y DOS MIL TRESCIENTOS SETENTA Y TRES PESOS MONEDA CORRIENTE ($14.882.373,00) POR LOS MESES EJECUTADOS DE FEBRERO HASTA SEPTIEMBRE 
3. UN NOVENO PAGO POR EL VALOR DE DIEZ MILLONES CUATROCIENTOS DIECISIETE MIL SEISCIENTOS SESENTA Y UN PESOS MONEDA CORRIENTE ($10.417.661) </t>
  </si>
  <si>
    <t>21/10/2026</t>
  </si>
  <si>
    <t>ADRIANA MARCELA ORTEGA MORENO</t>
  </si>
  <si>
    <t>DIRECCIÓN DE GESTIÓN Y DESEMPEÑO INSTITUCIONAL</t>
  </si>
  <si>
    <t>Prestación de servicios profesionales y/o Apoyo a la Gestión. LINEA PAA No.60</t>
  </si>
  <si>
    <t>LUZ DAIFENIS ARANGO RIVERA
larango@funcionpublica.gov.co</t>
  </si>
  <si>
    <t>CPS-023-2026</t>
  </si>
  <si>
    <t>LINA MARIA VASQUEZ CASTRO</t>
  </si>
  <si>
    <t>PRESTAR SERVICIOS PROFESIONALES ESPECIALIZADOS A LA DIRECCIÓN DE GESTIÓN Y DESEMPEÑO INSTITUCIONAL DGDI DEL DEPARTAMENTO ADMINISTRATIVO DE LA FUNCIÓN PÚBLICA – DAFP PARA APOYAR EL ALISTAMIENTO TÉCNICO, METODOLÓGICO Y OPERATIVO DE LA MEDICIÓN DEL DESEMPEÑO INSTITUCIONAL – MDI, VIGENCIA 2025, CON ENFOQUE TERRITORIAL Y LA INCORPORACIÓN DE CRITERIOS DIFERENCIALES QUE RECONOZCAN LAS REALIDADES, CAPACIDADES Y CONTEXTOS PARTICULARES DE LAS ENTIDADES DEL ORDEN TERRITORIAL, EN CONCORDANCIA CON LOS LINEAMIENTOS DEL MODELO INTEGRADO DE PLANEACIÓN Y GESTIÓN – MIPG Y LAS POLÍTICAS DE GESTIÓN Y DESEMPEÑO INSTITUCIONAL.</t>
  </si>
  <si>
    <t>EL DEPARTAMENTO ADMINISTRATIVO DE LA FUNCIÓN PÚBLICA CANCELARÁ EL VALOR TOTAL DE CADA CONTRATO EN SESENTA Y CUATRO MILLONES DE PESOS ($64.000.000) M/CTE PAGOS, ASÍ: 
EL DEPARTAMENTO ADMINISTRATIVO DE LA FUNCIÓN PÚBLICA CANCELARÁ EL VALOR TOTAL DEL CONTRATO EN OCHO (08) PAGOS, DE ACUERDO CON LOS AVANCES DEL SERVICIO PRESTADO Y PREVIA APROBACIÓN DEL SUPERVISOR DEL CONTRATO, CONFORME AL SIGUIENTE DETALLE: 
	A) UN (1) PRIMER PAGO PROPORCIONAL POR LOS DÍAS EJECUTADOS DEL MES ENERO DE 2026 A PARTIR DEL PERFECCIONAMIENTO DEL CONTRATO. PARA EL CÁLCULO DE LOS DÍAS A COBRAR SE CONSIDERARÁ MES DE 30 DÍAS. 
	B) SEIS PAGOS (6) PAGOS MENSUALES, POR VALOR OCHO MILLONES DE PESOS ($8.000.000) M/CTE, INCLUIDOS TODOS LOS COSTOS DERIVADOS DE LA EJECUCIÓN DEL CONTRATO, CON CORTE AL ÚLTIMO DÍA CALENDARIO DEL CORRESPONDIENTE MES. 
	C) UN (1) PAGO A LA FINALIZACIÓN DEL CONTRATO, EQUIVALENTE AL PROMEDIO DEL ÚLTIMO DÍA CONTRATADO, INCLUIDOS TODOS LOS COSTOS DERIVADOS DE LA EJECUCIÓN DEL CONTRATO, CORRESPONDIENTES AL MES DE JULIO DE 2026. 
NOTA: EL VALOR MENSUALIZADO DE LOS HONORARIOS DE CONFORMIDAD AL ANÁLISIS DEL SECTOR PARA EL CONTRATO ASCIENDE A LA SUMA DE SESENTA Y CUATRO MILLONES DE PESOS ($64.000.000) M/CTE EL CUAL SERVIRÁ DE BASE PARA PAGOS PROPORCIONALES SI ES EL CASO.</t>
  </si>
  <si>
    <t>LEONARDO MOLINA HENAO</t>
  </si>
  <si>
    <t>Prestación de servicios profesionales y/o Apoyo a la Gestión. LINEA PAA No.61</t>
  </si>
  <si>
    <t>CPS-022-2026</t>
  </si>
  <si>
    <t xml:space="preserve">DARIO GUSTAVO PIRACUN OLMOS </t>
  </si>
  <si>
    <t>PRESTAR SERVICIOS PROFESIONALES PARA APOYAR EL ALISTAMIENTO DE LAS FASES DE LA OPERACIÓN ESTADÍSTICA, EN ESPECIAL, LAS DE DISEÑO, PROCESAMIENTO, ANÁLISIS, DIFUSIÓN Y EVALUACIÓN, DE LOS DATOS DEL PROCESO DE “MEDICIÓN DEL DESEMPEÑO INSTITUCIONAL MDI VIGENCIA 2025” CON ENFOQUE DIFERENCIAL PARA LAS ENTIDADES TERRITORIALES, ASÍ COMO ADELANTAR LA RESPECTIVA DOCUMENTACIÓN TÉCNICA DE CONFORMIDAD CON LOS LINEAMIENTOS Y ESTÁNDARES ESTABLECIDOS EN LA NORMA TÉCNICA DE CALIDAD ESTADÍSTICA NTCPE 1000:2020.</t>
  </si>
  <si>
    <t>EL DEPARTAMENTO ADMINISTRATIVO DE LA FUNCIÓN PÚBLICA CANCELARÁ EL VALOR TOTAL DE CADA CONTRATO EN SESENTA Y CUATRO MILLONES DE PESOS ($64.000.000) M/CTE PAGOS, ASÍ: 
EL DEPARTAMENTO ADMINISTRATIVO DE LA FUNCIÓN PÚBLICA CANCELARÁ EL VALOR TOTAL DEL CONTRATO EN OCHO (08) PAGOS, DE ACUERDO CON LOS AVANCES DEL SERVICIO PRESTADO Y PREVIA APROBACIÓN DEL SUPERVISOR DEL CONTRATO, CONFORME AL SIGUIENTE DETALLE: 
	A) UN (1) PRIMER PAGO PROPORCIONAL POR LOS DÍAS EJECUTADOS DEL MES ENERO DE 2026 A PARTIR DEL PERFECCIONAMIENTO DEL CONTRATO. PARA EL CÁLCULO DE LOS DÍAS A COBRAR SE CONSIDERARÁ MES DE 30 DÍAS. 
	B) SEIS PAGOS (6) PAGOS MENSUALES, POR VALOR OCHO MILLONES DE PESOS ($8.000.000) M/CTE, INCLUIDOS TODOS LOS COSTOS DERIVADOS DE LA EJECUCIÓN DEL CONTRATO, CON CORTE AL ÚLTIMO DÍA CALENDARIO DEL CORRESPONDIENTE MES. 
	C) UN (1) PAGO A LA FINALIZACIÓN DEL CONTRATO, EQUIVALENTE AL PROMEDIO DEL ÚLTIMO DÍA CONTRATADO, INCLUIDOS TODOS LOS COSTOS DERIVADOS DE LA EJECUCIÓN DEL CONTRATO, CORRESPONDIENTES AL MES DE JULIO DE 2026. 
NOTA: EL VALOR MENSUALIZADO DE LOS HONORARIOS DE CONFORMIDAD AL ANÁLISIS DEL SECTOR PARA EL CONTRATO ASCIENDE A LA SUMA DE SESENTA Y CUATRO MILLONES DE PESOS ($64.000.000) M/CTE EL CUAL SERVIRÁ DE BASE PARA PAGOS PROPORCIONALES SI ES EL CASO.</t>
  </si>
  <si>
    <t>DIRECCIÓN DE EMPLEO PÚBLICO</t>
  </si>
  <si>
    <t>Prestación de servicios profesionales y/o Apoyo a la Gestión. LINEA PAA No.62</t>
  </si>
  <si>
    <t>FRANCISCO CAMARGO SALAS
fcamargo@funcionpublica.gov.co</t>
  </si>
  <si>
    <t>CPS-033-2026</t>
  </si>
  <si>
    <t xml:space="preserve">EDGAR ALFONSO GONZALEZ SALAS </t>
  </si>
  <si>
    <t>PRESTAR SERVICIOS PROFESIONALES ESPECIALIZADOS Y DE ASESORÍA TÉCNICA, ADMINISTRATIVA, ECONÓMICA Y ESTRATÉGICA AL DEPARTAMENTO ADMINISTRATIVO DE LA FUNCIÓN PÚBLICA PARA LA FORMULACIÓN Y ACOMPAÑAMIENTO EN LA ARMONIZACIÓN NORMATIVA DEL EMPLEO PÚBLICO EN COLOMBIA, ORIENTADA Y ADECUADA A LA CONTINUA TRANSFORMACIÓN DEL SERVICIO PÚBLICO Y DE LA ORGANIZACIÓN ADMINISTRATIVA, CON EL PROPÓSITO DE FORTALECER LAS POLÍTICAS DE EMPLEO PÚBLICO Y DE INTEGRIDAD CONTRIBUYENDO A LA MODERNIZACIÓN INSTITUCIONAL DEL ESTADO</t>
  </si>
  <si>
    <t>EL DEPARTAMENTO ADMINISTRATIVO DE LA FUNCIÓN PÚBLICA CANCELARÁ EL VALOR TOTAL DE CADA CONTRATO EN NUEVE (09) PAGOS, ASÍ: 
	A. UN (1) PRIMER PAGO PROPORCIONAL POR LOS DÍAS EFECTIVAMENTE EJECUTADOS DEL MES ENERO DE 2026, INCLUIDOS TODOS LOS COSTOS DERIVADOS DE LA EJECUCIÓN DEL CONTRATO. 
	B. SIETE (07) PAGOS MENSUALES, POR VALOR DE DIECIOCHO MILLONES DE PESOS ($18.000.000) M/CTE, INCLUIDOS TODOS LOS COSTOS DERIVADOS DE LA EJECUCIÓN DEL CONTRATO, CON CORTE AL ÚLTIMO DÍA CALENDARIO DEL CORRESPONDIENTE MES. 
	C. UN (1) PAGO A LA FINALIZACIÓN DEL CONTRATO PROPORCIONAL A LOS DÍAS EFECTIVAMENTE EJECUTADOS DEL MES SEPTIEMBRE, INCLUIDOS TODOS LOS COSTOS DERIVADOS DE LA EJECUCIÓN DEL CONTRATO. 
	NOTA: EL VALOR MENSUALIZADO DE LOS HONORARIOS DE CONFORMIDAD AL ANÁLISIS DEL SECTOR PARA EL CONTRATO ASCIENDE A LA SUMA DE DIECIOCHO MILLONES DE PESOS ($ 18.000.000) M/CTE, EL CUAL SERVIRÁ DE BASE PARA PAGOS PROPORCIONALES SI ES EL CASO.</t>
  </si>
  <si>
    <t>VIVIANA ANGELICA PEÑA MORENO</t>
  </si>
  <si>
    <t xml:space="preserve">DIRECCIÓN DE EMPLEO PÚBLICO </t>
  </si>
  <si>
    <t>Prestación de servicios profesionales y/o Apoyo a la Gestión. LINEA PAA No.63</t>
  </si>
  <si>
    <t>CPS-031-2026</t>
  </si>
  <si>
    <t>JAIME BOBADILLA ROMERO</t>
  </si>
  <si>
    <t>PRESTAR LOS SERVICIOS PROFESIONALES AL DEPARTAMENTO ADMINISTRATIVO DE LA FUNCIÓN PÚBLICA EN TODO LO REFERENTE A L SEGUIMIENTO DEL A CUERDO S INGULAR DEL DEPARTAMENTO Y D EL ACUERDO NACIONAL ESTATAL 2025 PARA EL CUMPLIMIENTO DE LOS ACUERDOS QUE SO N DE RESPONSABILIDAD DE FUNCIÓN PÚBLICA.</t>
  </si>
  <si>
    <t>EL DEPARTAMENTO ADMINISTRATIVO DE LA FUNCIÓN PÚBLICA CANCELARÁ EL VALOR TOTAL DEL CONTRATO EN NUEVE (9) PAGOS, ASÍ: 
A) UN (1) PRIMER PAGO PROPORCIONAL CORRESPONDIENTE A LOS DÍAS DEL MES DE ENERO A PARTIR DEL PERFECCIONAMIENTO DEL CONTRATO, EL REGISTRO PRESUPUESTAL Y LA 
	APROBACIÓN DE GARANTÍAS. 
	B) SIETE (7) PAGOS MENSUALES POR VALOR DE DOCE MILLONES DE PESOS ($12.000.000) M/CTE, CON CORTE AL ÚLTIMO DÍA CALENDARIO. 
	C) UN (1) ÚLTIMO PAGO PROPORCIONAL CORRESPONDIENTE AL PERIODO DE SEPTIEMBRE, INCLUIDOS TODOS LOS COSTOS DERIVADOS DE LA EJECUCIÓN DEL CONTRATO. 
	NOTA: EL VALOR MENSUALIZADO DE LOS HONORARIOS DE CONFORMIDAD AL ANÁLISIS DEL SECTOR PARA EL CONTRATO ASCIENDE A LA SUMA DE DOCE MILLONES DE PESOS ($12’000.000) M/CTE., EL CUAL SERVIRÁ DE BASE PARA PAGOS PROPORCIONALES SI ES EL CASO.</t>
  </si>
  <si>
    <t>ANDRES FELIPE GONZALEZ RODRIGUEZ</t>
  </si>
  <si>
    <t>Prestación de servicios profesionales y/o Apoyo a la Gestión. LINEA PAA No.64</t>
  </si>
  <si>
    <t>CPS-030-2026</t>
  </si>
  <si>
    <t>JUAN DAVID MILLAN GARCIA</t>
  </si>
  <si>
    <t>PRESTAR SERVICIOS EN LA DIRECCIÓN DE EMPLEO PÚBLICO PARA APOYAR LA GESTIÓN DERIVADA DE LA SECRETARÍA TÉCNICA DE LA NEGOCIACIÓN COLECTIVA NACIONAL, EN TODO LO REFERENTE AL SEGUIMIENTO DE LAS MESAS SECTORIALES DEL ANE 2025 Y DE ACUERDOS ANTERIORES.</t>
  </si>
  <si>
    <t>EL DEPARTAMENTO ADMINISTRATIVO DE LA FUNCIÓN PÚBLICA CANCELARÁ EL VALOR TOTAL DE CADA CONTRATO EN OCHO (08) PAGOS, ASÍ: 
• OCHO (08) PAGOS MENSUALES POR VALOR DE CUATRO MILLONES DE PESOS ($4.000.000) M/CTE, CON CORTE AL ÚLTIMO DÍA CALENDARIO DURANTE LOS MESES DE FEBRERO A AGOSTO DE 2026. 
NOTA: EL VALOR MENSUALIZADO DE LOS HONORARIOS DE CONFORMIDAD AL ANÁLISIS DEL SECTOR PARA EL CONTRATO ASCIENDE A LA SUMA DE CUATRO MILLONES DE PESOS ($4.000.000) M/CTE., EL CUAL SERVIRÁ DE BASE PARA PAGOS PROPORCIONALES SI ES EL CASO.</t>
  </si>
  <si>
    <t>Servicios tecnológicos 
C-0599-1000-8-0599069</t>
  </si>
  <si>
    <t xml:space="preserve">81112100
83112300
81161700
</t>
  </si>
  <si>
    <t>Contratar los servicios de conectividad y seguridad perimetral conforme los requerimientos técnicos mínimos y demás requisitos definidos por el Departamento Administrativo de la Función Pública. LINEA PAA No. 65</t>
  </si>
  <si>
    <t>C-0599-1000-8 MEJORAMIENTO DE LAS TECNOLOGÍAS DE LA INFORMACIÓN Y LAS COMUNICACIONES A NIVEL INSTITUCIONAL PARA DAR CUMPLIMIENTO A LAS POLÍTICAS DE GOBIERNO DIGITAL Y TRANSFORMACIÓN DIGITAL BOGOTÁ</t>
  </si>
  <si>
    <t>DAFP-ACMP-062-2026</t>
  </si>
  <si>
    <t>IFX NETWORKS COLOMBIA SAS</t>
  </si>
  <si>
    <t>CONTRATAR LOS SERVICIOS DE CONECTIVIDAD Y SEGURIDAD PERIMETRAL CONFORME LOS REQUERIMIENTOS TÉCNICOS MÍNIMOS Y DEMÁS REQUISITOS DEFINIDOS POR EL DEPARTAMENTO ADMINISTRATIVO DE LA FUNCIÓN PÚBLICA.</t>
  </si>
  <si>
    <t>EL DEPARTAMENTO ADMINISTRATIVO DE LA FUNCIÓN PÚBLICA PAGARÁ EL VALOR DEL CONTRATO, DE CONFORMIDAD CON LAS CONDICIONES ESTIPULADAS POR COLOMBIA COMPRA EFICIENTE EN EL ACUERDO MARCO DE PRECIOS DE CONECTIVIDAD IV CCE-SNG-AMP-003-2024, PARA LA CONTRATACIÓN DE LOS SERVICIOS EN MENSUALIDADES VENCIDAS, PREVIA PRESENTACIÓN DE LA RESPECTIVA FACTURA Y EXPEDICIÓN DEL CERTIFICADO DE RECIBIDO A SATISFACCIÓN POR PARTE DEL SUPERVISOR DEL CONTRATO, SIN QUE EL MONTO TOTAL DE LOS SERVICIOS SUMINISTRADOS PUEDA EXCEDER LA CUANTÍA TOTAL DEL CONTRATO. 
EL PAGO SE REALIZARÁ, PREVIA PRESENTACIÓN DE LA RESPECTIVA FACTURA ELECTRÓNICA, APROBACIÓN DE LA MISMA EN EL APLICATIVO SIIF NACIÓN, INFORME DEL SUPERVISIÓN Y EXPEDICIÓN DEL FORMATO ÚNICO PARA PAGO PROVEEDORES- FUPP, POR PARTE DEL SUPERVISOR DEL CONTRATO. 
EL DEPARTAMENTO ADMINISTRATIVO DE LA FUNCIÓN PÚBLICA COMO REQUISITO PREVIO PARA AUTORIZAR LOS PAGOS DEL CONTRATO, VERIFICARÁ QUE SE CUMPLAN LOS REQUISITOS ESTABLECIDOS EN LA CIRCULAR 003 DE 2026 DE ESTA ENTIDAD. 
EL DEPARTAMENTO ADMINISTRATIVO DE LA FUNCIÓN PÚBLICA,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TODOS LOS PAGOS ESTARÁN SUJETOS AL PROGRAMA ANUAL MENSUALIZADO DE CAJA P.A.C. Y AL CUMPLIMIENTO DE LOS PROCEDIMIENTOS PRESUPUESTALES.</t>
  </si>
  <si>
    <t>DAVID ARTURO SANCHEZ MENDOZA</t>
  </si>
  <si>
    <t xml:space="preserve">18 OFICINA DE TECNOLOGÍAS DE LA INFORMACIÓN Y LAS COMUNICACIONES </t>
  </si>
  <si>
    <t xml:space="preserve">81112000
81112100
81112200
81112500
81111500
</t>
  </si>
  <si>
    <t>Nube Privada LINEA PAA No 66</t>
  </si>
  <si>
    <t>26111700
81111800
72151500</t>
  </si>
  <si>
    <t>Soporte UPS - renovación de suscripción - Garantía extendida UPS Línea PAA No 67</t>
  </si>
  <si>
    <t>81111500
81111800
43233500</t>
  </si>
  <si>
    <t>Contratar la suscripción de correos masivos con su respectivo soporte, seguimiento y difusión de información, para el Departamento Administrativo de la Función Pública. LINEA PAA No 68</t>
  </si>
  <si>
    <t>DAFP-SM-087-2026</t>
  </si>
  <si>
    <t>CREAR IMAGEN DISEÑO WEB Y MULTIMEDIA S.A.S</t>
  </si>
  <si>
    <t>CONTRATAR LA SUSCRIPCIÓN DE CORREOS MASIVOS CON SU RESPECTIVO SOPORTE, SEGUIMIENTO Y DIFUSIÓN DE INFORMACIÓN, PARA EL DEPARTAMENTO ADMINISTRATIVO DE LA FUNCIÓN PÚBLICA.</t>
  </si>
  <si>
    <t>EL DEPARTAMENTO ADMINISTRATIVO DE LA FUNCIÓN PÚBLICA PAGARÁ EL VALOR DEL CONTRATO EN UN (1) ÚNICO PAGO, EN PESOS COLOMBIANOS, INCLUIDO IVA Y TODOS LOS IMPUESTOS, TASAS, CONTRIBUCIONES Y DEMÁS COSTOS DIRECTOS E INDIRECTOS ASOCIADOS A LA EJECUCIÓN DEL CONTRATO, PREVIA ACTIVACIÓN DE LA SUSCRIPCIÓN DE CORREO MASIVO A NOMBRE DE LA ENTIDAD DE ACUERDO CON LAS ESPECIFICACIONES TÉCNICAS Y LA EXPEDICIÓN DEL CERTIFICADO DE RECIBIDO A SATISFACCIÓN POR PARTE DEL SUPERVISOR DEL CONTRATO.
EL DEPARTAMENTO ADMINISTRATIVO DE LA FUNCIÓN PÚBLICA, VERIFICARÁ QUE EL CONTRATISTA SE ENCUENTRE AL DÍA CON LOS APORTES AL SISTEMA INTEGRAL DE SEGURIDAD SOCIAL EN SALUD, PENSIÓN Y RIESGOS LABORALES DEL PERSONAL ASIGNADO QUE PARTICIPA TOTAL O PARCIALMENTE EN LA EJECUCIÓNDEL CONTRATO, ASÍ COMO LOS APORTES AL SENA, ICBF Y CAJAS DE COMPENSACIÓN FAMILIAR, DE CONFORMIDAD CON LO ESTABLECIDO EN EL INCISO 3º DEL ARTÍCULO 50 DE LA LEY 789 DE 2002.</t>
  </si>
  <si>
    <t xml:space="preserve">OFICINA DE TECNOLOGÍAS DE LA INFORMACIÓN Y LAS COMUNICACIONES </t>
  </si>
  <si>
    <t xml:space="preserve">81111800
72101500
81111500 </t>
  </si>
  <si>
    <t>Prestar el servicio integral de mantenimiento preventivo y correctivo de los equipos y componentes que conforman el datacenter, con suministro de materiales, repuestos, consumibles y demás elementos para el Departamento Administrativo de la Función Pública LINEA PAA No 69</t>
  </si>
  <si>
    <t>Sistemas de Información Misionales y de Apoyo gestionados y operando 
C-0599-1000-8-0599076</t>
  </si>
  <si>
    <t xml:space="preserve">
43232100
43232200
81112500</t>
  </si>
  <si>
    <t>Contratar la suscripción de Adobe Profesional y Creative Cloud for Teams para el Departamento Administrativo de la Función Pública. LINEA PAA No 70</t>
  </si>
  <si>
    <t>AGOSTO</t>
  </si>
  <si>
    <t>81112500
81112100</t>
  </si>
  <si>
    <t>Contratar la suscripción, soporte y mantenimiento  del Sistema de Atención Virtual con Respuesta Automática vía Chat – Agenti  asi como  la bolsa de horas para automatizaciones, personalizaciones y configuraciones requeridas por el Departamento Administrativo de la Función Pública. LINEA PAA No 71</t>
  </si>
  <si>
    <t>43231500
43232700
81112500
81161600</t>
  </si>
  <si>
    <t>Contratar la renovación, actualización y ampliación de la suscripción de licenciamiento Microsoft Open Value y servicios integrales de productividad y automatización para el Departamento Administrativo de la Función Pública. LINEA PAA No 72</t>
  </si>
  <si>
    <t>81111500
43231500
81112200
81112500
81112100</t>
  </si>
  <si>
    <t>Contratar la renovación de la suscripción anual, al servicio de Software de Gestión de Bienes para la administración de bienes y activos fijos del Departamento Administrativo de la Función Pública, con su respectivo soporte, conforme con las condiciones técnicas establecidas en la ficha técnica. LINEA PAA No 73</t>
  </si>
  <si>
    <t>43233200
81111500
81112200</t>
  </si>
  <si>
    <t>Adquisición certificados de seguridad SSL/TLS para los dominios y subdominios del Departamento Administrativo de la Función Pública. LINEA PAA No 74</t>
  </si>
  <si>
    <t>NOVIEMBRE</t>
  </si>
  <si>
    <t>81111800
81111500
81161700</t>
  </si>
  <si>
    <t>Renovar la suscripción del rango de direcciones IPv6 por un año a nombre del Departamento Administrativo de la Función Pública - DAFP, según lo detallado en la ficha técnica. LINEA PAA No 75</t>
  </si>
  <si>
    <t>DICIEMBRE</t>
  </si>
  <si>
    <t>24 MESES</t>
  </si>
  <si>
    <t>43191500
43191600
81161500
81161700</t>
  </si>
  <si>
    <t>Contratar la suscripcion y el soporte de softphone cisco webex de la solución de Voz Ip,conforme con  lo detallado en la Ficha Técnica. LINEA PAA No 76</t>
  </si>
  <si>
    <t>80111600
81111800
81111500
81112200
81112300</t>
  </si>
  <si>
    <t>Prestación de servicios profesionales y/o Apoyo a la Gestión. LINEA PAA No.77 - Mesa de servicio</t>
  </si>
  <si>
    <t>CPS-012-2026</t>
  </si>
  <si>
    <t>CARLOS MARIO SARMIENTO ARIAS</t>
  </si>
  <si>
    <t>PRESTACIÓN DE SERVICIOS PROFESIONALES PARA EL FORTALECIMIENTO Y OPERACIÓN DE LA INFRAESTRUCTURA TECNOLÓGICA Y LOS SERVICIOS DE MESA DE AYUDA DEL DEPARTAMENTO ADMINISTRATIVO DE LA FUNCIÓN PÚBLICA, MEDIANTE LA GESTIÓN DE INCIDENTES, LA IMPLEMENTACIÓN
DE MEJORAS TECNOLÓGICAS Y LA MEJORA CONTINUA, ORIENTADOS A GARANTIZAR LA CONTINUIDAD, DISPONIBILIDAD Y EFICIENCIA DE LOS SISTEMAS DE INFORMACIÓN INSTITUCIONALES, EN EL MARCO DE LAS NECESIDADES DE LA OFICINA DE TECNOLOGÍAS DE LA INFORMACIÓN Y LAS COMUNICACIONES - OTIC.</t>
  </si>
  <si>
    <t>EL DEPARTAMENTO ADMINISTRATIVO DE LA FUNCIÓN PÚBLICA CANCELARÁ EL VALOR TOTAL DE CADA
CONTRATO EN DIEZ (10) PAGOS, ASÍ:
A. UN (1) PRIMER PAGO PROPORCIONAL POR LOS DÍAS EJECUTADOS DEL MES ENERO DE 2026
A PARTIR DEL PERFECCIONAMIENTO DEL CONTRATO. PARA EL CÁLCULO DE LOS DÍAS A COBRAR
SE CONSIDERARÁ MES DE 30 DÍAS.
B. NUEVE (9) MENSUALIDADES VENCIDAS, POR VALOR DE CUATRO MILLONES DE
PESOS M/CTE ($4.000.000), POR LOS MESES DE FEBRERO A OCTUBRE DE 2026, INCLUIDOS TODOS LOS COSTOS DERIVADOS DE LA EJECUCIÓN DEL CONTRATO, CON CORTE AL
ÚLTIMO DÍA CALENDARIO DEL CORRESPONDIENTE MES. PARA EL CÁLCULO DE LOS DÍAS A
COBRAR SE CONSIDERARÁ MES DE 30 DÍAS.</t>
  </si>
  <si>
    <t>CRISTHIAN FERNANDO OBREGOSO CANDIL</t>
  </si>
  <si>
    <t xml:space="preserve"> OFICINA DE TECNOLOGÍAS DE LA INFORMACIÓN Y LAS COMUNICACIONES </t>
  </si>
  <si>
    <t>Prestación de servicios profesionales y/o Apoyo a la Gestión. LINEA PAA No.78 - Mesa de servicio</t>
  </si>
  <si>
    <t>CPS-007-2026</t>
  </si>
  <si>
    <t>HENRY EDUARDO MORENO NIÑO</t>
  </si>
  <si>
    <t>PRESTACIÓN DE SERVICIOS DE APOYO A LA GESTIÓN INSTITUCIONAL PARA LA PROVISIÓN DE SOPORTE TÉCNICO DE PRIMER NIVEL EN TECNOLOGÍAS DE LA INFORMACIÓN DEL DEPARTAMENTO ADMINISTRATIVO DE LA FUNCIÓN PÚBLICA, MEDIANTE LA ATENCIÓN, REGISTRO Y GESTIÓN DE INCIDENTES Y REQUERIMIENTOS DE LOS USUARIOS, SOPORTE TÉCNICO A EQUIPOS DE CÓMPUTO, APOYO AL MANTENIMIENTO PREVENTIVO Y CORRECTIVO DE LA INFRAESTRUCTURA TECNOLÓGICA Y LA OPERACIÓN DE LA MESA DE SERVICIOS, ORIENTADOS A GARANTIZAR LA CONTINUIDAD OPERATIVA, DISPONIBILIDAD Y CALIDAD DE LOS SERVICIOS TECNOLÓGICOS INSTITUCIONALES.</t>
  </si>
  <si>
    <t>EL DEPARTAMENTO ADMINISTRATIVO DE LA FUNCIÓN PÚBLICA CANCELARÁ EL VALOR TOTAL DEL CONTRATO EN DIEZ (1 O) PAGOS, ASÍ:
A. UN PRIMER PAGO PROPORCIONAL POR LOS DÍAS EJECUTADOS DEL MES ENERO DE 2026 A PARTIRDEL PERFECCIONAMIENTO DEL CONTRATO. PARA EL CÁLCULO DE LOS DÍAS A COBRAR SE
CONSIDERARÁ MES DE 30 DÍAS.
B. NUEVE (9) MENSUALIDADES VENCIDAS, POR VALOR DE CUATRO MILLONES DE PESOS
MICTE ($4.000.000), POR LOS MESES DE FEBRERO A OCTUBRE DE 2026, INCLUIDOS TODOS
LOS COSTOS DERIVADOS DE LA EJECUCIÓN DEL CONTRATO, CON CORTE AL ÚLTIMO DÍA CALENDARIO DEL CORRESPONDIENTE MES. PARA EL CÁLCULO DE LOS DÍAS A COBRAR SE CONSIDERARÁ MES DE 30 DÍAS.
NOTA: EL VALOR MENSUALIZADO PARA EL CONTRATO ASCIENDE A LA SUMA DE CUATRO MILLONES DE PESOS MICTE ($4.000.000), EL CUAL SERVIRÁ DE BASE PARA PAGOS PROPORCIONALES SI ES EL CASO.</t>
  </si>
  <si>
    <t>80111600
81111800
81111500
81112200
81111700</t>
  </si>
  <si>
    <t>Prestación de servicios profesionales y/o Apoyo a la Gestión. LINEA PAA No.79</t>
  </si>
  <si>
    <t>CPS-010-2026</t>
  </si>
  <si>
    <t>ANDRÉS SOTO NEIRA</t>
  </si>
  <si>
    <t>PRESTACIÓN DE SERVICIOS PROFESIONALES ESPECIALIZADOS PARA ASEGURAR LA DISPONIBILIDAD Y ESTABILIDAD DEL SIGEP II, INCLUYENDO LA COLABORACIÓN TÉCNICA PARA EL ACCESO EFECTIVO DE ENTIDADES, FUNCIONARIOS Y CONTRATISTAS DEL ESTADO, GARANTIZANDO LA CONTINUIDAD OPERATIVA Y LA ATENCIÓN A LOS GRUPOS DE INTERÉS DE LA FUNCIÓN PÚBLICA EN EL MARCO DE LOS REQUERIMIENTOS DE LA OTIC.</t>
  </si>
  <si>
    <t>EL DEPARTAMENTO ADMINISTRATIVO DE LA FUNCIÓN PÚBLICA CANCELARÁ EL VALOR TOTAL DEL CONTRATO
EN DIEZ (10) PAGOS, ASÍ:
A) UN (1) PRIMER PAGO PROPORCIONAL POR LOS DÍAS EJECUTADOS DEL MES ENERO DE 2026 A
PARTIR DEL PERFECCIONAMIENTO DEL CONTRATO. PARA EL CÁLCULO DE LOS DÍAS A COBRAR SE
CONSIDERARÁ MES DE 30 DÍAS.
B) OCHO (8) MENSUALIDADES VENCIDAS, POR VALOR DE SIETE MILLONES QUINIENTOS
MIL PESOS M/CTE ($7.500.000), POR LOS MESES DE FEBRERO A SEPTIEMBRE DE 2026,
INCLUIDOS TODOS LOS COSTOS DERIVADOS DE LA EJECUCIÓN DEL CONTRATO, CON CORTE AL ÚLTIMO
DÍA CALENDARIO DEL CORRESPONDIENTE MES. PARA EL CÁLCULO DE LOS DÍAS A COBRAR SE
CONSIDERARÁ MES DE 30 DÍAS.
C) UN (1) ÚLTIMO PAGO POR VALOR DE TRES MILLONES QUINIENTOS MIL PESOS
M/CTE ($3.500.000,00), POR LOS DÍAS EJECUTADOS DEL MES DE OCTUBRE 2026, INCLUIDOS
TODOS LOS COSTOS DERIVADOS DE LA EJECUCIÓN DEL CONTRATO. PARA EL CÁLCULO DE LOS DÍAS
A COBRAR SE CONSIDERARÁ MES DE 30 DÍAS.
NOTA: EL VALOR MENSUALIZADO DE LOS HONORARIOS DE CONFORMIDAD AL ANÁLISIS DEL SECTOR PARA EL
CONTRATO ASCIENDE A LA SUMA DE SIETE MILLONES QUINIENTOS MIL PESOS M/CTE
($7.500.000) EL CUAL SERVIRÁ DE BASE PARA PAGOS PROPORCIONALES SI ES EL CASO.</t>
  </si>
  <si>
    <t>14/10/2026</t>
  </si>
  <si>
    <t>LIDA VIVIANA PINEDA RODRIGUEZ</t>
  </si>
  <si>
    <t>Prestación de servicios profesionales y/o Apoyo a la Gestión. LINEA PAA No.80</t>
  </si>
  <si>
    <t>CPS-005-2026</t>
  </si>
  <si>
    <t>MISHELLE ANDREA FUENTES SANTANA</t>
  </si>
  <si>
    <t>PRESTACIÓN DE SERVICIOS PROFESIONALES PARA BRINDAR ACOMPAÑAMIENTO JURÍDICO, ANÁLISIS LEGAL,ESTRUCTURACIÓN JURÍDICA Y ELABORACIÓN DE CONCEPTOS Y DOCUMENTOS EN LAS ETAPAS PRECONTRACTUAL, CONTRACTUAL Y POSCONTRACTUAL DE LOS PROCESOS DE CONTRATACIÓN RELACIONADOS CON BIENES, SERVICIOS Y PROYECTOS TECNOLÓGICOS, ASÍ COMO EL SEGUIMIENTO AL CUMPLIMIENTO DE TRÁMITES DE PAGO Y APOYO EN EL CIERRE Y LIQUIDACIÓN DE CONTRATOS, EN EL MARCO DE LASNECESIDADES DE LA OFICINA DE TECNOLOGÍAS DE LA INFORMACIÓN Y LAS COMUNICACIONES DEL DEPARTAMENTO ADMINISTRATIVO DE LA FUNCIÓN PÚBLICA.</t>
  </si>
  <si>
    <t>EL DEPARTAMENTO ADMINISTRATIVO DE LA FUNCIÓN PÚBLICA CANCELARÁ EL VALOR TOTAL DEL CONTRATO
EN ONCE PAGOS, ASÍ:
A. UN PRIMER PAGO POR VALOR DE SEIS MILLONES DE PESOS M/CTE ($6.000.000),
CORRESPONDIENTE A LA ENTREGA Y APROBACIÓN DEL 100% DEL PLAN DE TRABAJO.
B. DIEZ (10) PAGOS, CADA UNO POR VALOR DE SEIS MILLONES DE PESOS M/CTE
($6.000.000), LOS CUALES SE REALIZARÁN CONTRA ENTREGA, REVISIÓN Y APROBACIÓN DEL 10% EN
CADA UNO CON LOS SIGUIENTES PRODUCTOS:
1. INFORME MENSUAL QUE CONTENGA EL CONSOLIDADO DE LAS ACTIVIDADES, ACTUACIONES Y
PRODUCTOS JURÍDICOS DESARROLLADOS, EN EL MARCO DEL APOYO INTEGRAL A LA GESTIÓN
CONTRACTUAL DE LA OTIC.
2. MATRIZ ACTUALIZADA MENSUAL CON LA INFORMACIÓN GENERAL DE LOS CONTRATOS Y
CONVENIOS A CARGO DE LA OTIC, COMO INSUMO PARA EL SEGUIMIENTO JURÍDICO Y
CONTRACTUAL, LA TOMA DE DECISIONES Y EL FORTALECIMIENTO DEL CONTROL Y LA TRAZABILIDAD
DE LA GESTIÓN CONTRACTUAL DE LA OFICINA.
3. MATRIZ ACTUALIZADA MENSUAL DE SEGUIMIENTO DEL ESTADO DE LA LIQUIDACIÓN DE
CONTRATOS DE LA OTIC.</t>
  </si>
  <si>
    <t>MARCELA RAMOS BELLO</t>
  </si>
  <si>
    <t>80111600
81111500
81111700
81111800
81112200</t>
  </si>
  <si>
    <t>Prestación de servicios profesionales y/o Apoyo a la Gestión. LINEA PAA No.81</t>
  </si>
  <si>
    <t>CPS-009-2026</t>
  </si>
  <si>
    <t>YARILENE VEGA PEREZ</t>
  </si>
  <si>
    <t>PRESTACIÓN DE SERVICIOS PROFESIONALES PARA BRINDAR SOPORTE TÉCNICO DE SEGUNDO NIVEL,VALIDACIÓN FUNCIONAL Y TÉCNICA DE DESARROLLOS, EJECUCIÓN DE PRUEBAS Y GESTIÓN DE CONTROLES DE CAMBIO EN EL SISTEMA DE INFORMACIÓN Y GESTIÓN DEL EMPLEO PÚBLICO (SIGEP II) Y DEMÁS
SISTEMAS DE INFORMACIÓN MISIONALES DEL DEPARTAMENTO ADMINISTRATIVO DE LA FUNCIÓN PÚBLICA ASIGNADOS POR LA OFICINA DE TECNOLOGÍAS DE LA INFORMACIÓN Y LAS COMUNICACIONES - OTIC.</t>
  </si>
  <si>
    <t>EL DEPARTAMENTO ADMINISTRATIVO DE LA FUNCIÓN PÚBLICA CANCELARÁ EL VALOR TOTAL DE CADA
CONTRATO EN DIEZ (10) PAGOS, ASÍ:
A. UN (1) PRIMER PAGO PROPORCIONAL POR LOS DÍAS EJECUTADOS DEL MES ENERO DE 2026 A
PARTIR DEL PERFECCIONAMIENTO DEL CONTRATO. PARA EL CÁLCULO DE LOS DÍAS A COBRAR SE
CONSIDERARÁ MES DE 30 DÍAS.
B. OCHO (8) MENSUALIDADES VENCIDAS, POR VALOR DE NUEVE MILLONES CINCUENTA
MIL PESOS M/CTE ($9.050.000), POR LOS MESES DE FEBRERO A SEPTIEMBRE DE 2026,
INCLUIDOS TODOS LOS COSTOS DERIVADOS DE LA EJECUCIÓN DEL CONTRATO, CON CORTE AL ÚLTIMO
DÍA CALENDARIO DEL CORRESPONDIENTE MES. PARA EL CÁLCULO DE LOS DÍAS A COBRAR SE
CONSIDERARÁ MES DE 30 DÍAS.
C. UN (1) ÚLTIMO PAGO POR VALOR DE CUATRO MILLONES DOSCIENTOS VEINTITRÉS
MIL TRESCIENTOS TREINTA Y TRES PESOS M/CTE ($4.223.333), POR LOS DÍAS
EJECUTADOS DEL MES DE OCTUBRE 2026, INCLUIDOS TODOS LOS COSTOS DERIVADOS DE LA
EJECUCIÓN DEL CONTRATO. PARA EL CÁLCULO DE LOS DÍAS A COBRAR SE CONSIDERARÁ MES DE
30 DÍAS.</t>
  </si>
  <si>
    <r>
      <rPr>
        <sz val="14"/>
        <color rgb="FF4B4B4B"/>
        <rFont val="Helvetica"/>
        <charset val="134"/>
      </rPr>
      <t>80111600
81112200
81111500</t>
    </r>
    <r>
      <rPr>
        <strike/>
        <sz val="14"/>
        <color rgb="FF4B4B4B"/>
        <rFont val="Helvetica"/>
        <charset val="134"/>
      </rPr>
      <t xml:space="preserve">
</t>
    </r>
    <r>
      <rPr>
        <sz val="14"/>
        <color rgb="FF4B4B4B"/>
        <rFont val="Helvetica"/>
        <charset val="134"/>
      </rPr>
      <t>81111700
81111800
81112000</t>
    </r>
  </si>
  <si>
    <t>Prestación de servicios profesionales y/o Apoyo a la Gestión. LINEA PAA No.82</t>
  </si>
  <si>
    <t>CPS-013-2026</t>
  </si>
  <si>
    <t>LUIS CARLOS BURBANO SANTOS</t>
  </si>
  <si>
    <t>PRESTACIÓN DE SERVICIOS PROFESIONALES PARA BRINDAR ACOMPAÑAMIENTO TÉCNICO ESPECIALIZADO EN BASES DE DATOS, DISEÑO DE ARQUITECTURAS, IMPLEMENTACIÓN DE MEJORAS TECNOLÓGICAS Y OPTIMIZACIÓN DE LAS BASES DE DATOS ASOCIADAS A LOS SISTEMAS MISIONALES, GARANTIZANDO SU DISPONIBILIDAD, SEGURIDAD, INTEGRIDAD Y ÓPTIMO DESEMPEÑO, EN EL MARCO DE LAS NECESIDADES DE LA OFICINA DE TECNOLOGÍAS DE LA INFORMACIÓN Y LAS COMUNICACIONES DEL DEPARTAMENTO ADMINISTRATIVO DE LA FUNCIÓN PÚBLICA.</t>
  </si>
  <si>
    <t>EL DEPARTAMENTO ADMINISTRATIVO DE LA FUNCIÓN PÚBLICA CANCELARÁ EL VALOR TOTAL DE CADA CONTRATO EN DIEZ (10) PAGOS, ASÍ: 
	A. UN (1) PRIMER PAGO PROPORCIONAL POR LOS DÍAS EJECUTADOS DEL MES ENERO DE 2026 A PARTIR DEL PERFECCIONAMIENTO DEL CONTRATO. PARA EL CÁLCULO DE LOS DÍAS A COBRAR SE CONSIDERARÁ MES DE 30 DÍAS. 
	B. OCHO (8) MENSUALIDADES VENCIDAS, POR VALOR DE NUEVE MILLONES CINCUENTA MIL PESOS M/CTE ($9.050.000), POR LOS MESES DE FEBRERO A SEPTIEMBRE DE 2026, INCLUIDOS TODOS LOS COSTOS DERIVADOS DE LA EJECUCIÓN DEL CONTRATO, CON CORTE AL ÚLTIMO DÍA CALENDARIO DEL CORRESPONDIENTE MES. PARA EL CÁLCULO DE LOS DÍAS A COBRAR SE CONSIDERARÁ MES DE 30 DÍAS. 
	C. UN (1) ÚLTIMO PAGO POR VALOR DE CUATRO MILLONES DOSCIENTOS VEINTITRÉS MIL TRESCIENTOS TREINTA Y TRES PESOS M/CTE ($4.223.333), POR LOS DÍAS EJECUTADOS DEL MES DE OCTUBRE 2026, INCLUIDOS TODOS LOS COSTOS DERIVADOS DE LA EJECUCIÓN DEL CONTRATO. PARA EL CÁLCULO DE LOS DÍAS A COBRAR SE CONSIDERARÁ MES DE 30 DÍAS. 
NOTA: EL VALOR MENSUALIZADO DE LOS HONORARIOS DE CONFORMIDAD AL ANÁLISIS DEL SECTOR PARA EL CONTRATO ASCIENDE A LA SUMA DE NUEVE MILLONES CINCUENTA MIL PESOS M/CTE ($9.050.000), EL CUAL SERVIRÁ DE BASE PARA PAGOS PROPORCIONALES SI ES EL CASO.</t>
  </si>
  <si>
    <t>FRANCESCO CORTES GARCES</t>
  </si>
  <si>
    <t>80111600
81111500
81111700
81111600
81112200</t>
  </si>
  <si>
    <t>Prestación de servicios profesionales y/o Apoyo a la Gestión. LINEA PAA No.83</t>
  </si>
  <si>
    <t>CPS-017-2026</t>
  </si>
  <si>
    <t xml:space="preserve">VICTOR HUGO JUAREGUI PAZ </t>
  </si>
  <si>
    <t>PRESTACIÓN DE SERVICIOS PROFESIONALES PARA REALIZAR ANÁLISIS, DISEÑO, DESARROLLO, OPTIMIZACIÓN, MIGRACIÓN E IMPLEMENTACIÓN DE SOLUCIONES TECNOLÓGICAS DEL FORMULARIO ÚNICO DE REPORTE DE AVANCES DE LA GESTIÓN (FURAG 3.0) Y SUS COMPONENTES COMPLEMENTARIOS, SIGUIENDO EL CICLO DE VIDA DE DESARROLLO DE SOFTWARE EN LOS DIFERENTES AMBIENTES TECNOLÓGICOS QUE DISPONGA EL DEPARTAMENTO ADMINISTRATIVO DE LA FUNCIÓN PÚBLICA, CON EL FIN DE ATENDER LAS NECESIDADES TÉCNICAS, FUNCIONALES Y DE EVOLUCIÓN DEL APLICATIVO EN EL MARCO DE LAS NECESIDADES DE LA OFICINA DE TECNOLOGÍAS DE LA INFORMACIÓN Y LAS COMUNICACIONES - OTIC.</t>
  </si>
  <si>
    <t xml:space="preserve">EL DEPARTAMENTO ADMINISTRATIVO DE LA FUNCIÓN PÚBLICA CANCELARÁ EL VALOR TOTAL DEL CONTRATO, ASÍ: 
•	• UN (1) PRIMER PAGO PROPORCIONAL POR LOS DÍAS EJECUTADOS DEL MES ENERO DE 2026 A PARTIR DEL PERFECCIONAMIENTO DEL CONTRATO. PARA EL CÁLCULO DE LOS DÍAS A COBRAR SE CONSIDERARÁ MES DE 30 DÍAS. 
•	OCHO (8) MENSUALIDADES VENCIDAS, POR VALOR DE NUEVE MILLONES DE PESOS M/CTE ($9.000.000), POR LOS MESES DE FEBRERO A SEPTIEMBRE DE 2026, INCLUIDOS TODOS LOS COSTOS DERIVADOS DE LA EJECUCIÓN DEL CONTRATO, CON CORTE AL ÚLTIMO DÍA CALENDARIO DEL CORRESPONDIENTE MES. PARA EL CÁLCULO DE LOS DÍAS A COBRAR SE CONSIDERARÁ MES DE 30 DÍAS. 
•	• UN (1) ÚLTIMO PAGO POR VALOR DE CUATRO MILLONES DOSCIENTOS MIL PESOS M/CTE ($4.200.000), POR LOS DÍAS EJECUTADOS DEL MES DE OCTUBRE 2026, INCLUIDOS TODOS LOS COSTOS DERIVADOS DE LA EJECUCIÓN DEL CONTRATO. PARA EL CÁLCULO DE LOS DÍAS A COBRAR SE CONSIDERARÁ MES DE 30 DÍAS. </t>
  </si>
  <si>
    <t>JOSE ANGEL TORRES BENJUMEA</t>
  </si>
  <si>
    <t>80111600
81112200
81111500
81111600
81111700</t>
  </si>
  <si>
    <t>Prestación de servicios profesionales y/o Apoyo a la Gestión. LINEA PAA No.84</t>
  </si>
  <si>
    <t>CPS-020-2026</t>
  </si>
  <si>
    <t xml:space="preserve">MARIA ALEJANDRA COLORADO RIOS </t>
  </si>
  <si>
    <t>PRESTACIÓN DE SERVICIOS PROFESIONALES ESPECIALIZADOS PARA EL ANÁLISIS, DISEÑO, DESARROLLO E IMPLEMENTACIÓN DE MEJORAS TECNOLÓGICAS, EVOLUCIÓN FUNCIONAL, AJUSTES, SOPORTE TÉCNICO ESPECIALIZADO Y MANTENIMIENTO DEL SISTEMA DE INFORMACIÓN Y GESTIÓN DEL EMPLEO PÚBLICO (SIGEP II), ORIENTADOS A GARANTIZAR SU DISPONIBILIDAD, ESTABILIDAD, CONTINUIDAD OPERATIVA Y PRESTACIÓN OPORTUNA DEL SERVICIO A LOS GRUPOS DE VALOR E INTERÉS DEL DEPARTAMENTO ADMINISTRATIVO DE LA FUNCIÓN PÚBLICA, ASÍ COMO DE OTROS APLICATIVOS MISIONALES QUE SEAN ASIGNADOS POR LA OFICINA DE TECNOLOGÍAS DE LA INFORMACIÓN Y LAS COMUNICACIONES - OTIC.</t>
  </si>
  <si>
    <t>EL DEPARTAMENTO ADMINISTRATIVO DE LA FUNCIÓN PÚBLICA CANCELARÁ EL VALOR TOTAL DEL CONTRATO, ASÍ: 
A. UN (1) PRIMER PAGO PROPORCIONAL POR LOS DÍAS EJECUTADOS DEL MES ENERO DE 2026 A PARTIR DEL PERFECCIONAMIENTO DEL CONTRATO. PARA EL CÁLCULO DE LOS DÍAS A COBRAR SE CONSIDERARÁ MES DE 30 DÍAS. 
B. DIEZ (10) MENSUALIDADES VENCIDAS, POR VALOR DE DIEZ MILLONES CUATROCIENTOS MIL PESOS M/CTE ($10.400.000), POR LOS MESES DE FEBRERO A NOVIEMBRE DE 2026, INCLUIDOS TODOS LOS COSTOS DERIVADOS DE LA EJECUCIÓN DEL CONTRATO, CON CORTE AL ÚLTIMO DÍA CALENDARIO DEL CORRESPONDIENTE MES. PARA EL CÁLCULO DE LOS DÍAS A COBRAR SE CONSIDERARÁ MES DE 30 DÍAS. 
C. UN (1) ÚLTIMO PAGO POR VALOR DE CUATRO MILLONES OCHOCIENTOS CINCUENTA Y TRES MIL TRESCIENTOS TREINTA Y TRES PESOS M/CTE ($4.853.333,00), POR LOS DÍAS EJECUTADOS DEL MES DE DICIEMBRE 2026, INCLUIDOS TODOS LOS COSTOS DERIVADOS DE LA EJECUCIÓN DEL CONTRATO. PARA EL CÁLCULO DE LOS DÍAS A COBRAR SE CONSIDERARÁ MES DE 30 DÍAS. 
NOTA: EL VALOR MENSUALIZADO DE LOS HONORARIOS DE CONFORMIDAD AL ANÁLISIS DEL SECTOR PARA EL CONTRATO ASCIENDE A LA SUMA DE DIEZ MILLONES CUATROCIENTOS MIL PESOS M/CTE ($10.400.000), EL CUAL SERVIRÁ DE BASE PARA PAGOS PROPORCIONALES SI ES EL CASO.</t>
  </si>
  <si>
    <t>14/12/2026</t>
  </si>
  <si>
    <t>80111600
81112200
81111700
81111500
81111600</t>
  </si>
  <si>
    <t>Prestación de servicios profesionales y/o Apoyo a la Gestión. LINEA PAA No.85</t>
  </si>
  <si>
    <t>CPS-011-2026</t>
  </si>
  <si>
    <t>MIGUEL ANGEL BOTERO CASTELLANOS</t>
  </si>
  <si>
    <t>PRESTAR SERVICIOS DE APOYO A LA GESTIÓN DEL PROCESO DE TI EN CALIDAD DE TÉCNICO EN SISTEMAS, ORIENTADOS AL DESARROLLO, MANTENIMIENTO, ACTUALIZACIÓN Y SOPORTE TÉCNICO CORRECTIVO DE APLICACIONES Y SOLUCIONES DE SOFTWARE UTILIZADAS POR LA ENTIDAD, CONFORME A LOS REQUERIMIENTOS FUNCIONALES Y TÉCNICOS DEFINIDOS. ASÍ COMO BRINDAR APOYO EN LA PROGRAMACIÓN, PRUEBAS, DOCUMENTACIÓN, CORRECCIÓN DE ERRORES Y MEJORA CONTINUA DE SISTEMAS DE INFORMACIÓN, ASÍ COMO EN LA INTEGRACIÓN Y OPTIMIZACIÓN DE HERRAMIENTAS
TECNOLÓGICAS, CONTRIBUYENDO AL ADECUADO FUNCIONAMIENTO, DISPONIBILIDAD Y CALIDAD DE LOS SERVICIOS DE SOFTWARE DE LA ENTIDAD.</t>
  </si>
  <si>
    <t>EL DEPARTAMENTO ADMINISTRATIVO DE LA FUNCIÓN PÚBLICA CANCELARÁ EL VALOR TOTAL DEL CONTRATO,
EN DOCE (12) PAGOS, ASÍ:
A. UN (1) PRIMER PAGO PROPORCIONAL POR LOS DÍAS EJECUTADOS DEL MES ENERO DE 2026 A
PARTIR DEL PERFECCIONAMIENTO DEL CONTRATO. PARA EL CÁLCULO DE LOS DÍAS A COBRAR SE
CONSIDERARÁ MES DE 30 DÍAS. B. DIEZ (10) MENSUALIDADES VENCIDAS, POR VALOR DE CUATRO MILLONES CIENTO
CUARENTA Y UN MIL OCHOCIENTOS VEINTINUEVE PESOS M/CTE
($4.141.829,00), POR LOS MESES DE FEBRERO A NOVIEMBRE DE 2026, INCLUIDOS TODOS LOS
COSTOS DERIVADOS DE LA EJECUCIÓN DEL CONTRATO, CON CORTE AL ÚLTIMO DÍA CALENDARIO DEL
CORRESPONDIENTE MES. PARA EL CÁLCULO DE LOS DÍAS A COBRAR SE CONSIDERARÁ MES DE 30
DÍAS.
C. UN (1) ÚLTIMO PAGO POR VALOR DE UN MILLÓN NOVECIENTOS TREINTA Y DOS MIL
OCHOCIENTOS CINCUENTA Y CUATRO PESOS M/CTE ($1.932.854) POR LOS
DÍAS EJECUTADOS DEL MES DE DICIEMBRE DE 2026, INCLUIDOS TODOS LOS COSTOS DERIVADOS
DE LA EJECUCIÓN DEL CONTRATO. PARA EL CÁLCULO DE LOS DÍAS A COBRAR SE CONSIDERARÁ MES
DE 30 DÍAS.</t>
  </si>
  <si>
    <t>LUCY EDITH VILLARRAGA</t>
  </si>
  <si>
    <t>Prestación de servicios profesionales y/o Apoyo a la Gestión. LINEA PAA No.86</t>
  </si>
  <si>
    <t>CPS-019-2026</t>
  </si>
  <si>
    <t>EDDIE MANUEL BAUTISTA BUSTAMANTE</t>
  </si>
  <si>
    <t>PRESTACIÓN DE SERVICIOS PROFESIONALES PARA APOYAR EL DESARROLLO DE SOFTWARE Y PROPORCIONAR SOPORTE TÉCNICO ESPECIALIZADO EN LAS PLATAFORMAS LIFERAY, JAVA Y PHP UTILIZADAS POR EL DEPARTAMENTO, CON EL OBJETIVO DE FORTALECER Y FACILITAR LA MIGRACIÓN DE LOS COMPONENTES TECNOLÓGICOS IMPLEMENTADOS EN LAS ACTUALES HERRAMIENTAS IMPLEMENTADAS EN LA OFICINA OTIC DEL DEPARTAMENTO ADMINISTRATIVO DE LA FUNCIÓN PÚBLICA.</t>
  </si>
  <si>
    <t>EL DEPARTAMENTO ADMINISTRATIVO DE LA FUNCIÓN PÚBLICA CANCELARÁ EL VALOR TOTAL DEL CONTRATO, ASÍ: 
	A. UN (1) PRIMER PAGO PROPORCIONAL POR LOS DÍAS EJECUTADOS DEL MES ENERO DE 2026 A PARTIR DEL PERFECCIONAMIENTO DEL CONTRATO. PARA EL CÁLCULO DE LOS DÍAS A COBRAR SE CONSIDERARÁ MES DE 30 DÍAS. 
	B. SEIS (6) MENSUALIDADES VENCIDAS, POR VALOR DE SIETE MILLONES QUINIENTOS MIL PESOS M/CTE ($7.500.000), POR LOS MESES DE FEBRERO A JULIO DE 2026, INCLUIDOS TODOS LOS COSTOS DERIVADOS DE LA EJECUCIÓN DEL CONTRATO, CON CORTE AL ÚLTIMO DÍA CALENDARIO DEL CORRESPONDIENTE MES. PARA EL CÁLCULO DE LOS DÍAS A COBRAR SE CONSIDERARÁ MES DE 30 DÍAS. 
	C. UN (1) ÚLTIMO PAGO POR VALOR DE TRES MILLONES QUINIENTOS MIL PESOS M/CTE ($3.500.000,00), POR LOS DÍAS EJECUTADOS DEL MES DE AGOSTO 2026, INCLUIDOS TODOS LOS COSTOS DERIVADOS DE LA EJECUCIÓN DEL CONTRATO. PARA EL CÁLCULO DE LOS DÍAS A COBRAR SE CONSIDERARÁ MES DE 30 DÍAS. 
NOTA: EL VALOR MENSUALIZADO DE LOS HONORARIOS DE CONFORMIDAD AL ANÁLISIS DEL SECTOR PARA EL CONTRATO ASCIENDE A LA SUMA DE SIETE MILLONES QUINIENTOS MIL PESOS M/CTE ($7.500.000), EL CUAL SERVIRÁ DE BASE PARA PAGOS PROPORCIONALES SI ES EL CASO.</t>
  </si>
  <si>
    <t>14/08/2026</t>
  </si>
  <si>
    <t xml:space="preserve">ASTRID RUIZ ZAMUDIO </t>
  </si>
  <si>
    <t>Prestación de servicios profesionales y/o Apoyo a la Gestión. LINEA PAA No.87</t>
  </si>
  <si>
    <t>CPS-018-2026</t>
  </si>
  <si>
    <t xml:space="preserve">DANIEL FERNANDO ARTEAGA FAJARDO </t>
  </si>
  <si>
    <t>PRESTACIÓN DE SERVICIOS PROFESIONALES EN DESARROLLO DE SOFTWARE Y ANALÍTICA DE DATOS JUNTO CON SU RESPECTIVO ANÁLISIS, DISEÑO, IMPLEMENTACIÓN, CONFIGURACIÓN, DOCUMENTACIÓN TÉCNICA Y FUNCIONAL, RECOMENDACIONES DE ADOPCIÓN DE NUEVAS TECNOLOGÍAS Y SOLUCIÓN DE PROBLEMAS, MANTENIMIENTO CORRECTIVO Y EVOLUTIVO DE LAS APLICACIONES Y SISTEMAS DE INFORMACIÓN Y TABLEROS QUE LA ENTIDAD ESTABLEZCA DE ACUERDO AL PRESENTE OBJETO. LAS ACTIVIDADES SE DESARROLLAN CONFORME A LOS ESTÁNDARES DE CALIDAD, SEGURIDAD, CONTINUIDAD OPERATIVA Y OPORTUNIDAD ESTABLECIDOS POR EL DEPARTAMENTO, GARANTIZANDO EL ADECUADO FUNCIONAMIENTO, ACTUALIZACIÓN Y MEJORA DE LAS SOLUCIONES TECNOLÓGICAS DURANTE LA VIGENCIA DEL CONTRATO.</t>
  </si>
  <si>
    <t>EL DEPARTAMENTO ADMINISTRATIVO DE LA FUNCIÓN PÚBLICA CANCELARÁ EL VALOR TOTAL DEL CONTRATO, ASÍ: 
	A. UN (1) PRIMER PAGO PROPORCIONAL POR LOS DÍAS EJECUTADOS DEL MES ENERO DE 2026 A PARTIR DEL PERFECCIONAMIENTO DEL CONTRATO. PARA EL CÁLCULO DE LOS DÍAS A COBRAR SE CONSIDERARÁ MES DE 30 DÍAS. 
	B. SIETE (7) MENSUALIDADES VENCIDAS, POR VALOR DE OCHO MILLONES OCHOCIENTOS MIL PESOS M/CTE ($8.800.000), POR LOS MESES DE FEBRERO A AGOSTO DE 2026, INCLUIDOS TODOS LOS COSTOS DERIVADOS DE LA EJECUCIÓN DEL CONTRATO, CON CORTE AL ÚLTIMO DÍA CALENDARIO DEL CORRESPONDIENTE MES. PARA EL CÁLCULO DE LOS DÍAS A COBRAR SE CONSIDERARÁ MES DE 30 DÍAS. 
	C. UN (1) ÚLTIMO PAGO POR VALOR DE CUATRO MILLONES CIENTO SEIS MIL SEISCIENTOS SESENTA Y SIETE PESOS M/CTE ($4.106.667,00), POR LOS DÍAS EJECUTADOS DEL MES DE SEPTIEMBRE 2026, INCLUIDOS TODOS LOS COSTOS DERIVADOS DE LA EJECUCIÓN DEL CONTRATO. PARA EL CÁLCULO DE LOS DÍAS A COBRAR SE CONSIDERARÁ MES DE 30 DÍAS. 
NOTA: EL VALOR MENSUALIZADO DE LOS HONORARIOS DE CONFORMIDAD AL ANÁLISIS DEL SECTOR PARA EL CONTRATO ASCIENDE A LA SUMA DE OCHO MILLONES OCHOCIENTOS MIL PESOS M/CTE ($8.800.000) EL CUAL SERVIRÁ DE BASE PARA PAGOS PROPORCIONALES SI ES EL CASO.</t>
  </si>
  <si>
    <t>14/09/2026</t>
  </si>
  <si>
    <t>DIEGO FERNANDO RODRÍGUEZ VARGAS</t>
  </si>
  <si>
    <t>80111600
80101500</t>
  </si>
  <si>
    <t>Prestación de servicios profesionales y/o Apoyo a la Gestión. LINEA PAA No.88</t>
  </si>
  <si>
    <t>CPS-051-2026</t>
  </si>
  <si>
    <t>DIANA MARCELA MEZA ARCILA</t>
  </si>
  <si>
    <t>PRESTAR SERVICIOS PROFESIONALES ESPECIALIZADOS Y DE ASESORÍA EN LA SUBDIRECCIÓN GENERAL DEL DEPARTAMENTO ADMINISTRATIVO DE LA FUNCIÓN PÚBLICA, ORIENTADOS A BRINDAR ACOMPAÑAMIENTO TÉCNICO Y ESTRATÉGICO AL SEGUIMIENTO, EVALUACIÓN Y FORTALECIMIENTO DE LAS ACCIONES DE LA POLÍTICA DE EMPLEO PÚBLICO Y GESTIÓN ESTRATÉGICA DEL TALENTO HUMANO -GETH-, CON EL PROPÓSITO DE CONTRIBUIR A LA CONSOLIDACIÓN DE LAS METAS DEFINIDAS PARA EL CUATRIENIO EN EL MARCO DEL PLAN NACIONAL DE DESARROLLO “COLOMBIA POTENCIA MUNDIAL DE LA VIDA 2022–2026”.</t>
  </si>
  <si>
    <t>EL DEPARTAMENTO ADMINISTRATIVO DE LA FUNCIÓN PÚBLICA CANCELARÁ EL VALOR TOTAL DE CADA CONTRATO EN CATORCE MILLONES DE PESOS ($14.000.000) M/CTE PAGOS, ASÍ: 
A. ONCE (11) PAGOS MENSUALES, POR VALOR DE CATORCE MILLONES DE PESOS ($14.000.000) M/CTE, IVA INCLUIDO, INCLUIDOS TODOS LOS COSTOS DERIVADOS DE LA EJECUCIÓN DEL CONTRATO, CON CORTE AL ÚLTIMO DÍA CALENDARIO DEL CORRESPONDIENTE MES. 
NOTA: EL VALOR MENSUALIZADO DE LOS HONORARIOS DE CONFORMIDAD CON EL ANÁLISIS DEL SECTOR PARA EL CONTRATO ASCIENDE A LA SUMA DE CATORCE MILLONES DE PESOS ($14.000.000)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</si>
  <si>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Prestación de servicios profesionales y/o Apoyo a la Gestión. LINEA PAA No.89</t>
  </si>
  <si>
    <t>CPS-002-2026</t>
  </si>
  <si>
    <t>EDUAR ALONSO GAVIRIA VERA</t>
  </si>
  <si>
    <t>PRESTACIÓN DE SERVICIOS PROFESIONALES PARA ORIENTAR Y REALIZAR ANÁLISIS, DISEÑO, DESARROLLO, OPTIMIZACIÓN, MIGRACIÓN E IMPLEMENTACIÓN DE SOLUCIONES TECNOLÓGICAS DE ACUERDO CON EL CICLO DE VIDA DE DESARROLLO, PARA LOS SISTEMA DE INFORMACIÓN O APLICATIVOS MISIONALES O DE APOYO (SGI), EN EL MARCO DE LAS NECESIDADES DE LA OFICINA DE TECNOLOGÍAS DE LA INFORMACIÓN Y LAS COMUNICACIONES, EN PROCURA DE APOYAR EL FORTALECIMIENTO DE LA GESTIÓN INSTITUCIONAL DEL DEPARTAMENTO ADMINISTRATIVO DE LA FUNCIÓN PÚBLICA.</t>
  </si>
  <si>
    <t>A. UN (1) PRIMER PAGO PROPORCIONAL POR LOS DÍAS EJECUTADOS DEL MES ENERO DE 2026 A PARTIR DEL PERFECCIONAMIENTO DEL CONTRATO. PARA EL CÁLCULO DE LOS DÍAS A COBRAR SE CONSIDERARÁ MES DE 30 DÍAS.
B. DIEZ (10) MENSUALIDADES VENCIDAS, POR VALOR DE TRECE MILLONES DE PESOS M/CTE ($13.000.000), POR LOS MESES DE FEBRERO A NOVIEMBRE DE 2026, INCLUIDOS TODOS LOS COSTOS DERIVADOS DE LA EJECUCIÓN DEL CONTRATO, CON CORTE AL ÚLTIMO DÍA CALENDARIO DEL CORRESPONDIENTE MES. PARA EL CÁLCULO DE LOS DÍAS A COBRAR SE CONSIDERARÁ MES DE 30 DÍAS.
C. UN (1) ÚLTIMO PAGO POR VALOR DE SEIS MILLONES SESENTA Y SEIS MIL SEISCIENTOS SESENTA Y SIETE PESOS M/CTE ($6.066.667,00), POR LOS DÍAS EJECUTADOS DEL MES DE DICIEMBRE 2026, INCLUIDOS TODOS LOS COSTOS DERIVADOS DE LA EJECUCIÓN DEL CONTRATO. PARA EL CÁLCULO DE LOS DÍAS A COBRAR SE CONSIDERARÁ MES DE 30 DÍAS.
NOTA: EL VALOR MENSUALIZADO DE LOS HONORARIOS DE CONFORMIDAD AL ANÁLISIS DEL SECTOR PARA EL CONTRATO ASCIENDE A LA SUMA DE TRECE MILLONES DE PESOS M/CTE ($13.000.000) EL CUAL SERVIRÁ DE BASE PARA PAGOS PROPORCIONALES SI ES EL CASO.</t>
  </si>
  <si>
    <t>44103103
44103105</t>
  </si>
  <si>
    <t>Adquisición y suministro de tóner y cartuchos para impresoras. LINEA PAA No.90</t>
  </si>
  <si>
    <t>A-02-02-01-003-008-09 OTROS ARTÍCULOS MANUFACTURADOS N.C.P.</t>
  </si>
  <si>
    <t>44101506
44101600</t>
  </si>
  <si>
    <t>Kit de Consumibles para Scanner LINEA PAA No.91</t>
  </si>
  <si>
    <t>02 MESES</t>
  </si>
  <si>
    <t>41115308 
41115309
41112300</t>
  </si>
  <si>
    <t>Termohigrometro certificado (Datalogger) LINEA PAA No.92</t>
  </si>
  <si>
    <t>A-02-02-01-004-008-02 INSTRUMENTOS Y APARATOS DE MEDICIÓN, VERIFICACIÓN, ANÁLISIS, DE NAVEGACIÓN Y PARA OTROS FINES (EXCEPTO INSTRUMENTOS ÓPTICOS); INSTRUMENTOS DE CONTROL DE PROCESOS INDUSTRIALES, SUS PARTES, PIEZAS Y ACCESORIOS</t>
  </si>
  <si>
    <t>DAFP-SM-088-2026-OC-165405</t>
  </si>
  <si>
    <t>PROVEER INSTITUCIONAL SAS</t>
  </si>
  <si>
    <t>ADQUIRIR BIENES DE DOTACIÓN PREVENTIVA INSTITUCIONAL PARA EL CONTROL AMBIENTAL, LA ATENCIÓN BÁSICA DE EMERGENCIAS Y LA PROTECCIÓN PERSONAL DEL DEPARTAMENTO ADMINISTRATIVO DE LA FUNCIÓN PÚBLICA, A TRAVÉS DEL INSTRUMENTO DE AGREGACIÓN DE DEMANDA DE GRANDES ALMACENES DE LA TIENDA VIRTUAL DEL ESTADO COLOMBIANO.</t>
  </si>
  <si>
    <t>53101502
53101602
53101604
53101804
53102002
53111601
53111602</t>
  </si>
  <si>
    <t>Adquirir elementos de protección personal a para los servidores y servidoras públicos del Departamento Administrativo de la Función Pública LINEA PAA No. 93</t>
  </si>
  <si>
    <t>A-02-02-01-002-007 ARTICULOS TEXTILES (EXCEPTO PRENDAS DE VESTIR)</t>
  </si>
  <si>
    <t>OC-165406</t>
  </si>
  <si>
    <t>Contratar servicios profesionales para la aplicación de la bateria de riesgo psicosocial LINEA PAA No.94</t>
  </si>
  <si>
    <t>DAFP-CPS-086-2026</t>
  </si>
  <si>
    <t xml:space="preserve">THI PSICOLOGIA SAS </t>
  </si>
  <si>
    <t>CONTRATAR LA PRESTACIÓN DE SERVICIOS PROFESIONALES PARA LA APLICACIÓN DE LA BATERÍA DE FACTORES DE RIESGO PSICOSOCIAL, ASÍ COMO LA ELABORACIÓN DEL INFORME, EL ANÁLISIS DE RESULTADOS, FORMULACIÓN DE RECOMENDACIONES, Y SOCIALIZACIÓN DE RESULTADOS, CON EL FIN DE IDENTIFICAR, EVALUAR Y ANALIZAR LOS FACTORES DE RIESGO PSICOSOCIAL INTRA Y EXTRALABORALES EN EL DEPARTAMENTO ADMINISTRATIVO DE LA FUNCIÓN PÚBLICA.</t>
  </si>
  <si>
    <t xml:space="preserve">PRESTACIÓN DE SERVICIOS </t>
  </si>
  <si>
    <t>EL VALOR DEL CONTRATO SERÁ PAGADO EN MENSUALIDADES VENCIDAS DE ACUERDO CON LOS SERVICIOS EFECTIVAMENTE PRESTADOS, POR EL VALOR EJECUTADO EN EL MES ANTERIOR EL CUAL ESTARÁ SUPEDITADO A LA ENTREGA DE LOS INFORMES, COMO REQUISITO PREVIO PARA AUTORIZAR LOS PAGOS POR PARTE DEL SUPERVISOR; ADEMÁS,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Y DEMÁS DOCUMENTOS QUE SE ESTABLECEN COMO OBLIGACIÓN ESPECÍFICA PARA EL CONTRATISTA. 
LOS PAGOS SERÁN AVALADOS COMO REQUISITO PREVIO PARA AUTORIZAR POR PARTE DEL SUPERVISOR, ADEMÁS,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Y DEMÁS DOCUMENTOS QUE SE ESTABLECEN COMO OBLIGACIÓN ESPECÍFICA PARA EL CONTRATISTA.
LA FUNCIÓN PÚBLICA COMO REQUISITO PREVIO PARA AUTORIZAR LOS PAGOS, VERIFICARÁ QUE EL CONTRATISTA SE ENCUENTRE AL DÍA CON LOS APORTES AL SISTEMA INTEGRAL DE SEGURIDAD SOCIAL ENSALUD,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TODOS LOS PAGOS ESTARÁN SUJETOS AL PROGRAMA ANUAL MENSUALIZADO DE CAJA P.A.C. Y AL CUMPLIMIENTO DE LOS PROCEDIMIENTOS PRESUPUESTALES. 
PARÁGRAFO: EN EL EVENTO EN QUE EL CONTRATO SEA OBJETO DE TERMINACIÓN ANTICIPADA POR CAUSAS NO IMPUTABLES AL CONTRATISTA, LA ENTIDAD RECONOCERÁ Y PAGARÁ ÚNICAMENTE EL VALOR PROPORCIONAL CORRESPONDIENTE A LOS MANTENIMIENTOS EFECTIVAMENTE EJECUTADOS, RECIBIDOS A SATISFACCIÓN Y DEBIDAMENTE APROBADOS POR LA SUPERVISIÓN DEL CONTRATO, PREVIA VERIFICACIÓN DEL CUMPLIMIENTO DE LAS OBLIGACIONES CONTRACTUALES, TÉCNICAS, ADMINISTRATIVAS Y DE SEGURIDAD SOCIAL. DICHO PAGO SE REALIZARÁ CON BASE EN LOS COMPONENTES EJECUTADOS Y CERTIFICADOS A LA FECHA DE TERMINACIÓN, SIN QUE HAYA LUGAR AL RECONOCIMIENTO DE VALORES POR ACTIVIDADES NO EJECUTADAS NI A INDEMNIZACIONES ADICIONALES.</t>
  </si>
  <si>
    <t xml:space="preserve">JORGE ALBEIRO FISCAL FINO </t>
  </si>
  <si>
    <t>Intervencion del diagnostico bateria riesgo psicosocial LINEA PAA No.95</t>
  </si>
  <si>
    <t>Adquirir, reposicion de elementos para botiquin y dotación  brigadistas LINEA PAA No.96</t>
  </si>
  <si>
    <t>A-02-02-01-003-005-02 PRODUCTOS FARMACEUTICOS</t>
  </si>
  <si>
    <t>DAFP-SM-089-2026-OC-165405</t>
  </si>
  <si>
    <t>Contratar la suscripción, soporte y mantenimiento de software que permita el uso del Sistema digiturno LINEA PAA No.97</t>
  </si>
  <si>
    <t>A-02-02-02-008-003-01-3 SERVICIOS DE CONSULTORÍA Y SOPORTE  EN TECNOLOGÍAS DE LA INFORMACIÓN (TI)</t>
  </si>
  <si>
    <t>81112501 
81161711
81161700</t>
  </si>
  <si>
    <t>Adquirir Licencia por un año de Stream Yard para trasmisiones en vivo LINEA PAA No.98</t>
  </si>
  <si>
    <t>A-02-02-02-008-003-01-5 SERVICIOS DE SUMINISTRO DE INFRAESTRUCTURA DE HOSTING Y TECNOLOGÍA DE LA INFORMACIÓN (TI)</t>
  </si>
  <si>
    <t>72101507
72102900
72103300
72121400
72141510</t>
  </si>
  <si>
    <t>Realizar la demolición de placa en concreto y vidrio block, y realizar el diseño, la construcción e instalación de una cubierta inclinada para el edificio sede del DAFP. LINEA PAA No.99</t>
  </si>
  <si>
    <t>A-02-02-02-005-004 SERVICIOS DE CONSTRUCCIÓN</t>
  </si>
  <si>
    <t>72102900
72121400
30181508</t>
  </si>
  <si>
    <t xml:space="preserve">	Suministro e instalación de divisiones para los orinales en acero inoxidable LINEA PAA No.100</t>
  </si>
  <si>
    <t>DAFP-SM-079-2026</t>
  </si>
  <si>
    <t>CONSTRUSERVICIOS TORO SAS</t>
  </si>
  <si>
    <t>SUMINISTRO E INSTALACIÓN DE DIVISIONES EN ACERO INOXIDABLE PARA LOS ORINALES DE LAS BATERÍAS SANITARIAS DE LOS HOMBRES UBICADAS EN LOS DIFERENTES PISOS DEL EDIFICIO SEDE DEL DEPARTAMENTO ADMINISTRATIVO DE LA FUNCIÓN PÚBLICA.</t>
  </si>
  <si>
    <t>EL DEPARTAMENTO ADMINISTRATIVO DE LA FUNCIÓN PÚBLICA PAGARÁ EL VALOR DEL CONTRATO EN UN (1) SOLO PAGO, UNA VEZ SE VERIFIQUE Y CERTIFIQUE EL CUMPLIMIENTO TOTAL DEL OBJETO CONTRACTUAL, CORRESPONDIENTE AL SUMINISTRO E INSTALACIÓN DE LAS DIVISIONES PARA ORINALES EN ACERO INOXIDABLE EN LOS BAÑOS DE HOMBRES DEL EDIFICIO DE LA ENTIDAD. 
EL PAGO SE EFECTUARÁ PREVIA SUSCRIPCIÓN DEL ACTA DE RECIBO A SATISFACCIÓN POR PARTE DEL SUPERVISOR DEL CONTRATO, EN LA CUAL CONSTE QUE LOS BIENES FUERON SUMINISTRADOS E INSTALADOS CONFORME A LAS ESPECIFICACIONES TÉCNICAS, CONDICIONES DE CALIDAD Y DEMÁS REQUISITOS ESTABLECIDOS POR LA ENTIDAD.
EL VALOR DEL CONTRATO INCLUYE EL SUMINISTRO DE LAS DIVISIONES, LOS ELEMENTOS MENORES NECESARIOS PARA SU INSTALACIÓN, LA MANO DE OBRA, TRANSPORTE, HERRAMIENTAS Y DEMÁS COSTOS DIRECTOS E INDIRECTOS REQUERIDOS PARA LA CORRECTA EJECUCIÓN DEL OBJETO CONTRACTUAL, SIN QUE SE CONTEMPLEN PAGOS ADICIONALES. 
EL PAGO SE EFECTUARÁ PREVIA ENTREGA DEL RESPECTIVO INFORME, RECIBIDO A SATISFACCIÓN, Y UNA VEZ REALIZADA LA EVALUACIÓN DEL CONTRATISTA (COMPRAVENTA, PRESTACIÓN DE SERVICIOS U OBRA PÚBLICA) POR PARTE DEL SUPERVISOR DEL CONTRATO. 
LA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TODOS LOS PAGOS ESTARÁN SUJETOS AL PROGRAMA ANUAL MENSUALIZADO DE CAJA P.A.C. Y AL CUMPLIMIENTO DE LOS PROCEDIMIENTOS PRESUPUESTALES.</t>
  </si>
  <si>
    <t>72101507
72102900
72103300
72121400</t>
  </si>
  <si>
    <t>Diseño, construcción e instalación de una cubierta inclinada  LINEA PAA No.101</t>
  </si>
  <si>
    <t>72103300
72154015
30161908</t>
  </si>
  <si>
    <t>Diseño, construcción e instalación de una escalera de emergencia  LINEA PAA No.102</t>
  </si>
  <si>
    <t>Prestación de servicios profesionales y/o Apoyo a la Gestión. LINEA PAA No.103</t>
  </si>
  <si>
    <t>CPS-061-2026</t>
  </si>
  <si>
    <t xml:space="preserve">JENNIFER GUINAND GARCIA </t>
  </si>
  <si>
    <t xml:space="preserve">
BRINDAR APOYO PROFESIONAL EN EL DEPARTAMENTO ADMINISTRATIVO DE LA FUNCIÓN PÚBLICA, EN LO
CONCERNIENTE A LA REVISIÓN DE LOS PROYECTOS NORMATIVOS DE LA POLÍTICA PÚBLICA QUE SE EXPIDA
EN EL DEPARTAMENTO, ASÍ COMO APOYAR EN LA ACTUALIZACIÓN DEL GESTOR NORMATIVO DE LA ENTIDAD.
</t>
  </si>
  <si>
    <t xml:space="preserve">
EL DEPARTAMENTO ADMINISTRATIVO DE LA FUNCIÓN PÚBLICA CANCELARÁ EL VALOR TOTAL DEL CONTRATO
EN 12 PAGOS, ASÍ: 
1. UN PRIMER (01) PAGO CORRESPONDIENTE AL MES DE ENERO, QUE SE PAGARÁ DE MANERA
PROPORCIONAL A LO EJECUTADO
2. DIEZ (10) PAGOS IGUALES POR LA SUMA DE DIEZ MILLONES DE PESOS MONEDA
CORRIENTE ($ 10.000.000)
3. UN (1) ÚLTIMO PAGO POR LOS DÍAS EJECUTADOS DEL MES DE DICIEMBRE 2026, INCLUIDOS TODOS LOS COSTOS DERIVADOS DE LA EJECUCIÓN DEL CONTRATO. PARA EL CÁLCULO DE LOS DÍAS A COBRAR SE CONSIDERARÁ MES DE 30 DÍAS.
NOTA: EL VALOR MENSUALIZADO DE LOS HONORARIOS DE CONFORMIDAD AL ANÁLISIS DEL SECTOR PARA ELCONTRATO ASCIENDE A LA SUMA DE DIEZ MILLONES DE PESOS ($10.000.00) MCTE EL CUAL SERVIRÁ DE BASE PARA PAGOS PROPORCIONALES SI ES EL CASO.</t>
  </si>
  <si>
    <t>Prestación de servicios profesionales y/o Apoyo a la Gestión. LINEA PAA No.104</t>
  </si>
  <si>
    <t>CPS-028-2026</t>
  </si>
  <si>
    <t xml:space="preserve">JUAN PABLO OSSA PARRA </t>
  </si>
  <si>
    <t>PRESTAR SERVICIOS PROFESIONALES EN LA OFICINA ASESORA DE COMUNICACIONES PARA APOYAR ESTRATÉGICA Y TÉCNICAMENTE EN LA FORMULACIÓN, IMPLEMENTACIÓN Y ARTICULACIÓN DE ESTRATEGIAS DE COMUNICACIÓN INSTITUCIONAL, CON ENFOQUE EN ANÁLISIS POLÍTICO Y GESTIÓN DEL ESTADO.</t>
  </si>
  <si>
    <t>EL DEPARTAMENTO ADMINISTRATIVO DE LA FUNCIÓN PÚBLICA CANCELARÁ EL VALOR TOTAL DE CADA CONTRATO EN SESENTA Y CUATRO MILLONES DE PESOS ($64.000.000) M/CTE PAGOS, 
ASÍ: 
A. UN (1) PRIMER PAGO PROPORCIONAL A LOS DÍAS EJECUTADOS POR EL PERIODO COMPRENDIDO ENTRE LA FECHA DEL CUMPLIMIENTO DE REQUISITOS DE EJECUCIÓN Y EL ÚLTIMO DÍA CALENDARIO DEL MES ENERO DE 2026. 
B. SIETE (7) PAGOS MENSUALES, POR VALOR DE OCHO MILLONES DE PESOS ($8.000.000) M/CTE, INCLUIDOS TODOS LOS COSTOS DERIVADOS DE LA EJECUCIÓN DEL CONTRATO, CON CORTE AL ÚLTIMO DÍA CALENDARIO DEL CORRESPONDIENTE MES. 
C. UN (1) PAGO A LA FINALIZACIÓN DEL CONTRATO POR LA SUMA DE CINCO MILLONES TRESCIENTOS TREINTA Y TRES MIL TRESCIENTOS TREINTA Y TRES PESOS 
($5.333.333) M/CTE, INCLUIDOS TODOS LOS COSTOS DERIVADOS DE LA EJECUCIÓN DEL CONTRATO. 
NOTA: EL VALOR MENSUALIZADO DE LOS HONORARIOS DE CONFORMIDAD AL ANÁLISIS DEL SECTOR PARA EL CONTRATO ASCIENDE A LA SUMA DE SESENTA Y CUATRO MILLONES DE PESOS ($64.000.000) M/CTE EL CUAL SERVIRÁ DE BASE PARA PAGOS PROPORCIONALES SI ES EL CASO.</t>
  </si>
  <si>
    <t>80111600
93150000
93151600</t>
  </si>
  <si>
    <t>Prestación de servicios profesionales y/o Apoyo a la Gestión. LINEA PAA No.105</t>
  </si>
  <si>
    <t>CPS-046-2026</t>
  </si>
  <si>
    <t>ALEJANDRO BARRAGAN GALINDO</t>
  </si>
  <si>
    <t>PRESTAR SERVICIOS PROFESIONALES EN LA SECRETARÍA GENERAL DEL DEPARTAMENTO ADMINISTRATIVO DE LA FUNCIÓN PÚBLICA PARA APOYAR LA GESTIÓN, EL SEGUIMIENTO, LA EJECUCIÓN DE LOS RECURSOS DE LA ENTIDAD Y LOS COMPROMISOS DE LOS GRUPOS INTERNOS DE LA SECRETARÍA GENERAL DESDE ASPECTOS FINANCIEROS, CONTRACTUALES Y ADMINISTRATIVOS</t>
  </si>
  <si>
    <t>EL DEPARTAMENTO ADMINISTRATIVO DE LA FUNCIÓN PÚBLICA CANCELARÁ EL VALOR TOTAL DE CADA
CONTRATO EN OCHO (08) PAGOS, ASÍ:
A. UN (01) PRIMER PAGO PROPORCIONAL POR LOS DÍAS EJECUTADOS DEL MES ENERO DE 2026.
B. SEIS (06) PAGOS MENSUALES, POR VALOR DE CUATRO MILLONES CIENTO SESENTA Y
OCHO MIL SEISCIENTOS CUATRO MIL PESOS ($4.168.604) M/CTE, INCLUIDOS TODOS LOS
COSTOS DERIVADOS DE LA EJECUCIÓN DEL CONTRATO, CON CORTE AL ÚLTIMO DÍA CALENDARIO DEL
CORRESPONDIENTE MES.
C. UN (01) PAGO A LA FINALIZACIÓN DEL CONTRATO POR LA SUMA DE TRES MILLONES
CUATROCIENTOS SETENTA Y TRES MIL OCHOCIENTOS TREINTA Y SIETE PESOS
($3.473.837) M/CTE, INCLUIDOS TODOS LOS COSTOS DERIVADOS DE LA EJECUCIÓN DEL CONTRATO.
NOTA: EL VALOR MENSUALIZADO DE LOS HONORARIOS DE CONFORMIDAD AL ANÁLISIS DEL SECTOR PARA EL
CONTRATO ASCIENDE A LA SUMA DE CUATRO MILLONES CIENTO SESENTA Y OCHO MIL
SEISCIENTOS CUATRO MIL PESOS ($4.168.604) M/CTE EL CUAL SERVIRÁ DE BASE PARA
PAGOS PROPORCIONALES SI ES EL CASO.</t>
  </si>
  <si>
    <t>25/08/2026</t>
  </si>
  <si>
    <t>CARLOS HERNAN VARGAS HERNANDEZ</t>
  </si>
  <si>
    <t>Servicios de Información Actualizados 
C-0599-1000-7-0599066</t>
  </si>
  <si>
    <t>81112500
81112106</t>
  </si>
  <si>
    <t>Suscripción por 1 año a X Premium LINEA PAA No.106</t>
  </si>
  <si>
    <t>01 MES</t>
  </si>
  <si>
    <t>Adquirir un plan de Inteligencia Artificial para la creación, edición y generación de imágenes y videos, conforme a las necesidades institucionales. LINEA PAA No.107</t>
  </si>
  <si>
    <t>Prestación de servicios profesionales y/o Apoyo a la Gestión. LINEA PAA No.108</t>
  </si>
  <si>
    <t>CPS-041-2026</t>
  </si>
  <si>
    <t xml:space="preserve">JORGE ANDRES GALAT CAMACHO </t>
  </si>
  <si>
    <t>PRESTAR LOS SERVICIOS PROFESIONALES A LA OFICINA ASESORA DE PLANEACIÓN CON EL FIN DE APOYAR EL SEGUIMIENTO A LA PLANEACIÓN, A LOS PROYECTOS DE INVERSIÓN Y EL APOYO EN LA GESTIÓN DE LOS PROCESOS CONTRACTUALES PROPIOS DE LA DEPENDENCIA</t>
  </si>
  <si>
    <t>EL DEPARTAMENTO ADMINISTRATIVO DE LA FUNCIÓN PÚBLICA CANCELARÁ EL VALOR TOTAL DE CADA CONTRATO EN OCHO (08) PAGOS, ASÍ: 
	A. UN (1) PRIMER PAGO PROPORCIONAL POR LOS DÍAS EJECUTADOS DEL MES ENERO DE 2026 A PARTIR DEL PERFECCIONAMIENTO DEL CONTRATO. PARA EL CÁLCULO DE LOS DÍAS A COBRAR SE CONSIDERARÁ MES DE 30 DÍAS. 
	B. SIETE (07) PAGOS POR LA SUMA DE SIETE MILLONES QUINIENTOS MIL PESOS ($7.500.000) M/CTE, CADA UNO, CORRESPONDIENTE A LOS MESES DE FEBRERO A JULIO DE 2026, INCLUIDOS TODOS LOS COSTOS DERIVADOS DE LA EJECUCIÓN DEL CONTRATO. 
NOTA: : EL VALOR MENSUALIZADO DE LOS HONORARIOS DE CONFORMIDAD AL ANÁLISIS DEL SECTOR PARA EL CONTRATO ASCIENDE A LA SUMA DE CINCUENTA SEIS MILLONES DOSCIENTOS CINCUENTAMIL PESOS ) ($56.250.000) M/CTE EL CUAL SERVIRÁ DE BASE PARA PAGOS PROPORCIONALES SI ES EL CASO.</t>
  </si>
  <si>
    <t>JEYNYS PAOLA BOZON OLIVO</t>
  </si>
  <si>
    <t>Prestación de servicios profesionales y/o Apoyo a la Gestión. LINEA PAA No.109</t>
  </si>
  <si>
    <t>CPS-044-2026</t>
  </si>
  <si>
    <t>CARLOS ENRIQUE AGUILAR PEREZ</t>
  </si>
  <si>
    <t>PRESTAR LOS SERVICIOS PROFESIONALES ESPECIALIZADOS COMO ABOGADO PARA EL DESARROLLO DE ACTIVIDADES CONCERNIENTES A LA GESTIÓN DEL TALENTO HUMANO EN EL DEPARTAMENTO ADMINISTRATIVO DE LA FUNCIÓN PÚBLICA.</t>
  </si>
  <si>
    <t>EL DEPARTAMENTO ADMINISTRATIVO DE LA FUNCIÓN PÚBLICA CANCELARÁ EL VALOR TOTAL DE CADA CONTRATO EN SIETE (7) PAGOS, ASÍ: 
• SIETE (7) PAGOS MENSUALES CORRESPONDIENTES A LOS MESES DE FEBRERO A AGOSTO, CADA UNO POR VALOR DE DIEZ MILLONES DE PESOS M/CTE ($10.000.000), INCLUIDOS TODOS LOS COSTOS DERIVADOS DE LA EJECUCIÓN DEL CONTRATO, CON CORTE AL ÚLTIMO DÍA CALENDARIO DEL CORRESPONDIENTE MES. 
NOTA: EL VALOR MENSUALIZADO DE LOS HONORARIOS DE CONFORMIDAD AL ANÁLISIS DEL SECTOR PARA EL CONTRATO ASCIENDE A LA SUMA DE DIEZ MILLONES DE PESOS M/CTE ($10.000.000), M/CTE EL CUAL SERVIRÁ DE BASE PARA PAGOS PROPORCIONALES SI ES EL CASO.</t>
  </si>
  <si>
    <t>ROBERTSON GIONCARLO ALVARADO CAMACHO</t>
  </si>
  <si>
    <t>Prestación de servicios profesionales y/o Apoyo a la Gestión. LINEA PAA No.110</t>
  </si>
  <si>
    <t>CPS-045-2026</t>
  </si>
  <si>
    <t>EVA ESTHER BECERRA RENTERIA</t>
  </si>
  <si>
    <t xml:space="preserve">PRESTAR SUS SERVICIOS PROFESIONALES ESPECIALIZADOS EN EL DESARROLLO DE LOS PROCESOS DE CONTRATACIÓN EN SUS DIFERENTES MODALIDADES, ASÍ COMO  ADELANTAR LOS DEMÁS TRÁMITES CONTRACTUALES A CARGO DEL GRUPO DE GESTIÓN CONTRACTUAL DEL DEPARTAMENTO ADMINISTRATIVO DE LA FUNCIÓN PÚBLICA.  	</t>
  </si>
  <si>
    <t>EL DEPARTAMENTO ADMINISTRATIVO DE LA FUNCIÓN PÚBLICA CANCELARÁ EL VALOR TOTAL DE CADA CONTRATO EN OCHO (8) PAGOS ASÍ: 
	UN (1) PRIMER PAGO PROPORCIONAL POR LOS DÍAS EFECTIVAMENTE EJECUTADOS DEL MES ENERO DE 2026, INCLUIDOS TODOS LOS COSTOS DERIVADOS DE LA EJECUCIÓN DEL CONTRATO, 
	SEIS (06) PAGOS MENSUALES, POR VALOR DE OCHO MILLONES DE PESOS ($10.000.000) M/CTE, INCLUIDOS TODOS LOS COSTOS DERIVADOS DE LA EJECUCIÓN DEL CONTRATO, CON CORTE AL ÚLTIMO DÍA CALENDARIO DEL CORRESPONDIENTE MES. 
	UN (1) PAGO A LA FINALIZACIÓN DEL CONTRATO PROPORCIONAL A LOS DÍAS EFECTIVAMENTE EJECUTADOS DEL MES SEPTIEMBRE, INCLUIDOS TODOS LOS COSTOS DERIVADOS DE LA EJECUCIÓN DEL CONTRATO. 
NOTA: EL VALOR MENSUALIZADO DE LOS HONORARIOS DE CONFORMIDAD AL ANÁLISIS DEL SECTOR PARA EL CONTRATO ASCIENDE A LA SUMA DE OCHO MILLONES DE PESOS ($8.000.000) M/CTE, EL CUAL SERVIRÁ DE BASE PARA PAGOS PROPORCIONALES SI ES EL CASO.</t>
  </si>
  <si>
    <t>Prestación de servicios profesionales y/o Apoyo a la Gestión. LINEA PAA No.111</t>
  </si>
  <si>
    <t>CPS-056-2026</t>
  </si>
  <si>
    <t>ANGELA YANETH BERMUDEZ RUNSIQUE</t>
  </si>
  <si>
    <t>PRESTAR SERVICIOS DE APOYO A LA GESTIÓN, BRINDANDO SOPORTE ADMINISTRATIVO, LOGÍSTICO Y DE GESTIÓN DOCUMENTAL ESPECIALIZADA PARA LA OPTIMIZACIÓN DE LOS FLUJOS DE INFORMACIÓN EN LA OFICINA DE RELACIÓN ESTADO-CIUDADANÍA (OREC), ASEGURANDO LA CALIDAD EN LA ELABORACIÓN DE COMUNICACIONES TÉCNICAS, LA ORGANIZACIÓN DE LA MEMORIA INSTITUCIONAL Y LA EFICIENCIA EN LA ATENCIÓN DE LOS GRUPOS DE VALOR.</t>
  </si>
  <si>
    <t>EL DEPARTAMENTO ADMINISTRATIVO DE LA FUNCIÓN PÚBLICA CANCELARÁ EL VALOR TOTAL DE CADA CONTRATO EN DIEZ (10) PAGOS, ASÍ: 
	UN (1) PRIMER PAGO PROPORCIONAL POR LOS DÍAS EJECUTADOS DEL MES ENERO DE 2026. 
	OCHO (08) MENSUALIDADES VENCIDAS CON CORTE AL 30 DE CADA MES, CADA UNA POR DOS MILLONES QUINIENTOS SETENTA Y SIETE MIL PESOS ($2.577.000). 
	UN (1) ÚLTIMO PAGO PROPORCIONAL POR LOS DÍAS EJECUTADOS DEL MES SEPTIEMBRE DE 2026. 
NOTA: EL VALOR MENSUALIZADO DE LOS HONORARIOS DE CONFORMIDAD AL ANÁLISIS DEL SECTOR PARA EL CONTRATO ASCIENDE A LA SUMA DE POR DOS MILLONES QUINIENTOS SETENTA Y SIETE MIL PESOS ($2.577.000).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</si>
  <si>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Prestación de servicios profesionales y/o Apoyo a la Gestión. LINEA PAA No.112</t>
  </si>
  <si>
    <t>CPS-055-2026</t>
  </si>
  <si>
    <t xml:space="preserve">SERGIO ANDRES ORJUELA FIGUEROA </t>
  </si>
  <si>
    <t>PRESTAR SERVICIOS DE APOYO TÉCNICO, ADMINISTRATIVO Y JURÍDICO A LA OFICINA DE RELACIÓN ESTADO CIUDADANÍAS, BRINDANDO SOPORTE PARA LA GESTIÓN OPORTUNA EN MATERIA DE RENDICIÓN DE CUENTAS,DEL PROGRAMA DE TRANSPARENCIA Y ÉTICA PÚBLICA, PARTICIPACIÓN CIUDADANA Y RACIONALIZACIÓN DE TRAMITES; ASÍ COMO LA GESTIÓN DE PQRSD ASIGNADAS A LA OFICINA, CONTRIBUYENDO AL MEJORAMIENTOCONTINUO DE LA GESTIÓN INSTITUCIONAL.</t>
  </si>
  <si>
    <t>1. OCHO (08) MENSUALIDADES VENCIDAS CON CORTE AL 30 DE CADA MES, CADA UNA POR UN VALOR DE TRES MILLONES OCHOCIENTOS MIL PESOS ($ 3.800.000) M/CTE. 
NOTA: EL VALOR MENSUALIZADO DE LOS HONORARIOS DE CONFORMIDAD AL ANÁLISIS DEL SECTOR PARA EL CONTRATO ASCIENDE A LA SUMA DE TRES MILLONES OCHOCIENTOS MIL PESOS ($3.800.000)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</si>
  <si>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Prestación de servicios profesionales y/o Apoyo a la Gestión. LINEA PAA No.113</t>
  </si>
  <si>
    <t>CPS-050-2026</t>
  </si>
  <si>
    <t>GINETH ALEJANDRA BEJARANO BUITRAGO</t>
  </si>
  <si>
    <t>PRESTAR SERVICIOS TÉCNICOS DE APOYO AL GRUPO DE GESTIÓN DOCUMENTAL DEL DEPARTAMENTO ADMINISTRATIVO DE LA FUNCIÓN PÚBLICA MEDIANTE LA EJECUCIÓN DE ACTIVIDADES TÉCNICAS Y OPERATIVAS ORIENTADAS A LA ASESORÍA Y CONFORMACIÓN DE EXPEDIENTES FÍSICOS, HÍBRIDOS Y/O ELECTRÓNICOS PRODUCIDOS POR LAS DIFERENTES DEPENDENCIAS DEL DEPARTAMENTO, SEGÚN EL GESTOR DOCUMENTAL QUE SE IMPLEMENTE Y LOS LINEAMIENTOS DEL GRUPO DE GESTIÓN DOCUMENTAL.</t>
  </si>
  <si>
    <t>EL DEPARTAMENTO ADMINISTRATIVO DE LA FUNCIÓN PÚBLICA CANCELARÁ EL VALOR TOTAL DEL CONTRATO
EN TRES (3) PAGOS, ASÍ:
A. TRES (3) PAGOS DE TRES MILLONES DE PESOS ($ 3.000.000) M/CTE, INCLUIDOS
TODOS LOS COSTOS DERIVADOS DE LA EJECUCIÓN DEL CONTRATO, CORRESPONDIENTES A LOS
MESES DE FEBRERO A ABRIL DE 2026.
NOTA: EL VALOR MENSUALIZADO DE LOS HONORARIOS DE CONFORMIDAD AL ANÁLISIS DEL SECTOR PARA EL CONTRATO ASCIENDE A LA SUMA DE TRES MILLONES DE PESOS ($ 3.000.000)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</si>
  <si>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CRISTHIAN OSWALDO ALVVARADO ALVIRA</t>
  </si>
  <si>
    <t xml:space="preserve">GRUPO DE GESTIÓN FINANCIERA </t>
  </si>
  <si>
    <t>Prestación de servicios profesionales y/o Apoyo a la Gestión. LINEA PAA No.114</t>
  </si>
  <si>
    <t>YENNY MARCELA HERRERA MARTINEZ 
yherrera@funcionpublica.gov.co</t>
  </si>
  <si>
    <t>CPS-057-2026</t>
  </si>
  <si>
    <t>CHRISTIAN CAMILO PARRADO</t>
  </si>
  <si>
    <t>PRESTACIÓN DE SERVICIOS PROFESIONALES AL DEPARTAMENTO ADMINISTRATIVO DE LA FUNCIÓN PÚBLICA, PARA EL ACOMPAÑAMIENTO, APOYO Y DESARROLLO DE ASUNTOS PRESUPUESTALES Y FINANCIEROS A CARGO A LA SECRETARÍA GENERAL Y EL GRUPO DE GESTIÓN FINANCIERA.</t>
  </si>
  <si>
    <t>EL DEPARTAMENTO ADMINISTRATIVO DE LA FUNCIÓN PÚBLICA CANCELARÁ EL VALOR TOTAL DE CADA CONTRATO EN OCHO (08) PAGOS, ASÍ: 
	A. UN (1) PRIMER PAGO PROPORCIONAL POR LOS DÍAS EFECTIVAMENTE EJECUTADOS DEL MES ENERO DE 2026, INCLUIDOS TODOS LOS COSTOS DERIVADOS DE LA EJECUCIÓN DEL CONTRATO. 
	B. SEIS (06) PAGOS MENSUALES, POR VALOR DE SEIS MILLONES DE PESOS ($6.000.000) M/CTE, INCLUIDOS TODOS LOS COSTOS DERIVADOS DE LA EJECUCIÓN DEL CONTRATO, CON CORTE AL ÚLTIMO DÍA CALENDARIO DEL CORRESPONDIENTE MES. 
	C. UN (1) PAGO A LA FINALIZACIÓN DEL CONTRATO PROPORCIONAL A LOS DÍAS EFECTIVAMENTE EJECUTADOS DEL MES DE AGOSTO, INCLUIDOS TODOS LOS COSTOS DERIVADOS DE LA EJECUCIÓN DEL CONTRATO. 
NOTA: EL VALOR MENSUALIZADO DE LOS HONORARIOS DE CONFORMIDAD AL ANÁLISIS DEL SECTOR PARA EL CONTRATO ASCIENDE A LA SUMA DE SEIS MILLONES PESOS ($6.000.000) M/CTE EL CUAL SERVIRÁ DE BASE PARA PAGOS PROPORCIONALES SI ES EL CASO.</t>
  </si>
  <si>
    <t>YENNY MARCELA HERRERA MARTÍNEZ</t>
  </si>
  <si>
    <t>80121500 
80121600
80121700
80121800
92101800</t>
  </si>
  <si>
    <t>Prestar los servicios de vigilancia, seguimiento y control diario de los procesos  judiciales a nivel Nacional. LINEA PAA No 115</t>
  </si>
  <si>
    <t>DAFP-CPS-084-2026</t>
  </si>
  <si>
    <t>LITIGAR PUNTO COM SAS</t>
  </si>
  <si>
    <t>“PRESTAR LOS SERVICIOS DE VIGILANCIA, SEGUIMIENTO Y CONTROL DIARIO DE LOS PROCESOS ADELANTADOS EN LOS DESPACHOS JUDICIALES A NIVEL NACIONAL, EN LOS QUE ES PARTE FUNCIÓN PÚBLICA O TENGA ALGÚN INTERÉS, ASÍ COMO AQUELLOS QUE SE INICIEN DURANTE LA EJECUCIÓN DEL CONTRATO.”</t>
  </si>
  <si>
    <t>EL DEPARTAMENTO ADMINISTRATIVO DE LA FUNCIÓN PÚBLICA PAGARÁ EL VALOR TOTAL DEL CONTRATO EN OCHO (8) PAGOS, DISTRIBUIDOS EN MENSUALIDADES VENCIDAS, PREVIA PRESTACIÓN EFECTIVA DEL SERVICIO, PRESENTACIÓN DE LOS SOPORTES CORRESPONDIENTES Y CERTIFICACIÓN DE RECIBO A SATISFACCIÓN EXPEDIDA POR EL SUPERVISOR DEL CONTRATO. EL VALOR MENSUAL DEL SERVICIO CORRESPONDERÁ AL VALOR ADJUDICADO PARA LA PRESTACIÓN INTEGRAL DEL SERVICIO DE VIGILANCIA, SEGUIMIENTO Y CONTROL JUDICIAL, HASTA POR UN MÁXIMO DE QUINIENTOS CINCUENTA (550) PROCESOS JUDICIALES Y/O ACCIONES DE TUTELA. EN CONSECUENCIA, EL VALOR DE LOS PAGOS MENSUALES NO VARIARÁ EN FUNCIÓN DEL NÚMERO DE PROCESOS O TUTELAS QUE PERMANEZCAN ACTIVOS, SEAN REVISADOS O REPORTEN NOVEDADES DURANTE CADA PERIODO, SIEMPRE QUE EL CONTRATISTA GARANTICE LA COBERTURA INTEGRAL DEL SERVICIO DENTRO DEL LÍMITE MÁXIMO PREVISTO. DE IGUAL MANERA, EL VALOR MENSUAL NO DEPENDERÁ DE LA CANTIDAD DE MEMORIALES RADICADOS, ACTUACIONES PROCESALES REPORTADAS, ALERTAS GENERADAS, ACTUALIZACIONES EFECTUADAS EN LA PLATAFORMA, INCLUSIÓN O EXCLUSIÓN DE PROCESOS, NI DE LAS DEMÁS ACTIVIDADES PREVISTAS EN EL ANEXO TÉCNICO, TODA VEZ QUE DICHAS GESTIONES HACEN PARTE INTEGRAL DEL SERVICIO CONTRATADO Y PUEDEN VARIAR DURANTE LA EJECUCIÓN DE ACUERDO CON LAS NECESIDADES DE LA ENTIDAD.</t>
  </si>
  <si>
    <t>84131617
84131500
84131600</t>
  </si>
  <si>
    <t>Contratar los seguros que amparen los intereses patrimoniales actuales y futuros, así como los bienes de propiedad de la entidad, que estén bajo su responsabilidad y custodia y aquellos que sean adquiridos para desarrollar las funciones inherentes a su actividad y cualquier otra póliza de seguros que requiera la entidad en el desarrollo de su actividad. Línea PAA 116</t>
  </si>
  <si>
    <t>Servicios tecnológicos - Infraestructura de la entidad robustecida</t>
  </si>
  <si>
    <t>43222500
43232800
43233200
43201500
81111800</t>
  </si>
  <si>
    <t>Adquirir, instalar, configurar, implementar y soportar una solución integral de ciberseguridad compuesta por: (i) un Firewall de Nueva Generación (NGFW) con prevención avanzada de amenazas, sandboxing y acceso remoto seguro; (ii) una solución de protección de correo electrónico y plataformas de colaboración en la nube; y (iii) una plataforma de gestión centralizada de seguridad en la nube; para fortalecer la seguridad perimetral y la protección de los sistemas de información y usuarios del Departamento Administrativo de la Función Pública. LINEA PAA No. 117</t>
  </si>
  <si>
    <t>43223300
43223100
43222600
81111800</t>
  </si>
  <si>
    <t>Adquisición, instalación, configuración puesta en  funcionamiento y  soporte, de la fábrica de los equipos (Access Point en Controladora en Nube) para la configuración de la red WIFI del Departamento Administrativo de la Función Pública. LINEA PAA No. 118</t>
  </si>
  <si>
    <t>36 MESES</t>
  </si>
  <si>
    <t>DAFP-SM-078-2026</t>
  </si>
  <si>
    <t>REDNEET SAS</t>
  </si>
  <si>
    <t>ADQUISICIÓN, INSTALACIÓN, CONFIGURACIÓN PUESTA EN FUNCIONAMIENTO Y SOPORTE, DE LA FÁBRICA DE LOS EQUIPOS (ACCESS POINT EN CONTROLADORA EN NUBE) PARA LA CONFIGURACIÓN DE LA RED WIFI
DEL DEPARTAMENTO ADMINISTRATIVO DE LA FUNCIÓN PÚBLICA.</t>
  </si>
  <si>
    <t>EL DEPARTAMENTO ADMINISTRATIVO DE LA FUNCIÓN PÚBLICA REALIZARÁ EL PAGO DEL VALOR DEL
CONTRATO EN UN (1) ÚNICO PAGO, PREVIA ENTREGA Y RECIBO A SATISFACCIÓN POR PARTE DEL SUPERVISOR
DEL CONTRATO DE LOS CERTIFICADOS QUE ACREDITEN LA ADQUISICIÓN, INSTALACIÓN, CONFIGURACIÓN,
PUESTA EN MARCHA Y SOPORTE DE FÁBRICA DE LOS EQUIPOS ACCESS POINTS INDOOR MODELO
CW9162I-MR (WI-FI 6E, TRI-BAND 2X2, ESTÁNDAR 802.11AX), NUEVOS DE FÁBRICA, CON
LICENCIAMIENTO EN PLATAFORMA DE GESTIÓN EN NUBE MERAKI (LIC-ENT-3YR) POR TRES (3) AÑOS,
SOPORTE RMA 8X5XNBD (CON-ROB-CW9162IM) POR TRES (3) AÑOS, Y LOS SERVICIOS DE
IMPLEMENTACIÓN QUE COMPRENDEN LA CONFIGURACIÓN Y AFINAMIENTO DE LA PLATAFORMA MERAKI,
OPTIMIZACIÓN DEL PORTAL CAUTIVO, GENERACIÓN DE CÓDIGOS QR E INSTALACIÓN FÍSICA EN LOS PUNTOS
DEFINIDOS POR LA ENTIDAD; ASÍ COMO EL CERTIFICADO DE INGRESO AL ALMACÉN DE TODOS LOS EQUIPOS,
PREVIO A SU INSTALACIÓN.</t>
  </si>
  <si>
    <t>DAVID  ARTURO SANCHEZ MENDOZA</t>
  </si>
  <si>
    <t>26121600 
39121400
39131700
43223300
72151500
72151600
81111700
81111812</t>
  </si>
  <si>
    <t>Contratar la prestación de servicios y el suministro de elementos para la adecuación y modernización del cableado estructurado del Departamento Administrativo de la Función Pública. LINEA PAA No. 119</t>
  </si>
  <si>
    <t>DAFP-SASIE-004-2026</t>
  </si>
  <si>
    <t>CONTRATAR LA PRESTACIÓN DE SERVICIOS Y EL SUMINISTRO DE ELEMENTOS PARA LA ADECUACIÓN Y MODERNIZACIÓN DEL CABLEADO ESTRUCTURADO DEL DEPARTAMENTO ADMINISTRATIVO DE LA FUNCIÓN PÚBLICA</t>
  </si>
  <si>
    <t>EL DEPARTAMENTO ADMINISTRATIVO DE LA FUNCIÓN PÚBLICA REALIZARÁ EL PAGO DEL VALOR DEL CONTRATO EN DOS (2) DESEMBOLSOS, ASÍ: A) UN PRIMER PAGO EQUIVALENTE AL CINCUENTA POR CIENTO (50%) DEL VALOR TOTAL DEL CONTRATO, CONTRA LA ENTREGA EFECTIVA DE LOS MATERIALES, EQUIPOS E INSUMOS A IMPLEMENTAR EN LA EJECUCIÓN DEL PROYECTO, PREVIA VERIFICACIÓN, REVISIÓN Y APROBACIÓN POR PARTE DEL SUPERVISOR DEL CONTRATO, QUIEN VALIDARÁ QUE LOS MISMOS CUMPLEN CON LAS ESPECIFICACIONES TÉCNICAS EXIGIDAS; B) UN SEGUNDO PAGO CORRESPONDIENTE AL CINCUENTA POR CIENTO (50%) RESTANTE, CONTRA LA SUSCRIPCIÓN DEL ACTA DE RECIBO FINAL A SATISFACCIÓN, PREVIA VERIFICACIÓN DEL CUMPLIMIENTO TOTAL DEL OBJETO CONTRACTUAL, LA CORRECTA INSTALACIÓN Y FUNCIONAMIENTO DE LA SOLUCIÓN, ASÍ COMO LA ENTREGA DE LA TOTALIDAD DE LA DOCUMENTACIÓN TÉCNICA REQUERIDA. TODOS LOS PAGOS ESTARÁN SUJETOS A LA CERTIFICACIÓN DE CUMPLIMIENTO POR PARTE DEL SUPERVISOR DEL CONTRATO Y A LA ACREDITACIÓN DEL PAGO DE APORTES AL SISTEMA DE SEGURIDAD SOCIAL INTEGRAL POR PARTE DEL CONTRATISTA, DE CONFORMIDAD CON LA NORMATIVIDAD VIGENTE.</t>
  </si>
  <si>
    <t>43223300
43223100
43222600
81111800
81111500</t>
  </si>
  <si>
    <t>Contratar la Adquisición  del licenciamiento, instalación, implementación y puesta en funcionamiento asi como el soporte de la  infraestructura tecnológica y su licenciamiento para almacenamiento de datos en red (NAS) para el DAFP. LINEA PAA No. 120</t>
  </si>
  <si>
    <t>DAFP-SM-074-2026</t>
  </si>
  <si>
    <t>CORE IP S.A.S</t>
  </si>
  <si>
    <t>CONTRATAR LA ADQUISICIÓN DEL LICENCIAMIENTO, INSTALACIÓN, IMPLEMENTACIÓN Y PUESTA EN FUNCIONAMIENTO, ASÍ COMO EL SOPORTE DE LA INFRAESTRUCTURA TECNOLÓGICA Y SU LICENCIAMIENTO PARA ALMACENAMIENTO DE DATOS EN RED (NAS) PARA EL DAFP</t>
  </si>
  <si>
    <t>EL DEPARTAMENTO ADMINISTRATIVO DE LA FUNCIÓN PÚBLICA PAGARÁ EL VALOR DEL CONTRATO EN UN (1) ÚNICO PAGO, PREVIA ENTREGA, INSTALACIÓN, CONFIGURACIÓN Y PUESTA EN MARCHA DEL EQUIPO NAS. 
LO ANTERIOR, PREVIA PRESENTACIÓN DE LA RESPECTIVA FACTURA POR PARTE DEL CONTRATISTA Y EXPEDICIÓN DEL CERTIFICADO DE RECIBIDO A SATISFACCIÓN POR PARTE DEL SUPERVISOR DEL CONTRATO, SIN QUE EL MONTO TOTAL DE LOS SERVICIOS PRESTADOS PUEDA EXCEDER LA CUANTÍA TOTAL DEL CONTRATO. 
EL DEPARTAMENTO ADMINISTRATIVO DE LA FUNCIÓN PÚBLICA, COMO REQUISITO PREVIO PARA AUTORIZAR LOS PAGOS DEL CONTRATO, VERIFICARÁ QUE EL CONTRATISTA SE ENCUENTRE AL DÍA CON LOS APORTES AL SISTEMA INTEGRAL DE SEGURIDAD SOCIAL EN SALUD, PENSIÓN Y RIESGOS LABORALES DEL PERSONAL ASIGNADO QUE PARTICIPA TOTAL O PARCIALMENTE EN LA EJECUCIÓN DEL CONTRATO, ASÍ COMO LOS APORTES AL SENA, ICBF Y CAJAS DE COMPENSACIÓN FAMILIAR, DE CONFORMIDAD CON LO ESTABLECIDO EN EL INCISO 3º DEL ARTÍCULO 50 DE LA LEY 789 DE 2002.</t>
  </si>
  <si>
    <t>Interventoría técnica, administrativa, financiera y jurídica para la obra civil de demolición y construcción de cubierta del edificio sede. LINEA PAA No. 121</t>
  </si>
  <si>
    <t>A-02-02-02-008-003 SERVICIOS PROFESIONALES, CIENTÍFICOS Y TÉCNICOS (EXCEPTO LOS SERVICIOS DE INVESTIGACION, URBANISMO, JURÍDICOS Y DE CONTABILIDAD)</t>
  </si>
  <si>
    <t>80141607
80141902
81141601
80161500
90101603
90101604
90151802
90111601
90111603
90101601</t>
  </si>
  <si>
    <t>Contrato con el operador logístico para el desarrollo de eventos de la entidad, en el marco del convenio ESAP LINEA PAA No. 122</t>
  </si>
  <si>
    <t>DAFP-CPS-085-2026</t>
  </si>
  <si>
    <t>GRUPO SOCIEDAD CAPITAL SAS</t>
  </si>
  <si>
    <t>CONTRATAR LOS SERVICIOS DE UN OPERADOR LOGÍSTICO PARA LA ORGANIZACIÓN, ADMINISTRACIÓN Y REALIZACIÓN DE EVENTOS Y ACTIVIDADES EN EL MARCO DEL CONVENIO INTERADMINISTRATIVO ESAP NO. 357 DE 2026, CON EL FIN DE APOYAR EL DESARROLLO DE LAS JORNADAS Y ACCIONES PREVISTAS PARA EL CUMPLIMIENTO DE LOS OBJETIVOS Y PRODUCTOS ESTABLECIDOS EN DICHO CONVENIO.</t>
  </si>
  <si>
    <t>EL DAFP PAGARÁ EL VALOR DEL CONTRATO DE LA SIGUIENTE MANERA: BIENES Y SERVICIOS CONTEMPLADOS EN EL TARIFARIO EL DAFP PAGARÁ AL CONTRATISTA EL VALOR DEL CONTRATO CONFORME AL SERVICIO O SERVICIOS EFECTIVAMENTE PRESTADOS EN PAGOS PARCIALES DE ACUERDO CON LOS PRECIOS UNITARIOS OFERTADOS, PREVIA PRESENTACIÓN DE LA FACTURA, SOPORTES DE SEGUIMIENTO Y RECIBO A SATISFACCIÓN ENTREGADO POR EL SUPERVISOR DEL CONTRATO. BIENES Y/O SERVICIOS NO PREVISTOS EL DAFP PAGARÁ AL CONTRATISTA, EL BIEN Y/O SERVICIO PRESTADO EN PAGOS PARCIALES DE ACUERDO CON LAS COTIZACIONES PRESENTADAS POR EL CONTRATISTA Y/O LA ENTIDAD Y APROBADAS POR ESTA , MÁS LOS PORCENTAJES DE GESTIÓN OFERTADOS MÁS IVA, PREVIA PRESENTACIÓN DE LA FACTURA DE VENTA, SOPORTES DE SEGUIMIENTO DEL SERVICIO, RECIBO A SATISFACCIÓN ENTREGADO POR EL SUPERVISOR DEL CONTRATO, COPIA DE LA PLANILLA DE PAGO DE LOS APORTES AL RÉGIMEN DE SEGURIDAD SOCIAL, PARA EL PERIODO COBRADO, EN PROPORCIÓN AL VALOR MENSUAL DEL CONTRATO, CUANDO SE TRATE DE PERSONAS NATURALES, Y CERTIFICACIÓN SUSCRITA POR EL REPRESENTANTE LEGAL O REVISOR FISCAL, QUE ACREDITE EL CUMPLIMIENTO DEL PAGO DE APORTES AL SISTEMA DE SEGURIDAD SOCIAL INTEGRAL DE LOS ÚLTIMOS SEIS (6) MESES, DE CONFORMIDAD CON EL ARTÍCULO 50 DE LA LEY 789 DE 2002 O AQUELLA QUE LO MODIFIQUE, ADICIONE O SUSTITUYA CUANDO SE TRATE DE PERSONAS JURÍDICAS. EL PAGO RESPECTIVO SE HARÁ CON SUJECIÓN A LA PROGRAMACIÓN ANUAL DE CAJA PAC DE CONFORMIDAD CON LA LEY 80 DE 1993, LA LEY ORGÁNICA DE PRESUPUESTO Y SUS DECRETOS. LAS SUMAS QUE LA ENTIDAD CONTRATANTE SE OBLIGA A PAGAR ESTÁN SUJETAS A LAS APROPIACIONES PRESUPUESTALES Y A LA SITUACIÓN DE FONDOS DEL (PAC).</t>
  </si>
  <si>
    <t>81111800
39121000
26111700</t>
  </si>
  <si>
    <t>Contratar la suscripción del servicio de garantía extendida ULTRA para la unidad de alimentación ininterrumpida (UPS), de propiedad del Departamento Administrativo de la Función Pública – DAFP. Línea PAA No. 123</t>
  </si>
  <si>
    <t>DAFP-SM-090-2026</t>
  </si>
  <si>
    <t>INGEAL S.A</t>
  </si>
  <si>
    <t>18/06/2026</t>
  </si>
  <si>
    <t>CONTRATAR LA SUSCRIPCIÓN DEL SERVICIO DE GARANTÍA EXTENDIDA ULTRA PARA LA UNIDAD DE ALIMENTACIÓN ININTERRUMPIDA DE PROPIEDAD DEL DEPARTAMENTO ADMINISTRATIVO DE LA FUNCIÓN PÚBLICA – DAFP.</t>
  </si>
  <si>
    <t>81111800
72101500
40161601</t>
  </si>
  <si>
    <t>Prestar el servicio integral de mantenimiento preventivo y correctivo de los equipos y componentes que conforman el datacenter, con suministro de materiales, repuestos, consumibles y demás elementos para el Departamento Administrativo de la Función Pública LINEA PAA No 124</t>
  </si>
  <si>
    <t>DESIERTO</t>
  </si>
  <si>
    <t>Prestación de servicios profesionales y/o Apoyo a la Gestión. LINEA PAA No.125</t>
  </si>
  <si>
    <t>Prestación de servicios profesionales y/o Apoyo a la Gestión. LINEA PAA No.126</t>
  </si>
  <si>
    <t>80101603
80101706
80101505
93151512</t>
  </si>
  <si>
    <t>Prestación de servicios profesionales y/o Apoyo a la Gestión. LINEA PAA No.127</t>
  </si>
  <si>
    <t>81111800
72101511
40161601</t>
  </si>
  <si>
    <t>Prestar el servicio integral de mantenimiento preventivo y correctivo de los equipos y componentes que conforman el datacenter, con suministro de materiales, repuestos, consumibles y demás elementos para el Departamento Administrativo de la Función Pública LINEA PAA No 128</t>
  </si>
  <si>
    <t xml:space="preserve">JUAN MANUEL REYES ÁLVAREZ
SECRETARIO GENERAL (E) </t>
  </si>
  <si>
    <t xml:space="preserve">BIBIANA MARCELA LINERO GUIZA
COORDINADORA GRUPO GESTIÒN CONTRACTUAL </t>
  </si>
  <si>
    <t xml:space="preserve">CONVENCIONES </t>
  </si>
  <si>
    <t xml:space="preserve">Contratado </t>
  </si>
  <si>
    <t>Modificación</t>
  </si>
  <si>
    <t xml:space="preserve">Eliminado </t>
  </si>
  <si>
    <t xml:space="preserve">Desierto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</si>
</sst>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8">
    <numFmt numFmtId="42" formatCode="_(&quot;$&quot;* #,##0_);_(&quot;$&quot;* \(#,##0\);_(&quot;$&quot;* &quot;-&quot;_);_(@_)"/>
    <numFmt numFmtId="43" formatCode="_(* #,##0.00_);_(* \(#,##0.00\);_(* &quot;-&quot;??_);_(@_)"/>
    <numFmt numFmtId="176" formatCode="_ * #,##0.00_ ;_ * \-#,##0.00_ ;_ * &quot;-&quot;??_ ;_ @_ "/>
    <numFmt numFmtId="177" formatCode="_(&quot;$&quot;\ * #,##0.00_);_(&quot;$&quot;\ * \(#,##0.00\);_(&quot;$&quot;\ * &quot;-&quot;??_);_(@_)"/>
    <numFmt numFmtId="178" formatCode="_ * #,##0_ ;_ * \-#,##0_ ;_ * &quot;-&quot;_ ;_ @_ "/>
    <numFmt numFmtId="179" formatCode="_-* #,##0_-;\-* #,##0_-;_-* &quot;-&quot;_-;_-@_-"/>
    <numFmt numFmtId="180" formatCode="_-* #,##0.00_-;\-* #,##0.00_-;_-* &quot;-&quot;??_-;_-@_-"/>
    <numFmt numFmtId="181" formatCode="_-&quot;$&quot;* #,##0_-;\-&quot;$&quot;* #,##0_-;_-&quot;$&quot;* &quot;-&quot;_-;_-@_-"/>
    <numFmt numFmtId="182" formatCode="_-&quot;$&quot;\ * #,##0_-;\-&quot;$&quot;\ * #,##0_-;_-&quot;$&quot;\ * &quot;-&quot;_-;_-@_-"/>
    <numFmt numFmtId="183" formatCode="_ &quot;$&quot;\ * #,##0.00_ ;_ &quot;$&quot;\ * \-#,##0.00_ ;_ &quot;$&quot;\ * &quot;-&quot;??_ ;_ @_ "/>
    <numFmt numFmtId="184" formatCode="_-&quot;$&quot;* #,##0.00_-;\-&quot;$&quot;* #,##0.00_-;_-&quot;$&quot;* &quot;-&quot;??_-;_-@_-"/>
    <numFmt numFmtId="185" formatCode="_-&quot;$&quot;\ * #,##0.00_-;\-&quot;$&quot;\ * #,##0.00_-;_-&quot;$&quot;\ * &quot;-&quot;??_-;_-@_-"/>
    <numFmt numFmtId="186" formatCode="d/mm/yyyy;@"/>
    <numFmt numFmtId="187" formatCode="_([$$-240A]\ * #,##0.00_);_([$$-240A]\ * \(#,##0.00\);_([$$-240A]\ * &quot;-&quot;??_);_(@_)"/>
    <numFmt numFmtId="188" formatCode="&quot;$&quot;\ #,##0.00"/>
    <numFmt numFmtId="189" formatCode="_(&quot;$&quot;\ * #,##0_);_(&quot;$&quot;\ * \(#,##0\);_(&quot;$&quot;\ * &quot;-&quot;??_);_(@_)"/>
    <numFmt numFmtId="190" formatCode="#,###.0\ &quot;MESES&quot;"/>
    <numFmt numFmtId="191" formatCode="_-[$$-240A]\ * #,##0.00_-;\-[$$-240A]\ * #,##0.00_-;_-[$$-240A]\ * &quot;-&quot;??_-;_-@_-"/>
  </numFmts>
  <fonts count="94">
    <font>
      <sz val="11"/>
      <color theme="1"/>
      <name val="Calibri"/>
      <charset val="134"/>
      <scheme val="minor"/>
    </font>
    <font>
      <sz val="18"/>
      <color rgb="FF002060"/>
      <name val="Calibri"/>
      <charset val="134"/>
      <scheme val="minor"/>
    </font>
    <font>
      <sz val="11"/>
      <color rgb="FF4B4B4B"/>
      <name val="Calibri"/>
      <charset val="134"/>
      <scheme val="minor"/>
    </font>
    <font>
      <sz val="11"/>
      <color rgb="FFFF0000"/>
      <name val="Calibri"/>
      <charset val="134"/>
      <scheme val="minor"/>
    </font>
    <font>
      <sz val="11"/>
      <name val="Calibri"/>
      <charset val="134"/>
      <scheme val="minor"/>
    </font>
    <font>
      <b/>
      <sz val="16"/>
      <name val="Helvetica"/>
      <charset val="134"/>
    </font>
    <font>
      <sz val="14"/>
      <name val="Helvetica"/>
      <charset val="134"/>
    </font>
    <font>
      <sz val="11"/>
      <name val="Helvetica"/>
      <charset val="134"/>
    </font>
    <font>
      <sz val="12"/>
      <name val="Helvetica"/>
      <charset val="134"/>
    </font>
    <font>
      <sz val="11"/>
      <color rgb="FFFF0000"/>
      <name val="Helvetica"/>
      <charset val="134"/>
    </font>
    <font>
      <sz val="12"/>
      <color rgb="FF002060"/>
      <name val="Helvetica"/>
      <charset val="134"/>
    </font>
    <font>
      <b/>
      <sz val="16"/>
      <color rgb="FF0033CC"/>
      <name val="Helvetica"/>
      <charset val="134"/>
    </font>
    <font>
      <b/>
      <sz val="28"/>
      <color theme="1" tint="0.349986266670736"/>
      <name val="Helvetica"/>
      <charset val="134"/>
    </font>
    <font>
      <sz val="20"/>
      <color theme="1" tint="0.349986266670736"/>
      <name val="Helvetica"/>
      <charset val="134"/>
    </font>
    <font>
      <sz val="14"/>
      <color theme="1" tint="0.349986266670736"/>
      <name val="Helvetica"/>
      <charset val="134"/>
    </font>
    <font>
      <b/>
      <sz val="28"/>
      <color theme="9" tint="-0.499984740745262"/>
      <name val="Helvetica"/>
      <charset val="134"/>
    </font>
    <font>
      <sz val="11"/>
      <color theme="1"/>
      <name val="Helvetica"/>
      <charset val="134"/>
    </font>
    <font>
      <sz val="20"/>
      <color theme="1"/>
      <name val="Helvetica"/>
      <charset val="134"/>
    </font>
    <font>
      <sz val="12"/>
      <color theme="1"/>
      <name val="Helvetica"/>
      <charset val="134"/>
    </font>
    <font>
      <b/>
      <sz val="20"/>
      <color rgb="FFFF0000"/>
      <name val="Helvetica"/>
      <charset val="134"/>
    </font>
    <font>
      <sz val="14"/>
      <color theme="1"/>
      <name val="Helvetica"/>
      <charset val="134"/>
    </font>
    <font>
      <b/>
      <sz val="11"/>
      <color theme="1"/>
      <name val="Helvetica"/>
      <charset val="134"/>
    </font>
    <font>
      <b/>
      <sz val="18"/>
      <color rgb="FF4D4D4D"/>
      <name val="Helvetica"/>
      <charset val="134"/>
    </font>
    <font>
      <sz val="16"/>
      <color rgb="FF4D4D4D"/>
      <name val="Helvetica"/>
      <charset val="134"/>
    </font>
    <font>
      <sz val="20"/>
      <color rgb="FF4D4D4D"/>
      <name val="Helvetica"/>
      <charset val="134"/>
    </font>
    <font>
      <sz val="14"/>
      <color rgb="FF4D4D4D"/>
      <name val="Helvetica"/>
      <charset val="134"/>
    </font>
    <font>
      <u/>
      <sz val="11"/>
      <color theme="10"/>
      <name val="Helvetica"/>
      <charset val="134"/>
    </font>
    <font>
      <sz val="11"/>
      <color theme="0"/>
      <name val="Helvetica"/>
      <charset val="134"/>
    </font>
    <font>
      <b/>
      <sz val="14"/>
      <color theme="1"/>
      <name val="Helvetica"/>
      <charset val="134"/>
    </font>
    <font>
      <b/>
      <sz val="48"/>
      <color theme="1"/>
      <name val="Helvetica"/>
      <charset val="134"/>
    </font>
    <font>
      <b/>
      <sz val="12"/>
      <color theme="1"/>
      <name val="Helvetica"/>
      <charset val="134"/>
    </font>
    <font>
      <b/>
      <sz val="14"/>
      <color rgb="FF4B4B4B"/>
      <name val="Helvetica"/>
      <charset val="134"/>
    </font>
    <font>
      <b/>
      <sz val="18"/>
      <color rgb="FFFF0000"/>
      <name val="Helvetica"/>
      <charset val="134"/>
    </font>
    <font>
      <b/>
      <sz val="26"/>
      <color rgb="FFFF0000"/>
      <name val="Helvetica"/>
      <charset val="134"/>
    </font>
    <font>
      <b/>
      <sz val="14"/>
      <color rgb="FFFF0000"/>
      <name val="Helvetica"/>
      <charset val="134"/>
    </font>
    <font>
      <b/>
      <sz val="18"/>
      <color theme="1" tint="0.349986266670736"/>
      <name val="Helvetica"/>
      <charset val="134"/>
    </font>
    <font>
      <b/>
      <sz val="14"/>
      <color theme="1" tint="0.349986266670736"/>
      <name val="Helvetica"/>
      <charset val="134"/>
    </font>
    <font>
      <b/>
      <sz val="16"/>
      <color rgb="FF4B4B4B"/>
      <name val="Helvetica"/>
      <charset val="134"/>
    </font>
    <font>
      <sz val="14"/>
      <color rgb="FF4B4B4B"/>
      <name val="Helvetica"/>
      <charset val="134"/>
    </font>
    <font>
      <b/>
      <sz val="15"/>
      <color rgb="FF4B4B4B"/>
      <name val="Helvetica"/>
      <charset val="134"/>
    </font>
    <font>
      <sz val="15"/>
      <color rgb="FF4B4B4B"/>
      <name val="Helvetica"/>
      <charset val="134"/>
    </font>
    <font>
      <b/>
      <sz val="12"/>
      <color rgb="FF4B4B4B"/>
      <name val="Helvetica"/>
      <charset val="134"/>
    </font>
    <font>
      <b/>
      <sz val="20"/>
      <color rgb="FF4B4B4B"/>
      <name val="Helvetica"/>
      <charset val="134"/>
    </font>
    <font>
      <b/>
      <strike/>
      <sz val="14"/>
      <color rgb="FF4B4B4B"/>
      <name val="Helvetica"/>
      <charset val="134"/>
    </font>
    <font>
      <strike/>
      <sz val="14"/>
      <color rgb="FF4B4B4B"/>
      <name val="Helvetica"/>
      <charset val="134"/>
    </font>
    <font>
      <sz val="12"/>
      <color rgb="FF4B4B4B"/>
      <name val="Helvetica"/>
      <charset val="134"/>
    </font>
    <font>
      <b/>
      <sz val="11"/>
      <color rgb="FF4B4B4B"/>
      <name val="Helvetica"/>
      <charset val="134"/>
    </font>
    <font>
      <sz val="11"/>
      <color theme="1"/>
      <name val="Arial Narrow"/>
      <charset val="134"/>
    </font>
    <font>
      <sz val="14"/>
      <color rgb="FF4B4B4B"/>
      <name val="Arial"/>
      <charset val="134"/>
    </font>
    <font>
      <b/>
      <sz val="18"/>
      <color rgb="FF4B4B4B"/>
      <name val="Helvetica"/>
      <charset val="134"/>
    </font>
    <font>
      <sz val="12"/>
      <color rgb="FF4B4B4B"/>
      <name val="Arial"/>
      <charset val="134"/>
    </font>
    <font>
      <strike/>
      <sz val="14"/>
      <color rgb="FF4B4B4B"/>
      <name val="Cambria"/>
      <charset val="134"/>
    </font>
    <font>
      <strike/>
      <sz val="12"/>
      <color rgb="FF4B4B4B"/>
      <name val="Cambria"/>
      <charset val="134"/>
    </font>
    <font>
      <b/>
      <strike/>
      <sz val="18"/>
      <color rgb="FF4B4B4B"/>
      <name val="Cambria"/>
      <charset val="134"/>
    </font>
    <font>
      <b/>
      <sz val="16"/>
      <color rgb="FFFF0000"/>
      <name val="Helvetica"/>
      <charset val="134"/>
    </font>
    <font>
      <sz val="14"/>
      <color rgb="FFFF0000"/>
      <name val="Helvetica"/>
      <charset val="134"/>
    </font>
    <font>
      <b/>
      <sz val="15"/>
      <color rgb="FFFF0000"/>
      <name val="Helvetica"/>
      <charset val="134"/>
    </font>
    <font>
      <sz val="15"/>
      <color rgb="FFFF0000"/>
      <name val="Helvetica"/>
      <charset val="134"/>
    </font>
    <font>
      <b/>
      <sz val="18"/>
      <color theme="5" tint="-0.499984740745262"/>
      <name val="Helvetica"/>
      <charset val="134"/>
    </font>
    <font>
      <b/>
      <sz val="18"/>
      <name val="Helvetica"/>
      <charset val="134"/>
    </font>
    <font>
      <b/>
      <sz val="14"/>
      <name val="Helvetica"/>
      <charset val="134"/>
    </font>
    <font>
      <b/>
      <sz val="14"/>
      <color theme="5" tint="-0.499984740745262"/>
      <name val="Helvetica"/>
      <charset val="134"/>
    </font>
    <font>
      <b/>
      <sz val="22"/>
      <color rgb="FF002060"/>
      <name val="Helvetica"/>
      <charset val="134"/>
    </font>
    <font>
      <b/>
      <sz val="14"/>
      <color rgb="FF002060"/>
      <name val="Helvetica"/>
      <charset val="134"/>
    </font>
    <font>
      <b/>
      <sz val="22"/>
      <color rgb="FF4D4D4D"/>
      <name val="Helvetica"/>
      <charset val="134"/>
    </font>
    <font>
      <sz val="22"/>
      <color rgb="FF4D4D4D"/>
      <name val="Helvetica"/>
      <charset val="134"/>
    </font>
    <font>
      <b/>
      <sz val="16"/>
      <color rgb="FF4D4D4D"/>
      <name val="Helvetica"/>
      <charset val="134"/>
    </font>
    <font>
      <sz val="11"/>
      <color theme="1"/>
      <name val="Calibri"/>
      <charset val="134"/>
      <scheme val="minor"/>
    </font>
    <font>
      <u/>
      <sz val="11"/>
      <color theme="1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134"/>
      <scheme val="minor"/>
    </font>
    <font>
      <sz val="11"/>
      <color theme="1"/>
      <name val="Calibri"/>
      <charset val="0"/>
      <scheme val="minor"/>
    </font>
    <font>
      <sz val="11"/>
      <color theme="0"/>
      <name val="Calibri"/>
      <charset val="0"/>
      <scheme val="minor"/>
    </font>
    <font>
      <sz val="11"/>
      <color rgb="FF000000"/>
      <name val="Calibri"/>
      <charset val="134"/>
      <scheme val="minor"/>
    </font>
    <font>
      <sz val="10"/>
      <name val="Arial"/>
      <charset val="134"/>
    </font>
    <font>
      <i/>
      <sz val="11"/>
      <color theme="1"/>
      <name val="Calibri"/>
      <charset val="134"/>
      <scheme val="minor"/>
    </font>
    <font>
      <sz val="12"/>
      <color rgb="FF000000"/>
      <name val="Calibri"/>
      <charset val="134"/>
      <scheme val="minor"/>
    </font>
    <font>
      <b/>
      <sz val="9"/>
      <name val="Tahoma"/>
      <charset val="134"/>
    </font>
    <font>
      <sz val="9"/>
      <name val="Tahoma"/>
      <charset val="134"/>
    </font>
  </fonts>
  <fills count="42">
    <fill>
      <patternFill patternType="none"/>
    </fill>
    <fill>
      <patternFill patternType="gray125"/>
    </fill>
    <fill>
      <patternFill patternType="solid">
        <fgColor theme="0"/>
        <bgColor indexed="64"/>
      </patternFill>
    </fill>
    <fill>
      <patternFill patternType="solid">
        <fgColor theme="0" tint="-0.149876400036622"/>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7" tint="0.399884029663991"/>
        <bgColor indexed="64"/>
      </patternFill>
    </fill>
    <fill>
      <patternFill patternType="solid">
        <fgColor theme="7" tint="0.399914548173467"/>
        <bgColor indexed="64"/>
      </patternFill>
    </fill>
    <fill>
      <patternFill patternType="solid">
        <fgColor theme="7" tint="0.399975585192419"/>
        <bgColor indexed="64"/>
      </patternFill>
    </fill>
    <fill>
      <patternFill patternType="solid">
        <fgColor rgb="FF9999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right style="thick">
        <color auto="1"/>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bottom/>
      <diagonal/>
    </border>
    <border>
      <left/>
      <right style="hair">
        <color auto="1"/>
      </right>
      <top/>
      <bottom/>
      <diagonal/>
    </border>
    <border>
      <left/>
      <right/>
      <top/>
      <bottom style="medium">
        <color auto="1"/>
      </bottom>
      <diagonal/>
    </border>
    <border>
      <left/>
      <right style="thin">
        <color auto="1"/>
      </right>
      <top style="thin">
        <color auto="1"/>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bottom style="thin">
        <color auto="1"/>
      </bottom>
      <diagonal/>
    </border>
    <border>
      <left/>
      <right style="thick">
        <color auto="1"/>
      </right>
      <top style="hair">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xf numFmtId="176" fontId="0" fillId="0" borderId="0" applyFont="0" applyFill="0" applyBorder="0" applyAlignment="0" applyProtection="0">
      <alignment vertical="center"/>
    </xf>
    <xf numFmtId="177" fontId="67" fillId="0" borderId="0" applyFont="0" applyFill="0" applyBorder="0" applyAlignment="0" applyProtection="0"/>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42" fontId="0" fillId="0" borderId="0" applyFont="0" applyFill="0" applyBorder="0" applyAlignment="0" applyProtection="0">
      <alignment vertical="center"/>
    </xf>
    <xf numFmtId="0" fontId="68" fillId="0" borderId="0" applyNumberFormat="0" applyFill="0" applyBorder="0" applyAlignment="0" applyProtection="0"/>
    <xf numFmtId="0" fontId="69" fillId="0" borderId="0" applyNumberFormat="0" applyFill="0" applyBorder="0" applyAlignment="0" applyProtection="0">
      <alignment vertical="center"/>
    </xf>
    <xf numFmtId="0" fontId="0" fillId="11" borderId="22" applyNumberFormat="0" applyFon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23" applyNumberFormat="0" applyFill="0" applyAlignment="0" applyProtection="0">
      <alignment vertical="center"/>
    </xf>
    <xf numFmtId="0" fontId="74" fillId="0" borderId="23" applyNumberFormat="0" applyFill="0" applyAlignment="0" applyProtection="0">
      <alignment vertical="center"/>
    </xf>
    <xf numFmtId="0" fontId="75" fillId="0" borderId="24" applyNumberFormat="0" applyFill="0" applyAlignment="0" applyProtection="0">
      <alignment vertical="center"/>
    </xf>
    <xf numFmtId="0" fontId="75" fillId="0" borderId="0" applyNumberFormat="0" applyFill="0" applyBorder="0" applyAlignment="0" applyProtection="0">
      <alignment vertical="center"/>
    </xf>
    <xf numFmtId="0" fontId="76" fillId="12" borderId="25" applyNumberFormat="0" applyAlignment="0" applyProtection="0">
      <alignment vertical="center"/>
    </xf>
    <xf numFmtId="0" fontId="77" fillId="13" borderId="26" applyNumberFormat="0" applyAlignment="0" applyProtection="0">
      <alignment vertical="center"/>
    </xf>
    <xf numFmtId="0" fontId="78" fillId="13" borderId="25" applyNumberFormat="0" applyAlignment="0" applyProtection="0">
      <alignment vertical="center"/>
    </xf>
    <xf numFmtId="0" fontId="79" fillId="14" borderId="27" applyNumberFormat="0" applyAlignment="0" applyProtection="0">
      <alignment vertical="center"/>
    </xf>
    <xf numFmtId="0" fontId="80" fillId="0" borderId="28" applyNumberFormat="0" applyFill="0" applyAlignment="0" applyProtection="0">
      <alignment vertical="center"/>
    </xf>
    <xf numFmtId="0" fontId="81" fillId="0" borderId="29" applyNumberFormat="0" applyFill="0" applyAlignment="0" applyProtection="0">
      <alignment vertical="center"/>
    </xf>
    <xf numFmtId="0" fontId="82" fillId="15" borderId="0" applyNumberFormat="0" applyBorder="0" applyAlignment="0" applyProtection="0">
      <alignment vertical="center"/>
    </xf>
    <xf numFmtId="0" fontId="83" fillId="16" borderId="0" applyNumberFormat="0" applyBorder="0" applyAlignment="0" applyProtection="0">
      <alignment vertical="center"/>
    </xf>
    <xf numFmtId="0" fontId="84" fillId="17" borderId="0" applyNumberFormat="0" applyBorder="0" applyAlignment="0" applyProtection="0">
      <alignment vertical="center"/>
    </xf>
    <xf numFmtId="0" fontId="85" fillId="18" borderId="0" applyNumberFormat="0" applyBorder="0" applyAlignment="0" applyProtection="0"/>
    <xf numFmtId="0" fontId="86" fillId="19" borderId="0" applyNumberFormat="0" applyBorder="0" applyAlignment="0" applyProtection="0">
      <alignment vertical="center"/>
    </xf>
    <xf numFmtId="0" fontId="86" fillId="20" borderId="0" applyNumberFormat="0" applyBorder="0" applyAlignment="0" applyProtection="0">
      <alignment vertical="center"/>
    </xf>
    <xf numFmtId="0" fontId="87" fillId="21" borderId="0" applyNumberFormat="0" applyBorder="0" applyAlignment="0" applyProtection="0">
      <alignment vertical="center"/>
    </xf>
    <xf numFmtId="0" fontId="87" fillId="22" borderId="0" applyNumberFormat="0" applyBorder="0" applyAlignment="0" applyProtection="0">
      <alignment vertical="center"/>
    </xf>
    <xf numFmtId="0" fontId="86" fillId="23" borderId="0" applyNumberFormat="0" applyBorder="0" applyAlignment="0" applyProtection="0">
      <alignment vertical="center"/>
    </xf>
    <xf numFmtId="0" fontId="86" fillId="24" borderId="0" applyNumberFormat="0" applyBorder="0" applyAlignment="0" applyProtection="0">
      <alignment vertical="center"/>
    </xf>
    <xf numFmtId="0" fontId="87" fillId="25" borderId="0" applyNumberFormat="0" applyBorder="0" applyAlignment="0" applyProtection="0">
      <alignment vertical="center"/>
    </xf>
    <xf numFmtId="0" fontId="87" fillId="26" borderId="0" applyNumberFormat="0" applyBorder="0" applyAlignment="0" applyProtection="0">
      <alignment vertical="center"/>
    </xf>
    <xf numFmtId="0" fontId="86" fillId="27" borderId="0" applyNumberFormat="0" applyBorder="0" applyAlignment="0" applyProtection="0">
      <alignment vertical="center"/>
    </xf>
    <xf numFmtId="0" fontId="86" fillId="28" borderId="0" applyNumberFormat="0" applyBorder="0" applyAlignment="0" applyProtection="0">
      <alignment vertical="center"/>
    </xf>
    <xf numFmtId="0" fontId="87" fillId="29" borderId="0" applyNumberFormat="0" applyBorder="0" applyAlignment="0" applyProtection="0">
      <alignment vertical="center"/>
    </xf>
    <xf numFmtId="0" fontId="87" fillId="30" borderId="0" applyNumberFormat="0" applyBorder="0" applyAlignment="0" applyProtection="0">
      <alignment vertical="center"/>
    </xf>
    <xf numFmtId="0" fontId="86" fillId="31" borderId="0" applyNumberFormat="0" applyBorder="0" applyAlignment="0" applyProtection="0">
      <alignment vertical="center"/>
    </xf>
    <xf numFmtId="0" fontId="86" fillId="32" borderId="0" applyNumberFormat="0" applyBorder="0" applyAlignment="0" applyProtection="0">
      <alignment vertical="center"/>
    </xf>
    <xf numFmtId="0" fontId="87" fillId="33" borderId="0" applyNumberFormat="0" applyBorder="0" applyAlignment="0" applyProtection="0">
      <alignment vertical="center"/>
    </xf>
    <xf numFmtId="0" fontId="87" fillId="34" borderId="0" applyNumberFormat="0" applyBorder="0" applyAlignment="0" applyProtection="0">
      <alignment vertical="center"/>
    </xf>
    <xf numFmtId="0" fontId="86" fillId="35" borderId="0" applyNumberFormat="0" applyBorder="0" applyAlignment="0" applyProtection="0">
      <alignment vertical="center"/>
    </xf>
    <xf numFmtId="0" fontId="86" fillId="36" borderId="0" applyNumberFormat="0" applyBorder="0" applyAlignment="0" applyProtection="0">
      <alignment vertical="center"/>
    </xf>
    <xf numFmtId="0" fontId="87" fillId="37" borderId="0" applyNumberFormat="0" applyBorder="0" applyAlignment="0" applyProtection="0">
      <alignment vertical="center"/>
    </xf>
    <xf numFmtId="0" fontId="87" fillId="38" borderId="0" applyNumberFormat="0" applyBorder="0" applyAlignment="0" applyProtection="0">
      <alignment vertical="center"/>
    </xf>
    <xf numFmtId="0" fontId="86" fillId="39" borderId="0" applyNumberFormat="0" applyBorder="0" applyAlignment="0" applyProtection="0">
      <alignment vertical="center"/>
    </xf>
    <xf numFmtId="0" fontId="86" fillId="40" borderId="0" applyNumberFormat="0" applyBorder="0" applyAlignment="0" applyProtection="0">
      <alignment vertical="center"/>
    </xf>
    <xf numFmtId="0" fontId="87" fillId="41" borderId="0" applyNumberFormat="0" applyBorder="0" applyAlignment="0" applyProtection="0">
      <alignment vertical="center"/>
    </xf>
    <xf numFmtId="179" fontId="67" fillId="0" borderId="0" applyFont="0" applyFill="0" applyBorder="0" applyAlignment="0" applyProtection="0"/>
    <xf numFmtId="43" fontId="88" fillId="0" borderId="0" applyFont="0" applyFill="0" applyBorder="0" applyAlignment="0" applyProtection="0"/>
    <xf numFmtId="176" fontId="89" fillId="0" borderId="0" applyFont="0" applyFill="0" applyBorder="0" applyAlignment="0" applyProtection="0"/>
    <xf numFmtId="43" fontId="67" fillId="0" borderId="0" applyFont="0" applyFill="0" applyBorder="0" applyAlignment="0" applyProtection="0"/>
    <xf numFmtId="180" fontId="67" fillId="0" borderId="0" applyFont="0" applyFill="0" applyBorder="0" applyAlignment="0" applyProtection="0"/>
    <xf numFmtId="181" fontId="88" fillId="0" borderId="0" applyFont="0" applyFill="0" applyBorder="0" applyAlignment="0" applyProtection="0"/>
    <xf numFmtId="181" fontId="67" fillId="0" borderId="0" applyFont="0" applyFill="0" applyBorder="0" applyAlignment="0" applyProtection="0"/>
    <xf numFmtId="182" fontId="67" fillId="0" borderId="0" applyFont="0" applyFill="0" applyBorder="0" applyAlignment="0" applyProtection="0"/>
    <xf numFmtId="183" fontId="89" fillId="0" borderId="0" applyFont="0" applyFill="0" applyBorder="0" applyAlignment="0" applyProtection="0"/>
    <xf numFmtId="177" fontId="67" fillId="0" borderId="0" applyFont="0" applyFill="0" applyBorder="0" applyAlignment="0" applyProtection="0"/>
    <xf numFmtId="184" fontId="88" fillId="0" borderId="0" applyFont="0" applyFill="0" applyBorder="0" applyAlignment="0" applyProtection="0"/>
    <xf numFmtId="177" fontId="88" fillId="0" borderId="0" applyFont="0" applyFill="0" applyBorder="0" applyAlignment="0" applyProtection="0"/>
    <xf numFmtId="185" fontId="67" fillId="0" borderId="0" applyFont="0" applyFill="0" applyBorder="0" applyAlignment="0" applyProtection="0"/>
    <xf numFmtId="0" fontId="67" fillId="0" borderId="0"/>
    <xf numFmtId="0" fontId="88" fillId="0" borderId="0"/>
    <xf numFmtId="0" fontId="89" fillId="0" borderId="0"/>
    <xf numFmtId="0" fontId="67" fillId="0" borderId="0"/>
    <xf numFmtId="0" fontId="67" fillId="0" borderId="0"/>
    <xf numFmtId="0" fontId="89" fillId="0" borderId="0"/>
  </cellStyleXfs>
  <cellXfs count="283">
    <xf numFmtId="0" fontId="0" fillId="0" borderId="0" xfId="0"/>
    <xf numFmtId="0" fontId="0" fillId="2" borderId="0" xfId="0" applyFont="1" applyFill="1"/>
    <xf numFmtId="0" fontId="1" fillId="2" borderId="0" xfId="0" applyFont="1" applyFill="1" applyAlignment="1">
      <alignment horizontal="center" vertical="center" wrapText="1"/>
    </xf>
    <xf numFmtId="0" fontId="2" fillId="2" borderId="1" xfId="0" applyFont="1" applyFill="1" applyBorder="1" applyAlignment="1">
      <alignment vertical="center" wrapText="1"/>
    </xf>
    <xf numFmtId="0" fontId="3" fillId="2" borderId="1" xfId="0" applyFont="1" applyFill="1" applyBorder="1" applyAlignment="1">
      <alignment vertical="center" wrapText="1"/>
    </xf>
    <xf numFmtId="0" fontId="4" fillId="2" borderId="1" xfId="0" applyFont="1" applyFill="1" applyBorder="1"/>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wrapText="1"/>
    </xf>
    <xf numFmtId="0" fontId="7" fillId="0" borderId="0" xfId="0" applyFont="1" applyFill="1" applyAlignment="1">
      <alignment vertical="center"/>
    </xf>
    <xf numFmtId="0" fontId="7" fillId="0" borderId="0" xfId="0" applyFont="1" applyFill="1"/>
    <xf numFmtId="0" fontId="7" fillId="0" borderId="0" xfId="0" applyFont="1" applyFill="1" applyAlignment="1">
      <alignment horizontal="center"/>
    </xf>
    <xf numFmtId="0" fontId="6" fillId="0" borderId="0" xfId="0" applyFont="1" applyFill="1" applyAlignment="1">
      <alignment horizontal="center"/>
    </xf>
    <xf numFmtId="179" fontId="6" fillId="0" borderId="0" xfId="49" applyFont="1" applyFill="1" applyAlignment="1">
      <alignment horizontal="right"/>
    </xf>
    <xf numFmtId="0" fontId="6" fillId="0" borderId="0" xfId="0" applyFont="1" applyFill="1" applyAlignment="1">
      <alignment horizontal="right"/>
    </xf>
    <xf numFmtId="0" fontId="9" fillId="2" borderId="0" xfId="0" applyFont="1" applyFill="1" applyAlignment="1"/>
    <xf numFmtId="0" fontId="7" fillId="2" borderId="0" xfId="0" applyFont="1" applyFill="1"/>
    <xf numFmtId="0" fontId="7" fillId="2" borderId="0" xfId="58" applyNumberFormat="1" applyFont="1" applyFill="1"/>
    <xf numFmtId="186" fontId="7" fillId="2" borderId="0" xfId="0" applyNumberFormat="1" applyFont="1" applyFill="1"/>
    <xf numFmtId="0" fontId="10" fillId="2" borderId="0" xfId="0" applyFont="1" applyFill="1" applyBorder="1" applyAlignment="1">
      <alignment vertical="center" wrapText="1"/>
    </xf>
    <xf numFmtId="177" fontId="7" fillId="2" borderId="0" xfId="0" applyNumberFormat="1" applyFont="1" applyFill="1"/>
    <xf numFmtId="0" fontId="7" fillId="2" borderId="2" xfId="0" applyFont="1" applyFill="1" applyBorder="1"/>
    <xf numFmtId="0" fontId="4" fillId="2" borderId="0" xfId="0" applyFont="1" applyFill="1"/>
    <xf numFmtId="0" fontId="11" fillId="2" borderId="0"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5" fillId="0" borderId="0" xfId="0" applyFont="1" applyBorder="1" applyAlignment="1">
      <alignment horizontal="center" vertical="center"/>
    </xf>
    <xf numFmtId="0" fontId="9" fillId="2" borderId="0" xfId="0" applyFont="1" applyFill="1" applyBorder="1" applyAlignment="1">
      <alignment vertical="center"/>
    </xf>
    <xf numFmtId="0" fontId="16" fillId="2" borderId="0" xfId="0" applyFont="1" applyFill="1"/>
    <xf numFmtId="0" fontId="17" fillId="2" borderId="0" xfId="49" applyNumberFormat="1" applyFont="1" applyFill="1" applyAlignment="1">
      <alignment horizontal="left" wrapText="1"/>
    </xf>
    <xf numFmtId="186" fontId="18" fillId="2" borderId="0" xfId="0" applyNumberFormat="1" applyFont="1" applyFill="1"/>
    <xf numFmtId="0" fontId="18" fillId="2" borderId="0" xfId="0" applyFont="1" applyFill="1" applyAlignment="1">
      <alignment horizontal="center" vertical="center"/>
    </xf>
    <xf numFmtId="177" fontId="16" fillId="2" borderId="0" xfId="0" applyNumberFormat="1" applyFont="1" applyFill="1"/>
    <xf numFmtId="186" fontId="16" fillId="2" borderId="0" xfId="0" applyNumberFormat="1" applyFont="1" applyFill="1"/>
    <xf numFmtId="0" fontId="16" fillId="2" borderId="2" xfId="0" applyFont="1" applyFill="1" applyBorder="1"/>
    <xf numFmtId="0" fontId="11" fillId="0" borderId="0" xfId="0" applyFont="1" applyFill="1" applyAlignment="1">
      <alignment horizontal="center"/>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6" fillId="0" borderId="0" xfId="0" applyFont="1" applyFill="1"/>
    <xf numFmtId="0" fontId="19" fillId="2" borderId="0" xfId="0" applyFont="1" applyFill="1" applyBorder="1" applyAlignment="1">
      <alignment horizontal="center" vertical="center"/>
    </xf>
    <xf numFmtId="0" fontId="20" fillId="2" borderId="0" xfId="0" applyFont="1" applyFill="1" applyBorder="1" applyAlignment="1">
      <alignment horizontal="center" vertical="center" wrapText="1"/>
    </xf>
    <xf numFmtId="0" fontId="21" fillId="0" borderId="0" xfId="0" applyFont="1" applyBorder="1" applyAlignment="1">
      <alignment horizontal="center" vertical="center" wrapText="1"/>
    </xf>
    <xf numFmtId="0" fontId="18" fillId="0" borderId="0" xfId="0" applyFont="1" applyBorder="1" applyAlignment="1">
      <alignment horizontal="left" vertical="center" wrapText="1"/>
    </xf>
    <xf numFmtId="0" fontId="16" fillId="0" borderId="0" xfId="0" applyFont="1" applyBorder="1" applyAlignment="1">
      <alignment horizontal="center" vertical="center" wrapText="1"/>
    </xf>
    <xf numFmtId="0" fontId="16" fillId="0" borderId="0" xfId="0" applyFont="1" applyFill="1" applyBorder="1" applyAlignment="1">
      <alignment horizontal="center" vertical="center" wrapText="1"/>
    </xf>
    <xf numFmtId="0" fontId="20" fillId="0" borderId="0" xfId="0" applyFont="1" applyBorder="1" applyAlignment="1">
      <alignment horizontal="center" vertical="center" wrapText="1"/>
    </xf>
    <xf numFmtId="179" fontId="20" fillId="0" borderId="0" xfId="49" applyFont="1" applyBorder="1" applyAlignment="1">
      <alignment horizontal="right" vertical="center" wrapText="1"/>
    </xf>
    <xf numFmtId="0" fontId="20" fillId="0" borderId="0" xfId="0" applyFont="1" applyBorder="1" applyAlignment="1">
      <alignment horizontal="right" vertical="center" wrapText="1"/>
    </xf>
    <xf numFmtId="0" fontId="22" fillId="0" borderId="0" xfId="0" applyFont="1" applyBorder="1" applyAlignment="1">
      <alignment horizontal="left" vertical="center" wrapText="1"/>
    </xf>
    <xf numFmtId="0" fontId="11" fillId="2" borderId="0" xfId="0" applyFont="1" applyFill="1" applyAlignment="1">
      <alignment horizontal="center" vertical="center" wrapText="1"/>
    </xf>
    <xf numFmtId="0" fontId="20" fillId="2" borderId="0" xfId="0" applyFont="1" applyFill="1" applyAlignment="1">
      <alignment horizontal="center" vertical="center" wrapText="1"/>
    </xf>
    <xf numFmtId="0" fontId="23" fillId="0" borderId="9" xfId="0" applyFont="1" applyBorder="1" applyAlignment="1">
      <alignment horizontal="center" vertical="center" wrapText="1"/>
    </xf>
    <xf numFmtId="0" fontId="16" fillId="0" borderId="0" xfId="0" applyFont="1" applyAlignment="1">
      <alignment horizontal="center" vertical="center" wrapText="1"/>
    </xf>
    <xf numFmtId="0" fontId="24" fillId="0" borderId="9"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9" fillId="2" borderId="0" xfId="0" applyFont="1" applyFill="1" applyAlignment="1">
      <alignment vertical="center"/>
    </xf>
    <xf numFmtId="0" fontId="23" fillId="0" borderId="9" xfId="0" applyFont="1" applyBorder="1" applyAlignment="1">
      <alignment horizontal="center" vertical="center"/>
    </xf>
    <xf numFmtId="0" fontId="26" fillId="0" borderId="0" xfId="6" applyFont="1" applyBorder="1" applyAlignment="1">
      <alignment horizontal="center" vertical="center" wrapText="1"/>
    </xf>
    <xf numFmtId="0" fontId="23" fillId="2" borderId="9"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0" borderId="0" xfId="0" applyFont="1" applyFill="1" applyAlignment="1">
      <alignment horizontal="center" vertical="center" wrapText="1"/>
    </xf>
    <xf numFmtId="0" fontId="20" fillId="0" borderId="0" xfId="0" applyFont="1" applyFill="1" applyAlignment="1">
      <alignment horizontal="center" vertical="center" wrapText="1"/>
    </xf>
    <xf numFmtId="179" fontId="20" fillId="0" borderId="0" xfId="49" applyFont="1" applyFill="1" applyAlignment="1">
      <alignment horizontal="right" vertical="center" wrapText="1"/>
    </xf>
    <xf numFmtId="0" fontId="20" fillId="0" borderId="0" xfId="0" applyFont="1" applyFill="1" applyAlignment="1">
      <alignment horizontal="right" vertical="center" wrapText="1"/>
    </xf>
    <xf numFmtId="0" fontId="23" fillId="0" borderId="9" xfId="0" applyFont="1" applyBorder="1" applyAlignment="1">
      <alignment horizontal="left" vertical="center" wrapText="1"/>
    </xf>
    <xf numFmtId="0" fontId="16" fillId="0" borderId="0" xfId="0" applyFont="1" applyBorder="1" applyAlignment="1">
      <alignment horizontal="left"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187" fontId="23" fillId="2" borderId="9" xfId="0" applyNumberFormat="1" applyFont="1" applyFill="1" applyBorder="1" applyAlignment="1">
      <alignment horizontal="right" vertical="center" wrapText="1"/>
    </xf>
    <xf numFmtId="187" fontId="16" fillId="0" borderId="0" xfId="0" applyNumberFormat="1" applyFont="1" applyFill="1" applyBorder="1" applyAlignment="1">
      <alignment horizontal="right" vertical="center" wrapText="1"/>
    </xf>
    <xf numFmtId="0" fontId="24" fillId="0" borderId="1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1" xfId="0" applyFont="1" applyFill="1" applyBorder="1" applyAlignment="1">
      <alignment horizontal="center" vertical="center" wrapText="1"/>
    </xf>
    <xf numFmtId="181" fontId="23" fillId="2" borderId="9" xfId="55" applyFont="1" applyFill="1" applyBorder="1" applyAlignment="1">
      <alignment horizontal="right" vertical="center" wrapText="1"/>
    </xf>
    <xf numFmtId="58" fontId="23" fillId="0" borderId="9" xfId="0" applyNumberFormat="1" applyFont="1" applyFill="1" applyBorder="1" applyAlignment="1">
      <alignment horizontal="right" vertical="center" wrapText="1"/>
    </xf>
    <xf numFmtId="58" fontId="7" fillId="2" borderId="0" xfId="0" applyNumberFormat="1" applyFont="1" applyFill="1" applyBorder="1" applyAlignment="1">
      <alignment horizontal="right"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58" fontId="18" fillId="0" borderId="0" xfId="0" applyNumberFormat="1" applyFont="1" applyBorder="1" applyAlignment="1">
      <alignment horizontal="center" vertical="center" wrapText="1"/>
    </xf>
    <xf numFmtId="58" fontId="16" fillId="0" borderId="0" xfId="0" applyNumberFormat="1" applyFont="1" applyBorder="1" applyAlignment="1">
      <alignment horizontal="center" vertical="center" wrapText="1"/>
    </xf>
    <xf numFmtId="188" fontId="16" fillId="0" borderId="0" xfId="0" applyNumberFormat="1" applyFont="1" applyFill="1" applyBorder="1" applyAlignment="1">
      <alignment horizontal="center" vertical="center" wrapText="1"/>
    </xf>
    <xf numFmtId="0" fontId="20" fillId="0" borderId="0" xfId="0" applyFont="1" applyFill="1" applyBorder="1" applyAlignment="1">
      <alignment horizontal="center" vertical="center" wrapText="1"/>
    </xf>
    <xf numFmtId="179" fontId="20" fillId="0" borderId="0" xfId="49" applyFont="1" applyFill="1" applyBorder="1" applyAlignment="1">
      <alignment horizontal="right" vertical="center" wrapText="1"/>
    </xf>
    <xf numFmtId="0" fontId="20" fillId="0" borderId="0" xfId="0" applyFont="1" applyFill="1" applyBorder="1" applyAlignment="1">
      <alignment horizontal="right" vertical="center" wrapText="1"/>
    </xf>
    <xf numFmtId="177" fontId="16" fillId="0" borderId="0" xfId="0" applyNumberFormat="1" applyFont="1" applyAlignment="1">
      <alignment horizontal="center" vertical="center" wrapText="1"/>
    </xf>
    <xf numFmtId="177" fontId="9" fillId="2" borderId="0" xfId="0" applyNumberFormat="1" applyFont="1" applyFill="1" applyAlignment="1">
      <alignment vertical="center"/>
    </xf>
    <xf numFmtId="177" fontId="27" fillId="2" borderId="0" xfId="0" applyNumberFormat="1" applyFont="1" applyFill="1"/>
    <xf numFmtId="0" fontId="21" fillId="0" borderId="12" xfId="0" applyFont="1" applyBorder="1" applyAlignment="1">
      <alignment horizontal="left" vertical="center" wrapText="1"/>
    </xf>
    <xf numFmtId="188" fontId="16" fillId="0" borderId="0" xfId="0" applyNumberFormat="1" applyFont="1" applyAlignment="1">
      <alignment horizontal="center" vertical="center" wrapText="1"/>
    </xf>
    <xf numFmtId="0" fontId="20" fillId="2" borderId="0" xfId="0" applyFont="1" applyFill="1"/>
    <xf numFmtId="179" fontId="28" fillId="0" borderId="0" xfId="49" applyFont="1" applyFill="1" applyAlignment="1">
      <alignment horizontal="center" vertical="center" wrapText="1"/>
    </xf>
    <xf numFmtId="188" fontId="28" fillId="0" borderId="0" xfId="0" applyNumberFormat="1" applyFont="1" applyFill="1" applyAlignment="1">
      <alignment horizontal="center" vertical="center" wrapText="1"/>
    </xf>
    <xf numFmtId="188" fontId="9" fillId="2" borderId="0" xfId="0" applyNumberFormat="1" applyFont="1" applyFill="1" applyAlignment="1">
      <alignment vertical="center"/>
    </xf>
    <xf numFmtId="188" fontId="16" fillId="2" borderId="0" xfId="0" applyNumberFormat="1" applyFont="1" applyFill="1"/>
    <xf numFmtId="188" fontId="18" fillId="2" borderId="0" xfId="0" applyNumberFormat="1" applyFont="1" applyFill="1" applyAlignment="1">
      <alignment horizontal="center" vertical="center"/>
    </xf>
    <xf numFmtId="177" fontId="29" fillId="2" borderId="0" xfId="0" applyNumberFormat="1" applyFont="1" applyFill="1" applyAlignment="1">
      <alignment horizontal="center" vertical="center"/>
    </xf>
    <xf numFmtId="0" fontId="30" fillId="0" borderId="0" xfId="0" applyFont="1" applyBorder="1" applyAlignment="1">
      <alignment horizontal="left" vertical="center" wrapText="1"/>
    </xf>
    <xf numFmtId="0" fontId="20" fillId="0" borderId="0" xfId="0" applyFont="1" applyAlignment="1">
      <alignment horizontal="center" vertical="center" wrapText="1"/>
    </xf>
    <xf numFmtId="177" fontId="31" fillId="0" borderId="0" xfId="58" applyFont="1" applyFill="1" applyAlignment="1">
      <alignment horizontal="right" vertical="center" wrapText="1"/>
    </xf>
    <xf numFmtId="185" fontId="16" fillId="0" borderId="0" xfId="0" applyNumberFormat="1" applyFont="1" applyAlignment="1">
      <alignment horizontal="center" vertical="center" wrapText="1"/>
    </xf>
    <xf numFmtId="177" fontId="32" fillId="2" borderId="0" xfId="58" applyFont="1" applyFill="1" applyAlignment="1">
      <alignment horizontal="right" vertical="center" wrapText="1"/>
    </xf>
    <xf numFmtId="177" fontId="33" fillId="2" borderId="0" xfId="58" applyFont="1" applyFill="1" applyAlignment="1">
      <alignment horizontal="right" vertical="center" wrapText="1"/>
    </xf>
    <xf numFmtId="177" fontId="34" fillId="2" borderId="0" xfId="58" applyFont="1" applyFill="1" applyAlignment="1">
      <alignment horizontal="right" vertical="center" wrapText="1"/>
    </xf>
    <xf numFmtId="0" fontId="35" fillId="3" borderId="9" xfId="25" applyFont="1" applyFill="1" applyBorder="1" applyAlignment="1">
      <alignment horizontal="center" vertical="center" wrapText="1"/>
    </xf>
    <xf numFmtId="0" fontId="36" fillId="3" borderId="9" xfId="25" applyFont="1" applyFill="1" applyBorder="1" applyAlignment="1">
      <alignment horizontal="center" vertical="center" wrapText="1"/>
    </xf>
    <xf numFmtId="179" fontId="36" fillId="3" borderId="9" xfId="49" applyFont="1" applyFill="1" applyBorder="1" applyAlignment="1">
      <alignment horizontal="center" vertical="center" wrapText="1"/>
    </xf>
    <xf numFmtId="0" fontId="35" fillId="2" borderId="9" xfId="25" applyFont="1" applyFill="1" applyBorder="1" applyAlignment="1">
      <alignment horizontal="center" vertical="center"/>
    </xf>
    <xf numFmtId="0" fontId="35" fillId="2" borderId="9" xfId="0" applyFont="1" applyFill="1" applyBorder="1" applyAlignment="1">
      <alignment horizontal="center" vertical="center" wrapText="1"/>
    </xf>
    <xf numFmtId="186" fontId="35" fillId="2" borderId="9" xfId="0" applyNumberFormat="1" applyFont="1" applyFill="1" applyBorder="1" applyAlignment="1">
      <alignment horizontal="center" vertical="center" wrapText="1"/>
    </xf>
    <xf numFmtId="189" fontId="35" fillId="2" borderId="9" xfId="58" applyNumberFormat="1" applyFont="1" applyFill="1" applyBorder="1" applyAlignment="1">
      <alignment horizontal="center" vertical="center" wrapText="1"/>
    </xf>
    <xf numFmtId="177" fontId="35" fillId="2" borderId="9" xfId="58" applyNumberFormat="1" applyFont="1" applyFill="1" applyBorder="1" applyAlignment="1">
      <alignment horizontal="center" vertical="center" wrapText="1"/>
    </xf>
    <xf numFmtId="0" fontId="37" fillId="4" borderId="9" xfId="0" applyFont="1" applyFill="1" applyBorder="1" applyAlignment="1">
      <alignment horizontal="center" vertical="center" wrapText="1"/>
    </xf>
    <xf numFmtId="0" fontId="31" fillId="4" borderId="9" xfId="25" applyFont="1" applyFill="1" applyBorder="1" applyAlignment="1">
      <alignment horizontal="center" vertical="center" wrapText="1"/>
    </xf>
    <xf numFmtId="0" fontId="38" fillId="4" borderId="9" xfId="0" applyFont="1" applyFill="1" applyBorder="1" applyAlignment="1">
      <alignment horizontal="center" vertical="center" wrapText="1"/>
    </xf>
    <xf numFmtId="0" fontId="38" fillId="4" borderId="9" xfId="0" applyFont="1" applyFill="1" applyBorder="1" applyAlignment="1">
      <alignment horizontal="left" vertical="center" wrapText="1"/>
    </xf>
    <xf numFmtId="58" fontId="38" fillId="4" borderId="9" xfId="0" applyNumberFormat="1" applyFont="1" applyFill="1" applyBorder="1" applyAlignment="1">
      <alignment horizontal="center" vertical="center" wrapText="1"/>
    </xf>
    <xf numFmtId="190" fontId="38" fillId="4" borderId="9" xfId="0" applyNumberFormat="1" applyFont="1" applyFill="1" applyBorder="1" applyAlignment="1">
      <alignment horizontal="center" vertical="center" wrapText="1"/>
    </xf>
    <xf numFmtId="177" fontId="38" fillId="4" borderId="9" xfId="2" applyFont="1" applyFill="1" applyBorder="1" applyAlignment="1">
      <alignment horizontal="center" vertical="center" wrapText="1"/>
    </xf>
    <xf numFmtId="0" fontId="38" fillId="0" borderId="9" xfId="0" applyFont="1" applyFill="1" applyBorder="1" applyAlignment="1">
      <alignment horizontal="center" vertical="center" wrapText="1"/>
    </xf>
    <xf numFmtId="0" fontId="39" fillId="0" borderId="9" xfId="0" applyFont="1" applyFill="1" applyBorder="1" applyAlignment="1">
      <alignment horizontal="center" vertical="center" wrapText="1"/>
    </xf>
    <xf numFmtId="186" fontId="40" fillId="0" borderId="9" xfId="0" applyNumberFormat="1" applyFont="1" applyFill="1" applyBorder="1" applyAlignment="1">
      <alignment horizontal="center" vertical="center" wrapText="1"/>
    </xf>
    <xf numFmtId="0" fontId="41" fillId="0" borderId="9" xfId="0" applyFont="1" applyFill="1" applyBorder="1" applyAlignment="1">
      <alignment horizontal="center" vertical="center" wrapText="1"/>
    </xf>
    <xf numFmtId="0" fontId="40" fillId="0" borderId="9" xfId="0" applyFont="1" applyFill="1" applyBorder="1" applyAlignment="1">
      <alignment horizontal="center" vertical="center" wrapText="1"/>
    </xf>
    <xf numFmtId="177" fontId="38" fillId="0" borderId="9" xfId="2" applyFont="1" applyFill="1" applyBorder="1" applyAlignment="1">
      <alignment horizontal="center" vertical="center" wrapText="1"/>
    </xf>
    <xf numFmtId="0" fontId="2" fillId="2" borderId="13" xfId="0" applyFont="1" applyFill="1" applyBorder="1" applyAlignment="1">
      <alignment vertical="center" wrapText="1"/>
    </xf>
    <xf numFmtId="0" fontId="9" fillId="0" borderId="0" xfId="0" applyFont="1" applyFill="1" applyAlignment="1">
      <alignment vertical="center"/>
    </xf>
    <xf numFmtId="0" fontId="42" fillId="0" borderId="9" xfId="0" applyFont="1" applyFill="1" applyBorder="1" applyAlignment="1">
      <alignment vertical="center" wrapText="1"/>
    </xf>
    <xf numFmtId="0" fontId="37" fillId="5" borderId="9"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8" fillId="0" borderId="9" xfId="0" applyFont="1" applyFill="1" applyBorder="1" applyAlignment="1">
      <alignment horizontal="left" vertical="center" wrapText="1"/>
    </xf>
    <xf numFmtId="58" fontId="38" fillId="0" borderId="9" xfId="0" applyNumberFormat="1" applyFont="1" applyFill="1" applyBorder="1" applyAlignment="1">
      <alignment horizontal="center" vertical="center" wrapText="1"/>
    </xf>
    <xf numFmtId="190" fontId="38" fillId="5" borderId="9" xfId="0" applyNumberFormat="1" applyFont="1" applyFill="1" applyBorder="1" applyAlignment="1">
      <alignment horizontal="center" vertical="center" wrapText="1"/>
    </xf>
    <xf numFmtId="177" fontId="38" fillId="5" borderId="9" xfId="2" applyFont="1" applyFill="1" applyBorder="1" applyAlignment="1">
      <alignment horizontal="center" vertical="center" wrapText="1"/>
    </xf>
    <xf numFmtId="0" fontId="38" fillId="5" borderId="9" xfId="0" applyFont="1" applyFill="1" applyBorder="1" applyAlignment="1">
      <alignment horizontal="center" vertical="center" wrapText="1"/>
    </xf>
    <xf numFmtId="177" fontId="42" fillId="0" borderId="9" xfId="58" applyNumberFormat="1" applyFont="1" applyFill="1" applyBorder="1" applyAlignment="1">
      <alignment horizontal="center" vertical="center" wrapText="1"/>
    </xf>
    <xf numFmtId="0" fontId="31" fillId="0" borderId="9" xfId="25" applyFont="1" applyFill="1" applyBorder="1" applyAlignment="1">
      <alignment horizontal="center" vertical="center" wrapText="1"/>
    </xf>
    <xf numFmtId="0" fontId="40" fillId="2" borderId="9" xfId="0" applyFont="1" applyFill="1" applyBorder="1" applyAlignment="1">
      <alignment horizontal="center" vertical="center" wrapText="1"/>
    </xf>
    <xf numFmtId="0" fontId="37" fillId="6" borderId="9" xfId="0" applyFont="1" applyFill="1" applyBorder="1" applyAlignment="1">
      <alignment horizontal="center" vertical="center" wrapText="1"/>
    </xf>
    <xf numFmtId="0" fontId="43" fillId="6" borderId="9" xfId="25" applyFont="1" applyFill="1" applyBorder="1" applyAlignment="1">
      <alignment horizontal="center" vertical="center" wrapText="1"/>
    </xf>
    <xf numFmtId="0" fontId="44" fillId="6" borderId="9" xfId="0" applyFont="1" applyFill="1" applyBorder="1" applyAlignment="1">
      <alignment horizontal="center" vertical="center" wrapText="1"/>
    </xf>
    <xf numFmtId="0" fontId="44" fillId="6" borderId="9" xfId="0" applyFont="1" applyFill="1" applyBorder="1" applyAlignment="1">
      <alignment horizontal="left" vertical="center" wrapText="1"/>
    </xf>
    <xf numFmtId="58" fontId="44" fillId="6" borderId="9" xfId="0" applyNumberFormat="1" applyFont="1" applyFill="1" applyBorder="1" applyAlignment="1">
      <alignment horizontal="center" vertical="center" wrapText="1"/>
    </xf>
    <xf numFmtId="190" fontId="44" fillId="6" borderId="9" xfId="0" applyNumberFormat="1" applyFont="1" applyFill="1" applyBorder="1" applyAlignment="1">
      <alignment horizontal="center" vertical="center" wrapText="1"/>
    </xf>
    <xf numFmtId="177" fontId="44" fillId="6" borderId="9" xfId="2" applyFont="1" applyFill="1" applyBorder="1" applyAlignment="1">
      <alignment horizontal="center" vertical="center" wrapText="1"/>
    </xf>
    <xf numFmtId="0" fontId="31" fillId="4" borderId="9" xfId="0" applyFont="1" applyFill="1" applyBorder="1" applyAlignment="1">
      <alignment horizontal="center" vertical="center" wrapText="1"/>
    </xf>
    <xf numFmtId="0" fontId="38" fillId="6" borderId="9" xfId="0" applyFont="1" applyFill="1" applyBorder="1" applyAlignment="1">
      <alignment horizontal="center" vertical="center" wrapText="1"/>
    </xf>
    <xf numFmtId="0" fontId="39" fillId="6" borderId="9" xfId="0" applyFont="1" applyFill="1" applyBorder="1" applyAlignment="1">
      <alignment horizontal="center" vertical="center" wrapText="1"/>
    </xf>
    <xf numFmtId="186" fontId="40" fillId="6" borderId="9" xfId="0" applyNumberFormat="1" applyFont="1" applyFill="1" applyBorder="1" applyAlignment="1">
      <alignment horizontal="center" vertical="center" wrapText="1"/>
    </xf>
    <xf numFmtId="0" fontId="40" fillId="6" borderId="9" xfId="0" applyFont="1" applyFill="1" applyBorder="1" applyAlignment="1">
      <alignment horizontal="center" vertical="center" wrapText="1"/>
    </xf>
    <xf numFmtId="177" fontId="38" fillId="6" borderId="9" xfId="2" applyFont="1" applyFill="1" applyBorder="1" applyAlignment="1">
      <alignment horizontal="center" vertical="center" wrapText="1"/>
    </xf>
    <xf numFmtId="0" fontId="42" fillId="6" borderId="9" xfId="0" applyFont="1" applyFill="1" applyBorder="1" applyAlignment="1">
      <alignment vertical="center" wrapText="1"/>
    </xf>
    <xf numFmtId="177" fontId="42" fillId="6" borderId="9" xfId="58" applyNumberFormat="1" applyFont="1" applyFill="1" applyBorder="1" applyAlignment="1">
      <alignment horizontal="center" vertical="center" wrapText="1"/>
    </xf>
    <xf numFmtId="58" fontId="38" fillId="5" borderId="9" xfId="0" applyNumberFormat="1" applyFont="1" applyFill="1" applyBorder="1" applyAlignment="1">
      <alignment horizontal="center" vertical="center" wrapText="1"/>
    </xf>
    <xf numFmtId="0" fontId="40" fillId="0" borderId="9" xfId="0" applyFont="1" applyFill="1" applyBorder="1" applyAlignment="1">
      <alignment horizontal="left" vertical="center" wrapText="1"/>
    </xf>
    <xf numFmtId="191" fontId="42" fillId="0" borderId="9" xfId="2" applyNumberFormat="1" applyFont="1" applyFill="1" applyBorder="1" applyAlignment="1">
      <alignment horizontal="center" vertical="center" wrapText="1"/>
    </xf>
    <xf numFmtId="177" fontId="42" fillId="0" borderId="9" xfId="2" applyFont="1" applyFill="1" applyBorder="1" applyAlignment="1">
      <alignment horizontal="center" vertical="center" wrapText="1"/>
    </xf>
    <xf numFmtId="177" fontId="42" fillId="0" borderId="9" xfId="2" applyNumberFormat="1" applyFont="1" applyFill="1" applyBorder="1" applyAlignment="1">
      <alignment horizontal="center" vertical="center" wrapText="1"/>
    </xf>
    <xf numFmtId="15" fontId="40" fillId="0" borderId="9" xfId="0" applyNumberFormat="1" applyFont="1" applyFill="1" applyBorder="1" applyAlignment="1">
      <alignment horizontal="center" vertical="center" wrapText="1"/>
    </xf>
    <xf numFmtId="189" fontId="40" fillId="0" borderId="9" xfId="2" applyNumberFormat="1" applyFont="1" applyFill="1" applyBorder="1" applyAlignment="1">
      <alignment horizontal="center" vertical="center" wrapText="1"/>
    </xf>
    <xf numFmtId="0" fontId="37" fillId="0" borderId="9" xfId="0" applyFont="1" applyFill="1" applyBorder="1" applyAlignment="1">
      <alignment horizontal="center" vertical="center" wrapText="1"/>
    </xf>
    <xf numFmtId="190" fontId="38" fillId="0" borderId="9" xfId="0" applyNumberFormat="1" applyFont="1" applyFill="1" applyBorder="1" applyAlignment="1">
      <alignment horizontal="center" vertical="center" wrapText="1"/>
    </xf>
    <xf numFmtId="186" fontId="40" fillId="2" borderId="9" xfId="0" applyNumberFormat="1" applyFont="1" applyFill="1" applyBorder="1" applyAlignment="1">
      <alignment horizontal="center" vertical="center" wrapText="1"/>
    </xf>
    <xf numFmtId="15" fontId="40" fillId="2" borderId="9" xfId="0" applyNumberFormat="1" applyFont="1" applyFill="1" applyBorder="1" applyAlignment="1">
      <alignment horizontal="center" vertical="center" wrapText="1"/>
    </xf>
    <xf numFmtId="191" fontId="42" fillId="4" borderId="9" xfId="2" applyNumberFormat="1" applyFont="1" applyFill="1" applyBorder="1" applyAlignment="1">
      <alignment horizontal="center" vertical="center" wrapText="1"/>
    </xf>
    <xf numFmtId="177" fontId="42" fillId="4" borderId="9" xfId="2" applyFont="1" applyFill="1" applyBorder="1" applyAlignment="1">
      <alignment horizontal="center" vertical="center" wrapText="1"/>
    </xf>
    <xf numFmtId="177" fontId="42" fillId="4" borderId="9" xfId="2" applyNumberFormat="1" applyFont="1" applyFill="1" applyBorder="1" applyAlignment="1">
      <alignment horizontal="center" vertical="center" wrapText="1"/>
    </xf>
    <xf numFmtId="0" fontId="38" fillId="2" borderId="9" xfId="0" applyFont="1" applyFill="1" applyBorder="1" applyAlignment="1">
      <alignment horizontal="center" vertical="center" wrapText="1"/>
    </xf>
    <xf numFmtId="0" fontId="40" fillId="6" borderId="9" xfId="0" applyFont="1" applyFill="1" applyBorder="1" applyAlignment="1">
      <alignment horizontal="left" vertical="center" wrapText="1"/>
    </xf>
    <xf numFmtId="191" fontId="42" fillId="6" borderId="9" xfId="2" applyNumberFormat="1" applyFont="1" applyFill="1" applyBorder="1" applyAlignment="1">
      <alignment horizontal="center" vertical="center" wrapText="1"/>
    </xf>
    <xf numFmtId="177" fontId="42" fillId="6" borderId="9" xfId="2" applyFont="1" applyFill="1" applyBorder="1" applyAlignment="1">
      <alignment horizontal="center" vertical="center" wrapText="1"/>
    </xf>
    <xf numFmtId="177" fontId="42" fillId="6" borderId="9" xfId="2" applyNumberFormat="1" applyFont="1" applyFill="1" applyBorder="1" applyAlignment="1">
      <alignment horizontal="center" vertical="center" wrapText="1"/>
    </xf>
    <xf numFmtId="15" fontId="40" fillId="6" borderId="9" xfId="0" applyNumberFormat="1" applyFont="1" applyFill="1" applyBorder="1" applyAlignment="1">
      <alignment horizontal="center" vertical="center" wrapText="1"/>
    </xf>
    <xf numFmtId="189" fontId="40" fillId="6" borderId="9" xfId="2" applyNumberFormat="1" applyFont="1" applyFill="1" applyBorder="1" applyAlignment="1">
      <alignment horizontal="center" vertical="center" wrapText="1"/>
    </xf>
    <xf numFmtId="186" fontId="45" fillId="0" borderId="9" xfId="0" applyNumberFormat="1" applyFont="1" applyFill="1" applyBorder="1" applyAlignment="1">
      <alignment horizontal="center" vertical="center" wrapText="1"/>
    </xf>
    <xf numFmtId="0" fontId="46" fillId="0" borderId="9" xfId="0" applyFont="1" applyFill="1" applyBorder="1" applyAlignment="1">
      <alignment horizontal="center" vertical="center" wrapText="1"/>
    </xf>
    <xf numFmtId="177" fontId="38" fillId="2" borderId="9" xfId="2" applyFont="1" applyFill="1" applyBorder="1" applyAlignment="1">
      <alignment horizontal="center" vertical="center" wrapText="1"/>
    </xf>
    <xf numFmtId="186" fontId="39" fillId="0" borderId="9" xfId="0" applyNumberFormat="1" applyFont="1" applyFill="1" applyBorder="1" applyAlignment="1">
      <alignment horizontal="center" vertical="center" wrapText="1"/>
    </xf>
    <xf numFmtId="0" fontId="47" fillId="2" borderId="1" xfId="0" applyFont="1" applyFill="1" applyBorder="1" applyAlignment="1">
      <alignment horizontal="center"/>
    </xf>
    <xf numFmtId="0" fontId="40" fillId="5" borderId="9" xfId="0" applyFont="1" applyFill="1" applyBorder="1" applyAlignment="1">
      <alignment horizontal="center" vertical="center" wrapText="1"/>
    </xf>
    <xf numFmtId="186" fontId="40" fillId="5" borderId="9" xfId="0" applyNumberFormat="1" applyFont="1" applyFill="1" applyBorder="1" applyAlignment="1">
      <alignment horizontal="center" vertical="center" wrapText="1"/>
    </xf>
    <xf numFmtId="0" fontId="44" fillId="7" borderId="9" xfId="0" applyFont="1" applyFill="1" applyBorder="1" applyAlignment="1">
      <alignment horizontal="center" vertical="center" wrapText="1"/>
    </xf>
    <xf numFmtId="0" fontId="44" fillId="7" borderId="9" xfId="0" applyFont="1" applyFill="1" applyBorder="1" applyAlignment="1">
      <alignment horizontal="left" vertical="center" wrapText="1"/>
    </xf>
    <xf numFmtId="58" fontId="44" fillId="7" borderId="9" xfId="0" applyNumberFormat="1" applyFont="1" applyFill="1" applyBorder="1" applyAlignment="1">
      <alignment horizontal="center" vertical="center" wrapText="1"/>
    </xf>
    <xf numFmtId="190" fontId="44" fillId="7" borderId="9" xfId="0" applyNumberFormat="1" applyFont="1" applyFill="1" applyBorder="1" applyAlignment="1">
      <alignment horizontal="center" vertical="center" wrapText="1"/>
    </xf>
    <xf numFmtId="177" fontId="44" fillId="7" borderId="9" xfId="2" applyFont="1" applyFill="1" applyBorder="1" applyAlignment="1">
      <alignment horizontal="center" vertical="center" wrapText="1"/>
    </xf>
    <xf numFmtId="0" fontId="39" fillId="8" borderId="9" xfId="0" applyFont="1" applyFill="1" applyBorder="1" applyAlignment="1">
      <alignment horizontal="center" vertical="center" wrapText="1"/>
    </xf>
    <xf numFmtId="186" fontId="40" fillId="8" borderId="9" xfId="0" applyNumberFormat="1" applyFont="1" applyFill="1" applyBorder="1" applyAlignment="1">
      <alignment horizontal="center" vertical="center" wrapText="1"/>
    </xf>
    <xf numFmtId="0" fontId="40" fillId="8" borderId="9" xfId="0" applyFont="1" applyFill="1" applyBorder="1" applyAlignment="1">
      <alignment horizontal="left" vertical="center" wrapText="1"/>
    </xf>
    <xf numFmtId="0" fontId="40" fillId="8" borderId="9" xfId="0" applyFont="1" applyFill="1" applyBorder="1" applyAlignment="1">
      <alignment horizontal="center" vertical="center" wrapText="1"/>
    </xf>
    <xf numFmtId="191" fontId="42" fillId="8" borderId="9" xfId="2" applyNumberFormat="1" applyFont="1" applyFill="1" applyBorder="1" applyAlignment="1">
      <alignment horizontal="center" vertical="center" wrapText="1"/>
    </xf>
    <xf numFmtId="0" fontId="42" fillId="8" borderId="9" xfId="0" applyFont="1" applyFill="1" applyBorder="1" applyAlignment="1">
      <alignment vertical="center" wrapText="1"/>
    </xf>
    <xf numFmtId="177" fontId="42" fillId="8" borderId="9" xfId="2" applyFont="1" applyFill="1" applyBorder="1" applyAlignment="1">
      <alignment horizontal="center" vertical="center" wrapText="1"/>
    </xf>
    <xf numFmtId="177" fontId="42" fillId="8" borderId="9" xfId="2" applyNumberFormat="1" applyFont="1" applyFill="1" applyBorder="1" applyAlignment="1">
      <alignment horizontal="center" vertical="center" wrapText="1"/>
    </xf>
    <xf numFmtId="15" fontId="40" fillId="8" borderId="9" xfId="0" applyNumberFormat="1" applyFont="1" applyFill="1" applyBorder="1" applyAlignment="1">
      <alignment horizontal="center" vertical="center" wrapText="1"/>
    </xf>
    <xf numFmtId="189" fontId="40" fillId="8" borderId="9" xfId="2" applyNumberFormat="1" applyFont="1" applyFill="1" applyBorder="1" applyAlignment="1">
      <alignment horizontal="center" vertical="center" wrapText="1"/>
    </xf>
    <xf numFmtId="0" fontId="43" fillId="6" borderId="9" xfId="0" applyFont="1" applyFill="1" applyBorder="1" applyAlignment="1">
      <alignment horizontal="center" vertical="center" wrapText="1"/>
    </xf>
    <xf numFmtId="15" fontId="40" fillId="5" borderId="9" xfId="0" applyNumberFormat="1" applyFont="1" applyFill="1" applyBorder="1" applyAlignment="1">
      <alignment horizontal="center" vertical="center" wrapText="1"/>
    </xf>
    <xf numFmtId="0" fontId="28" fillId="0" borderId="9" xfId="0" applyFont="1" applyFill="1" applyBorder="1" applyAlignment="1">
      <alignment horizontal="center" vertical="center" wrapText="1"/>
    </xf>
    <xf numFmtId="58" fontId="48" fillId="0" borderId="9" xfId="0" applyNumberFormat="1" applyFont="1" applyFill="1" applyBorder="1" applyAlignment="1">
      <alignment horizontal="center" vertical="center" wrapText="1"/>
    </xf>
    <xf numFmtId="0" fontId="49" fillId="0" borderId="9" xfId="0" applyFont="1" applyFill="1" applyBorder="1" applyAlignment="1">
      <alignment horizontal="center" vertical="center" wrapText="1"/>
    </xf>
    <xf numFmtId="0" fontId="48" fillId="0" borderId="9" xfId="0" applyFont="1" applyFill="1" applyBorder="1" applyAlignment="1">
      <alignment horizontal="center" vertical="center" wrapText="1"/>
    </xf>
    <xf numFmtId="190" fontId="48" fillId="0" borderId="9" xfId="0" applyNumberFormat="1" applyFont="1" applyFill="1" applyBorder="1" applyAlignment="1">
      <alignment horizontal="center" vertical="center" wrapText="1"/>
    </xf>
    <xf numFmtId="0" fontId="50" fillId="0" borderId="9" xfId="0" applyFont="1" applyFill="1" applyBorder="1" applyAlignment="1">
      <alignment horizontal="center" vertical="center" wrapText="1"/>
    </xf>
    <xf numFmtId="177" fontId="50" fillId="0" borderId="9" xfId="2" applyFont="1" applyFill="1" applyBorder="1" applyAlignment="1">
      <alignment horizontal="center" vertical="center" wrapText="1"/>
    </xf>
    <xf numFmtId="0" fontId="49" fillId="4" borderId="9" xfId="0" applyFont="1" applyFill="1" applyBorder="1" applyAlignment="1">
      <alignment horizontal="center" vertical="center" wrapText="1"/>
    </xf>
    <xf numFmtId="0" fontId="48" fillId="4" borderId="9" xfId="0" applyFont="1" applyFill="1" applyBorder="1" applyAlignment="1">
      <alignment horizontal="center" vertical="center" wrapText="1"/>
    </xf>
    <xf numFmtId="0" fontId="48" fillId="4" borderId="9" xfId="0" applyFont="1" applyFill="1" applyBorder="1" applyAlignment="1">
      <alignment horizontal="left" vertical="center" wrapText="1"/>
    </xf>
    <xf numFmtId="58" fontId="48" fillId="4" borderId="9" xfId="0" applyNumberFormat="1" applyFont="1" applyFill="1" applyBorder="1" applyAlignment="1">
      <alignment horizontal="center" vertical="center" wrapText="1"/>
    </xf>
    <xf numFmtId="190" fontId="48" fillId="4" borderId="9" xfId="0" applyNumberFormat="1" applyFont="1" applyFill="1" applyBorder="1" applyAlignment="1">
      <alignment horizontal="center" vertical="center" wrapText="1"/>
    </xf>
    <xf numFmtId="0" fontId="49" fillId="6" borderId="9"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6" borderId="9" xfId="0" applyFont="1" applyFill="1" applyBorder="1" applyAlignment="1">
      <alignment horizontal="left" vertical="center" wrapText="1"/>
    </xf>
    <xf numFmtId="58" fontId="51" fillId="6" borderId="9" xfId="0" applyNumberFormat="1" applyFont="1" applyFill="1" applyBorder="1" applyAlignment="1">
      <alignment horizontal="center" vertical="center" wrapText="1"/>
    </xf>
    <xf numFmtId="190" fontId="51" fillId="6" borderId="9" xfId="0" applyNumberFormat="1" applyFont="1" applyFill="1" applyBorder="1" applyAlignment="1">
      <alignment horizontal="center" vertical="center" wrapText="1"/>
    </xf>
    <xf numFmtId="0" fontId="52" fillId="6" borderId="9" xfId="0" applyFont="1" applyFill="1" applyBorder="1" applyAlignment="1">
      <alignment horizontal="center" vertical="center" wrapText="1"/>
    </xf>
    <xf numFmtId="177" fontId="52" fillId="6" borderId="9" xfId="2" applyFont="1" applyFill="1" applyBorder="1" applyAlignment="1">
      <alignment horizontal="center" vertical="center" wrapText="1"/>
    </xf>
    <xf numFmtId="0" fontId="53" fillId="6" borderId="9" xfId="0" applyFont="1" applyFill="1" applyBorder="1" applyAlignment="1">
      <alignment horizontal="center" vertical="center" wrapText="1"/>
    </xf>
    <xf numFmtId="0" fontId="39" fillId="5" borderId="9" xfId="0" applyFont="1" applyFill="1" applyBorder="1" applyAlignment="1">
      <alignment horizontal="center" vertical="center" wrapText="1"/>
    </xf>
    <xf numFmtId="0" fontId="39" fillId="9" borderId="9" xfId="0" applyFont="1" applyFill="1" applyBorder="1" applyAlignment="1">
      <alignment horizontal="center" vertical="center" wrapText="1"/>
    </xf>
    <xf numFmtId="186" fontId="40" fillId="9" borderId="9" xfId="0" applyNumberFormat="1" applyFont="1" applyFill="1" applyBorder="1" applyAlignment="1">
      <alignment horizontal="center" vertical="center" wrapText="1"/>
    </xf>
    <xf numFmtId="0" fontId="40" fillId="9" borderId="9" xfId="0" applyFont="1" applyFill="1" applyBorder="1" applyAlignment="1">
      <alignment horizontal="left" vertical="center" wrapText="1"/>
    </xf>
    <xf numFmtId="0" fontId="40" fillId="9" borderId="9" xfId="0" applyFont="1" applyFill="1" applyBorder="1" applyAlignment="1">
      <alignment horizontal="center" vertical="center" wrapText="1"/>
    </xf>
    <xf numFmtId="191" fontId="42" fillId="9" borderId="9" xfId="2" applyNumberFormat="1" applyFont="1" applyFill="1" applyBorder="1" applyAlignment="1">
      <alignment horizontal="center" vertical="center" wrapText="1"/>
    </xf>
    <xf numFmtId="0" fontId="42" fillId="9" borderId="9" xfId="0" applyFont="1" applyFill="1" applyBorder="1" applyAlignment="1">
      <alignment vertical="center" wrapText="1"/>
    </xf>
    <xf numFmtId="177" fontId="42" fillId="9" borderId="9" xfId="2" applyFont="1" applyFill="1" applyBorder="1" applyAlignment="1">
      <alignment horizontal="center" vertical="center" wrapText="1"/>
    </xf>
    <xf numFmtId="177" fontId="42" fillId="9" borderId="9" xfId="2" applyNumberFormat="1" applyFont="1" applyFill="1" applyBorder="1" applyAlignment="1">
      <alignment horizontal="center" vertical="center" wrapText="1"/>
    </xf>
    <xf numFmtId="15" fontId="40" fillId="9" borderId="9" xfId="0" applyNumberFormat="1" applyFont="1" applyFill="1" applyBorder="1" applyAlignment="1">
      <alignment horizontal="center" vertical="center" wrapText="1"/>
    </xf>
    <xf numFmtId="189" fontId="40" fillId="9" borderId="9" xfId="2" applyNumberFormat="1" applyFont="1" applyFill="1" applyBorder="1" applyAlignment="1">
      <alignment horizontal="center" vertical="center" wrapText="1"/>
    </xf>
    <xf numFmtId="0" fontId="38" fillId="5" borderId="9" xfId="0" applyFont="1" applyFill="1" applyBorder="1" applyAlignment="1">
      <alignment horizontal="left" vertical="center" wrapText="1"/>
    </xf>
    <xf numFmtId="0" fontId="54" fillId="0" borderId="9"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55" fillId="0" borderId="9" xfId="0" applyFont="1" applyFill="1" applyBorder="1" applyAlignment="1">
      <alignment horizontal="center" vertical="center" wrapText="1"/>
    </xf>
    <xf numFmtId="0" fontId="55" fillId="0" borderId="9" xfId="0" applyFont="1" applyFill="1" applyBorder="1" applyAlignment="1">
      <alignment horizontal="left" vertical="center" wrapText="1"/>
    </xf>
    <xf numFmtId="58" fontId="55" fillId="0" borderId="9" xfId="0" applyNumberFormat="1" applyFont="1" applyFill="1" applyBorder="1" applyAlignment="1">
      <alignment horizontal="center" vertical="center" wrapText="1"/>
    </xf>
    <xf numFmtId="190" fontId="55" fillId="0" borderId="9" xfId="0" applyNumberFormat="1" applyFont="1" applyFill="1" applyBorder="1" applyAlignment="1">
      <alignment horizontal="center" vertical="center" wrapText="1"/>
    </xf>
    <xf numFmtId="177" fontId="55" fillId="0" borderId="9" xfId="2" applyFont="1" applyFill="1" applyBorder="1" applyAlignment="1">
      <alignment horizontal="center" vertical="center" wrapText="1"/>
    </xf>
    <xf numFmtId="0" fontId="56" fillId="2" borderId="9" xfId="0" applyFont="1" applyFill="1" applyBorder="1" applyAlignment="1">
      <alignment horizontal="center" vertical="center" wrapText="1"/>
    </xf>
    <xf numFmtId="186" fontId="57" fillId="2" borderId="9" xfId="0" applyNumberFormat="1" applyFont="1" applyFill="1" applyBorder="1" applyAlignment="1">
      <alignment horizontal="center" vertical="center" wrapText="1"/>
    </xf>
    <xf numFmtId="0" fontId="57" fillId="2" borderId="9" xfId="0" applyFont="1" applyFill="1" applyBorder="1" applyAlignment="1">
      <alignment horizontal="left" vertical="center" wrapText="1"/>
    </xf>
    <xf numFmtId="0" fontId="57" fillId="2" borderId="9" xfId="0" applyFont="1" applyFill="1" applyBorder="1" applyAlignment="1">
      <alignment horizontal="center" vertical="center" wrapText="1"/>
    </xf>
    <xf numFmtId="191" fontId="19" fillId="2" borderId="9" xfId="2" applyNumberFormat="1" applyFont="1" applyFill="1" applyBorder="1" applyAlignment="1">
      <alignment horizontal="center" vertical="center" wrapText="1"/>
    </xf>
    <xf numFmtId="0" fontId="19" fillId="2" borderId="9" xfId="0" applyFont="1" applyFill="1" applyBorder="1" applyAlignment="1">
      <alignment vertical="center" wrapText="1"/>
    </xf>
    <xf numFmtId="177" fontId="19" fillId="2" borderId="9" xfId="2" applyFont="1" applyFill="1" applyBorder="1" applyAlignment="1">
      <alignment horizontal="center" vertical="center" wrapText="1"/>
    </xf>
    <xf numFmtId="177" fontId="19" fillId="2" borderId="9" xfId="2" applyNumberFormat="1" applyFont="1" applyFill="1" applyBorder="1" applyAlignment="1">
      <alignment horizontal="center" vertical="center" wrapText="1"/>
    </xf>
    <xf numFmtId="15" fontId="57" fillId="2" borderId="9" xfId="0" applyNumberFormat="1" applyFont="1" applyFill="1" applyBorder="1" applyAlignment="1">
      <alignment horizontal="center" vertical="center" wrapText="1"/>
    </xf>
    <xf numFmtId="189" fontId="57" fillId="2" borderId="9" xfId="2" applyNumberFormat="1" applyFont="1" applyFill="1" applyBorder="1" applyAlignment="1">
      <alignment horizontal="center" vertical="center" wrapText="1"/>
    </xf>
    <xf numFmtId="0" fontId="3" fillId="2" borderId="13" xfId="0" applyFont="1" applyFill="1" applyBorder="1" applyAlignment="1">
      <alignment vertical="center" wrapText="1"/>
    </xf>
    <xf numFmtId="0" fontId="58" fillId="0" borderId="14" xfId="0" applyFont="1" applyFill="1" applyBorder="1" applyAlignment="1">
      <alignment horizontal="center" vertical="center" wrapText="1"/>
    </xf>
    <xf numFmtId="0" fontId="58" fillId="0" borderId="4" xfId="0" applyFont="1" applyFill="1" applyBorder="1" applyAlignment="1">
      <alignment horizontal="center" vertical="center" wrapText="1"/>
    </xf>
    <xf numFmtId="0" fontId="58" fillId="0" borderId="15" xfId="0" applyFont="1" applyFill="1" applyBorder="1" applyAlignment="1">
      <alignment horizontal="center" vertical="center" wrapText="1"/>
    </xf>
    <xf numFmtId="0" fontId="59" fillId="2" borderId="16" xfId="0" applyFont="1" applyFill="1" applyBorder="1" applyAlignment="1">
      <alignment horizontal="center" wrapText="1"/>
    </xf>
    <xf numFmtId="0" fontId="60" fillId="2" borderId="16" xfId="0" applyFont="1" applyFill="1" applyBorder="1" applyAlignment="1">
      <alignment horizontal="center" wrapText="1"/>
    </xf>
    <xf numFmtId="187" fontId="61" fillId="2" borderId="14" xfId="58" applyNumberFormat="1" applyFont="1" applyFill="1" applyBorder="1" applyAlignment="1">
      <alignment horizontal="center" vertical="center" wrapText="1"/>
    </xf>
    <xf numFmtId="187" fontId="58" fillId="2" borderId="4" xfId="58" applyNumberFormat="1" applyFont="1" applyFill="1" applyBorder="1" applyAlignment="1">
      <alignment horizontal="center" vertical="center" wrapText="1"/>
    </xf>
    <xf numFmtId="187" fontId="58" fillId="2" borderId="17" xfId="58" applyNumberFormat="1" applyFont="1" applyFill="1" applyBorder="1" applyAlignment="1">
      <alignment horizontal="center" vertical="center" wrapText="1"/>
    </xf>
    <xf numFmtId="0" fontId="58" fillId="0" borderId="18" xfId="0" applyFont="1" applyFill="1" applyBorder="1" applyAlignment="1">
      <alignment horizontal="center" vertical="center" wrapText="1"/>
    </xf>
    <xf numFmtId="0" fontId="58" fillId="0" borderId="0" xfId="0" applyFont="1" applyFill="1" applyBorder="1" applyAlignment="1">
      <alignment horizontal="center" vertical="center" wrapText="1"/>
    </xf>
    <xf numFmtId="0" fontId="58" fillId="0" borderId="19" xfId="0" applyFont="1" applyFill="1" applyBorder="1" applyAlignment="1">
      <alignment horizontal="center" vertical="center" wrapText="1"/>
    </xf>
    <xf numFmtId="0" fontId="59" fillId="2" borderId="20" xfId="0" applyFont="1" applyFill="1" applyBorder="1" applyAlignment="1">
      <alignment horizontal="center" wrapText="1"/>
    </xf>
    <xf numFmtId="0" fontId="59" fillId="2" borderId="21" xfId="0" applyFont="1" applyFill="1" applyBorder="1" applyAlignment="1">
      <alignment horizontal="center" wrapText="1"/>
    </xf>
    <xf numFmtId="0" fontId="60" fillId="2" borderId="21" xfId="0" applyFont="1" applyFill="1" applyBorder="1" applyAlignment="1">
      <alignment horizontal="center" wrapText="1"/>
    </xf>
    <xf numFmtId="0" fontId="60" fillId="2" borderId="13" xfId="0" applyFont="1" applyFill="1" applyBorder="1" applyAlignment="1">
      <alignment horizontal="center" wrapText="1"/>
    </xf>
    <xf numFmtId="187" fontId="61" fillId="2" borderId="18" xfId="58" applyNumberFormat="1" applyFont="1" applyFill="1" applyBorder="1" applyAlignment="1">
      <alignment horizontal="center" vertical="center" wrapText="1"/>
    </xf>
    <xf numFmtId="187" fontId="58" fillId="2" borderId="0" xfId="58" applyNumberFormat="1" applyFont="1" applyFill="1" applyBorder="1" applyAlignment="1">
      <alignment horizontal="center" vertical="center" wrapText="1"/>
    </xf>
    <xf numFmtId="187" fontId="58" fillId="2" borderId="2" xfId="58" applyNumberFormat="1" applyFont="1" applyFill="1" applyBorder="1" applyAlignment="1">
      <alignment horizontal="center" vertical="center" wrapText="1"/>
    </xf>
    <xf numFmtId="0" fontId="62" fillId="0" borderId="0" xfId="0" applyFont="1" applyFill="1" applyBorder="1" applyAlignment="1">
      <alignment horizontal="center" vertical="center" wrapText="1"/>
    </xf>
    <xf numFmtId="0" fontId="63" fillId="0" borderId="0" xfId="0" applyFont="1" applyFill="1" applyBorder="1" applyAlignment="1">
      <alignment horizontal="center" vertical="center" wrapText="1"/>
    </xf>
    <xf numFmtId="0" fontId="64" fillId="0" borderId="0" xfId="62" applyFont="1" applyAlignment="1">
      <alignment horizontal="center" vertical="center"/>
    </xf>
    <xf numFmtId="0" fontId="64" fillId="4" borderId="1" xfId="62" applyFont="1" applyFill="1" applyBorder="1" applyAlignment="1">
      <alignment horizontal="center" vertical="center" wrapText="1"/>
    </xf>
    <xf numFmtId="0" fontId="65" fillId="0" borderId="1" xfId="62" applyFont="1" applyBorder="1" applyAlignment="1">
      <alignment horizontal="center" vertical="center" wrapText="1"/>
    </xf>
    <xf numFmtId="0" fontId="64" fillId="5" borderId="1" xfId="62" applyFont="1" applyFill="1" applyBorder="1" applyAlignment="1">
      <alignment horizontal="center" vertical="center" wrapText="1"/>
    </xf>
    <xf numFmtId="0" fontId="64" fillId="6" borderId="1" xfId="62" applyFont="1" applyFill="1" applyBorder="1" applyAlignment="1">
      <alignment horizontal="center" vertical="center" wrapText="1"/>
    </xf>
    <xf numFmtId="0" fontId="66" fillId="10" borderId="1" xfId="62" applyFont="1" applyFill="1" applyBorder="1" applyAlignment="1">
      <alignment horizontal="center" vertical="center"/>
    </xf>
    <xf numFmtId="0" fontId="23" fillId="0" borderId="9" xfId="0" applyFont="1" applyBorder="1" applyAlignment="1" quotePrefix="1">
      <alignment horizontal="center" vertical="center"/>
    </xf>
  </cellXfs>
  <cellStyles count="68">
    <cellStyle name="Normal" xfId="0" builtinId="0"/>
    <cellStyle name="Coma" xfId="1" builtinId="3"/>
    <cellStyle name="Moneda" xfId="2" builtinId="4"/>
    <cellStyle name="K"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Millares [0] 2" xfId="49"/>
    <cellStyle name="Millares 2" xfId="50"/>
    <cellStyle name="Millares 3" xfId="51"/>
    <cellStyle name="Millares 4" xfId="52"/>
    <cellStyle name="Millares 5" xfId="53"/>
    <cellStyle name="Moneda [0] 2" xfId="54"/>
    <cellStyle name="Moneda [0] 2 2" xfId="55"/>
    <cellStyle name="Moneda [0] 3" xfId="56"/>
    <cellStyle name="Moneda 2" xfId="57"/>
    <cellStyle name="Moneda 2 2" xfId="58"/>
    <cellStyle name="Moneda 3" xfId="59"/>
    <cellStyle name="Moneda 4" xfId="60"/>
    <cellStyle name="Moneda 5" xfId="61"/>
    <cellStyle name="Normal 17 2 4" xfId="62"/>
    <cellStyle name="Normal 2" xfId="63"/>
    <cellStyle name="Normal 3" xfId="64"/>
    <cellStyle name="Normal 4" xfId="65"/>
    <cellStyle name="Normal 5" xfId="66"/>
    <cellStyle name="Normal 6" xfId="67"/>
  </cellStyles>
  <tableStyles count="0" defaultTableStyle="TableStyleMedium2" defaultPivotStyle="PivotStyleLight16"/>
  <colors>
    <mruColors>
      <color rgb="00FFFF66"/>
      <color rgb="00FFFF99"/>
      <color rgb="004B4B4B"/>
      <color rgb="004D4D4D"/>
      <color rgb="00E2ECFD"/>
      <color rgb="0033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3.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777875</xdr:colOff>
      <xdr:row>0</xdr:row>
      <xdr:rowOff>365125</xdr:rowOff>
    </xdr:from>
    <xdr:to>
      <xdr:col>3</xdr:col>
      <xdr:colOff>892175</xdr:colOff>
      <xdr:row>1</xdr:row>
      <xdr:rowOff>1119271</xdr:rowOff>
    </xdr:to>
    <xdr:pic>
      <xdr:nvPicPr>
        <xdr:cNvPr id="2" name="Imagen 1"/>
        <xdr:cNvPicPr>
          <a:picLocks noChangeAspect="1"/>
        </xdr:cNvPicPr>
      </xdr:nvPicPr>
      <xdr:blipFill>
        <a:blip r:embed="rId1"/>
        <a:stretch>
          <a:fillRect/>
        </a:stretch>
      </xdr:blipFill>
      <xdr:spPr>
        <a:xfrm>
          <a:off x="4092575" y="365125"/>
          <a:ext cx="2686050" cy="12185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_Compras_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LAN COMPRAS_2003"/>
      <sheetName val="Consolidado almacén"/>
      <sheetName val="Aprobado Comité de L y A 2004"/>
      <sheetName val="Aprob Comité 2004"/>
      <sheetName val="Hoja2"/>
      <sheetName val="Hoja3"/>
      <sheetName val="Aprob Comité 2004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99984740745262"/>
  </sheetPr>
  <dimension ref="A1:AJ161"/>
  <sheetViews>
    <sheetView showGridLines="0" tabSelected="1" zoomScale="40" zoomScaleNormal="40" zoomScaleSheetLayoutView="10" topLeftCell="A150" workbookViewId="0">
      <selection activeCell="D151" sqref="D151"/>
    </sheetView>
  </sheetViews>
  <sheetFormatPr defaultColWidth="0" defaultRowHeight="20.25" customHeight="1"/>
  <cols>
    <col min="1" max="1" width="18.4285714285714" style="6" customWidth="1"/>
    <col min="2" max="2" width="31.2857142857143" style="6" customWidth="1"/>
    <col min="3" max="3" width="38.5714285714286" style="7" customWidth="1"/>
    <col min="4" max="4" width="32.4285714285714" style="8" customWidth="1"/>
    <col min="5" max="5" width="106.571428571429" style="9" customWidth="1"/>
    <col min="6" max="6" width="22.8571428571429" style="10" customWidth="1"/>
    <col min="7" max="7" width="17.7142857142857" style="11" customWidth="1"/>
    <col min="8" max="8" width="29.8571428571429" style="12" customWidth="1"/>
    <col min="9" max="9" width="27" style="8" customWidth="1"/>
    <col min="10" max="10" width="35.5714285714286" style="11" customWidth="1"/>
    <col min="11" max="11" width="39.1428571428571" style="12" customWidth="1"/>
    <col min="12" max="12" width="46.5714285714286" style="13" customWidth="1"/>
    <col min="13" max="13" width="18.5714285714286" style="13" customWidth="1"/>
    <col min="14" max="14" width="59.1428571428571" style="14" customWidth="1"/>
    <col min="15" max="15" width="62.4285714285714" style="15" customWidth="1"/>
    <col min="16" max="16" width="21.8571428571429" style="12" customWidth="1"/>
    <col min="17" max="17" width="22.5714285714286" style="12" customWidth="1"/>
    <col min="18" max="18" width="42" style="8" customWidth="1"/>
    <col min="19" max="19" width="5.57142857142857" style="16" customWidth="1"/>
    <col min="20" max="20" width="20" style="17" customWidth="1"/>
    <col min="21" max="21" width="39.4285714285714" style="18" customWidth="1"/>
    <col min="22" max="22" width="20.5714285714286" style="19" customWidth="1"/>
    <col min="23" max="23" width="56.4285714285714" style="17" customWidth="1"/>
    <col min="24" max="24" width="30" style="17" customWidth="1"/>
    <col min="25" max="25" width="47.5714285714286" style="17" customWidth="1"/>
    <col min="26" max="26" width="41.5714285714286" style="20" customWidth="1"/>
    <col min="27" max="27" width="46.8571428571429" style="17" customWidth="1"/>
    <col min="28" max="28" width="59.4285714285714" style="21" customWidth="1"/>
    <col min="29" max="29" width="94.8571428571429" style="17" customWidth="1"/>
    <col min="30" max="30" width="26.4285714285714" style="17" customWidth="1"/>
    <col min="31" max="31" width="43.4285714285714" style="17" customWidth="1"/>
    <col min="32" max="32" width="24.5714285714286" style="19" customWidth="1"/>
    <col min="33" max="33" width="25.4285714285714" style="19" customWidth="1"/>
    <col min="34" max="34" width="24" style="17" customWidth="1"/>
    <col min="35" max="35" width="90.8571428571429" style="22" customWidth="1"/>
    <col min="36" max="56" width="0" style="23" hidden="1" customWidth="1"/>
    <col min="57" max="16384" width="11.4285714285714" style="23" hidden="1"/>
  </cols>
  <sheetData>
    <row r="1" s="1" customFormat="1" ht="36.6" customHeight="1" spans="1:35">
      <c r="A1" s="24"/>
      <c r="B1" s="24"/>
      <c r="C1" s="25" t="s">
        <v>0</v>
      </c>
      <c r="D1" s="26"/>
      <c r="E1" s="26"/>
      <c r="F1" s="26"/>
      <c r="G1" s="26"/>
      <c r="H1" s="26"/>
      <c r="I1" s="26"/>
      <c r="J1" s="26"/>
      <c r="K1" s="26"/>
      <c r="L1" s="27"/>
      <c r="M1" s="27"/>
      <c r="N1" s="27"/>
      <c r="O1" s="27"/>
      <c r="P1" s="28"/>
      <c r="Q1" s="29"/>
      <c r="R1" s="29"/>
      <c r="S1" s="30"/>
      <c r="T1" s="31"/>
      <c r="U1" s="32"/>
      <c r="V1" s="33"/>
      <c r="W1" s="31"/>
      <c r="X1" s="31"/>
      <c r="Y1" s="31"/>
      <c r="Z1" s="34"/>
      <c r="AA1" s="31"/>
      <c r="AB1" s="35"/>
      <c r="AC1" s="31"/>
      <c r="AD1" s="31"/>
      <c r="AE1" s="31"/>
      <c r="AF1" s="36"/>
      <c r="AG1" s="36"/>
      <c r="AH1" s="31"/>
      <c r="AI1" s="37"/>
    </row>
    <row r="2" s="1" customFormat="1" ht="114" customHeight="1" spans="1:35">
      <c r="A2" s="38"/>
      <c r="B2" s="38"/>
      <c r="C2" s="39"/>
      <c r="D2" s="40"/>
      <c r="E2" s="40"/>
      <c r="F2" s="40"/>
      <c r="G2" s="40"/>
      <c r="H2" s="40"/>
      <c r="I2" s="40"/>
      <c r="J2" s="40"/>
      <c r="K2" s="40"/>
      <c r="L2" s="41"/>
      <c r="M2" s="41"/>
      <c r="N2" s="41"/>
      <c r="O2" s="41"/>
      <c r="P2" s="42"/>
      <c r="Q2" s="43"/>
      <c r="R2" s="43"/>
      <c r="S2" s="44"/>
      <c r="T2" s="31"/>
      <c r="U2" s="32"/>
      <c r="V2" s="33"/>
      <c r="W2" s="31"/>
      <c r="X2" s="31"/>
      <c r="Y2" s="31"/>
      <c r="Z2" s="34"/>
      <c r="AA2" s="31"/>
      <c r="AB2" s="35"/>
      <c r="AC2" s="31"/>
      <c r="AD2" s="31"/>
      <c r="AE2" s="31"/>
      <c r="AF2" s="36"/>
      <c r="AG2" s="36"/>
      <c r="AH2" s="31"/>
      <c r="AI2" s="37"/>
    </row>
    <row r="3" s="1" customFormat="1" ht="25.5" spans="1:35">
      <c r="A3" s="24"/>
      <c r="B3" s="24"/>
      <c r="C3" s="45"/>
      <c r="D3" s="46"/>
      <c r="E3" s="47"/>
      <c r="F3" s="48"/>
      <c r="G3" s="48"/>
      <c r="H3" s="48"/>
      <c r="I3" s="48"/>
      <c r="J3" s="48"/>
      <c r="K3" s="49"/>
      <c r="L3" s="50"/>
      <c r="M3" s="50"/>
      <c r="N3" s="51"/>
      <c r="O3" s="52"/>
      <c r="P3" s="48"/>
      <c r="Q3" s="48"/>
      <c r="R3" s="48"/>
      <c r="S3" s="30"/>
      <c r="T3" s="31"/>
      <c r="U3" s="32"/>
      <c r="V3" s="33"/>
      <c r="W3" s="31"/>
      <c r="X3" s="31"/>
      <c r="Y3" s="31"/>
      <c r="Z3" s="34"/>
      <c r="AA3" s="31"/>
      <c r="AB3" s="35"/>
      <c r="AC3" s="31"/>
      <c r="AD3" s="31"/>
      <c r="AE3" s="31"/>
      <c r="AF3" s="36"/>
      <c r="AG3" s="36"/>
      <c r="AH3" s="31"/>
      <c r="AI3" s="37"/>
    </row>
    <row r="4" s="1" customFormat="1" ht="69.6" customHeight="1" spans="1:35">
      <c r="A4" s="24"/>
      <c r="B4" s="24"/>
      <c r="C4" s="45"/>
      <c r="D4" s="53" t="s">
        <v>1</v>
      </c>
      <c r="E4" s="53"/>
      <c r="F4" s="48"/>
      <c r="G4" s="48"/>
      <c r="H4" s="48"/>
      <c r="I4" s="48"/>
      <c r="J4" s="48"/>
      <c r="K4" s="49"/>
      <c r="L4" s="50"/>
      <c r="M4" s="50"/>
      <c r="N4" s="51"/>
      <c r="O4" s="52"/>
      <c r="P4" s="48"/>
      <c r="Q4" s="48"/>
      <c r="R4" s="48"/>
      <c r="S4" s="30"/>
      <c r="T4" s="31"/>
      <c r="U4" s="32"/>
      <c r="V4" s="33"/>
      <c r="W4" s="31"/>
      <c r="X4" s="31"/>
      <c r="Y4" s="31"/>
      <c r="Z4" s="34"/>
      <c r="AA4" s="31"/>
      <c r="AB4" s="35"/>
      <c r="AC4" s="31"/>
      <c r="AD4" s="31"/>
      <c r="AE4" s="31"/>
      <c r="AF4" s="36"/>
      <c r="AG4" s="36"/>
      <c r="AH4" s="31"/>
      <c r="AI4" s="37"/>
    </row>
    <row r="5" s="1" customFormat="1" ht="25.5" spans="1:35">
      <c r="A5" s="54"/>
      <c r="B5" s="54"/>
      <c r="C5" s="55"/>
      <c r="D5" s="56" t="s">
        <v>2</v>
      </c>
      <c r="E5" s="56" t="s">
        <v>3</v>
      </c>
      <c r="F5" s="56"/>
      <c r="G5" s="48"/>
      <c r="H5" s="57"/>
      <c r="I5" s="57"/>
      <c r="J5" s="58" t="s">
        <v>4</v>
      </c>
      <c r="K5" s="58"/>
      <c r="L5" s="59"/>
      <c r="M5" s="59"/>
      <c r="N5" s="59"/>
      <c r="O5" s="59"/>
      <c r="P5" s="57"/>
      <c r="Q5" s="57"/>
      <c r="R5" s="57"/>
      <c r="S5" s="60"/>
      <c r="T5" s="31"/>
      <c r="U5" s="32"/>
      <c r="V5" s="33"/>
      <c r="W5" s="31"/>
      <c r="X5" s="31"/>
      <c r="Y5" s="31"/>
      <c r="Z5" s="34"/>
      <c r="AA5" s="31"/>
      <c r="AB5" s="35"/>
      <c r="AC5" s="31"/>
      <c r="AD5" s="31"/>
      <c r="AE5" s="31"/>
      <c r="AF5" s="36"/>
      <c r="AG5" s="36"/>
      <c r="AH5" s="31"/>
      <c r="AI5" s="37"/>
    </row>
    <row r="6" s="1" customFormat="1" ht="25.5" spans="1:35">
      <c r="A6" s="54"/>
      <c r="B6" s="54"/>
      <c r="C6" s="55"/>
      <c r="D6" s="56" t="s">
        <v>5</v>
      </c>
      <c r="E6" s="56" t="s">
        <v>6</v>
      </c>
      <c r="F6" s="56"/>
      <c r="G6" s="48"/>
      <c r="H6" s="57"/>
      <c r="I6" s="57"/>
      <c r="J6" s="58"/>
      <c r="K6" s="58"/>
      <c r="L6" s="59"/>
      <c r="M6" s="59"/>
      <c r="N6" s="59"/>
      <c r="O6" s="59"/>
      <c r="P6" s="57"/>
      <c r="Q6" s="57"/>
      <c r="R6" s="57"/>
      <c r="S6" s="60"/>
      <c r="T6" s="31"/>
      <c r="U6" s="32"/>
      <c r="V6" s="33"/>
      <c r="W6" s="31"/>
      <c r="X6" s="31"/>
      <c r="Y6" s="31"/>
      <c r="Z6" s="34"/>
      <c r="AA6" s="31"/>
      <c r="AB6" s="35"/>
      <c r="AC6" s="31"/>
      <c r="AD6" s="31"/>
      <c r="AE6" s="31"/>
      <c r="AF6" s="36"/>
      <c r="AG6" s="36"/>
      <c r="AH6" s="31"/>
      <c r="AI6" s="37"/>
    </row>
    <row r="7" s="1" customFormat="1" ht="25.5" spans="1:35">
      <c r="A7" s="54"/>
      <c r="B7" s="54"/>
      <c r="C7" s="55"/>
      <c r="D7" s="56" t="s">
        <v>7</v>
      </c>
      <c r="E7" s="56">
        <v>7395656</v>
      </c>
      <c r="F7" s="56"/>
      <c r="G7" s="48"/>
      <c r="H7" s="57"/>
      <c r="I7" s="57"/>
      <c r="J7" s="58"/>
      <c r="K7" s="58"/>
      <c r="L7" s="59"/>
      <c r="M7" s="59"/>
      <c r="N7" s="59"/>
      <c r="O7" s="59"/>
      <c r="P7" s="57"/>
      <c r="Q7" s="57"/>
      <c r="R7" s="57"/>
      <c r="S7" s="60"/>
      <c r="T7" s="31"/>
      <c r="U7" s="32"/>
      <c r="V7" s="33" t="s">
        <v>8</v>
      </c>
      <c r="W7" s="31"/>
      <c r="X7" s="31"/>
      <c r="Y7" s="31"/>
      <c r="Z7" s="34"/>
      <c r="AA7" s="31"/>
      <c r="AB7" s="35"/>
      <c r="AC7" s="31"/>
      <c r="AD7" s="31"/>
      <c r="AE7" s="31"/>
      <c r="AF7" s="36"/>
      <c r="AG7" s="36"/>
      <c r="AH7" s="31"/>
      <c r="AI7" s="37"/>
    </row>
    <row r="8" s="1" customFormat="1" ht="25.5" spans="1:35">
      <c r="A8" s="54"/>
      <c r="B8" s="54"/>
      <c r="C8" s="55"/>
      <c r="D8" s="56" t="s">
        <v>9</v>
      </c>
      <c r="E8" s="283" t="s">
        <v>10</v>
      </c>
      <c r="F8" s="61"/>
      <c r="G8" s="62"/>
      <c r="H8" s="57"/>
      <c r="I8" s="57"/>
      <c r="J8" s="58"/>
      <c r="K8" s="58"/>
      <c r="L8" s="59"/>
      <c r="M8" s="59"/>
      <c r="N8" s="59"/>
      <c r="O8" s="59"/>
      <c r="P8" s="57"/>
      <c r="Q8" s="57"/>
      <c r="R8" s="57"/>
      <c r="S8" s="60"/>
      <c r="T8" s="31"/>
      <c r="U8" s="32"/>
      <c r="V8" s="33"/>
      <c r="W8" s="31"/>
      <c r="X8" s="31"/>
      <c r="Y8" s="31"/>
      <c r="Z8" s="34"/>
      <c r="AA8" s="31"/>
      <c r="AB8" s="35"/>
      <c r="AC8" s="31"/>
      <c r="AD8" s="31"/>
      <c r="AE8" s="31"/>
      <c r="AF8" s="36"/>
      <c r="AG8" s="36"/>
      <c r="AH8" s="31"/>
      <c r="AI8" s="37"/>
    </row>
    <row r="9" s="1" customFormat="1" ht="161.25" customHeight="1" spans="1:35">
      <c r="A9" s="54"/>
      <c r="B9" s="54"/>
      <c r="C9" s="55"/>
      <c r="D9" s="56" t="s">
        <v>11</v>
      </c>
      <c r="E9" s="56" t="s">
        <v>12</v>
      </c>
      <c r="F9" s="56"/>
      <c r="G9" s="48"/>
      <c r="H9" s="57"/>
      <c r="I9" s="57"/>
      <c r="J9" s="58"/>
      <c r="K9" s="58"/>
      <c r="L9" s="59"/>
      <c r="M9" s="59"/>
      <c r="N9" s="59"/>
      <c r="O9" s="59"/>
      <c r="P9" s="57"/>
      <c r="Q9" s="57"/>
      <c r="R9" s="57"/>
      <c r="S9" s="60"/>
      <c r="T9" s="31"/>
      <c r="U9" s="32"/>
      <c r="V9" s="33"/>
      <c r="W9" s="31"/>
      <c r="X9" s="31"/>
      <c r="Y9" s="31"/>
      <c r="Z9" s="34"/>
      <c r="AA9" s="31"/>
      <c r="AB9" s="35"/>
      <c r="AC9" s="31"/>
      <c r="AD9" s="31"/>
      <c r="AE9" s="31"/>
      <c r="AF9" s="36"/>
      <c r="AG9" s="36"/>
      <c r="AH9" s="31"/>
      <c r="AI9" s="37"/>
    </row>
    <row r="10" s="1" customFormat="1" ht="183.75" customHeight="1" spans="1:35">
      <c r="A10" s="54"/>
      <c r="B10" s="54"/>
      <c r="C10" s="55"/>
      <c r="D10" s="56" t="s">
        <v>13</v>
      </c>
      <c r="E10" s="63" t="s">
        <v>14</v>
      </c>
      <c r="F10" s="63"/>
      <c r="G10" s="64"/>
      <c r="H10" s="57"/>
      <c r="I10" s="57"/>
      <c r="J10" s="65"/>
      <c r="K10" s="65"/>
      <c r="L10" s="66"/>
      <c r="M10" s="66"/>
      <c r="N10" s="67"/>
      <c r="O10" s="68"/>
      <c r="P10" s="57"/>
      <c r="Q10" s="57"/>
      <c r="R10" s="57"/>
      <c r="S10" s="60"/>
      <c r="T10" s="31"/>
      <c r="U10" s="32"/>
      <c r="V10" s="33"/>
      <c r="W10" s="31"/>
      <c r="X10" s="31"/>
      <c r="Y10" s="31"/>
      <c r="Z10" s="34"/>
      <c r="AA10" s="31"/>
      <c r="AB10" s="35"/>
      <c r="AC10" s="31"/>
      <c r="AD10" s="31"/>
      <c r="AE10" s="31"/>
      <c r="AF10" s="36"/>
      <c r="AG10" s="36"/>
      <c r="AH10" s="31"/>
      <c r="AI10" s="37"/>
    </row>
    <row r="11" s="1" customFormat="1" ht="67.5" customHeight="1" spans="1:35">
      <c r="A11" s="54"/>
      <c r="B11" s="54"/>
      <c r="C11" s="55"/>
      <c r="D11" s="56" t="s">
        <v>15</v>
      </c>
      <c r="E11" s="69" t="s">
        <v>16</v>
      </c>
      <c r="F11" s="69"/>
      <c r="G11" s="70"/>
      <c r="H11" s="57"/>
      <c r="I11" s="57"/>
      <c r="J11" s="71" t="s">
        <v>17</v>
      </c>
      <c r="K11" s="72"/>
      <c r="L11" s="73"/>
      <c r="M11" s="73"/>
      <c r="N11" s="73"/>
      <c r="O11" s="74"/>
      <c r="P11" s="57"/>
      <c r="Q11" s="57"/>
      <c r="R11" s="57"/>
      <c r="S11" s="60"/>
      <c r="T11" s="31"/>
      <c r="U11" s="32"/>
      <c r="V11" s="33"/>
      <c r="W11" s="31"/>
      <c r="X11" s="31"/>
      <c r="Y11" s="31"/>
      <c r="Z11" s="34"/>
      <c r="AA11" s="31"/>
      <c r="AB11" s="35"/>
      <c r="AC11" s="31"/>
      <c r="AD11" s="31"/>
      <c r="AE11" s="31"/>
      <c r="AF11" s="36"/>
      <c r="AG11" s="36"/>
      <c r="AH11" s="31"/>
      <c r="AI11" s="37"/>
    </row>
    <row r="12" s="1" customFormat="1" ht="40.5" spans="1:35">
      <c r="A12" s="54"/>
      <c r="B12" s="54"/>
      <c r="C12" s="55"/>
      <c r="D12" s="56" t="s">
        <v>18</v>
      </c>
      <c r="E12" s="75">
        <v>490253400</v>
      </c>
      <c r="F12" s="75"/>
      <c r="G12" s="76"/>
      <c r="H12" s="57"/>
      <c r="I12" s="57"/>
      <c r="J12" s="77"/>
      <c r="K12" s="78"/>
      <c r="L12" s="79"/>
      <c r="M12" s="79"/>
      <c r="N12" s="79"/>
      <c r="O12" s="80"/>
      <c r="P12" s="57"/>
      <c r="Q12" s="57"/>
      <c r="R12" s="57"/>
      <c r="S12" s="60"/>
      <c r="T12" s="31"/>
      <c r="U12" s="32"/>
      <c r="V12" s="33"/>
      <c r="W12" s="31"/>
      <c r="X12" s="31"/>
      <c r="Y12" s="31"/>
      <c r="Z12" s="34"/>
      <c r="AA12" s="31"/>
      <c r="AB12" s="35"/>
      <c r="AC12" s="31"/>
      <c r="AD12" s="31"/>
      <c r="AE12" s="31"/>
      <c r="AF12" s="36"/>
      <c r="AG12" s="36"/>
      <c r="AH12" s="31"/>
      <c r="AI12" s="37"/>
    </row>
    <row r="13" s="1" customFormat="1" ht="40.5" spans="1:35">
      <c r="A13" s="54"/>
      <c r="B13" s="54"/>
      <c r="C13" s="55"/>
      <c r="D13" s="56" t="s">
        <v>19</v>
      </c>
      <c r="E13" s="81">
        <v>49025340</v>
      </c>
      <c r="F13" s="81"/>
      <c r="G13" s="76"/>
      <c r="H13" s="57"/>
      <c r="I13" s="57"/>
      <c r="J13" s="77"/>
      <c r="K13" s="78"/>
      <c r="L13" s="79"/>
      <c r="M13" s="79"/>
      <c r="N13" s="79"/>
      <c r="O13" s="80"/>
      <c r="P13" s="57"/>
      <c r="Q13" s="57"/>
      <c r="R13" s="57"/>
      <c r="S13" s="60"/>
      <c r="T13" s="31"/>
      <c r="U13" s="32"/>
      <c r="V13" s="33"/>
      <c r="W13" s="31"/>
      <c r="X13" s="31"/>
      <c r="Y13" s="31"/>
      <c r="Z13" s="34"/>
      <c r="AA13" s="31"/>
      <c r="AB13" s="35"/>
      <c r="AC13" s="31"/>
      <c r="AD13" s="31"/>
      <c r="AE13" s="31"/>
      <c r="AF13" s="36"/>
      <c r="AG13" s="36"/>
      <c r="AH13" s="31"/>
      <c r="AI13" s="37"/>
    </row>
    <row r="14" s="1" customFormat="1" ht="40.5" spans="1:35">
      <c r="A14" s="54"/>
      <c r="B14" s="54"/>
      <c r="C14" s="55"/>
      <c r="D14" s="56" t="s">
        <v>20</v>
      </c>
      <c r="E14" s="82">
        <v>46195</v>
      </c>
      <c r="F14" s="82"/>
      <c r="G14" s="83"/>
      <c r="H14" s="57"/>
      <c r="I14" s="57"/>
      <c r="J14" s="84"/>
      <c r="K14" s="85"/>
      <c r="L14" s="86"/>
      <c r="M14" s="86"/>
      <c r="N14" s="86"/>
      <c r="O14" s="87"/>
      <c r="P14" s="57"/>
      <c r="Q14" s="57"/>
      <c r="R14" s="57"/>
      <c r="S14" s="60"/>
      <c r="T14" s="31"/>
      <c r="U14" s="32"/>
      <c r="V14" s="33"/>
      <c r="W14" s="31"/>
      <c r="X14" s="31"/>
      <c r="Y14" s="31"/>
      <c r="Z14" s="34"/>
      <c r="AA14" s="31"/>
      <c r="AB14" s="35"/>
      <c r="AC14" s="31"/>
      <c r="AD14" s="31"/>
      <c r="AE14" s="31"/>
      <c r="AF14" s="36"/>
      <c r="AG14" s="36"/>
      <c r="AH14" s="31"/>
      <c r="AI14" s="37"/>
    </row>
    <row r="15" s="1" customFormat="1" ht="25.5" spans="1:35">
      <c r="A15" s="54"/>
      <c r="B15" s="54"/>
      <c r="C15" s="55"/>
      <c r="D15" s="48"/>
      <c r="E15" s="88"/>
      <c r="F15" s="89"/>
      <c r="G15" s="89"/>
      <c r="H15" s="57"/>
      <c r="I15" s="57"/>
      <c r="J15" s="49"/>
      <c r="K15" s="90"/>
      <c r="L15" s="91"/>
      <c r="M15" s="91"/>
      <c r="N15" s="92"/>
      <c r="O15" s="93"/>
      <c r="P15" s="57"/>
      <c r="Q15" s="57"/>
      <c r="R15" s="94"/>
      <c r="S15" s="95"/>
      <c r="T15" s="31"/>
      <c r="U15" s="32"/>
      <c r="V15" s="33"/>
      <c r="W15" s="31"/>
      <c r="X15" s="31"/>
      <c r="Y15" s="96"/>
      <c r="Z15" s="34"/>
      <c r="AA15" s="31"/>
      <c r="AB15" s="35"/>
      <c r="AC15" s="31"/>
      <c r="AD15" s="31"/>
      <c r="AE15" s="31"/>
      <c r="AF15" s="36"/>
      <c r="AG15" s="36"/>
      <c r="AH15" s="31"/>
      <c r="AI15" s="37"/>
    </row>
    <row r="16" s="1" customFormat="1" ht="51" customHeight="1" spans="1:35">
      <c r="A16" s="54"/>
      <c r="B16" s="54"/>
      <c r="C16" s="55"/>
      <c r="D16" s="97" t="s">
        <v>21</v>
      </c>
      <c r="E16" s="97"/>
      <c r="F16" s="57"/>
      <c r="G16" s="57"/>
      <c r="H16" s="57"/>
      <c r="I16" s="57"/>
      <c r="J16" s="57"/>
      <c r="K16" s="98"/>
      <c r="L16" s="99"/>
      <c r="M16" s="99"/>
      <c r="N16" s="100" t="s">
        <v>22</v>
      </c>
      <c r="O16" s="101" t="s">
        <v>23</v>
      </c>
      <c r="P16" s="57"/>
      <c r="Q16" s="57"/>
      <c r="R16" s="98"/>
      <c r="S16" s="102"/>
      <c r="T16" s="31"/>
      <c r="U16" s="32"/>
      <c r="V16" s="33"/>
      <c r="W16" s="31"/>
      <c r="X16" s="31"/>
      <c r="Y16" s="103"/>
      <c r="Z16" s="104"/>
      <c r="AA16" s="103"/>
      <c r="AB16" s="105" t="s">
        <v>24</v>
      </c>
      <c r="AC16" s="31"/>
      <c r="AD16" s="31"/>
      <c r="AE16" s="31"/>
      <c r="AF16" s="36"/>
      <c r="AG16" s="36"/>
      <c r="AH16" s="31"/>
      <c r="AI16" s="37"/>
    </row>
    <row r="17" s="1" customFormat="1" ht="33.75" spans="1:36">
      <c r="A17" s="54"/>
      <c r="B17" s="54"/>
      <c r="C17" s="55"/>
      <c r="D17" s="46"/>
      <c r="E17" s="106"/>
      <c r="F17" s="57"/>
      <c r="G17" s="57"/>
      <c r="H17" s="57"/>
      <c r="I17" s="57"/>
      <c r="J17" s="57"/>
      <c r="K17" s="65"/>
      <c r="L17" s="107"/>
      <c r="M17" s="107"/>
      <c r="N17" s="108">
        <f>SUBTOTAL(9,N19:N154)</f>
        <v>9368961512.63908</v>
      </c>
      <c r="O17" s="108">
        <f>SUBTOTAL(9,O19:O154)</f>
        <v>9096447846.62908</v>
      </c>
      <c r="P17" s="57"/>
      <c r="Q17" s="57"/>
      <c r="R17" s="109"/>
      <c r="S17" s="60"/>
      <c r="T17" s="31"/>
      <c r="U17" s="32"/>
      <c r="V17" s="33"/>
      <c r="W17" s="31"/>
      <c r="X17" s="31"/>
      <c r="Y17" s="110">
        <f>SUBTOTAL(9,Y19:Y154)</f>
        <v>7239815891</v>
      </c>
      <c r="Z17" s="110">
        <f>SUBTOTAL(9,Z19:Z154)</f>
        <v>0</v>
      </c>
      <c r="AA17" s="110">
        <f>SUBTOTAL(9,AA19:AA154)</f>
        <v>7239815891</v>
      </c>
      <c r="AB17" s="111">
        <f>SUBTOTAL(9,AB19:AB154)</f>
        <v>7239815891</v>
      </c>
      <c r="AC17" s="112"/>
      <c r="AD17" s="112"/>
      <c r="AE17" s="31"/>
      <c r="AF17" s="36"/>
      <c r="AG17" s="36"/>
      <c r="AH17" s="31"/>
      <c r="AI17" s="37"/>
    </row>
    <row r="18" s="2" customFormat="1" ht="127.7" customHeight="1" spans="1:36">
      <c r="A18" s="113" t="s">
        <v>25</v>
      </c>
      <c r="B18" s="113" t="s">
        <v>26</v>
      </c>
      <c r="C18" s="113" t="s">
        <v>27</v>
      </c>
      <c r="D18" s="113" t="s">
        <v>28</v>
      </c>
      <c r="E18" s="113" t="s">
        <v>29</v>
      </c>
      <c r="F18" s="113" t="s">
        <v>30</v>
      </c>
      <c r="G18" s="113" t="s">
        <v>31</v>
      </c>
      <c r="H18" s="113" t="s">
        <v>32</v>
      </c>
      <c r="I18" s="113" t="s">
        <v>33</v>
      </c>
      <c r="J18" s="113" t="s">
        <v>34</v>
      </c>
      <c r="K18" s="113" t="s">
        <v>35</v>
      </c>
      <c r="L18" s="114" t="s">
        <v>36</v>
      </c>
      <c r="M18" s="114" t="s">
        <v>37</v>
      </c>
      <c r="N18" s="115" t="s">
        <v>38</v>
      </c>
      <c r="O18" s="114" t="s">
        <v>39</v>
      </c>
      <c r="P18" s="113" t="s">
        <v>40</v>
      </c>
      <c r="Q18" s="113" t="s">
        <v>41</v>
      </c>
      <c r="R18" s="113" t="s">
        <v>42</v>
      </c>
      <c r="S18" s="116"/>
      <c r="T18" s="117" t="s">
        <v>43</v>
      </c>
      <c r="U18" s="117" t="s">
        <v>44</v>
      </c>
      <c r="V18" s="118" t="s">
        <v>45</v>
      </c>
      <c r="W18" s="117" t="s">
        <v>46</v>
      </c>
      <c r="X18" s="117" t="s">
        <v>47</v>
      </c>
      <c r="Y18" s="119" t="s">
        <v>48</v>
      </c>
      <c r="Z18" s="119" t="s">
        <v>49</v>
      </c>
      <c r="AA18" s="119" t="s">
        <v>50</v>
      </c>
      <c r="AB18" s="120" t="s">
        <v>51</v>
      </c>
      <c r="AC18" s="117" t="s">
        <v>52</v>
      </c>
      <c r="AD18" s="117" t="s">
        <v>53</v>
      </c>
      <c r="AE18" s="117" t="s">
        <v>54</v>
      </c>
      <c r="AF18" s="118" t="s">
        <v>55</v>
      </c>
      <c r="AG18" s="118" t="s">
        <v>56</v>
      </c>
      <c r="AH18" s="117" t="s">
        <v>57</v>
      </c>
      <c r="AI18" s="117" t="s">
        <v>58</v>
      </c>
    </row>
    <row r="19" s="3" customFormat="1" ht="173.25" spans="1:36">
      <c r="A19" s="121">
        <v>1</v>
      </c>
      <c r="B19" s="122"/>
      <c r="C19" s="123" t="s">
        <v>59</v>
      </c>
      <c r="D19" s="123" t="s">
        <v>60</v>
      </c>
      <c r="E19" s="124" t="s">
        <v>61</v>
      </c>
      <c r="F19" s="123" t="s">
        <v>62</v>
      </c>
      <c r="G19" s="123">
        <v>1</v>
      </c>
      <c r="H19" s="125" t="s">
        <v>63</v>
      </c>
      <c r="I19" s="126" t="s">
        <v>64</v>
      </c>
      <c r="J19" s="123" t="s">
        <v>65</v>
      </c>
      <c r="K19" s="123" t="s">
        <v>66</v>
      </c>
      <c r="L19" s="123" t="s">
        <v>67</v>
      </c>
      <c r="M19" s="123">
        <v>10</v>
      </c>
      <c r="N19" s="127">
        <v>627093999.848</v>
      </c>
      <c r="O19" s="127">
        <v>627093999.848</v>
      </c>
      <c r="P19" s="123" t="s">
        <v>68</v>
      </c>
      <c r="Q19" s="123" t="s">
        <v>69</v>
      </c>
      <c r="R19" s="123" t="s">
        <v>70</v>
      </c>
      <c r="S19" s="60"/>
      <c r="T19" s="128" t="s">
        <v>71</v>
      </c>
      <c r="U19" s="129" t="s">
        <v>72</v>
      </c>
      <c r="V19" s="130">
        <v>46083</v>
      </c>
      <c r="W19" s="131" t="s">
        <v>73</v>
      </c>
      <c r="X19" s="132" t="s">
        <v>74</v>
      </c>
      <c r="Y19" s="127">
        <v>607616183</v>
      </c>
      <c r="Z19" s="133">
        <v>0</v>
      </c>
      <c r="AA19" s="127">
        <v>607616183</v>
      </c>
      <c r="AB19" s="127">
        <f>AA19+Z19</f>
        <v>607616183</v>
      </c>
      <c r="AC19" s="131" t="s">
        <v>75</v>
      </c>
      <c r="AD19" s="132">
        <v>23826</v>
      </c>
      <c r="AE19" s="132">
        <v>331</v>
      </c>
      <c r="AF19" s="130">
        <v>46056</v>
      </c>
      <c r="AG19" s="130" t="s">
        <v>76</v>
      </c>
      <c r="AH19" s="132" t="s">
        <v>77</v>
      </c>
      <c r="AI19" s="132" t="s">
        <v>78</v>
      </c>
      <c r="AJ19" s="134"/>
    </row>
    <row r="20" s="3" customFormat="1" ht="409.5" spans="1:36">
      <c r="A20" s="121">
        <v>2</v>
      </c>
      <c r="B20" s="122"/>
      <c r="C20" s="123" t="s">
        <v>59</v>
      </c>
      <c r="D20" s="123">
        <v>92121500</v>
      </c>
      <c r="E20" s="124" t="s">
        <v>79</v>
      </c>
      <c r="F20" s="123" t="s">
        <v>62</v>
      </c>
      <c r="G20" s="123">
        <v>1</v>
      </c>
      <c r="H20" s="125" t="s">
        <v>80</v>
      </c>
      <c r="I20" s="126" t="s">
        <v>81</v>
      </c>
      <c r="J20" s="123" t="s">
        <v>82</v>
      </c>
      <c r="K20" s="123" t="s">
        <v>66</v>
      </c>
      <c r="L20" s="123" t="s">
        <v>83</v>
      </c>
      <c r="M20" s="123">
        <v>10</v>
      </c>
      <c r="N20" s="127">
        <v>389639186.86</v>
      </c>
      <c r="O20" s="127">
        <v>389639186.86</v>
      </c>
      <c r="P20" s="123" t="s">
        <v>68</v>
      </c>
      <c r="Q20" s="123" t="s">
        <v>69</v>
      </c>
      <c r="R20" s="123" t="s">
        <v>70</v>
      </c>
      <c r="S20" s="135"/>
      <c r="T20" s="128" t="s">
        <v>84</v>
      </c>
      <c r="U20" s="129" t="s">
        <v>85</v>
      </c>
      <c r="V20" s="130">
        <v>46119</v>
      </c>
      <c r="W20" s="131" t="s">
        <v>86</v>
      </c>
      <c r="X20" s="132" t="s">
        <v>74</v>
      </c>
      <c r="Y20" s="127">
        <v>383580615</v>
      </c>
      <c r="Z20" s="136"/>
      <c r="AA20" s="127">
        <v>383580615</v>
      </c>
      <c r="AB20" s="127">
        <v>383580615</v>
      </c>
      <c r="AC20" s="129" t="s">
        <v>87</v>
      </c>
      <c r="AD20" s="132">
        <v>71726</v>
      </c>
      <c r="AE20" s="132">
        <v>265</v>
      </c>
      <c r="AF20" s="130">
        <v>46299</v>
      </c>
      <c r="AG20" s="130" t="s">
        <v>76</v>
      </c>
      <c r="AH20" s="132" t="s">
        <v>88</v>
      </c>
      <c r="AI20" s="132" t="s">
        <v>59</v>
      </c>
      <c r="AJ20" s="134"/>
    </row>
    <row r="21" s="3" customFormat="1" ht="54" spans="1:36">
      <c r="A21" s="137">
        <v>3</v>
      </c>
      <c r="B21" s="138"/>
      <c r="C21" s="128" t="s">
        <v>89</v>
      </c>
      <c r="D21" s="128" t="s">
        <v>90</v>
      </c>
      <c r="E21" s="139" t="s">
        <v>91</v>
      </c>
      <c r="F21" s="128" t="s">
        <v>62</v>
      </c>
      <c r="G21" s="128">
        <v>1</v>
      </c>
      <c r="H21" s="140" t="s">
        <v>92</v>
      </c>
      <c r="I21" s="141" t="s">
        <v>93</v>
      </c>
      <c r="J21" s="128" t="s">
        <v>94</v>
      </c>
      <c r="K21" s="128" t="s">
        <v>66</v>
      </c>
      <c r="L21" s="128" t="s">
        <v>95</v>
      </c>
      <c r="M21" s="128">
        <v>10</v>
      </c>
      <c r="N21" s="142">
        <v>301628675</v>
      </c>
      <c r="O21" s="133">
        <v>127036000</v>
      </c>
      <c r="P21" s="143" t="s">
        <v>96</v>
      </c>
      <c r="Q21" s="143" t="s">
        <v>97</v>
      </c>
      <c r="R21" s="128" t="s">
        <v>98</v>
      </c>
      <c r="S21" s="135"/>
      <c r="T21" s="128"/>
      <c r="U21" s="129"/>
      <c r="V21" s="130"/>
      <c r="W21" s="129"/>
      <c r="X21" s="132"/>
      <c r="Y21" s="133"/>
      <c r="Z21" s="136"/>
      <c r="AA21" s="133"/>
      <c r="AB21" s="144"/>
      <c r="AC21" s="129"/>
      <c r="AD21" s="132"/>
      <c r="AE21" s="132"/>
      <c r="AF21" s="130"/>
      <c r="AG21" s="130"/>
      <c r="AH21" s="132"/>
      <c r="AI21" s="132"/>
      <c r="AJ21" s="134"/>
    </row>
    <row r="22" s="3" customFormat="1" ht="90" spans="1:36">
      <c r="A22" s="137">
        <v>4</v>
      </c>
      <c r="B22" s="145"/>
      <c r="C22" s="128" t="s">
        <v>59</v>
      </c>
      <c r="D22" s="128" t="s">
        <v>99</v>
      </c>
      <c r="E22" s="139" t="s">
        <v>100</v>
      </c>
      <c r="F22" s="128" t="s">
        <v>62</v>
      </c>
      <c r="G22" s="128">
        <v>1</v>
      </c>
      <c r="H22" s="140" t="s">
        <v>92</v>
      </c>
      <c r="I22" s="141" t="s">
        <v>93</v>
      </c>
      <c r="J22" s="128" t="s">
        <v>65</v>
      </c>
      <c r="K22" s="128" t="s">
        <v>66</v>
      </c>
      <c r="L22" s="128" t="s">
        <v>101</v>
      </c>
      <c r="M22" s="128">
        <v>10</v>
      </c>
      <c r="N22" s="142">
        <v>83347111.2</v>
      </c>
      <c r="O22" s="133">
        <v>34632000</v>
      </c>
      <c r="P22" s="143" t="s">
        <v>96</v>
      </c>
      <c r="Q22" s="143" t="s">
        <v>97</v>
      </c>
      <c r="R22" s="128" t="s">
        <v>102</v>
      </c>
      <c r="S22" s="135"/>
      <c r="T22" s="128"/>
      <c r="U22" s="129"/>
      <c r="V22" s="130"/>
      <c r="W22" s="129"/>
      <c r="X22" s="132"/>
      <c r="Y22" s="133"/>
      <c r="Z22" s="136"/>
      <c r="AA22" s="133"/>
      <c r="AB22" s="144"/>
      <c r="AC22" s="129"/>
      <c r="AD22" s="132"/>
      <c r="AE22" s="132"/>
      <c r="AF22" s="130"/>
      <c r="AG22" s="130"/>
      <c r="AH22" s="132"/>
      <c r="AI22" s="132"/>
      <c r="AJ22" s="134"/>
    </row>
    <row r="23" s="3" customFormat="1" ht="90" spans="1:36">
      <c r="A23" s="137">
        <v>5</v>
      </c>
      <c r="B23" s="145"/>
      <c r="C23" s="128" t="s">
        <v>59</v>
      </c>
      <c r="D23" s="128">
        <v>72101506</v>
      </c>
      <c r="E23" s="139" t="s">
        <v>103</v>
      </c>
      <c r="F23" s="128" t="s">
        <v>62</v>
      </c>
      <c r="G23" s="128">
        <v>1</v>
      </c>
      <c r="H23" s="140" t="s">
        <v>92</v>
      </c>
      <c r="I23" s="141" t="s">
        <v>93</v>
      </c>
      <c r="J23" s="128" t="s">
        <v>94</v>
      </c>
      <c r="K23" s="128" t="s">
        <v>66</v>
      </c>
      <c r="L23" s="128" t="s">
        <v>104</v>
      </c>
      <c r="M23" s="128">
        <v>10</v>
      </c>
      <c r="N23" s="142">
        <v>75899148.95</v>
      </c>
      <c r="O23" s="133">
        <v>26693269.14</v>
      </c>
      <c r="P23" s="128" t="s">
        <v>96</v>
      </c>
      <c r="Q23" s="128" t="s">
        <v>97</v>
      </c>
      <c r="R23" s="128" t="s">
        <v>102</v>
      </c>
      <c r="S23" s="135"/>
      <c r="T23" s="128"/>
      <c r="U23" s="129"/>
      <c r="V23" s="130"/>
      <c r="W23" s="129"/>
      <c r="X23" s="132"/>
      <c r="Y23" s="133"/>
      <c r="Z23" s="136"/>
      <c r="AA23" s="133"/>
      <c r="AB23" s="144"/>
      <c r="AC23" s="129"/>
      <c r="AD23" s="132"/>
      <c r="AE23" s="132"/>
      <c r="AF23" s="130"/>
      <c r="AG23" s="130"/>
      <c r="AH23" s="132"/>
      <c r="AI23" s="132"/>
      <c r="AJ23" s="134"/>
    </row>
    <row r="24" s="3" customFormat="1" ht="299.25" spans="1:36">
      <c r="A24" s="121">
        <v>6</v>
      </c>
      <c r="B24" s="122"/>
      <c r="C24" s="123" t="s">
        <v>59</v>
      </c>
      <c r="D24" s="123" t="s">
        <v>105</v>
      </c>
      <c r="E24" s="124" t="s">
        <v>106</v>
      </c>
      <c r="F24" s="123" t="s">
        <v>62</v>
      </c>
      <c r="G24" s="123">
        <v>1</v>
      </c>
      <c r="H24" s="125" t="s">
        <v>80</v>
      </c>
      <c r="I24" s="126" t="s">
        <v>81</v>
      </c>
      <c r="J24" s="123" t="s">
        <v>107</v>
      </c>
      <c r="K24" s="123" t="s">
        <v>66</v>
      </c>
      <c r="L24" s="123" t="s">
        <v>108</v>
      </c>
      <c r="M24" s="123">
        <v>10</v>
      </c>
      <c r="N24" s="127">
        <v>70089670.89108</v>
      </c>
      <c r="O24" s="127">
        <v>70089670.89108</v>
      </c>
      <c r="P24" s="123" t="s">
        <v>68</v>
      </c>
      <c r="Q24" s="123" t="s">
        <v>69</v>
      </c>
      <c r="R24" s="123" t="s">
        <v>70</v>
      </c>
      <c r="S24" s="135"/>
      <c r="T24" s="128" t="s">
        <v>109</v>
      </c>
      <c r="U24" s="129" t="s">
        <v>110</v>
      </c>
      <c r="V24" s="130">
        <v>46149</v>
      </c>
      <c r="W24" s="131" t="s">
        <v>111</v>
      </c>
      <c r="X24" s="132" t="s">
        <v>74</v>
      </c>
      <c r="Y24" s="127">
        <v>70089670</v>
      </c>
      <c r="Z24" s="136"/>
      <c r="AA24" s="127">
        <v>70089670</v>
      </c>
      <c r="AB24" s="127">
        <v>70089670</v>
      </c>
      <c r="AC24" s="131" t="s">
        <v>112</v>
      </c>
      <c r="AD24" s="146">
        <v>89126</v>
      </c>
      <c r="AE24" s="132">
        <v>232</v>
      </c>
      <c r="AF24" s="130">
        <v>46155</v>
      </c>
      <c r="AG24" s="130" t="s">
        <v>76</v>
      </c>
      <c r="AH24" s="132" t="s">
        <v>113</v>
      </c>
      <c r="AI24" s="132" t="s">
        <v>59</v>
      </c>
      <c r="AJ24" s="134"/>
    </row>
    <row r="25" s="3" customFormat="1" ht="409.5" spans="1:36">
      <c r="A25" s="121">
        <v>7</v>
      </c>
      <c r="B25" s="122"/>
      <c r="C25" s="123" t="s">
        <v>59</v>
      </c>
      <c r="D25" s="123">
        <v>80141607</v>
      </c>
      <c r="E25" s="124" t="s">
        <v>114</v>
      </c>
      <c r="F25" s="123" t="s">
        <v>62</v>
      </c>
      <c r="G25" s="123">
        <v>1</v>
      </c>
      <c r="H25" s="125" t="s">
        <v>63</v>
      </c>
      <c r="I25" s="126" t="s">
        <v>115</v>
      </c>
      <c r="J25" s="123" t="s">
        <v>116</v>
      </c>
      <c r="K25" s="123" t="s">
        <v>66</v>
      </c>
      <c r="L25" s="123" t="s">
        <v>117</v>
      </c>
      <c r="M25" s="123">
        <v>10</v>
      </c>
      <c r="N25" s="127">
        <v>690000000</v>
      </c>
      <c r="O25" s="127">
        <v>690000000</v>
      </c>
      <c r="P25" s="123" t="s">
        <v>68</v>
      </c>
      <c r="Q25" s="123" t="s">
        <v>69</v>
      </c>
      <c r="R25" s="123" t="s">
        <v>70</v>
      </c>
      <c r="S25" s="60"/>
      <c r="T25" s="128" t="s">
        <v>118</v>
      </c>
      <c r="U25" s="129" t="s">
        <v>119</v>
      </c>
      <c r="V25" s="130" t="s">
        <v>120</v>
      </c>
      <c r="W25" s="131" t="s">
        <v>121</v>
      </c>
      <c r="X25" s="132" t="s">
        <v>74</v>
      </c>
      <c r="Y25" s="127">
        <v>700000000</v>
      </c>
      <c r="Z25" s="133">
        <v>0</v>
      </c>
      <c r="AA25" s="127">
        <v>700000000</v>
      </c>
      <c r="AB25" s="127">
        <f>AA25+Z25</f>
        <v>700000000</v>
      </c>
      <c r="AC25" s="131" t="s">
        <v>122</v>
      </c>
      <c r="AD25" s="146" t="s">
        <v>123</v>
      </c>
      <c r="AE25" s="132">
        <v>285</v>
      </c>
      <c r="AF25" s="130" t="s">
        <v>124</v>
      </c>
      <c r="AG25" s="130" t="s">
        <v>125</v>
      </c>
      <c r="AH25" s="132" t="s">
        <v>88</v>
      </c>
      <c r="AI25" s="146" t="s">
        <v>89</v>
      </c>
      <c r="AJ25" s="134"/>
    </row>
    <row r="26" s="3" customFormat="1" ht="126" spans="1:36">
      <c r="A26" s="121">
        <v>7</v>
      </c>
      <c r="B26" s="123" t="s">
        <v>126</v>
      </c>
      <c r="C26" s="123" t="s">
        <v>59</v>
      </c>
      <c r="D26" s="123">
        <v>80141607</v>
      </c>
      <c r="E26" s="124" t="s">
        <v>114</v>
      </c>
      <c r="F26" s="123" t="s">
        <v>62</v>
      </c>
      <c r="G26" s="123">
        <v>1</v>
      </c>
      <c r="H26" s="125" t="s">
        <v>63</v>
      </c>
      <c r="I26" s="126" t="s">
        <v>115</v>
      </c>
      <c r="J26" s="123" t="s">
        <v>116</v>
      </c>
      <c r="K26" s="123" t="s">
        <v>127</v>
      </c>
      <c r="L26" s="123" t="s">
        <v>128</v>
      </c>
      <c r="M26" s="123">
        <v>11</v>
      </c>
      <c r="N26" s="127">
        <v>10000000</v>
      </c>
      <c r="O26" s="127">
        <v>10000000</v>
      </c>
      <c r="P26" s="123" t="s">
        <v>68</v>
      </c>
      <c r="Q26" s="123" t="s">
        <v>69</v>
      </c>
      <c r="R26" s="123" t="s">
        <v>70</v>
      </c>
      <c r="S26" s="60"/>
      <c r="T26" s="128" t="s">
        <v>118</v>
      </c>
      <c r="U26" s="129" t="s">
        <v>119</v>
      </c>
      <c r="V26" s="130"/>
      <c r="W26" s="129"/>
      <c r="X26" s="132"/>
      <c r="Y26" s="127"/>
      <c r="Z26" s="133"/>
      <c r="AA26" s="127"/>
      <c r="AB26" s="127"/>
      <c r="AC26" s="129"/>
      <c r="AD26" s="132"/>
      <c r="AE26" s="132"/>
      <c r="AF26" s="132"/>
      <c r="AG26" s="132"/>
      <c r="AH26" s="132"/>
      <c r="AI26" s="132"/>
      <c r="AJ26" s="134"/>
    </row>
    <row r="27" s="3" customFormat="1" ht="90" spans="1:36">
      <c r="A27" s="147">
        <v>8</v>
      </c>
      <c r="B27" s="148"/>
      <c r="C27" s="149" t="s">
        <v>59</v>
      </c>
      <c r="D27" s="149" t="s">
        <v>129</v>
      </c>
      <c r="E27" s="150" t="s">
        <v>130</v>
      </c>
      <c r="F27" s="149" t="s">
        <v>62</v>
      </c>
      <c r="G27" s="149">
        <v>1</v>
      </c>
      <c r="H27" s="151" t="s">
        <v>131</v>
      </c>
      <c r="I27" s="152" t="s">
        <v>132</v>
      </c>
      <c r="J27" s="149" t="s">
        <v>82</v>
      </c>
      <c r="K27" s="149" t="s">
        <v>66</v>
      </c>
      <c r="L27" s="149" t="s">
        <v>133</v>
      </c>
      <c r="M27" s="149">
        <v>10</v>
      </c>
      <c r="N27" s="153">
        <v>0</v>
      </c>
      <c r="O27" s="153">
        <v>0</v>
      </c>
      <c r="P27" s="149" t="s">
        <v>68</v>
      </c>
      <c r="Q27" s="149" t="s">
        <v>69</v>
      </c>
      <c r="R27" s="149" t="s">
        <v>70</v>
      </c>
      <c r="S27" s="135"/>
      <c r="T27" s="128"/>
      <c r="U27" s="129"/>
      <c r="V27" s="130"/>
      <c r="W27" s="129"/>
      <c r="X27" s="132"/>
      <c r="Y27" s="133"/>
      <c r="Z27" s="136"/>
      <c r="AA27" s="133"/>
      <c r="AB27" s="144"/>
      <c r="AC27" s="129"/>
      <c r="AD27" s="132"/>
      <c r="AE27" s="132"/>
      <c r="AF27" s="130"/>
      <c r="AG27" s="130"/>
      <c r="AH27" s="132"/>
      <c r="AI27" s="132"/>
      <c r="AJ27" s="134"/>
    </row>
    <row r="28" s="3" customFormat="1" ht="189" spans="1:36">
      <c r="A28" s="121">
        <v>9</v>
      </c>
      <c r="B28" s="122"/>
      <c r="C28" s="123" t="s">
        <v>59</v>
      </c>
      <c r="D28" s="123">
        <v>84131503</v>
      </c>
      <c r="E28" s="124" t="s">
        <v>134</v>
      </c>
      <c r="F28" s="123" t="s">
        <v>62</v>
      </c>
      <c r="G28" s="123">
        <v>1</v>
      </c>
      <c r="H28" s="125" t="s">
        <v>135</v>
      </c>
      <c r="I28" s="126" t="s">
        <v>93</v>
      </c>
      <c r="J28" s="123" t="s">
        <v>136</v>
      </c>
      <c r="K28" s="123" t="s">
        <v>66</v>
      </c>
      <c r="L28" s="123" t="s">
        <v>137</v>
      </c>
      <c r="M28" s="123">
        <v>10</v>
      </c>
      <c r="N28" s="127">
        <v>7780700</v>
      </c>
      <c r="O28" s="127">
        <v>7780700</v>
      </c>
      <c r="P28" s="123" t="s">
        <v>68</v>
      </c>
      <c r="Q28" s="123" t="s">
        <v>69</v>
      </c>
      <c r="R28" s="123" t="s">
        <v>70</v>
      </c>
      <c r="S28" s="135"/>
      <c r="T28" s="128" t="s">
        <v>138</v>
      </c>
      <c r="U28" s="129" t="s">
        <v>139</v>
      </c>
      <c r="V28" s="130">
        <v>46162</v>
      </c>
      <c r="W28" s="131" t="s">
        <v>140</v>
      </c>
      <c r="X28" s="132" t="s">
        <v>141</v>
      </c>
      <c r="Y28" s="127">
        <v>7780700</v>
      </c>
      <c r="Z28" s="136"/>
      <c r="AA28" s="127">
        <v>7780700</v>
      </c>
      <c r="AB28" s="127">
        <v>7780700</v>
      </c>
      <c r="AC28" s="131" t="s">
        <v>142</v>
      </c>
      <c r="AD28" s="146">
        <v>105526</v>
      </c>
      <c r="AE28" s="132">
        <v>361</v>
      </c>
      <c r="AF28" s="130">
        <v>46164</v>
      </c>
      <c r="AG28" s="130">
        <v>46525</v>
      </c>
      <c r="AH28" s="132" t="s">
        <v>143</v>
      </c>
      <c r="AI28" s="132" t="s">
        <v>59</v>
      </c>
      <c r="AJ28" s="134"/>
    </row>
    <row r="29" s="3" customFormat="1" ht="126" spans="1:36">
      <c r="A29" s="121">
        <v>10</v>
      </c>
      <c r="B29" s="154"/>
      <c r="C29" s="123" t="s">
        <v>144</v>
      </c>
      <c r="D29" s="123" t="s">
        <v>145</v>
      </c>
      <c r="E29" s="124" t="s">
        <v>146</v>
      </c>
      <c r="F29" s="123" t="s">
        <v>62</v>
      </c>
      <c r="G29" s="123">
        <v>1</v>
      </c>
      <c r="H29" s="125" t="s">
        <v>80</v>
      </c>
      <c r="I29" s="126" t="s">
        <v>147</v>
      </c>
      <c r="J29" s="123" t="s">
        <v>148</v>
      </c>
      <c r="K29" s="123" t="s">
        <v>66</v>
      </c>
      <c r="L29" s="123" t="s">
        <v>149</v>
      </c>
      <c r="M29" s="123">
        <v>10</v>
      </c>
      <c r="N29" s="127">
        <v>50291235.77</v>
      </c>
      <c r="O29" s="127">
        <v>50291235.77</v>
      </c>
      <c r="P29" s="123" t="s">
        <v>68</v>
      </c>
      <c r="Q29" s="123" t="s">
        <v>69</v>
      </c>
      <c r="R29" s="123" t="s">
        <v>150</v>
      </c>
      <c r="S29" s="135"/>
      <c r="T29" s="128" t="s">
        <v>151</v>
      </c>
      <c r="U29" s="129" t="s">
        <v>152</v>
      </c>
      <c r="V29" s="130" t="s">
        <v>153</v>
      </c>
      <c r="W29" s="131" t="s">
        <v>154</v>
      </c>
      <c r="X29" s="132" t="s">
        <v>155</v>
      </c>
      <c r="Y29" s="127">
        <v>50291235</v>
      </c>
      <c r="Z29" s="136"/>
      <c r="AA29" s="127">
        <v>50291235</v>
      </c>
      <c r="AB29" s="127">
        <v>50291235</v>
      </c>
      <c r="AC29" s="131" t="s">
        <v>156</v>
      </c>
      <c r="AD29" s="132">
        <v>87826</v>
      </c>
      <c r="AE29" s="132">
        <v>240</v>
      </c>
      <c r="AF29" s="130">
        <v>46147</v>
      </c>
      <c r="AG29" s="130" t="s">
        <v>76</v>
      </c>
      <c r="AH29" s="132" t="s">
        <v>157</v>
      </c>
      <c r="AI29" s="146" t="s">
        <v>144</v>
      </c>
      <c r="AJ29" s="134"/>
    </row>
    <row r="30" s="3" customFormat="1" ht="283.5" spans="1:36">
      <c r="A30" s="121">
        <v>11</v>
      </c>
      <c r="B30" s="122"/>
      <c r="C30" s="123" t="s">
        <v>59</v>
      </c>
      <c r="D30" s="123" t="s">
        <v>158</v>
      </c>
      <c r="E30" s="124" t="s">
        <v>159</v>
      </c>
      <c r="F30" s="123" t="s">
        <v>62</v>
      </c>
      <c r="G30" s="123">
        <v>1</v>
      </c>
      <c r="H30" s="125" t="s">
        <v>80</v>
      </c>
      <c r="I30" s="126" t="s">
        <v>160</v>
      </c>
      <c r="J30" s="123" t="s">
        <v>136</v>
      </c>
      <c r="K30" s="123" t="s">
        <v>66</v>
      </c>
      <c r="L30" s="123" t="s">
        <v>104</v>
      </c>
      <c r="M30" s="123">
        <v>10</v>
      </c>
      <c r="N30" s="127">
        <v>24000000</v>
      </c>
      <c r="O30" s="127">
        <v>24000000</v>
      </c>
      <c r="P30" s="123" t="s">
        <v>68</v>
      </c>
      <c r="Q30" s="123" t="s">
        <v>69</v>
      </c>
      <c r="R30" s="123" t="s">
        <v>70</v>
      </c>
      <c r="S30" s="135"/>
      <c r="T30" s="128" t="s">
        <v>161</v>
      </c>
      <c r="U30" s="129" t="s">
        <v>162</v>
      </c>
      <c r="V30" s="130">
        <v>46132</v>
      </c>
      <c r="W30" s="131" t="s">
        <v>163</v>
      </c>
      <c r="X30" s="132" t="s">
        <v>74</v>
      </c>
      <c r="Y30" s="127">
        <v>10794580</v>
      </c>
      <c r="Z30" s="136"/>
      <c r="AA30" s="127">
        <v>10794580</v>
      </c>
      <c r="AB30" s="127">
        <v>10794580</v>
      </c>
      <c r="AC30" s="131" t="s">
        <v>164</v>
      </c>
      <c r="AD30" s="132">
        <v>74026</v>
      </c>
      <c r="AE30" s="132">
        <v>247</v>
      </c>
      <c r="AF30" s="130">
        <v>46140</v>
      </c>
      <c r="AG30" s="130" t="s">
        <v>76</v>
      </c>
      <c r="AH30" s="132" t="s">
        <v>165</v>
      </c>
      <c r="AI30" s="128" t="s">
        <v>59</v>
      </c>
      <c r="AJ30" s="134"/>
    </row>
    <row r="31" s="3" customFormat="1" ht="189" spans="1:36">
      <c r="A31" s="121">
        <v>12</v>
      </c>
      <c r="B31" s="122"/>
      <c r="C31" s="123" t="s">
        <v>59</v>
      </c>
      <c r="D31" s="123">
        <v>92121702</v>
      </c>
      <c r="E31" s="124" t="s">
        <v>166</v>
      </c>
      <c r="F31" s="123" t="s">
        <v>62</v>
      </c>
      <c r="G31" s="123">
        <v>1</v>
      </c>
      <c r="H31" s="125" t="s">
        <v>80</v>
      </c>
      <c r="I31" s="126" t="s">
        <v>64</v>
      </c>
      <c r="J31" s="123" t="s">
        <v>136</v>
      </c>
      <c r="K31" s="123" t="s">
        <v>66</v>
      </c>
      <c r="L31" s="123" t="s">
        <v>167</v>
      </c>
      <c r="M31" s="123">
        <v>10</v>
      </c>
      <c r="N31" s="127">
        <v>12000000</v>
      </c>
      <c r="O31" s="127">
        <v>12000000</v>
      </c>
      <c r="P31" s="123" t="s">
        <v>68</v>
      </c>
      <c r="Q31" s="123" t="s">
        <v>69</v>
      </c>
      <c r="R31" s="123" t="s">
        <v>70</v>
      </c>
      <c r="S31" s="60"/>
      <c r="T31" s="128" t="s">
        <v>168</v>
      </c>
      <c r="U31" s="129" t="s">
        <v>169</v>
      </c>
      <c r="V31" s="130">
        <v>46120</v>
      </c>
      <c r="W31" s="131" t="s">
        <v>170</v>
      </c>
      <c r="X31" s="132" t="s">
        <v>74</v>
      </c>
      <c r="Y31" s="127">
        <v>10801282</v>
      </c>
      <c r="Z31" s="136"/>
      <c r="AA31" s="127">
        <v>10801282</v>
      </c>
      <c r="AB31" s="127">
        <v>10801282</v>
      </c>
      <c r="AC31" s="131" t="s">
        <v>171</v>
      </c>
      <c r="AD31" s="132">
        <v>71926</v>
      </c>
      <c r="AE31" s="132">
        <v>266</v>
      </c>
      <c r="AF31" s="130">
        <v>46121</v>
      </c>
      <c r="AG31" s="130">
        <v>46387</v>
      </c>
      <c r="AH31" s="132" t="s">
        <v>165</v>
      </c>
      <c r="AI31" s="128" t="s">
        <v>59</v>
      </c>
      <c r="AJ31" s="134"/>
    </row>
    <row r="32" s="3" customFormat="1" ht="90" spans="1:36">
      <c r="A32" s="147">
        <v>13</v>
      </c>
      <c r="B32" s="148"/>
      <c r="C32" s="149" t="s">
        <v>59</v>
      </c>
      <c r="D32" s="149" t="s">
        <v>172</v>
      </c>
      <c r="E32" s="150" t="s">
        <v>173</v>
      </c>
      <c r="F32" s="149" t="s">
        <v>62</v>
      </c>
      <c r="G32" s="149">
        <v>1</v>
      </c>
      <c r="H32" s="151" t="s">
        <v>174</v>
      </c>
      <c r="I32" s="152" t="s">
        <v>64</v>
      </c>
      <c r="J32" s="149" t="s">
        <v>136</v>
      </c>
      <c r="K32" s="149" t="s">
        <v>66</v>
      </c>
      <c r="L32" s="149" t="s">
        <v>104</v>
      </c>
      <c r="M32" s="149">
        <v>10</v>
      </c>
      <c r="N32" s="153">
        <v>0</v>
      </c>
      <c r="O32" s="153">
        <v>0</v>
      </c>
      <c r="P32" s="149" t="s">
        <v>68</v>
      </c>
      <c r="Q32" s="149" t="s">
        <v>69</v>
      </c>
      <c r="R32" s="149" t="s">
        <v>70</v>
      </c>
      <c r="S32" s="60"/>
      <c r="T32" s="155"/>
      <c r="U32" s="156"/>
      <c r="V32" s="157"/>
      <c r="W32" s="156"/>
      <c r="X32" s="158"/>
      <c r="Y32" s="159"/>
      <c r="Z32" s="160"/>
      <c r="AA32" s="159"/>
      <c r="AB32" s="161"/>
      <c r="AC32" s="156"/>
      <c r="AD32" s="158"/>
      <c r="AE32" s="158"/>
      <c r="AF32" s="157"/>
      <c r="AG32" s="157"/>
      <c r="AH32" s="158"/>
      <c r="AI32" s="158"/>
      <c r="AJ32" s="134"/>
    </row>
    <row r="33" s="3" customFormat="1" ht="409.5" spans="1:36">
      <c r="A33" s="121">
        <v>14</v>
      </c>
      <c r="B33" s="122"/>
      <c r="C33" s="123" t="s">
        <v>59</v>
      </c>
      <c r="D33" s="123" t="s">
        <v>175</v>
      </c>
      <c r="E33" s="124" t="s">
        <v>176</v>
      </c>
      <c r="F33" s="123" t="s">
        <v>62</v>
      </c>
      <c r="G33" s="123">
        <v>1</v>
      </c>
      <c r="H33" s="125" t="s">
        <v>135</v>
      </c>
      <c r="I33" s="126" t="s">
        <v>160</v>
      </c>
      <c r="J33" s="123" t="s">
        <v>136</v>
      </c>
      <c r="K33" s="123" t="s">
        <v>66</v>
      </c>
      <c r="L33" s="123" t="s">
        <v>104</v>
      </c>
      <c r="M33" s="123">
        <v>10</v>
      </c>
      <c r="N33" s="127">
        <v>12000000</v>
      </c>
      <c r="O33" s="127">
        <v>12000000</v>
      </c>
      <c r="P33" s="123" t="s">
        <v>68</v>
      </c>
      <c r="Q33" s="123" t="s">
        <v>69</v>
      </c>
      <c r="R33" s="123" t="s">
        <v>70</v>
      </c>
      <c r="S33" s="135"/>
      <c r="T33" s="128" t="s">
        <v>177</v>
      </c>
      <c r="U33" s="129" t="s">
        <v>178</v>
      </c>
      <c r="V33" s="130">
        <v>46162</v>
      </c>
      <c r="W33" s="131" t="s">
        <v>179</v>
      </c>
      <c r="X33" s="132" t="s">
        <v>74</v>
      </c>
      <c r="Y33" s="127">
        <v>6494939</v>
      </c>
      <c r="Z33" s="136"/>
      <c r="AA33" s="127">
        <v>6494939</v>
      </c>
      <c r="AB33" s="127">
        <v>6494939</v>
      </c>
      <c r="AC33" s="129" t="s">
        <v>180</v>
      </c>
      <c r="AD33" s="132">
        <v>105326</v>
      </c>
      <c r="AE33" s="132">
        <v>220</v>
      </c>
      <c r="AF33" s="130">
        <v>46167</v>
      </c>
      <c r="AG33" s="130" t="s">
        <v>76</v>
      </c>
      <c r="AH33" s="132" t="s">
        <v>165</v>
      </c>
      <c r="AI33" s="128" t="s">
        <v>59</v>
      </c>
      <c r="AJ33" s="134"/>
    </row>
    <row r="34" s="3" customFormat="1" ht="90" spans="1:36">
      <c r="A34" s="137">
        <v>15</v>
      </c>
      <c r="B34" s="145"/>
      <c r="C34" s="128" t="s">
        <v>59</v>
      </c>
      <c r="D34" s="128" t="s">
        <v>181</v>
      </c>
      <c r="E34" s="139" t="s">
        <v>182</v>
      </c>
      <c r="F34" s="128" t="s">
        <v>62</v>
      </c>
      <c r="G34" s="128">
        <v>1</v>
      </c>
      <c r="H34" s="162" t="s">
        <v>183</v>
      </c>
      <c r="I34" s="141" t="s">
        <v>184</v>
      </c>
      <c r="J34" s="128" t="s">
        <v>136</v>
      </c>
      <c r="K34" s="128" t="s">
        <v>66</v>
      </c>
      <c r="L34" s="128" t="s">
        <v>185</v>
      </c>
      <c r="M34" s="128">
        <v>10</v>
      </c>
      <c r="N34" s="133">
        <v>2500000</v>
      </c>
      <c r="O34" s="133">
        <v>2500000</v>
      </c>
      <c r="P34" s="128" t="s">
        <v>68</v>
      </c>
      <c r="Q34" s="128" t="s">
        <v>69</v>
      </c>
      <c r="R34" s="143" t="s">
        <v>102</v>
      </c>
      <c r="S34" s="135"/>
      <c r="T34" s="129"/>
      <c r="U34" s="129"/>
      <c r="V34" s="130"/>
      <c r="W34" s="163"/>
      <c r="X34" s="132"/>
      <c r="Y34" s="164"/>
      <c r="Z34" s="136"/>
      <c r="AA34" s="165"/>
      <c r="AB34" s="166"/>
      <c r="AC34" s="132"/>
      <c r="AD34" s="167"/>
      <c r="AE34" s="132"/>
      <c r="AF34" s="130"/>
      <c r="AG34" s="130"/>
      <c r="AH34" s="132"/>
      <c r="AI34" s="168"/>
      <c r="AJ34" s="134"/>
    </row>
    <row r="35" s="3" customFormat="1" ht="72" spans="1:36">
      <c r="A35" s="169">
        <v>16</v>
      </c>
      <c r="B35" s="145"/>
      <c r="C35" s="128" t="s">
        <v>59</v>
      </c>
      <c r="D35" s="128">
        <v>81141804</v>
      </c>
      <c r="E35" s="139" t="s">
        <v>186</v>
      </c>
      <c r="F35" s="128" t="s">
        <v>62</v>
      </c>
      <c r="G35" s="128">
        <v>1</v>
      </c>
      <c r="H35" s="140" t="s">
        <v>187</v>
      </c>
      <c r="I35" s="170" t="s">
        <v>188</v>
      </c>
      <c r="J35" s="128" t="s">
        <v>136</v>
      </c>
      <c r="K35" s="128" t="s">
        <v>66</v>
      </c>
      <c r="L35" s="128" t="s">
        <v>189</v>
      </c>
      <c r="M35" s="128">
        <v>10</v>
      </c>
      <c r="N35" s="133">
        <v>2000000</v>
      </c>
      <c r="O35" s="133">
        <v>2000000</v>
      </c>
      <c r="P35" s="128" t="s">
        <v>68</v>
      </c>
      <c r="Q35" s="128" t="s">
        <v>69</v>
      </c>
      <c r="R35" s="128" t="s">
        <v>70</v>
      </c>
      <c r="S35" s="60"/>
      <c r="T35" s="129"/>
      <c r="U35" s="129"/>
      <c r="V35" s="130"/>
      <c r="W35" s="163"/>
      <c r="X35" s="132"/>
      <c r="Y35" s="164"/>
      <c r="Z35" s="136"/>
      <c r="AA35" s="165"/>
      <c r="AB35" s="166"/>
      <c r="AC35" s="132"/>
      <c r="AD35" s="167"/>
      <c r="AE35" s="132"/>
      <c r="AF35" s="130"/>
      <c r="AG35" s="130"/>
      <c r="AH35" s="132"/>
      <c r="AI35" s="168"/>
      <c r="AJ35" s="134"/>
    </row>
    <row r="36" s="3" customFormat="1" ht="409.5" spans="1:36">
      <c r="A36" s="121">
        <v>17</v>
      </c>
      <c r="B36" s="122"/>
      <c r="C36" s="123" t="s">
        <v>59</v>
      </c>
      <c r="D36" s="123" t="s">
        <v>190</v>
      </c>
      <c r="E36" s="124" t="s">
        <v>191</v>
      </c>
      <c r="F36" s="123" t="s">
        <v>62</v>
      </c>
      <c r="G36" s="123">
        <v>1</v>
      </c>
      <c r="H36" s="125" t="s">
        <v>80</v>
      </c>
      <c r="I36" s="126" t="s">
        <v>188</v>
      </c>
      <c r="J36" s="123" t="s">
        <v>136</v>
      </c>
      <c r="K36" s="123" t="s">
        <v>66</v>
      </c>
      <c r="L36" s="123" t="s">
        <v>192</v>
      </c>
      <c r="M36" s="123">
        <v>10</v>
      </c>
      <c r="N36" s="127">
        <v>10000000</v>
      </c>
      <c r="O36" s="127">
        <v>10000000</v>
      </c>
      <c r="P36" s="123" t="s">
        <v>68</v>
      </c>
      <c r="Q36" s="123" t="s">
        <v>69</v>
      </c>
      <c r="R36" s="123" t="s">
        <v>70</v>
      </c>
      <c r="S36" s="135"/>
      <c r="T36" s="129" t="s">
        <v>193</v>
      </c>
      <c r="U36" s="129" t="s">
        <v>194</v>
      </c>
      <c r="V36" s="171">
        <v>46133</v>
      </c>
      <c r="W36" s="131" t="s">
        <v>195</v>
      </c>
      <c r="X36" s="132" t="s">
        <v>74</v>
      </c>
      <c r="Y36" s="127">
        <v>16143028</v>
      </c>
      <c r="Z36" s="136"/>
      <c r="AA36" s="127">
        <v>16143028</v>
      </c>
      <c r="AB36" s="127">
        <v>16143028</v>
      </c>
      <c r="AC36" s="131" t="s">
        <v>196</v>
      </c>
      <c r="AD36" s="132">
        <v>74726</v>
      </c>
      <c r="AE36" s="132">
        <v>232</v>
      </c>
      <c r="AF36" s="171">
        <v>46139</v>
      </c>
      <c r="AG36" s="171">
        <v>46371</v>
      </c>
      <c r="AH36" s="128" t="s">
        <v>165</v>
      </c>
      <c r="AI36" s="128" t="s">
        <v>59</v>
      </c>
      <c r="AJ36" s="134"/>
    </row>
    <row r="37" s="3" customFormat="1" ht="144" spans="1:36">
      <c r="A37" s="121">
        <v>17</v>
      </c>
      <c r="B37" s="122"/>
      <c r="C37" s="123" t="s">
        <v>59</v>
      </c>
      <c r="D37" s="123" t="s">
        <v>190</v>
      </c>
      <c r="E37" s="124" t="s">
        <v>191</v>
      </c>
      <c r="F37" s="123" t="s">
        <v>62</v>
      </c>
      <c r="G37" s="123">
        <v>1</v>
      </c>
      <c r="H37" s="125" t="s">
        <v>80</v>
      </c>
      <c r="I37" s="126" t="s">
        <v>188</v>
      </c>
      <c r="J37" s="123" t="s">
        <v>136</v>
      </c>
      <c r="K37" s="123" t="s">
        <v>66</v>
      </c>
      <c r="L37" s="123" t="s">
        <v>197</v>
      </c>
      <c r="M37" s="123">
        <v>10</v>
      </c>
      <c r="N37" s="127">
        <v>8000000</v>
      </c>
      <c r="O37" s="127">
        <v>8000000</v>
      </c>
      <c r="P37" s="123" t="s">
        <v>68</v>
      </c>
      <c r="Q37" s="123" t="s">
        <v>69</v>
      </c>
      <c r="R37" s="123" t="s">
        <v>70</v>
      </c>
      <c r="S37" s="135"/>
      <c r="T37" s="129" t="s">
        <v>193</v>
      </c>
      <c r="U37" s="129" t="s">
        <v>194</v>
      </c>
      <c r="V37" s="130"/>
      <c r="W37" s="163"/>
      <c r="X37" s="132"/>
      <c r="Y37" s="164"/>
      <c r="Z37" s="136"/>
      <c r="AA37" s="165"/>
      <c r="AB37" s="166"/>
      <c r="AC37" s="132"/>
      <c r="AD37" s="167"/>
      <c r="AE37" s="132"/>
      <c r="AF37" s="130"/>
      <c r="AG37" s="130"/>
      <c r="AH37" s="132"/>
      <c r="AI37" s="168"/>
      <c r="AJ37" s="134"/>
    </row>
    <row r="38" s="3" customFormat="1" ht="315" spans="1:36">
      <c r="A38" s="121">
        <v>18</v>
      </c>
      <c r="B38" s="122"/>
      <c r="C38" s="123" t="s">
        <v>59</v>
      </c>
      <c r="D38" s="123">
        <v>46191601</v>
      </c>
      <c r="E38" s="124" t="s">
        <v>198</v>
      </c>
      <c r="F38" s="123" t="s">
        <v>62</v>
      </c>
      <c r="G38" s="123">
        <v>1</v>
      </c>
      <c r="H38" s="125" t="s">
        <v>174</v>
      </c>
      <c r="I38" s="126" t="s">
        <v>188</v>
      </c>
      <c r="J38" s="123" t="s">
        <v>136</v>
      </c>
      <c r="K38" s="123" t="s">
        <v>66</v>
      </c>
      <c r="L38" s="123" t="s">
        <v>199</v>
      </c>
      <c r="M38" s="123">
        <v>10</v>
      </c>
      <c r="N38" s="127">
        <v>2500000</v>
      </c>
      <c r="O38" s="127">
        <v>2500000</v>
      </c>
      <c r="P38" s="123" t="s">
        <v>68</v>
      </c>
      <c r="Q38" s="123" t="s">
        <v>69</v>
      </c>
      <c r="R38" s="123" t="s">
        <v>70</v>
      </c>
      <c r="S38" s="135"/>
      <c r="T38" s="129" t="s">
        <v>200</v>
      </c>
      <c r="U38" s="129" t="s">
        <v>201</v>
      </c>
      <c r="V38" s="130">
        <v>46101</v>
      </c>
      <c r="W38" s="131" t="s">
        <v>202</v>
      </c>
      <c r="X38" s="132" t="s">
        <v>74</v>
      </c>
      <c r="Y38" s="127">
        <v>1563000</v>
      </c>
      <c r="Z38" s="133">
        <v>0</v>
      </c>
      <c r="AA38" s="127">
        <v>1563000</v>
      </c>
      <c r="AB38" s="127">
        <v>1563000</v>
      </c>
      <c r="AC38" s="131" t="s">
        <v>203</v>
      </c>
      <c r="AD38" s="132">
        <v>59526</v>
      </c>
      <c r="AE38" s="132">
        <v>90</v>
      </c>
      <c r="AF38" s="171">
        <v>46125</v>
      </c>
      <c r="AG38" s="171">
        <v>46215</v>
      </c>
      <c r="AH38" s="171" t="s">
        <v>204</v>
      </c>
      <c r="AI38" s="171" t="s">
        <v>59</v>
      </c>
      <c r="AJ38" s="134"/>
    </row>
    <row r="39" s="3" customFormat="1" ht="72" spans="1:36">
      <c r="A39" s="169">
        <v>19</v>
      </c>
      <c r="B39" s="145"/>
      <c r="C39" s="128" t="s">
        <v>59</v>
      </c>
      <c r="D39" s="128" t="s">
        <v>205</v>
      </c>
      <c r="E39" s="139" t="s">
        <v>206</v>
      </c>
      <c r="F39" s="128" t="s">
        <v>62</v>
      </c>
      <c r="G39" s="128">
        <v>1</v>
      </c>
      <c r="H39" s="140" t="s">
        <v>183</v>
      </c>
      <c r="I39" s="170" t="s">
        <v>132</v>
      </c>
      <c r="J39" s="128" t="s">
        <v>136</v>
      </c>
      <c r="K39" s="128" t="s">
        <v>66</v>
      </c>
      <c r="L39" s="128" t="s">
        <v>207</v>
      </c>
      <c r="M39" s="128">
        <v>10</v>
      </c>
      <c r="N39" s="133">
        <v>15660000</v>
      </c>
      <c r="O39" s="133">
        <v>15660000</v>
      </c>
      <c r="P39" s="128" t="s">
        <v>68</v>
      </c>
      <c r="Q39" s="128" t="s">
        <v>69</v>
      </c>
      <c r="R39" s="128" t="s">
        <v>102</v>
      </c>
      <c r="S39" s="135"/>
      <c r="T39" s="129"/>
      <c r="U39" s="129"/>
      <c r="V39" s="130"/>
      <c r="W39" s="131"/>
      <c r="X39" s="132"/>
      <c r="Y39" s="164"/>
      <c r="Z39" s="136"/>
      <c r="AA39" s="165"/>
      <c r="AB39" s="166"/>
      <c r="AC39" s="132"/>
      <c r="AD39" s="167"/>
      <c r="AE39" s="132"/>
      <c r="AF39" s="130"/>
      <c r="AG39" s="130"/>
      <c r="AH39" s="132"/>
      <c r="AI39" s="168"/>
      <c r="AJ39" s="134"/>
    </row>
    <row r="40" s="3" customFormat="1" ht="270" spans="1:36">
      <c r="A40" s="121">
        <v>20</v>
      </c>
      <c r="B40" s="122"/>
      <c r="C40" s="123" t="s">
        <v>59</v>
      </c>
      <c r="D40" s="123" t="s">
        <v>208</v>
      </c>
      <c r="E40" s="124" t="s">
        <v>209</v>
      </c>
      <c r="F40" s="123" t="s">
        <v>62</v>
      </c>
      <c r="G40" s="123">
        <v>1</v>
      </c>
      <c r="H40" s="125" t="s">
        <v>210</v>
      </c>
      <c r="I40" s="126" t="s">
        <v>188</v>
      </c>
      <c r="J40" s="123" t="s">
        <v>211</v>
      </c>
      <c r="K40" s="123" t="s">
        <v>66</v>
      </c>
      <c r="L40" s="123" t="s">
        <v>212</v>
      </c>
      <c r="M40" s="123">
        <v>10</v>
      </c>
      <c r="N40" s="127">
        <v>4000000</v>
      </c>
      <c r="O40" s="127">
        <v>4000000</v>
      </c>
      <c r="P40" s="123" t="s">
        <v>68</v>
      </c>
      <c r="Q40" s="123" t="s">
        <v>69</v>
      </c>
      <c r="R40" s="123" t="s">
        <v>70</v>
      </c>
      <c r="S40" s="135"/>
      <c r="T40" s="129" t="s">
        <v>213</v>
      </c>
      <c r="U40" s="129" t="s">
        <v>214</v>
      </c>
      <c r="V40" s="129" t="s">
        <v>215</v>
      </c>
      <c r="W40" s="131" t="s">
        <v>216</v>
      </c>
      <c r="X40" s="132" t="s">
        <v>155</v>
      </c>
      <c r="Y40" s="127">
        <v>12549740</v>
      </c>
      <c r="Z40" s="133">
        <v>0</v>
      </c>
      <c r="AA40" s="127">
        <v>12549740</v>
      </c>
      <c r="AB40" s="127">
        <v>12549740</v>
      </c>
      <c r="AC40" s="131" t="s">
        <v>217</v>
      </c>
      <c r="AD40" s="132">
        <v>90826</v>
      </c>
      <c r="AE40" s="132">
        <v>30</v>
      </c>
      <c r="AF40" s="171">
        <v>46155</v>
      </c>
      <c r="AG40" s="171">
        <v>46185</v>
      </c>
      <c r="AH40" s="171" t="s">
        <v>218</v>
      </c>
      <c r="AI40" s="171" t="s">
        <v>59</v>
      </c>
      <c r="AJ40" s="134"/>
    </row>
    <row r="41" s="3" customFormat="1" ht="270" spans="1:36">
      <c r="A41" s="121">
        <v>20</v>
      </c>
      <c r="B41" s="122"/>
      <c r="C41" s="123" t="s">
        <v>59</v>
      </c>
      <c r="D41" s="123" t="s">
        <v>208</v>
      </c>
      <c r="E41" s="124" t="s">
        <v>209</v>
      </c>
      <c r="F41" s="123" t="s">
        <v>62</v>
      </c>
      <c r="G41" s="123">
        <v>1</v>
      </c>
      <c r="H41" s="125" t="s">
        <v>210</v>
      </c>
      <c r="I41" s="126" t="s">
        <v>188</v>
      </c>
      <c r="J41" s="123" t="s">
        <v>211</v>
      </c>
      <c r="K41" s="123" t="s">
        <v>66</v>
      </c>
      <c r="L41" s="123" t="s">
        <v>219</v>
      </c>
      <c r="M41" s="123">
        <v>10</v>
      </c>
      <c r="N41" s="127">
        <v>6000000</v>
      </c>
      <c r="O41" s="127">
        <v>6000000</v>
      </c>
      <c r="P41" s="123" t="s">
        <v>68</v>
      </c>
      <c r="Q41" s="123" t="s">
        <v>69</v>
      </c>
      <c r="R41" s="123" t="s">
        <v>70</v>
      </c>
      <c r="S41" s="135"/>
      <c r="T41" s="129" t="s">
        <v>220</v>
      </c>
      <c r="U41" s="129" t="s">
        <v>221</v>
      </c>
      <c r="V41" s="129" t="s">
        <v>222</v>
      </c>
      <c r="W41" s="131" t="s">
        <v>216</v>
      </c>
      <c r="X41" s="132" t="s">
        <v>155</v>
      </c>
      <c r="Y41" s="127">
        <v>7153800</v>
      </c>
      <c r="Z41" s="133">
        <v>0</v>
      </c>
      <c r="AA41" s="127">
        <v>7153800</v>
      </c>
      <c r="AB41" s="127">
        <v>7153800</v>
      </c>
      <c r="AC41" s="131" t="s">
        <v>217</v>
      </c>
      <c r="AD41" s="132">
        <v>90926</v>
      </c>
      <c r="AE41" s="132">
        <v>30</v>
      </c>
      <c r="AF41" s="171">
        <v>46155</v>
      </c>
      <c r="AG41" s="171">
        <v>46185</v>
      </c>
      <c r="AH41" s="171" t="s">
        <v>218</v>
      </c>
      <c r="AI41" s="171" t="s">
        <v>59</v>
      </c>
      <c r="AJ41" s="134"/>
    </row>
    <row r="42" s="3" customFormat="1" ht="270" spans="1:36">
      <c r="A42" s="121">
        <v>20</v>
      </c>
      <c r="B42" s="122"/>
      <c r="C42" s="123" t="s">
        <v>59</v>
      </c>
      <c r="D42" s="123" t="s">
        <v>208</v>
      </c>
      <c r="E42" s="124" t="s">
        <v>209</v>
      </c>
      <c r="F42" s="123" t="s">
        <v>62</v>
      </c>
      <c r="G42" s="123">
        <v>1</v>
      </c>
      <c r="H42" s="125" t="s">
        <v>210</v>
      </c>
      <c r="I42" s="126" t="s">
        <v>188</v>
      </c>
      <c r="J42" s="123" t="s">
        <v>211</v>
      </c>
      <c r="K42" s="123" t="s">
        <v>66</v>
      </c>
      <c r="L42" s="123" t="s">
        <v>197</v>
      </c>
      <c r="M42" s="123">
        <v>10</v>
      </c>
      <c r="N42" s="127">
        <v>10000000</v>
      </c>
      <c r="O42" s="127">
        <v>10000000</v>
      </c>
      <c r="P42" s="123" t="s">
        <v>68</v>
      </c>
      <c r="Q42" s="123" t="s">
        <v>69</v>
      </c>
      <c r="R42" s="123" t="s">
        <v>70</v>
      </c>
      <c r="S42" s="135"/>
      <c r="T42" s="129"/>
      <c r="U42" s="129"/>
      <c r="V42" s="130"/>
      <c r="W42" s="131" t="s">
        <v>216</v>
      </c>
      <c r="X42" s="132" t="s">
        <v>155</v>
      </c>
      <c r="Y42" s="127"/>
      <c r="Z42" s="133">
        <v>0</v>
      </c>
      <c r="AA42" s="127"/>
      <c r="AB42" s="127"/>
      <c r="AC42" s="146"/>
      <c r="AD42" s="172"/>
      <c r="AE42" s="146"/>
      <c r="AF42" s="171"/>
      <c r="AG42" s="171"/>
      <c r="AH42" s="146"/>
      <c r="AI42" s="171" t="s">
        <v>59</v>
      </c>
      <c r="AJ42" s="134"/>
    </row>
    <row r="43" s="3" customFormat="1" ht="378" spans="1:36">
      <c r="A43" s="121">
        <v>21</v>
      </c>
      <c r="B43" s="154"/>
      <c r="C43" s="123" t="s">
        <v>144</v>
      </c>
      <c r="D43" s="123" t="s">
        <v>223</v>
      </c>
      <c r="E43" s="124" t="s">
        <v>224</v>
      </c>
      <c r="F43" s="123" t="s">
        <v>62</v>
      </c>
      <c r="G43" s="123">
        <v>1</v>
      </c>
      <c r="H43" s="125" t="s">
        <v>174</v>
      </c>
      <c r="I43" s="126" t="s">
        <v>160</v>
      </c>
      <c r="J43" s="123" t="s">
        <v>107</v>
      </c>
      <c r="K43" s="123" t="s">
        <v>66</v>
      </c>
      <c r="L43" s="123" t="s">
        <v>225</v>
      </c>
      <c r="M43" s="123">
        <v>10</v>
      </c>
      <c r="N43" s="127">
        <v>150000000</v>
      </c>
      <c r="O43" s="127">
        <v>150000000</v>
      </c>
      <c r="P43" s="123" t="s">
        <v>68</v>
      </c>
      <c r="Q43" s="123" t="s">
        <v>69</v>
      </c>
      <c r="R43" s="123" t="s">
        <v>150</v>
      </c>
      <c r="S43" s="135"/>
      <c r="T43" s="129" t="s">
        <v>226</v>
      </c>
      <c r="U43" s="129" t="s">
        <v>227</v>
      </c>
      <c r="V43" s="130">
        <v>46119</v>
      </c>
      <c r="W43" s="131" t="s">
        <v>228</v>
      </c>
      <c r="X43" s="132" t="s">
        <v>229</v>
      </c>
      <c r="Y43" s="127">
        <v>170000000</v>
      </c>
      <c r="Z43" s="136"/>
      <c r="AA43" s="127">
        <v>170000000</v>
      </c>
      <c r="AB43" s="127">
        <v>170000000</v>
      </c>
      <c r="AC43" s="131" t="s">
        <v>230</v>
      </c>
      <c r="AD43" s="132">
        <v>71126</v>
      </c>
      <c r="AE43" s="132">
        <v>267</v>
      </c>
      <c r="AF43" s="130">
        <v>46120</v>
      </c>
      <c r="AG43" s="130">
        <v>46387</v>
      </c>
      <c r="AH43" s="132" t="s">
        <v>231</v>
      </c>
      <c r="AI43" s="128" t="s">
        <v>144</v>
      </c>
      <c r="AJ43" s="134"/>
    </row>
    <row r="44" s="3" customFormat="1" ht="126" spans="1:36">
      <c r="A44" s="121">
        <v>21</v>
      </c>
      <c r="B44" s="123" t="s">
        <v>126</v>
      </c>
      <c r="C44" s="123" t="s">
        <v>144</v>
      </c>
      <c r="D44" s="123" t="s">
        <v>223</v>
      </c>
      <c r="E44" s="124" t="s">
        <v>224</v>
      </c>
      <c r="F44" s="123" t="s">
        <v>62</v>
      </c>
      <c r="G44" s="123">
        <v>1</v>
      </c>
      <c r="H44" s="125" t="s">
        <v>174</v>
      </c>
      <c r="I44" s="126" t="s">
        <v>160</v>
      </c>
      <c r="J44" s="123" t="s">
        <v>107</v>
      </c>
      <c r="K44" s="123" t="s">
        <v>127</v>
      </c>
      <c r="L44" s="123" t="s">
        <v>128</v>
      </c>
      <c r="M44" s="123">
        <v>11</v>
      </c>
      <c r="N44" s="127">
        <v>20000000</v>
      </c>
      <c r="O44" s="127">
        <v>20000000</v>
      </c>
      <c r="P44" s="123" t="s">
        <v>68</v>
      </c>
      <c r="Q44" s="123" t="s">
        <v>69</v>
      </c>
      <c r="R44" s="123" t="s">
        <v>150</v>
      </c>
      <c r="S44" s="135"/>
      <c r="T44" s="129" t="s">
        <v>226</v>
      </c>
      <c r="U44" s="129" t="s">
        <v>227</v>
      </c>
      <c r="V44" s="130">
        <v>46119</v>
      </c>
      <c r="W44" s="131"/>
      <c r="X44" s="132"/>
      <c r="Y44" s="173"/>
      <c r="Z44" s="136"/>
      <c r="AA44" s="174"/>
      <c r="AB44" s="175"/>
      <c r="AC44" s="131"/>
      <c r="AD44" s="172"/>
      <c r="AE44" s="146"/>
      <c r="AF44" s="171"/>
      <c r="AG44" s="171"/>
      <c r="AH44" s="132"/>
      <c r="AI44" s="176" t="s">
        <v>144</v>
      </c>
      <c r="AJ44" s="134"/>
    </row>
    <row r="45" s="3" customFormat="1" ht="90" spans="1:36">
      <c r="A45" s="137">
        <v>22</v>
      </c>
      <c r="B45" s="145"/>
      <c r="C45" s="128" t="s">
        <v>59</v>
      </c>
      <c r="D45" s="128" t="s">
        <v>232</v>
      </c>
      <c r="E45" s="139" t="s">
        <v>233</v>
      </c>
      <c r="F45" s="128" t="s">
        <v>62</v>
      </c>
      <c r="G45" s="128">
        <v>1</v>
      </c>
      <c r="H45" s="140" t="s">
        <v>183</v>
      </c>
      <c r="I45" s="170" t="s">
        <v>93</v>
      </c>
      <c r="J45" s="128" t="s">
        <v>234</v>
      </c>
      <c r="K45" s="128" t="s">
        <v>66</v>
      </c>
      <c r="L45" s="128" t="s">
        <v>189</v>
      </c>
      <c r="M45" s="128">
        <v>10</v>
      </c>
      <c r="N45" s="133">
        <v>0</v>
      </c>
      <c r="O45" s="133">
        <v>0</v>
      </c>
      <c r="P45" s="128" t="s">
        <v>68</v>
      </c>
      <c r="Q45" s="128" t="s">
        <v>69</v>
      </c>
      <c r="R45" s="143" t="s">
        <v>102</v>
      </c>
      <c r="S45" s="135"/>
      <c r="T45" s="129"/>
      <c r="U45" s="129"/>
      <c r="V45" s="130"/>
      <c r="W45" s="163"/>
      <c r="X45" s="132"/>
      <c r="Y45" s="164"/>
      <c r="Z45" s="136"/>
      <c r="AA45" s="165"/>
      <c r="AB45" s="166"/>
      <c r="AC45" s="132"/>
      <c r="AD45" s="167"/>
      <c r="AE45" s="132"/>
      <c r="AF45" s="130"/>
      <c r="AG45" s="130"/>
      <c r="AH45" s="132"/>
      <c r="AI45" s="168"/>
      <c r="AJ45" s="134"/>
    </row>
    <row r="46" s="3" customFormat="1" ht="54" spans="1:36">
      <c r="A46" s="147">
        <v>23</v>
      </c>
      <c r="B46" s="149"/>
      <c r="C46" s="149" t="s">
        <v>235</v>
      </c>
      <c r="D46" s="149">
        <v>60106604</v>
      </c>
      <c r="E46" s="150" t="s">
        <v>236</v>
      </c>
      <c r="F46" s="149" t="s">
        <v>62</v>
      </c>
      <c r="G46" s="149">
        <v>1</v>
      </c>
      <c r="H46" s="151" t="s">
        <v>63</v>
      </c>
      <c r="I46" s="152" t="s">
        <v>93</v>
      </c>
      <c r="J46" s="149" t="s">
        <v>94</v>
      </c>
      <c r="K46" s="149" t="s">
        <v>66</v>
      </c>
      <c r="L46" s="149" t="s">
        <v>237</v>
      </c>
      <c r="M46" s="149">
        <v>10</v>
      </c>
      <c r="N46" s="153">
        <v>0</v>
      </c>
      <c r="O46" s="153">
        <v>0</v>
      </c>
      <c r="P46" s="149" t="s">
        <v>68</v>
      </c>
      <c r="Q46" s="149" t="s">
        <v>69</v>
      </c>
      <c r="R46" s="149" t="s">
        <v>238</v>
      </c>
      <c r="S46" s="60"/>
      <c r="T46" s="156"/>
      <c r="U46" s="156"/>
      <c r="V46" s="157"/>
      <c r="W46" s="177"/>
      <c r="X46" s="158"/>
      <c r="Y46" s="178"/>
      <c r="Z46" s="160"/>
      <c r="AA46" s="179"/>
      <c r="AB46" s="180"/>
      <c r="AC46" s="158"/>
      <c r="AD46" s="181"/>
      <c r="AE46" s="158"/>
      <c r="AF46" s="157"/>
      <c r="AG46" s="157"/>
      <c r="AH46" s="158"/>
      <c r="AI46" s="182"/>
      <c r="AJ46" s="134"/>
    </row>
    <row r="47" s="3" customFormat="1" ht="255" spans="1:36">
      <c r="A47" s="121">
        <v>24</v>
      </c>
      <c r="B47" s="123"/>
      <c r="C47" s="123" t="s">
        <v>239</v>
      </c>
      <c r="D47" s="123" t="s">
        <v>240</v>
      </c>
      <c r="E47" s="124" t="s">
        <v>241</v>
      </c>
      <c r="F47" s="123" t="s">
        <v>62</v>
      </c>
      <c r="G47" s="123">
        <v>1</v>
      </c>
      <c r="H47" s="125" t="s">
        <v>80</v>
      </c>
      <c r="I47" s="126" t="s">
        <v>242</v>
      </c>
      <c r="J47" s="123" t="s">
        <v>136</v>
      </c>
      <c r="K47" s="123" t="s">
        <v>66</v>
      </c>
      <c r="L47" s="123" t="s">
        <v>243</v>
      </c>
      <c r="M47" s="123">
        <v>10</v>
      </c>
      <c r="N47" s="127">
        <v>40800000</v>
      </c>
      <c r="O47" s="127">
        <v>40800000</v>
      </c>
      <c r="P47" s="123" t="s">
        <v>68</v>
      </c>
      <c r="Q47" s="123" t="s">
        <v>69</v>
      </c>
      <c r="R47" s="123" t="s">
        <v>244</v>
      </c>
      <c r="S47" s="135"/>
      <c r="T47" s="129" t="s">
        <v>245</v>
      </c>
      <c r="U47" s="129" t="s">
        <v>246</v>
      </c>
      <c r="V47" s="183">
        <v>46135</v>
      </c>
      <c r="W47" s="131" t="s">
        <v>247</v>
      </c>
      <c r="X47" s="132" t="s">
        <v>74</v>
      </c>
      <c r="Y47" s="127">
        <v>39907614</v>
      </c>
      <c r="Z47" s="136"/>
      <c r="AA47" s="127">
        <v>39907614</v>
      </c>
      <c r="AB47" s="127">
        <v>39907614</v>
      </c>
      <c r="AC47" s="184" t="s">
        <v>248</v>
      </c>
      <c r="AD47" s="132">
        <v>75326</v>
      </c>
      <c r="AE47" s="132">
        <v>247</v>
      </c>
      <c r="AF47" s="130">
        <v>46140</v>
      </c>
      <c r="AG47" s="130" t="s">
        <v>76</v>
      </c>
      <c r="AH47" s="168" t="s">
        <v>249</v>
      </c>
      <c r="AI47" s="128" t="s">
        <v>239</v>
      </c>
      <c r="AJ47" s="134"/>
    </row>
    <row r="48" s="3" customFormat="1" ht="189" spans="1:36">
      <c r="A48" s="121">
        <v>25</v>
      </c>
      <c r="B48" s="154"/>
      <c r="C48" s="123" t="s">
        <v>144</v>
      </c>
      <c r="D48" s="123" t="s">
        <v>250</v>
      </c>
      <c r="E48" s="124" t="s">
        <v>251</v>
      </c>
      <c r="F48" s="123" t="s">
        <v>62</v>
      </c>
      <c r="G48" s="123">
        <v>1</v>
      </c>
      <c r="H48" s="125" t="s">
        <v>174</v>
      </c>
      <c r="I48" s="126" t="s">
        <v>64</v>
      </c>
      <c r="J48" s="123" t="s">
        <v>136</v>
      </c>
      <c r="K48" s="123" t="s">
        <v>66</v>
      </c>
      <c r="L48" s="123" t="s">
        <v>252</v>
      </c>
      <c r="M48" s="123">
        <v>10</v>
      </c>
      <c r="N48" s="127">
        <v>10000000</v>
      </c>
      <c r="O48" s="127">
        <v>10000000</v>
      </c>
      <c r="P48" s="123" t="s">
        <v>68</v>
      </c>
      <c r="Q48" s="123" t="s">
        <v>69</v>
      </c>
      <c r="R48" s="123" t="s">
        <v>150</v>
      </c>
      <c r="S48" s="60"/>
      <c r="T48" s="129" t="s">
        <v>253</v>
      </c>
      <c r="U48" s="129" t="s">
        <v>254</v>
      </c>
      <c r="V48" s="183">
        <v>46106</v>
      </c>
      <c r="W48" s="131" t="s">
        <v>255</v>
      </c>
      <c r="X48" s="132" t="s">
        <v>74</v>
      </c>
      <c r="Y48" s="127">
        <v>10000000</v>
      </c>
      <c r="Z48" s="136"/>
      <c r="AA48" s="127">
        <v>10000000</v>
      </c>
      <c r="AB48" s="127">
        <v>10000000</v>
      </c>
      <c r="AC48" s="184" t="s">
        <v>256</v>
      </c>
      <c r="AD48" s="132">
        <v>69426</v>
      </c>
      <c r="AE48" s="132">
        <v>266</v>
      </c>
      <c r="AF48" s="130">
        <v>46121</v>
      </c>
      <c r="AG48" s="130" t="s">
        <v>76</v>
      </c>
      <c r="AH48" s="168" t="s">
        <v>257</v>
      </c>
      <c r="AI48" s="128" t="s">
        <v>144</v>
      </c>
      <c r="AJ48" s="134"/>
    </row>
    <row r="49" s="3" customFormat="1" ht="210" spans="1:36">
      <c r="A49" s="121">
        <v>26</v>
      </c>
      <c r="B49" s="154"/>
      <c r="C49" s="123" t="s">
        <v>144</v>
      </c>
      <c r="D49" s="123" t="s">
        <v>258</v>
      </c>
      <c r="E49" s="124" t="s">
        <v>259</v>
      </c>
      <c r="F49" s="123" t="s">
        <v>62</v>
      </c>
      <c r="G49" s="123">
        <v>1</v>
      </c>
      <c r="H49" s="125" t="s">
        <v>63</v>
      </c>
      <c r="I49" s="126" t="s">
        <v>64</v>
      </c>
      <c r="J49" s="123" t="s">
        <v>94</v>
      </c>
      <c r="K49" s="123" t="s">
        <v>66</v>
      </c>
      <c r="L49" s="123" t="s">
        <v>260</v>
      </c>
      <c r="M49" s="123">
        <v>10</v>
      </c>
      <c r="N49" s="127">
        <v>226395000</v>
      </c>
      <c r="O49" s="127">
        <v>226395000</v>
      </c>
      <c r="P49" s="123" t="s">
        <v>68</v>
      </c>
      <c r="Q49" s="123" t="s">
        <v>69</v>
      </c>
      <c r="R49" s="123" t="s">
        <v>150</v>
      </c>
      <c r="S49" s="60"/>
      <c r="T49" s="129" t="s">
        <v>261</v>
      </c>
      <c r="U49" s="129" t="s">
        <v>262</v>
      </c>
      <c r="V49" s="183" t="s">
        <v>120</v>
      </c>
      <c r="W49" s="131" t="s">
        <v>263</v>
      </c>
      <c r="X49" s="132" t="s">
        <v>74</v>
      </c>
      <c r="Y49" s="127">
        <v>226395000</v>
      </c>
      <c r="Z49" s="185">
        <v>0</v>
      </c>
      <c r="AA49" s="127">
        <v>226395000</v>
      </c>
      <c r="AB49" s="127">
        <v>226395000</v>
      </c>
      <c r="AC49" s="184" t="s">
        <v>264</v>
      </c>
      <c r="AD49" s="132">
        <v>21626</v>
      </c>
      <c r="AE49" s="132">
        <v>322</v>
      </c>
      <c r="AF49" s="130">
        <v>46358</v>
      </c>
      <c r="AG49" s="130" t="s">
        <v>76</v>
      </c>
      <c r="AH49" s="168" t="s">
        <v>265</v>
      </c>
      <c r="AI49" s="168" t="s">
        <v>266</v>
      </c>
      <c r="AJ49" s="134"/>
    </row>
    <row r="50" s="3" customFormat="1" ht="255" spans="1:36">
      <c r="A50" s="121">
        <v>27</v>
      </c>
      <c r="B50" s="154"/>
      <c r="C50" s="123" t="s">
        <v>144</v>
      </c>
      <c r="D50" s="123">
        <v>80111600</v>
      </c>
      <c r="E50" s="124" t="s">
        <v>267</v>
      </c>
      <c r="F50" s="123" t="s">
        <v>62</v>
      </c>
      <c r="G50" s="123">
        <v>1</v>
      </c>
      <c r="H50" s="125" t="s">
        <v>63</v>
      </c>
      <c r="I50" s="126" t="s">
        <v>81</v>
      </c>
      <c r="J50" s="123" t="s">
        <v>94</v>
      </c>
      <c r="K50" s="123" t="s">
        <v>66</v>
      </c>
      <c r="L50" s="123" t="s">
        <v>189</v>
      </c>
      <c r="M50" s="123">
        <v>10</v>
      </c>
      <c r="N50" s="127">
        <v>45000000</v>
      </c>
      <c r="O50" s="127">
        <v>45000000</v>
      </c>
      <c r="P50" s="123" t="s">
        <v>68</v>
      </c>
      <c r="Q50" s="123" t="s">
        <v>69</v>
      </c>
      <c r="R50" s="123" t="s">
        <v>150</v>
      </c>
      <c r="S50" s="60"/>
      <c r="T50" s="131" t="s">
        <v>268</v>
      </c>
      <c r="U50" s="131" t="s">
        <v>269</v>
      </c>
      <c r="V50" s="183" t="s">
        <v>270</v>
      </c>
      <c r="W50" s="131" t="s">
        <v>271</v>
      </c>
      <c r="X50" s="132" t="s">
        <v>272</v>
      </c>
      <c r="Y50" s="127">
        <v>45000000</v>
      </c>
      <c r="Z50" s="185"/>
      <c r="AA50" s="127">
        <v>45000000</v>
      </c>
      <c r="AB50" s="127">
        <v>45000000</v>
      </c>
      <c r="AC50" s="184" t="s">
        <v>273</v>
      </c>
      <c r="AD50" s="132">
        <v>5926</v>
      </c>
      <c r="AE50" s="132">
        <v>271</v>
      </c>
      <c r="AF50" s="130">
        <v>46055</v>
      </c>
      <c r="AG50" s="130" t="s">
        <v>274</v>
      </c>
      <c r="AH50" s="168" t="s">
        <v>231</v>
      </c>
      <c r="AI50" s="168" t="s">
        <v>266</v>
      </c>
      <c r="AJ50" s="134"/>
    </row>
    <row r="51" s="3" customFormat="1" ht="165" spans="1:36">
      <c r="A51" s="121">
        <v>28</v>
      </c>
      <c r="B51" s="123"/>
      <c r="C51" s="123" t="s">
        <v>275</v>
      </c>
      <c r="D51" s="123">
        <v>80111600</v>
      </c>
      <c r="E51" s="124" t="s">
        <v>276</v>
      </c>
      <c r="F51" s="123" t="s">
        <v>62</v>
      </c>
      <c r="G51" s="123">
        <v>1</v>
      </c>
      <c r="H51" s="125" t="s">
        <v>277</v>
      </c>
      <c r="I51" s="126" t="s">
        <v>64</v>
      </c>
      <c r="J51" s="123" t="s">
        <v>94</v>
      </c>
      <c r="K51" s="123" t="s">
        <v>278</v>
      </c>
      <c r="L51" s="123" t="s">
        <v>237</v>
      </c>
      <c r="M51" s="123">
        <v>10</v>
      </c>
      <c r="N51" s="127">
        <v>115115440</v>
      </c>
      <c r="O51" s="127">
        <v>115115440</v>
      </c>
      <c r="P51" s="123" t="s">
        <v>68</v>
      </c>
      <c r="Q51" s="123" t="s">
        <v>69</v>
      </c>
      <c r="R51" s="123" t="s">
        <v>279</v>
      </c>
      <c r="S51" s="60"/>
      <c r="T51" s="129" t="s">
        <v>280</v>
      </c>
      <c r="U51" s="129" t="s">
        <v>281</v>
      </c>
      <c r="V51" s="130" t="s">
        <v>282</v>
      </c>
      <c r="W51" s="131" t="s">
        <v>283</v>
      </c>
      <c r="X51" s="132" t="s">
        <v>272</v>
      </c>
      <c r="Y51" s="127">
        <v>115115440</v>
      </c>
      <c r="Z51" s="136"/>
      <c r="AA51" s="127">
        <v>115115440</v>
      </c>
      <c r="AB51" s="127">
        <v>115115440</v>
      </c>
      <c r="AC51" s="184" t="s">
        <v>284</v>
      </c>
      <c r="AD51" s="132">
        <v>4526</v>
      </c>
      <c r="AE51" s="132">
        <v>332</v>
      </c>
      <c r="AF51" s="130">
        <v>46054</v>
      </c>
      <c r="AG51" s="130" t="s">
        <v>285</v>
      </c>
      <c r="AH51" s="168" t="s">
        <v>286</v>
      </c>
      <c r="AI51" s="168" t="s">
        <v>287</v>
      </c>
      <c r="AJ51" s="134"/>
    </row>
    <row r="52" s="3" customFormat="1" ht="220.5" spans="1:36">
      <c r="A52" s="121">
        <v>29</v>
      </c>
      <c r="B52" s="123"/>
      <c r="C52" s="123" t="s">
        <v>275</v>
      </c>
      <c r="D52" s="123">
        <v>80111600</v>
      </c>
      <c r="E52" s="124" t="s">
        <v>288</v>
      </c>
      <c r="F52" s="123" t="s">
        <v>62</v>
      </c>
      <c r="G52" s="123">
        <v>1</v>
      </c>
      <c r="H52" s="125" t="s">
        <v>277</v>
      </c>
      <c r="I52" s="126" t="s">
        <v>81</v>
      </c>
      <c r="J52" s="123" t="s">
        <v>94</v>
      </c>
      <c r="K52" s="123" t="s">
        <v>278</v>
      </c>
      <c r="L52" s="123" t="s">
        <v>237</v>
      </c>
      <c r="M52" s="123">
        <v>10</v>
      </c>
      <c r="N52" s="127">
        <v>85500000</v>
      </c>
      <c r="O52" s="127">
        <v>85500000</v>
      </c>
      <c r="P52" s="123" t="s">
        <v>68</v>
      </c>
      <c r="Q52" s="123" t="s">
        <v>69</v>
      </c>
      <c r="R52" s="123" t="s">
        <v>279</v>
      </c>
      <c r="S52" s="60"/>
      <c r="T52" s="129" t="s">
        <v>289</v>
      </c>
      <c r="U52" s="129" t="s">
        <v>290</v>
      </c>
      <c r="V52" s="130" t="s">
        <v>291</v>
      </c>
      <c r="W52" s="131" t="s">
        <v>292</v>
      </c>
      <c r="X52" s="132" t="s">
        <v>272</v>
      </c>
      <c r="Y52" s="127">
        <v>85500000</v>
      </c>
      <c r="Z52" s="136"/>
      <c r="AA52" s="127">
        <v>85500000</v>
      </c>
      <c r="AB52" s="127">
        <v>85500000</v>
      </c>
      <c r="AC52" s="184" t="s">
        <v>293</v>
      </c>
      <c r="AD52" s="132">
        <v>2726</v>
      </c>
      <c r="AE52" s="132">
        <v>271</v>
      </c>
      <c r="AF52" s="130">
        <v>46054</v>
      </c>
      <c r="AG52" s="130" t="s">
        <v>294</v>
      </c>
      <c r="AH52" s="168" t="s">
        <v>286</v>
      </c>
      <c r="AI52" s="168" t="s">
        <v>287</v>
      </c>
      <c r="AJ52" s="134"/>
    </row>
    <row r="53" s="3" customFormat="1" ht="253.5" spans="1:36">
      <c r="A53" s="121">
        <v>30</v>
      </c>
      <c r="B53" s="123"/>
      <c r="C53" s="123" t="s">
        <v>275</v>
      </c>
      <c r="D53" s="123">
        <v>80111600</v>
      </c>
      <c r="E53" s="124" t="s">
        <v>295</v>
      </c>
      <c r="F53" s="123" t="s">
        <v>62</v>
      </c>
      <c r="G53" s="123">
        <v>1</v>
      </c>
      <c r="H53" s="125" t="s">
        <v>277</v>
      </c>
      <c r="I53" s="126" t="s">
        <v>64</v>
      </c>
      <c r="J53" s="123" t="s">
        <v>94</v>
      </c>
      <c r="K53" s="123" t="s">
        <v>278</v>
      </c>
      <c r="L53" s="123" t="s">
        <v>237</v>
      </c>
      <c r="M53" s="123">
        <v>10</v>
      </c>
      <c r="N53" s="127">
        <v>132000000</v>
      </c>
      <c r="O53" s="127">
        <v>132000000</v>
      </c>
      <c r="P53" s="123" t="s">
        <v>68</v>
      </c>
      <c r="Q53" s="123" t="s">
        <v>69</v>
      </c>
      <c r="R53" s="123" t="s">
        <v>279</v>
      </c>
      <c r="S53" s="60"/>
      <c r="T53" s="129" t="s">
        <v>296</v>
      </c>
      <c r="U53" s="129" t="s">
        <v>297</v>
      </c>
      <c r="V53" s="130" t="s">
        <v>298</v>
      </c>
      <c r="W53" s="131" t="s">
        <v>299</v>
      </c>
      <c r="X53" s="132" t="s">
        <v>272</v>
      </c>
      <c r="Y53" s="127">
        <v>131987177</v>
      </c>
      <c r="Z53" s="136"/>
      <c r="AA53" s="127">
        <v>131987177</v>
      </c>
      <c r="AB53" s="127">
        <v>131987177</v>
      </c>
      <c r="AC53" s="129" t="s">
        <v>300</v>
      </c>
      <c r="AD53" s="132">
        <v>2326</v>
      </c>
      <c r="AE53" s="132">
        <v>325</v>
      </c>
      <c r="AF53" s="130">
        <v>46054</v>
      </c>
      <c r="AG53" s="130" t="s">
        <v>301</v>
      </c>
      <c r="AH53" s="168" t="s">
        <v>286</v>
      </c>
      <c r="AI53" s="168" t="s">
        <v>287</v>
      </c>
      <c r="AJ53" s="134"/>
    </row>
    <row r="54" s="3" customFormat="1" ht="273" spans="1:36">
      <c r="A54" s="121">
        <v>31</v>
      </c>
      <c r="B54" s="123"/>
      <c r="C54" s="123" t="s">
        <v>275</v>
      </c>
      <c r="D54" s="123">
        <v>80111600</v>
      </c>
      <c r="E54" s="124" t="s">
        <v>302</v>
      </c>
      <c r="F54" s="123" t="s">
        <v>62</v>
      </c>
      <c r="G54" s="123">
        <v>1</v>
      </c>
      <c r="H54" s="125" t="s">
        <v>277</v>
      </c>
      <c r="I54" s="126" t="s">
        <v>81</v>
      </c>
      <c r="J54" s="123" t="s">
        <v>94</v>
      </c>
      <c r="K54" s="123" t="s">
        <v>278</v>
      </c>
      <c r="L54" s="123" t="s">
        <v>237</v>
      </c>
      <c r="M54" s="123">
        <v>10</v>
      </c>
      <c r="N54" s="127">
        <v>85500000</v>
      </c>
      <c r="O54" s="127">
        <v>85500000</v>
      </c>
      <c r="P54" s="123" t="s">
        <v>68</v>
      </c>
      <c r="Q54" s="123" t="s">
        <v>69</v>
      </c>
      <c r="R54" s="123" t="s">
        <v>279</v>
      </c>
      <c r="S54" s="60"/>
      <c r="T54" s="129" t="s">
        <v>303</v>
      </c>
      <c r="U54" s="129" t="s">
        <v>304</v>
      </c>
      <c r="V54" s="130" t="s">
        <v>291</v>
      </c>
      <c r="W54" s="131" t="s">
        <v>305</v>
      </c>
      <c r="X54" s="132" t="s">
        <v>272</v>
      </c>
      <c r="Y54" s="127">
        <v>85500000</v>
      </c>
      <c r="Z54" s="136"/>
      <c r="AA54" s="127">
        <v>85500000</v>
      </c>
      <c r="AB54" s="127">
        <v>85500000</v>
      </c>
      <c r="AC54" s="129" t="s">
        <v>306</v>
      </c>
      <c r="AD54" s="132">
        <v>4026</v>
      </c>
      <c r="AE54" s="132">
        <v>271</v>
      </c>
      <c r="AF54" s="130">
        <v>46054</v>
      </c>
      <c r="AG54" s="130" t="s">
        <v>294</v>
      </c>
      <c r="AH54" s="168" t="s">
        <v>286</v>
      </c>
      <c r="AI54" s="168" t="s">
        <v>287</v>
      </c>
      <c r="AJ54" s="134"/>
    </row>
    <row r="55" s="3" customFormat="1" ht="273" spans="1:36">
      <c r="A55" s="121">
        <v>32</v>
      </c>
      <c r="B55" s="123"/>
      <c r="C55" s="123" t="s">
        <v>275</v>
      </c>
      <c r="D55" s="123">
        <v>80111600</v>
      </c>
      <c r="E55" s="124" t="s">
        <v>307</v>
      </c>
      <c r="F55" s="123" t="s">
        <v>62</v>
      </c>
      <c r="G55" s="123">
        <v>1</v>
      </c>
      <c r="H55" s="125" t="s">
        <v>277</v>
      </c>
      <c r="I55" s="126" t="s">
        <v>81</v>
      </c>
      <c r="J55" s="123" t="s">
        <v>94</v>
      </c>
      <c r="K55" s="123" t="s">
        <v>278</v>
      </c>
      <c r="L55" s="123" t="s">
        <v>237</v>
      </c>
      <c r="M55" s="123">
        <v>10</v>
      </c>
      <c r="N55" s="127">
        <v>85500000</v>
      </c>
      <c r="O55" s="127">
        <v>85500000</v>
      </c>
      <c r="P55" s="123" t="s">
        <v>68</v>
      </c>
      <c r="Q55" s="123" t="s">
        <v>69</v>
      </c>
      <c r="R55" s="123" t="s">
        <v>279</v>
      </c>
      <c r="S55" s="60"/>
      <c r="T55" s="129" t="s">
        <v>308</v>
      </c>
      <c r="U55" s="129" t="s">
        <v>309</v>
      </c>
      <c r="V55" s="130" t="s">
        <v>291</v>
      </c>
      <c r="W55" s="131" t="s">
        <v>310</v>
      </c>
      <c r="X55" s="132" t="s">
        <v>272</v>
      </c>
      <c r="Y55" s="127">
        <v>85500000</v>
      </c>
      <c r="Z55" s="136"/>
      <c r="AA55" s="127">
        <v>85500000</v>
      </c>
      <c r="AB55" s="127">
        <v>85500000</v>
      </c>
      <c r="AC55" s="129" t="s">
        <v>293</v>
      </c>
      <c r="AD55" s="132">
        <v>3526</v>
      </c>
      <c r="AE55" s="132">
        <v>271</v>
      </c>
      <c r="AF55" s="130">
        <v>46054</v>
      </c>
      <c r="AG55" s="130" t="s">
        <v>294</v>
      </c>
      <c r="AH55" s="168" t="s">
        <v>286</v>
      </c>
      <c r="AI55" s="168" t="s">
        <v>287</v>
      </c>
      <c r="AJ55" s="134"/>
    </row>
    <row r="56" s="3" customFormat="1" ht="273" spans="1:36">
      <c r="A56" s="121">
        <v>33</v>
      </c>
      <c r="B56" s="123"/>
      <c r="C56" s="123" t="s">
        <v>275</v>
      </c>
      <c r="D56" s="123">
        <v>80111600</v>
      </c>
      <c r="E56" s="124" t="s">
        <v>311</v>
      </c>
      <c r="F56" s="123" t="s">
        <v>62</v>
      </c>
      <c r="G56" s="123">
        <v>1</v>
      </c>
      <c r="H56" s="125" t="s">
        <v>277</v>
      </c>
      <c r="I56" s="126" t="s">
        <v>64</v>
      </c>
      <c r="J56" s="123" t="s">
        <v>94</v>
      </c>
      <c r="K56" s="123" t="s">
        <v>278</v>
      </c>
      <c r="L56" s="123" t="s">
        <v>237</v>
      </c>
      <c r="M56" s="123">
        <v>10</v>
      </c>
      <c r="N56" s="127">
        <v>154000000</v>
      </c>
      <c r="O56" s="127">
        <v>154000000</v>
      </c>
      <c r="P56" s="123" t="s">
        <v>68</v>
      </c>
      <c r="Q56" s="123" t="s">
        <v>69</v>
      </c>
      <c r="R56" s="123" t="s">
        <v>279</v>
      </c>
      <c r="S56" s="60"/>
      <c r="T56" s="129" t="s">
        <v>312</v>
      </c>
      <c r="U56" s="129" t="s">
        <v>313</v>
      </c>
      <c r="V56" s="130" t="s">
        <v>291</v>
      </c>
      <c r="W56" s="131" t="s">
        <v>314</v>
      </c>
      <c r="X56" s="132" t="s">
        <v>272</v>
      </c>
      <c r="Y56" s="127">
        <v>154000000</v>
      </c>
      <c r="Z56" s="136"/>
      <c r="AA56" s="127">
        <v>154000000</v>
      </c>
      <c r="AB56" s="127">
        <v>154000000</v>
      </c>
      <c r="AC56" s="129" t="s">
        <v>315</v>
      </c>
      <c r="AD56" s="132">
        <v>3226</v>
      </c>
      <c r="AE56" s="132">
        <v>332</v>
      </c>
      <c r="AF56" s="130">
        <v>46054</v>
      </c>
      <c r="AG56" s="130" t="s">
        <v>316</v>
      </c>
      <c r="AH56" s="168" t="s">
        <v>286</v>
      </c>
      <c r="AI56" s="168" t="s">
        <v>287</v>
      </c>
      <c r="AJ56" s="134"/>
    </row>
    <row r="57" s="3" customFormat="1" ht="273" spans="1:36">
      <c r="A57" s="121">
        <v>34</v>
      </c>
      <c r="B57" s="123"/>
      <c r="C57" s="123" t="s">
        <v>275</v>
      </c>
      <c r="D57" s="123">
        <v>80111600</v>
      </c>
      <c r="E57" s="124" t="s">
        <v>317</v>
      </c>
      <c r="F57" s="123" t="s">
        <v>62</v>
      </c>
      <c r="G57" s="123">
        <v>1</v>
      </c>
      <c r="H57" s="125" t="s">
        <v>277</v>
      </c>
      <c r="I57" s="126" t="s">
        <v>81</v>
      </c>
      <c r="J57" s="123" t="s">
        <v>94</v>
      </c>
      <c r="K57" s="123" t="s">
        <v>278</v>
      </c>
      <c r="L57" s="123" t="s">
        <v>237</v>
      </c>
      <c r="M57" s="123">
        <v>10</v>
      </c>
      <c r="N57" s="127">
        <v>85500000</v>
      </c>
      <c r="O57" s="127">
        <v>85500000</v>
      </c>
      <c r="P57" s="123" t="s">
        <v>68</v>
      </c>
      <c r="Q57" s="123" t="s">
        <v>69</v>
      </c>
      <c r="R57" s="123" t="s">
        <v>279</v>
      </c>
      <c r="S57" s="60"/>
      <c r="T57" s="129" t="s">
        <v>318</v>
      </c>
      <c r="U57" s="129" t="s">
        <v>319</v>
      </c>
      <c r="V57" s="130" t="s">
        <v>291</v>
      </c>
      <c r="W57" s="131" t="s">
        <v>320</v>
      </c>
      <c r="X57" s="132" t="s">
        <v>272</v>
      </c>
      <c r="Y57" s="127">
        <v>85500000</v>
      </c>
      <c r="Z57" s="136"/>
      <c r="AA57" s="127">
        <v>85500000</v>
      </c>
      <c r="AB57" s="127">
        <v>85500000</v>
      </c>
      <c r="AC57" s="129" t="s">
        <v>293</v>
      </c>
      <c r="AD57" s="132">
        <v>3826</v>
      </c>
      <c r="AE57" s="132">
        <v>271</v>
      </c>
      <c r="AF57" s="130">
        <v>46054</v>
      </c>
      <c r="AG57" s="130" t="s">
        <v>294</v>
      </c>
      <c r="AH57" s="168" t="s">
        <v>286</v>
      </c>
      <c r="AI57" s="168" t="s">
        <v>287</v>
      </c>
      <c r="AJ57" s="134"/>
    </row>
    <row r="58" s="3" customFormat="1" ht="409.5" spans="1:36">
      <c r="A58" s="121">
        <v>35</v>
      </c>
      <c r="B58" s="123"/>
      <c r="C58" s="123" t="s">
        <v>275</v>
      </c>
      <c r="D58" s="123">
        <v>80111600</v>
      </c>
      <c r="E58" s="124" t="s">
        <v>321</v>
      </c>
      <c r="F58" s="123" t="s">
        <v>62</v>
      </c>
      <c r="G58" s="123">
        <v>1</v>
      </c>
      <c r="H58" s="125" t="s">
        <v>277</v>
      </c>
      <c r="I58" s="126" t="s">
        <v>81</v>
      </c>
      <c r="J58" s="123" t="s">
        <v>94</v>
      </c>
      <c r="K58" s="123" t="s">
        <v>278</v>
      </c>
      <c r="L58" s="123" t="s">
        <v>237</v>
      </c>
      <c r="M58" s="123">
        <v>10</v>
      </c>
      <c r="N58" s="127">
        <v>99000000</v>
      </c>
      <c r="O58" s="127">
        <v>99000000</v>
      </c>
      <c r="P58" s="123" t="s">
        <v>68</v>
      </c>
      <c r="Q58" s="123" t="s">
        <v>69</v>
      </c>
      <c r="R58" s="123" t="s">
        <v>279</v>
      </c>
      <c r="S58" s="60"/>
      <c r="T58" s="129" t="s">
        <v>322</v>
      </c>
      <c r="U58" s="129" t="s">
        <v>323</v>
      </c>
      <c r="V58" s="130" t="s">
        <v>324</v>
      </c>
      <c r="W58" s="131" t="s">
        <v>325</v>
      </c>
      <c r="X58" s="132" t="s">
        <v>272</v>
      </c>
      <c r="Y58" s="127">
        <v>99000000</v>
      </c>
      <c r="Z58" s="136"/>
      <c r="AA58" s="127">
        <v>99000000</v>
      </c>
      <c r="AB58" s="127">
        <v>99000000</v>
      </c>
      <c r="AC58" s="129" t="s">
        <v>326</v>
      </c>
      <c r="AD58" s="132">
        <v>20526</v>
      </c>
      <c r="AE58" s="132">
        <v>271</v>
      </c>
      <c r="AF58" s="130">
        <v>46054</v>
      </c>
      <c r="AG58" s="130" t="s">
        <v>294</v>
      </c>
      <c r="AH58" s="168" t="s">
        <v>286</v>
      </c>
      <c r="AI58" s="168" t="s">
        <v>287</v>
      </c>
      <c r="AJ58" s="134"/>
    </row>
    <row r="59" s="3" customFormat="1" ht="186" customHeight="1" spans="1:36">
      <c r="A59" s="121">
        <v>36</v>
      </c>
      <c r="B59" s="123"/>
      <c r="C59" s="123" t="s">
        <v>275</v>
      </c>
      <c r="D59" s="123">
        <v>80111600</v>
      </c>
      <c r="E59" s="124" t="s">
        <v>327</v>
      </c>
      <c r="F59" s="123" t="s">
        <v>62</v>
      </c>
      <c r="G59" s="123">
        <v>1</v>
      </c>
      <c r="H59" s="125" t="s">
        <v>277</v>
      </c>
      <c r="I59" s="126" t="s">
        <v>81</v>
      </c>
      <c r="J59" s="123" t="s">
        <v>94</v>
      </c>
      <c r="K59" s="123" t="s">
        <v>278</v>
      </c>
      <c r="L59" s="123" t="s">
        <v>237</v>
      </c>
      <c r="M59" s="123">
        <v>10</v>
      </c>
      <c r="N59" s="127">
        <v>99000000</v>
      </c>
      <c r="O59" s="127">
        <v>99000000</v>
      </c>
      <c r="P59" s="123" t="s">
        <v>68</v>
      </c>
      <c r="Q59" s="123" t="s">
        <v>69</v>
      </c>
      <c r="R59" s="123" t="s">
        <v>279</v>
      </c>
      <c r="S59" s="60"/>
      <c r="T59" s="129" t="s">
        <v>328</v>
      </c>
      <c r="U59" s="129" t="s">
        <v>329</v>
      </c>
      <c r="V59" s="130" t="s">
        <v>120</v>
      </c>
      <c r="W59" s="131" t="s">
        <v>330</v>
      </c>
      <c r="X59" s="132" t="s">
        <v>272</v>
      </c>
      <c r="Y59" s="127">
        <v>99000000</v>
      </c>
      <c r="Z59" s="136"/>
      <c r="AA59" s="127">
        <v>99000000</v>
      </c>
      <c r="AB59" s="127">
        <v>99000000</v>
      </c>
      <c r="AC59" s="129" t="s">
        <v>331</v>
      </c>
      <c r="AD59" s="132">
        <v>21926</v>
      </c>
      <c r="AE59" s="132">
        <v>272</v>
      </c>
      <c r="AF59" s="130">
        <v>46054</v>
      </c>
      <c r="AG59" s="130" t="s">
        <v>274</v>
      </c>
      <c r="AH59" s="168" t="s">
        <v>286</v>
      </c>
      <c r="AI59" s="168" t="s">
        <v>287</v>
      </c>
      <c r="AJ59" s="134"/>
    </row>
    <row r="60" s="3" customFormat="1" ht="201.6" customHeight="1" spans="1:36">
      <c r="A60" s="121">
        <v>37</v>
      </c>
      <c r="B60" s="123"/>
      <c r="C60" s="123" t="s">
        <v>332</v>
      </c>
      <c r="D60" s="123">
        <v>80111600</v>
      </c>
      <c r="E60" s="124" t="s">
        <v>333</v>
      </c>
      <c r="F60" s="123" t="s">
        <v>62</v>
      </c>
      <c r="G60" s="123">
        <v>1</v>
      </c>
      <c r="H60" s="125" t="s">
        <v>277</v>
      </c>
      <c r="I60" s="126" t="s">
        <v>147</v>
      </c>
      <c r="J60" s="123" t="s">
        <v>94</v>
      </c>
      <c r="K60" s="123" t="s">
        <v>278</v>
      </c>
      <c r="L60" s="123" t="s">
        <v>334</v>
      </c>
      <c r="M60" s="123">
        <v>10</v>
      </c>
      <c r="N60" s="127">
        <v>64000000</v>
      </c>
      <c r="O60" s="127">
        <v>64000000</v>
      </c>
      <c r="P60" s="123" t="s">
        <v>68</v>
      </c>
      <c r="Q60" s="123" t="s">
        <v>69</v>
      </c>
      <c r="R60" s="123" t="s">
        <v>335</v>
      </c>
      <c r="S60" s="60"/>
      <c r="T60" s="129" t="s">
        <v>336</v>
      </c>
      <c r="U60" s="129" t="s">
        <v>337</v>
      </c>
      <c r="V60" s="130" t="s">
        <v>338</v>
      </c>
      <c r="W60" s="131" t="s">
        <v>339</v>
      </c>
      <c r="X60" s="132" t="s">
        <v>272</v>
      </c>
      <c r="Y60" s="127">
        <v>64000000</v>
      </c>
      <c r="Z60" s="136"/>
      <c r="AA60" s="127">
        <v>64000000</v>
      </c>
      <c r="AB60" s="127">
        <v>64000000</v>
      </c>
      <c r="AC60" s="129" t="s">
        <v>340</v>
      </c>
      <c r="AD60" s="132">
        <v>20226</v>
      </c>
      <c r="AE60" s="132">
        <v>242</v>
      </c>
      <c r="AF60" s="130" t="s">
        <v>324</v>
      </c>
      <c r="AG60" s="130" t="s">
        <v>341</v>
      </c>
      <c r="AH60" s="168" t="s">
        <v>342</v>
      </c>
      <c r="AI60" s="168" t="s">
        <v>343</v>
      </c>
      <c r="AJ60" s="134"/>
    </row>
    <row r="61" s="3" customFormat="1" ht="228" customHeight="1" spans="1:36">
      <c r="A61" s="121">
        <v>38</v>
      </c>
      <c r="B61" s="123"/>
      <c r="C61" s="123" t="s">
        <v>344</v>
      </c>
      <c r="D61" s="123">
        <v>80111600</v>
      </c>
      <c r="E61" s="124" t="s">
        <v>345</v>
      </c>
      <c r="F61" s="123" t="s">
        <v>62</v>
      </c>
      <c r="G61" s="123">
        <v>1</v>
      </c>
      <c r="H61" s="125" t="s">
        <v>277</v>
      </c>
      <c r="I61" s="126" t="s">
        <v>147</v>
      </c>
      <c r="J61" s="123" t="s">
        <v>94</v>
      </c>
      <c r="K61" s="123" t="s">
        <v>278</v>
      </c>
      <c r="L61" s="123" t="s">
        <v>237</v>
      </c>
      <c r="M61" s="123">
        <v>10</v>
      </c>
      <c r="N61" s="127">
        <v>58236840</v>
      </c>
      <c r="O61" s="127">
        <v>58236840</v>
      </c>
      <c r="P61" s="123" t="s">
        <v>68</v>
      </c>
      <c r="Q61" s="123" t="s">
        <v>69</v>
      </c>
      <c r="R61" s="123" t="s">
        <v>346</v>
      </c>
      <c r="S61" s="60"/>
      <c r="T61" s="129" t="s">
        <v>336</v>
      </c>
      <c r="U61" s="129" t="s">
        <v>347</v>
      </c>
      <c r="V61" s="130" t="s">
        <v>348</v>
      </c>
      <c r="W61" s="131" t="s">
        <v>349</v>
      </c>
      <c r="X61" s="132" t="s">
        <v>272</v>
      </c>
      <c r="Y61" s="127">
        <v>58236840</v>
      </c>
      <c r="Z61" s="136"/>
      <c r="AA61" s="127">
        <v>58236840</v>
      </c>
      <c r="AB61" s="127">
        <v>58236840</v>
      </c>
      <c r="AC61" s="129" t="s">
        <v>350</v>
      </c>
      <c r="AD61" s="132">
        <v>1926</v>
      </c>
      <c r="AE61" s="132">
        <v>235</v>
      </c>
      <c r="AF61" s="130" t="s">
        <v>298</v>
      </c>
      <c r="AG61" s="130">
        <v>46277</v>
      </c>
      <c r="AH61" s="132" t="s">
        <v>351</v>
      </c>
      <c r="AI61" s="168" t="s">
        <v>344</v>
      </c>
      <c r="AJ61" s="134"/>
    </row>
    <row r="62" s="3" customFormat="1" ht="253.5" spans="1:36">
      <c r="A62" s="121">
        <v>39</v>
      </c>
      <c r="B62" s="123"/>
      <c r="C62" s="123" t="s">
        <v>344</v>
      </c>
      <c r="D62" s="123">
        <v>80111600</v>
      </c>
      <c r="E62" s="124" t="s">
        <v>352</v>
      </c>
      <c r="F62" s="123" t="s">
        <v>62</v>
      </c>
      <c r="G62" s="123">
        <v>1</v>
      </c>
      <c r="H62" s="125" t="s">
        <v>277</v>
      </c>
      <c r="I62" s="126" t="s">
        <v>132</v>
      </c>
      <c r="J62" s="123" t="s">
        <v>94</v>
      </c>
      <c r="K62" s="123" t="s">
        <v>66</v>
      </c>
      <c r="L62" s="123" t="s">
        <v>237</v>
      </c>
      <c r="M62" s="123">
        <v>10</v>
      </c>
      <c r="N62" s="127">
        <v>50957235</v>
      </c>
      <c r="O62" s="127">
        <v>50957235</v>
      </c>
      <c r="P62" s="123" t="s">
        <v>68</v>
      </c>
      <c r="Q62" s="123" t="s">
        <v>69</v>
      </c>
      <c r="R62" s="123" t="s">
        <v>346</v>
      </c>
      <c r="S62" s="60"/>
      <c r="T62" s="129" t="s">
        <v>353</v>
      </c>
      <c r="U62" s="129" t="s">
        <v>354</v>
      </c>
      <c r="V62" s="130" t="s">
        <v>348</v>
      </c>
      <c r="W62" s="131" t="s">
        <v>355</v>
      </c>
      <c r="X62" s="132" t="s">
        <v>272</v>
      </c>
      <c r="Y62" s="127">
        <v>50957235</v>
      </c>
      <c r="Z62" s="136"/>
      <c r="AA62" s="127">
        <v>50957235</v>
      </c>
      <c r="AB62" s="127">
        <v>50957235</v>
      </c>
      <c r="AC62" s="129" t="s">
        <v>356</v>
      </c>
      <c r="AD62" s="132">
        <v>1826</v>
      </c>
      <c r="AE62" s="132">
        <v>204</v>
      </c>
      <c r="AF62" s="130" t="s">
        <v>298</v>
      </c>
      <c r="AG62" s="130">
        <v>46246</v>
      </c>
      <c r="AH62" s="132" t="s">
        <v>351</v>
      </c>
      <c r="AI62" s="168" t="s">
        <v>344</v>
      </c>
      <c r="AJ62" s="134"/>
    </row>
    <row r="63" s="3" customFormat="1" ht="144.75" customHeight="1" spans="1:36">
      <c r="A63" s="137">
        <v>40</v>
      </c>
      <c r="B63" s="149"/>
      <c r="C63" s="149" t="s">
        <v>357</v>
      </c>
      <c r="D63" s="149" t="s">
        <v>358</v>
      </c>
      <c r="E63" s="150" t="s">
        <v>359</v>
      </c>
      <c r="F63" s="149" t="s">
        <v>62</v>
      </c>
      <c r="G63" s="149">
        <v>1</v>
      </c>
      <c r="H63" s="151" t="s">
        <v>92</v>
      </c>
      <c r="I63" s="152" t="s">
        <v>360</v>
      </c>
      <c r="J63" s="149" t="s">
        <v>94</v>
      </c>
      <c r="K63" s="149" t="s">
        <v>278</v>
      </c>
      <c r="L63" s="149" t="s">
        <v>237</v>
      </c>
      <c r="M63" s="149">
        <v>10</v>
      </c>
      <c r="N63" s="153">
        <v>0</v>
      </c>
      <c r="O63" s="153">
        <v>0</v>
      </c>
      <c r="P63" s="149" t="s">
        <v>68</v>
      </c>
      <c r="Q63" s="149" t="s">
        <v>69</v>
      </c>
      <c r="R63" s="149" t="s">
        <v>335</v>
      </c>
      <c r="S63" s="135"/>
      <c r="T63" s="129"/>
      <c r="U63" s="129"/>
      <c r="V63" s="130"/>
      <c r="W63" s="131"/>
      <c r="X63" s="132"/>
      <c r="Y63" s="164"/>
      <c r="Z63" s="136"/>
      <c r="AA63" s="165"/>
      <c r="AB63" s="166"/>
      <c r="AC63" s="132"/>
      <c r="AD63" s="167"/>
      <c r="AE63" s="132"/>
      <c r="AF63" s="130"/>
      <c r="AG63" s="130"/>
      <c r="AH63" s="132"/>
      <c r="AI63" s="168"/>
      <c r="AJ63" s="134"/>
    </row>
    <row r="64" s="3" customFormat="1" ht="331.5" spans="1:36">
      <c r="A64" s="121">
        <v>41</v>
      </c>
      <c r="B64" s="123" t="s">
        <v>361</v>
      </c>
      <c r="C64" s="123" t="s">
        <v>357</v>
      </c>
      <c r="D64" s="123" t="s">
        <v>358</v>
      </c>
      <c r="E64" s="124" t="s">
        <v>362</v>
      </c>
      <c r="F64" s="123" t="s">
        <v>62</v>
      </c>
      <c r="G64" s="123">
        <v>1</v>
      </c>
      <c r="H64" s="125" t="s">
        <v>277</v>
      </c>
      <c r="I64" s="126" t="s">
        <v>147</v>
      </c>
      <c r="J64" s="123" t="s">
        <v>94</v>
      </c>
      <c r="K64" s="123" t="s">
        <v>127</v>
      </c>
      <c r="L64" s="123" t="s">
        <v>363</v>
      </c>
      <c r="M64" s="123">
        <v>11</v>
      </c>
      <c r="N64" s="127">
        <v>20620136</v>
      </c>
      <c r="O64" s="127">
        <v>20620136</v>
      </c>
      <c r="P64" s="123" t="s">
        <v>68</v>
      </c>
      <c r="Q64" s="123" t="s">
        <v>69</v>
      </c>
      <c r="R64" s="123" t="s">
        <v>335</v>
      </c>
      <c r="S64" s="60"/>
      <c r="T64" s="129" t="s">
        <v>364</v>
      </c>
      <c r="U64" s="129" t="s">
        <v>365</v>
      </c>
      <c r="V64" s="130" t="s">
        <v>366</v>
      </c>
      <c r="W64" s="131" t="s">
        <v>367</v>
      </c>
      <c r="X64" s="132" t="s">
        <v>368</v>
      </c>
      <c r="Y64" s="127">
        <v>20620136</v>
      </c>
      <c r="Z64" s="136"/>
      <c r="AA64" s="127">
        <v>20620136</v>
      </c>
      <c r="AB64" s="127">
        <v>20620136</v>
      </c>
      <c r="AC64" s="129" t="s">
        <v>369</v>
      </c>
      <c r="AD64" s="132">
        <v>20626</v>
      </c>
      <c r="AE64" s="132">
        <v>240</v>
      </c>
      <c r="AF64" s="130">
        <v>46055</v>
      </c>
      <c r="AG64" s="130" t="s">
        <v>370</v>
      </c>
      <c r="AH64" s="132" t="s">
        <v>371</v>
      </c>
      <c r="AI64" s="168" t="s">
        <v>372</v>
      </c>
      <c r="AJ64" s="134"/>
    </row>
    <row r="65" s="3" customFormat="1" ht="370.5" spans="1:36">
      <c r="A65" s="121">
        <v>42</v>
      </c>
      <c r="B65" s="123"/>
      <c r="C65" s="123" t="s">
        <v>59</v>
      </c>
      <c r="D65" s="123">
        <v>80111600</v>
      </c>
      <c r="E65" s="124" t="s">
        <v>373</v>
      </c>
      <c r="F65" s="123" t="s">
        <v>62</v>
      </c>
      <c r="G65" s="123">
        <v>1</v>
      </c>
      <c r="H65" s="125" t="s">
        <v>277</v>
      </c>
      <c r="I65" s="126" t="s">
        <v>147</v>
      </c>
      <c r="J65" s="123" t="s">
        <v>94</v>
      </c>
      <c r="K65" s="123" t="s">
        <v>278</v>
      </c>
      <c r="L65" s="123" t="s">
        <v>237</v>
      </c>
      <c r="M65" s="123">
        <v>10</v>
      </c>
      <c r="N65" s="127">
        <v>76000000</v>
      </c>
      <c r="O65" s="127">
        <v>76000000</v>
      </c>
      <c r="P65" s="123" t="s">
        <v>68</v>
      </c>
      <c r="Q65" s="123" t="s">
        <v>69</v>
      </c>
      <c r="R65" s="123" t="s">
        <v>70</v>
      </c>
      <c r="S65" s="60"/>
      <c r="T65" s="129" t="s">
        <v>374</v>
      </c>
      <c r="U65" s="129" t="s">
        <v>375</v>
      </c>
      <c r="V65" s="130" t="s">
        <v>348</v>
      </c>
      <c r="W65" s="131" t="s">
        <v>376</v>
      </c>
      <c r="X65" s="132" t="s">
        <v>368</v>
      </c>
      <c r="Y65" s="127">
        <v>76000000</v>
      </c>
      <c r="Z65" s="136"/>
      <c r="AA65" s="127">
        <v>76000000</v>
      </c>
      <c r="AB65" s="127">
        <v>76000000</v>
      </c>
      <c r="AC65" s="129" t="s">
        <v>377</v>
      </c>
      <c r="AD65" s="132">
        <v>1026</v>
      </c>
      <c r="AE65" s="132">
        <v>242</v>
      </c>
      <c r="AF65" s="130" t="s">
        <v>348</v>
      </c>
      <c r="AG65" s="130" t="s">
        <v>378</v>
      </c>
      <c r="AH65" s="132" t="s">
        <v>88</v>
      </c>
      <c r="AI65" s="168" t="s">
        <v>59</v>
      </c>
      <c r="AJ65" s="134"/>
    </row>
    <row r="66" s="3" customFormat="1" ht="390" spans="1:36">
      <c r="A66" s="121">
        <v>43</v>
      </c>
      <c r="B66" s="123"/>
      <c r="C66" s="123" t="s">
        <v>379</v>
      </c>
      <c r="D66" s="123">
        <v>80111600</v>
      </c>
      <c r="E66" s="124" t="s">
        <v>380</v>
      </c>
      <c r="F66" s="123" t="s">
        <v>62</v>
      </c>
      <c r="G66" s="123">
        <v>1</v>
      </c>
      <c r="H66" s="125" t="s">
        <v>277</v>
      </c>
      <c r="I66" s="126" t="s">
        <v>147</v>
      </c>
      <c r="J66" s="123" t="s">
        <v>94</v>
      </c>
      <c r="K66" s="123" t="s">
        <v>66</v>
      </c>
      <c r="L66" s="123" t="s">
        <v>237</v>
      </c>
      <c r="M66" s="123">
        <v>10</v>
      </c>
      <c r="N66" s="127">
        <v>80000000</v>
      </c>
      <c r="O66" s="127">
        <v>80000000</v>
      </c>
      <c r="P66" s="123" t="s">
        <v>68</v>
      </c>
      <c r="Q66" s="123" t="s">
        <v>69</v>
      </c>
      <c r="R66" s="123" t="s">
        <v>381</v>
      </c>
      <c r="S66" s="60"/>
      <c r="T66" s="129" t="s">
        <v>382</v>
      </c>
      <c r="U66" s="129" t="s">
        <v>383</v>
      </c>
      <c r="V66" s="130" t="s">
        <v>384</v>
      </c>
      <c r="W66" s="129" t="s">
        <v>385</v>
      </c>
      <c r="X66" s="132" t="s">
        <v>272</v>
      </c>
      <c r="Y66" s="127">
        <v>80000000</v>
      </c>
      <c r="Z66" s="136"/>
      <c r="AA66" s="127">
        <v>80000000</v>
      </c>
      <c r="AB66" s="127">
        <v>80000000</v>
      </c>
      <c r="AC66" s="129" t="s">
        <v>386</v>
      </c>
      <c r="AD66" s="132">
        <v>13426</v>
      </c>
      <c r="AE66" s="132">
        <v>249</v>
      </c>
      <c r="AF66" s="130" t="s">
        <v>298</v>
      </c>
      <c r="AG66" s="130" t="s">
        <v>387</v>
      </c>
      <c r="AH66" s="132" t="s">
        <v>388</v>
      </c>
      <c r="AI66" s="168" t="s">
        <v>389</v>
      </c>
      <c r="AJ66" s="134"/>
    </row>
    <row r="67" s="3" customFormat="1" ht="409.5" spans="1:36">
      <c r="A67" s="121">
        <v>44</v>
      </c>
      <c r="B67" s="123"/>
      <c r="C67" s="123" t="s">
        <v>379</v>
      </c>
      <c r="D67" s="123">
        <v>80111600</v>
      </c>
      <c r="E67" s="124" t="s">
        <v>390</v>
      </c>
      <c r="F67" s="123" t="s">
        <v>62</v>
      </c>
      <c r="G67" s="123">
        <v>1</v>
      </c>
      <c r="H67" s="125" t="s">
        <v>277</v>
      </c>
      <c r="I67" s="126" t="s">
        <v>147</v>
      </c>
      <c r="J67" s="123" t="s">
        <v>94</v>
      </c>
      <c r="K67" s="123" t="s">
        <v>66</v>
      </c>
      <c r="L67" s="123" t="s">
        <v>237</v>
      </c>
      <c r="M67" s="123">
        <v>10</v>
      </c>
      <c r="N67" s="127">
        <v>72000000</v>
      </c>
      <c r="O67" s="127">
        <v>72000000</v>
      </c>
      <c r="P67" s="123" t="s">
        <v>68</v>
      </c>
      <c r="Q67" s="123" t="s">
        <v>69</v>
      </c>
      <c r="R67" s="123" t="s">
        <v>381</v>
      </c>
      <c r="S67" s="60"/>
      <c r="T67" s="129" t="s">
        <v>391</v>
      </c>
      <c r="U67" s="129" t="s">
        <v>392</v>
      </c>
      <c r="V67" s="130" t="s">
        <v>270</v>
      </c>
      <c r="W67" s="129" t="s">
        <v>393</v>
      </c>
      <c r="X67" s="132" t="s">
        <v>272</v>
      </c>
      <c r="Y67" s="127">
        <v>72000000</v>
      </c>
      <c r="Z67" s="136"/>
      <c r="AA67" s="127">
        <v>72000000</v>
      </c>
      <c r="AB67" s="127">
        <v>72000000</v>
      </c>
      <c r="AC67" s="129" t="s">
        <v>394</v>
      </c>
      <c r="AD67" s="132">
        <v>6726</v>
      </c>
      <c r="AE67" s="132">
        <v>236</v>
      </c>
      <c r="AF67" s="130" t="s">
        <v>120</v>
      </c>
      <c r="AG67" s="130" t="s">
        <v>395</v>
      </c>
      <c r="AH67" s="132" t="s">
        <v>388</v>
      </c>
      <c r="AI67" s="168" t="s">
        <v>389</v>
      </c>
      <c r="AJ67" s="134"/>
    </row>
    <row r="68" s="3" customFormat="1" ht="390" spans="1:36">
      <c r="A68" s="121">
        <v>45</v>
      </c>
      <c r="B68" s="123"/>
      <c r="C68" s="123" t="s">
        <v>379</v>
      </c>
      <c r="D68" s="123">
        <v>80111600</v>
      </c>
      <c r="E68" s="124" t="s">
        <v>396</v>
      </c>
      <c r="F68" s="123" t="s">
        <v>62</v>
      </c>
      <c r="G68" s="123">
        <v>1</v>
      </c>
      <c r="H68" s="125" t="s">
        <v>277</v>
      </c>
      <c r="I68" s="126" t="s">
        <v>147</v>
      </c>
      <c r="J68" s="123" t="s">
        <v>94</v>
      </c>
      <c r="K68" s="123" t="s">
        <v>66</v>
      </c>
      <c r="L68" s="123" t="s">
        <v>237</v>
      </c>
      <c r="M68" s="123">
        <v>10</v>
      </c>
      <c r="N68" s="127">
        <v>32000000</v>
      </c>
      <c r="O68" s="127">
        <v>32000000</v>
      </c>
      <c r="P68" s="123" t="s">
        <v>68</v>
      </c>
      <c r="Q68" s="123" t="s">
        <v>69</v>
      </c>
      <c r="R68" s="123" t="s">
        <v>381</v>
      </c>
      <c r="S68" s="60"/>
      <c r="T68" s="129" t="s">
        <v>397</v>
      </c>
      <c r="U68" s="129" t="s">
        <v>398</v>
      </c>
      <c r="V68" s="130" t="s">
        <v>384</v>
      </c>
      <c r="W68" s="129" t="s">
        <v>399</v>
      </c>
      <c r="X68" s="132" t="s">
        <v>272</v>
      </c>
      <c r="Y68" s="127">
        <v>32000000</v>
      </c>
      <c r="Z68" s="136"/>
      <c r="AA68" s="127">
        <v>32000000</v>
      </c>
      <c r="AB68" s="127">
        <v>32000000</v>
      </c>
      <c r="AC68" s="129" t="s">
        <v>400</v>
      </c>
      <c r="AD68" s="132">
        <v>13626</v>
      </c>
      <c r="AE68" s="132">
        <v>242</v>
      </c>
      <c r="AF68" s="130" t="s">
        <v>338</v>
      </c>
      <c r="AG68" s="130" t="s">
        <v>401</v>
      </c>
      <c r="AH68" s="132" t="s">
        <v>388</v>
      </c>
      <c r="AI68" s="168" t="s">
        <v>389</v>
      </c>
      <c r="AJ68" s="134"/>
    </row>
    <row r="69" s="3" customFormat="1" ht="312" spans="1:36">
      <c r="A69" s="121">
        <v>46</v>
      </c>
      <c r="B69" s="123"/>
      <c r="C69" s="123" t="s">
        <v>89</v>
      </c>
      <c r="D69" s="123">
        <v>80111600</v>
      </c>
      <c r="E69" s="124" t="s">
        <v>402</v>
      </c>
      <c r="F69" s="123" t="s">
        <v>62</v>
      </c>
      <c r="G69" s="123">
        <v>1</v>
      </c>
      <c r="H69" s="125" t="s">
        <v>277</v>
      </c>
      <c r="I69" s="126" t="s">
        <v>132</v>
      </c>
      <c r="J69" s="123" t="s">
        <v>94</v>
      </c>
      <c r="K69" s="123" t="s">
        <v>66</v>
      </c>
      <c r="L69" s="123" t="s">
        <v>237</v>
      </c>
      <c r="M69" s="123">
        <v>10</v>
      </c>
      <c r="N69" s="127">
        <v>21360864</v>
      </c>
      <c r="O69" s="127">
        <v>21360864</v>
      </c>
      <c r="P69" s="123" t="s">
        <v>68</v>
      </c>
      <c r="Q69" s="123" t="s">
        <v>69</v>
      </c>
      <c r="R69" s="123" t="s">
        <v>98</v>
      </c>
      <c r="S69" s="60"/>
      <c r="T69" s="129" t="s">
        <v>403</v>
      </c>
      <c r="U69" s="129" t="s">
        <v>404</v>
      </c>
      <c r="V69" s="130" t="s">
        <v>405</v>
      </c>
      <c r="W69" s="129" t="s">
        <v>406</v>
      </c>
      <c r="X69" s="132" t="s">
        <v>368</v>
      </c>
      <c r="Y69" s="127">
        <v>21360864</v>
      </c>
      <c r="Z69" s="136"/>
      <c r="AA69" s="127">
        <v>21360864</v>
      </c>
      <c r="AB69" s="127">
        <v>21360864</v>
      </c>
      <c r="AC69" s="129" t="s">
        <v>407</v>
      </c>
      <c r="AD69" s="132">
        <v>5826</v>
      </c>
      <c r="AE69" s="132">
        <v>211</v>
      </c>
      <c r="AF69" s="130">
        <v>46054</v>
      </c>
      <c r="AG69" s="130" t="s">
        <v>408</v>
      </c>
      <c r="AH69" s="132" t="s">
        <v>409</v>
      </c>
      <c r="AI69" s="168" t="s">
        <v>89</v>
      </c>
      <c r="AJ69" s="134"/>
    </row>
    <row r="70" s="3" customFormat="1" ht="312" spans="1:36">
      <c r="A70" s="121">
        <v>47</v>
      </c>
      <c r="B70" s="123"/>
      <c r="C70" s="123" t="s">
        <v>89</v>
      </c>
      <c r="D70" s="123">
        <v>80111600</v>
      </c>
      <c r="E70" s="124" t="s">
        <v>410</v>
      </c>
      <c r="F70" s="123" t="s">
        <v>62</v>
      </c>
      <c r="G70" s="123">
        <v>1</v>
      </c>
      <c r="H70" s="125" t="s">
        <v>277</v>
      </c>
      <c r="I70" s="126" t="s">
        <v>132</v>
      </c>
      <c r="J70" s="123" t="s">
        <v>94</v>
      </c>
      <c r="K70" s="123" t="s">
        <v>66</v>
      </c>
      <c r="L70" s="123" t="s">
        <v>237</v>
      </c>
      <c r="M70" s="123">
        <v>10</v>
      </c>
      <c r="N70" s="127">
        <v>21000000</v>
      </c>
      <c r="O70" s="127">
        <v>21000000</v>
      </c>
      <c r="P70" s="123" t="s">
        <v>68</v>
      </c>
      <c r="Q70" s="123" t="s">
        <v>69</v>
      </c>
      <c r="R70" s="123" t="s">
        <v>98</v>
      </c>
      <c r="S70" s="60"/>
      <c r="T70" s="129" t="s">
        <v>411</v>
      </c>
      <c r="U70" s="129" t="s">
        <v>412</v>
      </c>
      <c r="V70" s="130" t="s">
        <v>270</v>
      </c>
      <c r="W70" s="129" t="s">
        <v>413</v>
      </c>
      <c r="X70" s="132" t="s">
        <v>368</v>
      </c>
      <c r="Y70" s="127">
        <v>21000000</v>
      </c>
      <c r="Z70" s="136"/>
      <c r="AA70" s="127">
        <v>21000000</v>
      </c>
      <c r="AB70" s="127">
        <v>21000000</v>
      </c>
      <c r="AC70" s="129" t="s">
        <v>414</v>
      </c>
      <c r="AD70" s="132">
        <v>5726</v>
      </c>
      <c r="AE70" s="132">
        <v>211</v>
      </c>
      <c r="AF70" s="130">
        <v>46054</v>
      </c>
      <c r="AG70" s="130" t="s">
        <v>408</v>
      </c>
      <c r="AH70" s="132" t="s">
        <v>409</v>
      </c>
      <c r="AI70" s="168" t="s">
        <v>89</v>
      </c>
      <c r="AJ70" s="134"/>
    </row>
    <row r="71" s="3" customFormat="1" ht="370.5" spans="1:36">
      <c r="A71" s="121">
        <v>48</v>
      </c>
      <c r="B71" s="154"/>
      <c r="C71" s="123" t="s">
        <v>415</v>
      </c>
      <c r="D71" s="123">
        <v>80111600</v>
      </c>
      <c r="E71" s="124" t="s">
        <v>416</v>
      </c>
      <c r="F71" s="123" t="s">
        <v>62</v>
      </c>
      <c r="G71" s="123">
        <v>1</v>
      </c>
      <c r="H71" s="125" t="s">
        <v>277</v>
      </c>
      <c r="I71" s="126" t="s">
        <v>417</v>
      </c>
      <c r="J71" s="123" t="s">
        <v>94</v>
      </c>
      <c r="K71" s="123" t="s">
        <v>66</v>
      </c>
      <c r="L71" s="123" t="s">
        <v>237</v>
      </c>
      <c r="M71" s="123">
        <v>10</v>
      </c>
      <c r="N71" s="127">
        <v>56250000</v>
      </c>
      <c r="O71" s="127">
        <v>56250000</v>
      </c>
      <c r="P71" s="123" t="s">
        <v>68</v>
      </c>
      <c r="Q71" s="123" t="s">
        <v>69</v>
      </c>
      <c r="R71" s="123" t="s">
        <v>418</v>
      </c>
      <c r="S71" s="60"/>
      <c r="T71" s="129" t="s">
        <v>419</v>
      </c>
      <c r="U71" s="129" t="s">
        <v>420</v>
      </c>
      <c r="V71" s="130" t="s">
        <v>338</v>
      </c>
      <c r="W71" s="129" t="s">
        <v>421</v>
      </c>
      <c r="X71" s="132" t="s">
        <v>272</v>
      </c>
      <c r="Y71" s="127">
        <v>56250000</v>
      </c>
      <c r="Z71" s="136"/>
      <c r="AA71" s="127">
        <v>56250000</v>
      </c>
      <c r="AB71" s="127">
        <v>56250000</v>
      </c>
      <c r="AC71" s="129" t="s">
        <v>422</v>
      </c>
      <c r="AD71" s="132">
        <v>17926</v>
      </c>
      <c r="AE71" s="132">
        <v>213</v>
      </c>
      <c r="AF71" s="130" t="s">
        <v>366</v>
      </c>
      <c r="AG71" s="130" t="s">
        <v>423</v>
      </c>
      <c r="AH71" s="132" t="s">
        <v>424</v>
      </c>
      <c r="AI71" s="168" t="s">
        <v>415</v>
      </c>
      <c r="AJ71" s="134"/>
    </row>
    <row r="72" s="3" customFormat="1" ht="279.95" customHeight="1" spans="1:36">
      <c r="A72" s="121">
        <v>49</v>
      </c>
      <c r="B72" s="123"/>
      <c r="C72" s="123" t="s">
        <v>425</v>
      </c>
      <c r="D72" s="123">
        <v>80111600</v>
      </c>
      <c r="E72" s="124" t="s">
        <v>426</v>
      </c>
      <c r="F72" s="123" t="s">
        <v>62</v>
      </c>
      <c r="G72" s="123">
        <v>1</v>
      </c>
      <c r="H72" s="125" t="s">
        <v>277</v>
      </c>
      <c r="I72" s="126" t="s">
        <v>147</v>
      </c>
      <c r="J72" s="123" t="s">
        <v>94</v>
      </c>
      <c r="K72" s="123" t="s">
        <v>66</v>
      </c>
      <c r="L72" s="123" t="s">
        <v>237</v>
      </c>
      <c r="M72" s="123">
        <v>10</v>
      </c>
      <c r="N72" s="127">
        <v>80000000</v>
      </c>
      <c r="O72" s="127">
        <v>80000000</v>
      </c>
      <c r="P72" s="123" t="s">
        <v>68</v>
      </c>
      <c r="Q72" s="123" t="s">
        <v>69</v>
      </c>
      <c r="R72" s="123" t="s">
        <v>427</v>
      </c>
      <c r="S72" s="60"/>
      <c r="T72" s="129" t="s">
        <v>428</v>
      </c>
      <c r="U72" s="129" t="s">
        <v>429</v>
      </c>
      <c r="V72" s="130" t="s">
        <v>282</v>
      </c>
      <c r="W72" s="129" t="s">
        <v>430</v>
      </c>
      <c r="X72" s="132" t="s">
        <v>272</v>
      </c>
      <c r="Y72" s="127">
        <v>80000000</v>
      </c>
      <c r="Z72" s="136"/>
      <c r="AA72" s="127">
        <v>80000000</v>
      </c>
      <c r="AB72" s="127">
        <v>80000000</v>
      </c>
      <c r="AC72" s="129" t="s">
        <v>431</v>
      </c>
      <c r="AD72" s="132">
        <v>4426</v>
      </c>
      <c r="AE72" s="132">
        <v>240</v>
      </c>
      <c r="AF72" s="130">
        <v>46055</v>
      </c>
      <c r="AG72" s="130" t="s">
        <v>370</v>
      </c>
      <c r="AH72" s="132" t="s">
        <v>371</v>
      </c>
      <c r="AI72" s="168" t="s">
        <v>432</v>
      </c>
      <c r="AJ72" s="134"/>
    </row>
    <row r="73" s="3" customFormat="1" ht="351" spans="1:36">
      <c r="A73" s="121">
        <v>50</v>
      </c>
      <c r="B73" s="123"/>
      <c r="C73" s="123" t="s">
        <v>433</v>
      </c>
      <c r="D73" s="123">
        <v>80111600</v>
      </c>
      <c r="E73" s="124" t="s">
        <v>434</v>
      </c>
      <c r="F73" s="123" t="s">
        <v>62</v>
      </c>
      <c r="G73" s="123">
        <v>1</v>
      </c>
      <c r="H73" s="125" t="s">
        <v>277</v>
      </c>
      <c r="I73" s="126" t="s">
        <v>184</v>
      </c>
      <c r="J73" s="123" t="s">
        <v>94</v>
      </c>
      <c r="K73" s="123" t="s">
        <v>66</v>
      </c>
      <c r="L73" s="123" t="s">
        <v>237</v>
      </c>
      <c r="M73" s="123">
        <v>10</v>
      </c>
      <c r="N73" s="127">
        <v>24600000</v>
      </c>
      <c r="O73" s="127">
        <v>24600000</v>
      </c>
      <c r="P73" s="123" t="s">
        <v>68</v>
      </c>
      <c r="Q73" s="123" t="s">
        <v>69</v>
      </c>
      <c r="R73" s="123" t="s">
        <v>435</v>
      </c>
      <c r="S73" s="60"/>
      <c r="T73" s="129" t="s">
        <v>436</v>
      </c>
      <c r="U73" s="129" t="s">
        <v>437</v>
      </c>
      <c r="V73" s="130" t="s">
        <v>120</v>
      </c>
      <c r="W73" s="129" t="s">
        <v>438</v>
      </c>
      <c r="X73" s="132" t="s">
        <v>368</v>
      </c>
      <c r="Y73" s="127">
        <v>24600000</v>
      </c>
      <c r="Z73" s="136"/>
      <c r="AA73" s="127">
        <v>24600000</v>
      </c>
      <c r="AB73" s="127">
        <v>24600000</v>
      </c>
      <c r="AC73" s="129" t="s">
        <v>439</v>
      </c>
      <c r="AD73" s="132">
        <v>21826</v>
      </c>
      <c r="AE73" s="132">
        <v>180</v>
      </c>
      <c r="AF73" s="130">
        <v>46054</v>
      </c>
      <c r="AG73" s="130" t="s">
        <v>440</v>
      </c>
      <c r="AH73" s="132" t="s">
        <v>441</v>
      </c>
      <c r="AI73" s="168" t="s">
        <v>442</v>
      </c>
      <c r="AJ73" s="134"/>
    </row>
    <row r="74" s="3" customFormat="1" ht="345.6" customHeight="1" spans="1:36">
      <c r="A74" s="121">
        <v>51</v>
      </c>
      <c r="B74" s="123"/>
      <c r="C74" s="123" t="s">
        <v>443</v>
      </c>
      <c r="D74" s="123">
        <v>80111600</v>
      </c>
      <c r="E74" s="124" t="s">
        <v>444</v>
      </c>
      <c r="F74" s="123" t="s">
        <v>62</v>
      </c>
      <c r="G74" s="123">
        <v>1</v>
      </c>
      <c r="H74" s="125" t="s">
        <v>277</v>
      </c>
      <c r="I74" s="126" t="s">
        <v>147</v>
      </c>
      <c r="J74" s="123" t="s">
        <v>94</v>
      </c>
      <c r="K74" s="123" t="s">
        <v>66</v>
      </c>
      <c r="L74" s="123" t="s">
        <v>237</v>
      </c>
      <c r="M74" s="123">
        <v>10</v>
      </c>
      <c r="N74" s="127">
        <v>64000000</v>
      </c>
      <c r="O74" s="127">
        <v>64000000</v>
      </c>
      <c r="P74" s="123" t="s">
        <v>68</v>
      </c>
      <c r="Q74" s="123" t="s">
        <v>69</v>
      </c>
      <c r="R74" s="123" t="s">
        <v>445</v>
      </c>
      <c r="S74" s="60"/>
      <c r="T74" s="129" t="s">
        <v>446</v>
      </c>
      <c r="U74" s="129" t="s">
        <v>447</v>
      </c>
      <c r="V74" s="130" t="s">
        <v>270</v>
      </c>
      <c r="W74" s="129" t="s">
        <v>448</v>
      </c>
      <c r="X74" s="132" t="s">
        <v>272</v>
      </c>
      <c r="Y74" s="127">
        <v>64000000</v>
      </c>
      <c r="Z74" s="136"/>
      <c r="AA74" s="127">
        <v>64000000</v>
      </c>
      <c r="AB74" s="127">
        <v>64000000</v>
      </c>
      <c r="AC74" s="129" t="s">
        <v>449</v>
      </c>
      <c r="AD74" s="132">
        <v>5626</v>
      </c>
      <c r="AE74" s="132">
        <v>240</v>
      </c>
      <c r="AF74" s="130" t="s">
        <v>270</v>
      </c>
      <c r="AG74" s="130" t="s">
        <v>450</v>
      </c>
      <c r="AH74" s="132" t="s">
        <v>451</v>
      </c>
      <c r="AI74" s="168" t="s">
        <v>443</v>
      </c>
      <c r="AJ74" s="134"/>
    </row>
    <row r="75" s="3" customFormat="1" ht="219.6" customHeight="1" spans="1:36">
      <c r="A75" s="121">
        <v>52</v>
      </c>
      <c r="B75" s="123" t="s">
        <v>452</v>
      </c>
      <c r="C75" s="123" t="s">
        <v>433</v>
      </c>
      <c r="D75" s="123" t="s">
        <v>453</v>
      </c>
      <c r="E75" s="124" t="s">
        <v>454</v>
      </c>
      <c r="F75" s="123" t="s">
        <v>62</v>
      </c>
      <c r="G75" s="123">
        <v>1</v>
      </c>
      <c r="H75" s="125" t="s">
        <v>277</v>
      </c>
      <c r="I75" s="126" t="s">
        <v>455</v>
      </c>
      <c r="J75" s="123" t="s">
        <v>94</v>
      </c>
      <c r="K75" s="123" t="s">
        <v>127</v>
      </c>
      <c r="L75" s="123" t="s">
        <v>456</v>
      </c>
      <c r="M75" s="123">
        <v>11</v>
      </c>
      <c r="N75" s="127">
        <v>30000000</v>
      </c>
      <c r="O75" s="127">
        <v>30000000</v>
      </c>
      <c r="P75" s="123" t="s">
        <v>68</v>
      </c>
      <c r="Q75" s="123" t="s">
        <v>69</v>
      </c>
      <c r="R75" s="123" t="s">
        <v>435</v>
      </c>
      <c r="S75" s="60"/>
      <c r="T75" s="129" t="s">
        <v>457</v>
      </c>
      <c r="U75" s="129" t="s">
        <v>458</v>
      </c>
      <c r="V75" s="186" t="s">
        <v>270</v>
      </c>
      <c r="W75" s="129" t="s">
        <v>459</v>
      </c>
      <c r="X75" s="132" t="s">
        <v>272</v>
      </c>
      <c r="Y75" s="127">
        <v>30000000</v>
      </c>
      <c r="Z75" s="136"/>
      <c r="AA75" s="127">
        <v>30000000</v>
      </c>
      <c r="AB75" s="127">
        <v>30000000</v>
      </c>
      <c r="AC75" s="129" t="s">
        <v>460</v>
      </c>
      <c r="AD75" s="132">
        <v>5526</v>
      </c>
      <c r="AE75" s="132">
        <v>119</v>
      </c>
      <c r="AF75" s="130" t="s">
        <v>384</v>
      </c>
      <c r="AG75" s="130" t="s">
        <v>461</v>
      </c>
      <c r="AH75" s="132" t="s">
        <v>441</v>
      </c>
      <c r="AI75" s="168" t="s">
        <v>442</v>
      </c>
      <c r="AJ75" s="134"/>
    </row>
    <row r="76" s="3" customFormat="1" ht="370.5" spans="1:36">
      <c r="A76" s="121">
        <v>53</v>
      </c>
      <c r="B76" s="123" t="s">
        <v>462</v>
      </c>
      <c r="C76" s="123" t="s">
        <v>463</v>
      </c>
      <c r="D76" s="123">
        <v>80111600</v>
      </c>
      <c r="E76" s="124" t="s">
        <v>464</v>
      </c>
      <c r="F76" s="123" t="s">
        <v>62</v>
      </c>
      <c r="G76" s="123">
        <v>1</v>
      </c>
      <c r="H76" s="125" t="s">
        <v>277</v>
      </c>
      <c r="I76" s="126" t="s">
        <v>132</v>
      </c>
      <c r="J76" s="123" t="s">
        <v>94</v>
      </c>
      <c r="K76" s="123" t="s">
        <v>127</v>
      </c>
      <c r="L76" s="123" t="s">
        <v>128</v>
      </c>
      <c r="M76" s="123">
        <v>11</v>
      </c>
      <c r="N76" s="127">
        <v>42000000</v>
      </c>
      <c r="O76" s="127">
        <v>42000000</v>
      </c>
      <c r="P76" s="123" t="s">
        <v>68</v>
      </c>
      <c r="Q76" s="123" t="s">
        <v>69</v>
      </c>
      <c r="R76" s="123" t="s">
        <v>465</v>
      </c>
      <c r="S76" s="60"/>
      <c r="T76" s="129" t="s">
        <v>466</v>
      </c>
      <c r="U76" s="129" t="s">
        <v>467</v>
      </c>
      <c r="V76" s="130" t="s">
        <v>366</v>
      </c>
      <c r="W76" s="129" t="s">
        <v>468</v>
      </c>
      <c r="X76" s="132" t="s">
        <v>272</v>
      </c>
      <c r="Y76" s="127">
        <v>42000000</v>
      </c>
      <c r="Z76" s="136"/>
      <c r="AA76" s="127">
        <v>42000000</v>
      </c>
      <c r="AB76" s="127">
        <v>42000000</v>
      </c>
      <c r="AC76" s="129" t="s">
        <v>469</v>
      </c>
      <c r="AD76" s="132">
        <v>20926</v>
      </c>
      <c r="AE76" s="132">
        <v>207</v>
      </c>
      <c r="AF76" s="130">
        <v>46055</v>
      </c>
      <c r="AG76" s="130" t="s">
        <v>470</v>
      </c>
      <c r="AH76" s="132" t="s">
        <v>471</v>
      </c>
      <c r="AI76" s="168" t="s">
        <v>472</v>
      </c>
      <c r="AJ76" s="134"/>
    </row>
    <row r="77" s="3" customFormat="1" ht="390" spans="1:36">
      <c r="A77" s="121">
        <v>54</v>
      </c>
      <c r="B77" s="123" t="s">
        <v>473</v>
      </c>
      <c r="C77" s="123" t="s">
        <v>463</v>
      </c>
      <c r="D77" s="123">
        <v>80111600</v>
      </c>
      <c r="E77" s="124" t="s">
        <v>474</v>
      </c>
      <c r="F77" s="123" t="s">
        <v>62</v>
      </c>
      <c r="G77" s="123">
        <v>1</v>
      </c>
      <c r="H77" s="125" t="s">
        <v>277</v>
      </c>
      <c r="I77" s="126" t="s">
        <v>132</v>
      </c>
      <c r="J77" s="123" t="s">
        <v>94</v>
      </c>
      <c r="K77" s="123" t="s">
        <v>127</v>
      </c>
      <c r="L77" s="123" t="s">
        <v>128</v>
      </c>
      <c r="M77" s="123">
        <v>11</v>
      </c>
      <c r="N77" s="127">
        <v>25900000</v>
      </c>
      <c r="O77" s="127">
        <v>25900000</v>
      </c>
      <c r="P77" s="123" t="s">
        <v>68</v>
      </c>
      <c r="Q77" s="123" t="s">
        <v>69</v>
      </c>
      <c r="R77" s="123" t="s">
        <v>465</v>
      </c>
      <c r="S77" s="60"/>
      <c r="T77" s="129" t="s">
        <v>475</v>
      </c>
      <c r="U77" s="129" t="s">
        <v>476</v>
      </c>
      <c r="V77" s="130" t="s">
        <v>338</v>
      </c>
      <c r="W77" s="129" t="s">
        <v>477</v>
      </c>
      <c r="X77" s="132" t="s">
        <v>272</v>
      </c>
      <c r="Y77" s="127">
        <v>25900000</v>
      </c>
      <c r="Z77" s="136"/>
      <c r="AA77" s="127">
        <v>25900000</v>
      </c>
      <c r="AB77" s="127">
        <v>25900000</v>
      </c>
      <c r="AC77" s="129" t="s">
        <v>478</v>
      </c>
      <c r="AD77" s="132">
        <v>18426</v>
      </c>
      <c r="AE77" s="132">
        <v>209</v>
      </c>
      <c r="AF77" s="130">
        <v>46055</v>
      </c>
      <c r="AG77" s="130" t="s">
        <v>423</v>
      </c>
      <c r="AH77" s="132" t="s">
        <v>471</v>
      </c>
      <c r="AI77" s="168" t="s">
        <v>472</v>
      </c>
      <c r="AJ77" s="134"/>
    </row>
    <row r="78" s="3" customFormat="1" ht="207" customHeight="1" spans="1:36">
      <c r="A78" s="121">
        <v>55</v>
      </c>
      <c r="B78" s="123" t="s">
        <v>473</v>
      </c>
      <c r="C78" s="123" t="s">
        <v>463</v>
      </c>
      <c r="D78" s="123">
        <v>80111600</v>
      </c>
      <c r="E78" s="124" t="s">
        <v>479</v>
      </c>
      <c r="F78" s="123" t="s">
        <v>62</v>
      </c>
      <c r="G78" s="123">
        <v>1</v>
      </c>
      <c r="H78" s="125" t="s">
        <v>277</v>
      </c>
      <c r="I78" s="126" t="s">
        <v>132</v>
      </c>
      <c r="J78" s="123" t="s">
        <v>94</v>
      </c>
      <c r="K78" s="123" t="s">
        <v>127</v>
      </c>
      <c r="L78" s="123" t="s">
        <v>128</v>
      </c>
      <c r="M78" s="123">
        <v>11</v>
      </c>
      <c r="N78" s="127">
        <v>22400000</v>
      </c>
      <c r="O78" s="127">
        <v>22400000</v>
      </c>
      <c r="P78" s="123" t="s">
        <v>68</v>
      </c>
      <c r="Q78" s="123" t="s">
        <v>69</v>
      </c>
      <c r="R78" s="123" t="s">
        <v>465</v>
      </c>
      <c r="S78" s="60"/>
      <c r="T78" s="129" t="s">
        <v>480</v>
      </c>
      <c r="U78" s="129" t="s">
        <v>481</v>
      </c>
      <c r="V78" s="130" t="s">
        <v>324</v>
      </c>
      <c r="W78" s="129" t="s">
        <v>482</v>
      </c>
      <c r="X78" s="132" t="s">
        <v>368</v>
      </c>
      <c r="Y78" s="127">
        <v>22400000</v>
      </c>
      <c r="Z78" s="136"/>
      <c r="AA78" s="127">
        <v>22400000</v>
      </c>
      <c r="AB78" s="127">
        <v>22400000</v>
      </c>
      <c r="AC78" s="129" t="s">
        <v>483</v>
      </c>
      <c r="AD78" s="132">
        <v>20426</v>
      </c>
      <c r="AE78" s="132">
        <v>210</v>
      </c>
      <c r="AF78" s="130" t="s">
        <v>366</v>
      </c>
      <c r="AG78" s="130" t="s">
        <v>484</v>
      </c>
      <c r="AH78" s="132" t="s">
        <v>471</v>
      </c>
      <c r="AI78" s="168" t="s">
        <v>472</v>
      </c>
      <c r="AJ78" s="134"/>
    </row>
    <row r="79" s="3" customFormat="1" ht="252.95" customHeight="1" spans="1:36">
      <c r="A79" s="121">
        <v>56</v>
      </c>
      <c r="B79" s="123" t="s">
        <v>473</v>
      </c>
      <c r="C79" s="123" t="s">
        <v>463</v>
      </c>
      <c r="D79" s="123">
        <v>80111600</v>
      </c>
      <c r="E79" s="124" t="s">
        <v>485</v>
      </c>
      <c r="F79" s="123" t="s">
        <v>62</v>
      </c>
      <c r="G79" s="123">
        <v>1</v>
      </c>
      <c r="H79" s="125" t="s">
        <v>277</v>
      </c>
      <c r="I79" s="126" t="s">
        <v>132</v>
      </c>
      <c r="J79" s="123" t="s">
        <v>94</v>
      </c>
      <c r="K79" s="123" t="s">
        <v>127</v>
      </c>
      <c r="L79" s="123" t="s">
        <v>128</v>
      </c>
      <c r="M79" s="123">
        <v>11</v>
      </c>
      <c r="N79" s="127">
        <v>22400000</v>
      </c>
      <c r="O79" s="127">
        <v>22400000</v>
      </c>
      <c r="P79" s="123" t="s">
        <v>68</v>
      </c>
      <c r="Q79" s="123" t="s">
        <v>69</v>
      </c>
      <c r="R79" s="123" t="s">
        <v>465</v>
      </c>
      <c r="S79" s="60"/>
      <c r="T79" s="129" t="s">
        <v>486</v>
      </c>
      <c r="U79" s="129" t="s">
        <v>487</v>
      </c>
      <c r="V79" s="130" t="s">
        <v>338</v>
      </c>
      <c r="W79" s="129" t="s">
        <v>488</v>
      </c>
      <c r="X79" s="132" t="s">
        <v>368</v>
      </c>
      <c r="Y79" s="127">
        <v>22400000</v>
      </c>
      <c r="Z79" s="136"/>
      <c r="AA79" s="127">
        <v>22400000</v>
      </c>
      <c r="AB79" s="127">
        <v>22400000</v>
      </c>
      <c r="AC79" s="129" t="s">
        <v>489</v>
      </c>
      <c r="AD79" s="132">
        <v>10426</v>
      </c>
      <c r="AE79" s="132">
        <v>209</v>
      </c>
      <c r="AF79" s="130">
        <v>46055</v>
      </c>
      <c r="AG79" s="130" t="s">
        <v>423</v>
      </c>
      <c r="AH79" s="132" t="s">
        <v>471</v>
      </c>
      <c r="AI79" s="168" t="s">
        <v>472</v>
      </c>
      <c r="AJ79" s="134"/>
    </row>
    <row r="80" s="3" customFormat="1" ht="324" customHeight="1" spans="1:36">
      <c r="A80" s="121">
        <v>57</v>
      </c>
      <c r="B80" s="123" t="s">
        <v>490</v>
      </c>
      <c r="C80" s="123" t="s">
        <v>332</v>
      </c>
      <c r="D80" s="123" t="s">
        <v>491</v>
      </c>
      <c r="E80" s="124" t="s">
        <v>492</v>
      </c>
      <c r="F80" s="123" t="s">
        <v>62</v>
      </c>
      <c r="G80" s="123">
        <v>1</v>
      </c>
      <c r="H80" s="125" t="s">
        <v>277</v>
      </c>
      <c r="I80" s="126" t="s">
        <v>147</v>
      </c>
      <c r="J80" s="123" t="s">
        <v>94</v>
      </c>
      <c r="K80" s="123" t="s">
        <v>127</v>
      </c>
      <c r="L80" s="123" t="s">
        <v>363</v>
      </c>
      <c r="M80" s="123">
        <v>11</v>
      </c>
      <c r="N80" s="127">
        <v>96000000</v>
      </c>
      <c r="O80" s="127">
        <v>96000000</v>
      </c>
      <c r="P80" s="123" t="s">
        <v>68</v>
      </c>
      <c r="Q80" s="123" t="s">
        <v>69</v>
      </c>
      <c r="R80" s="123" t="s">
        <v>335</v>
      </c>
      <c r="S80" s="60"/>
      <c r="T80" s="129" t="s">
        <v>493</v>
      </c>
      <c r="U80" s="129" t="s">
        <v>494</v>
      </c>
      <c r="V80" s="130" t="s">
        <v>270</v>
      </c>
      <c r="W80" s="129" t="s">
        <v>495</v>
      </c>
      <c r="X80" s="132" t="s">
        <v>272</v>
      </c>
      <c r="Y80" s="127">
        <v>96000000</v>
      </c>
      <c r="Z80" s="136"/>
      <c r="AA80" s="127">
        <v>96000000</v>
      </c>
      <c r="AB80" s="127">
        <v>96000000</v>
      </c>
      <c r="AC80" s="129" t="s">
        <v>496</v>
      </c>
      <c r="AD80" s="132">
        <v>6226</v>
      </c>
      <c r="AE80" s="132">
        <v>242</v>
      </c>
      <c r="AF80" s="130" t="s">
        <v>270</v>
      </c>
      <c r="AG80" s="130" t="s">
        <v>497</v>
      </c>
      <c r="AH80" s="132" t="s">
        <v>342</v>
      </c>
      <c r="AI80" s="168" t="s">
        <v>343</v>
      </c>
      <c r="AJ80" s="134"/>
    </row>
    <row r="81" s="3" customFormat="1" ht="370.5" spans="1:36">
      <c r="A81" s="121">
        <v>58</v>
      </c>
      <c r="B81" s="123" t="s">
        <v>490</v>
      </c>
      <c r="C81" s="123" t="s">
        <v>332</v>
      </c>
      <c r="D81" s="123" t="s">
        <v>491</v>
      </c>
      <c r="E81" s="124" t="s">
        <v>498</v>
      </c>
      <c r="F81" s="123" t="s">
        <v>62</v>
      </c>
      <c r="G81" s="123">
        <v>1</v>
      </c>
      <c r="H81" s="125" t="s">
        <v>277</v>
      </c>
      <c r="I81" s="126" t="s">
        <v>147</v>
      </c>
      <c r="J81" s="123" t="s">
        <v>94</v>
      </c>
      <c r="K81" s="123" t="s">
        <v>127</v>
      </c>
      <c r="L81" s="123" t="s">
        <v>363</v>
      </c>
      <c r="M81" s="123">
        <v>11</v>
      </c>
      <c r="N81" s="127">
        <v>56000000</v>
      </c>
      <c r="O81" s="127">
        <v>56000000</v>
      </c>
      <c r="P81" s="123" t="s">
        <v>68</v>
      </c>
      <c r="Q81" s="123" t="s">
        <v>69</v>
      </c>
      <c r="R81" s="123" t="s">
        <v>335</v>
      </c>
      <c r="S81" s="60"/>
      <c r="T81" s="129" t="s">
        <v>499</v>
      </c>
      <c r="U81" s="129" t="s">
        <v>500</v>
      </c>
      <c r="V81" s="130" t="s">
        <v>338</v>
      </c>
      <c r="W81" s="129" t="s">
        <v>501</v>
      </c>
      <c r="X81" s="132" t="s">
        <v>272</v>
      </c>
      <c r="Y81" s="127">
        <v>55427624</v>
      </c>
      <c r="Z81" s="136"/>
      <c r="AA81" s="127">
        <v>55427624</v>
      </c>
      <c r="AB81" s="127">
        <v>55427624</v>
      </c>
      <c r="AC81" s="129" t="s">
        <v>502</v>
      </c>
      <c r="AD81" s="132">
        <v>20326</v>
      </c>
      <c r="AE81" s="132">
        <v>242</v>
      </c>
      <c r="AF81" s="130" t="s">
        <v>324</v>
      </c>
      <c r="AG81" s="130" t="s">
        <v>341</v>
      </c>
      <c r="AH81" s="132" t="s">
        <v>342</v>
      </c>
      <c r="AI81" s="168" t="s">
        <v>343</v>
      </c>
      <c r="AJ81" s="134"/>
    </row>
    <row r="82" s="3" customFormat="1" ht="273" spans="1:36">
      <c r="A82" s="121">
        <v>59</v>
      </c>
      <c r="B82" s="123" t="s">
        <v>490</v>
      </c>
      <c r="C82" s="123" t="s">
        <v>332</v>
      </c>
      <c r="D82" s="123" t="s">
        <v>491</v>
      </c>
      <c r="E82" s="124" t="s">
        <v>503</v>
      </c>
      <c r="F82" s="123" t="s">
        <v>62</v>
      </c>
      <c r="G82" s="123">
        <v>1</v>
      </c>
      <c r="H82" s="125" t="s">
        <v>277</v>
      </c>
      <c r="I82" s="126" t="s">
        <v>81</v>
      </c>
      <c r="J82" s="123" t="s">
        <v>94</v>
      </c>
      <c r="K82" s="123" t="s">
        <v>127</v>
      </c>
      <c r="L82" s="123" t="s">
        <v>363</v>
      </c>
      <c r="M82" s="123">
        <v>11</v>
      </c>
      <c r="N82" s="127">
        <v>135000000</v>
      </c>
      <c r="O82" s="127">
        <v>135000000</v>
      </c>
      <c r="P82" s="123" t="s">
        <v>68</v>
      </c>
      <c r="Q82" s="123" t="s">
        <v>69</v>
      </c>
      <c r="R82" s="123" t="s">
        <v>335</v>
      </c>
      <c r="S82" s="60"/>
      <c r="T82" s="129" t="s">
        <v>504</v>
      </c>
      <c r="U82" s="129" t="s">
        <v>505</v>
      </c>
      <c r="V82" s="130" t="s">
        <v>282</v>
      </c>
      <c r="W82" s="129" t="s">
        <v>506</v>
      </c>
      <c r="X82" s="132" t="s">
        <v>272</v>
      </c>
      <c r="Y82" s="127">
        <v>135000000</v>
      </c>
      <c r="Z82" s="136"/>
      <c r="AA82" s="127">
        <v>135000000</v>
      </c>
      <c r="AB82" s="127">
        <v>135000000</v>
      </c>
      <c r="AC82" s="129" t="s">
        <v>507</v>
      </c>
      <c r="AD82" s="132">
        <v>3926</v>
      </c>
      <c r="AE82" s="132">
        <v>271</v>
      </c>
      <c r="AF82" s="130" t="s">
        <v>270</v>
      </c>
      <c r="AG82" s="130" t="s">
        <v>508</v>
      </c>
      <c r="AH82" s="132" t="s">
        <v>509</v>
      </c>
      <c r="AI82" s="168" t="s">
        <v>343</v>
      </c>
      <c r="AJ82" s="134"/>
    </row>
    <row r="83" s="3" customFormat="1" ht="409.5" spans="1:36">
      <c r="A83" s="121">
        <v>60</v>
      </c>
      <c r="B83" s="123" t="s">
        <v>490</v>
      </c>
      <c r="C83" s="123" t="s">
        <v>510</v>
      </c>
      <c r="D83" s="123" t="s">
        <v>491</v>
      </c>
      <c r="E83" s="124" t="s">
        <v>511</v>
      </c>
      <c r="F83" s="123" t="s">
        <v>62</v>
      </c>
      <c r="G83" s="123">
        <v>1</v>
      </c>
      <c r="H83" s="125" t="s">
        <v>277</v>
      </c>
      <c r="I83" s="126" t="s">
        <v>147</v>
      </c>
      <c r="J83" s="123" t="s">
        <v>94</v>
      </c>
      <c r="K83" s="123" t="s">
        <v>127</v>
      </c>
      <c r="L83" s="123" t="s">
        <v>363</v>
      </c>
      <c r="M83" s="123">
        <v>11</v>
      </c>
      <c r="N83" s="127">
        <v>64000000</v>
      </c>
      <c r="O83" s="127">
        <v>64000000</v>
      </c>
      <c r="P83" s="123" t="s">
        <v>68</v>
      </c>
      <c r="Q83" s="123" t="s">
        <v>69</v>
      </c>
      <c r="R83" s="123" t="s">
        <v>512</v>
      </c>
      <c r="S83" s="60"/>
      <c r="T83" s="129" t="s">
        <v>513</v>
      </c>
      <c r="U83" s="129" t="s">
        <v>514</v>
      </c>
      <c r="V83" s="130" t="s">
        <v>270</v>
      </c>
      <c r="W83" s="129" t="s">
        <v>515</v>
      </c>
      <c r="X83" s="132" t="s">
        <v>272</v>
      </c>
      <c r="Y83" s="127">
        <v>64000000</v>
      </c>
      <c r="Z83" s="136"/>
      <c r="AA83" s="127">
        <v>64000000</v>
      </c>
      <c r="AB83" s="127">
        <v>64000000</v>
      </c>
      <c r="AC83" s="129" t="s">
        <v>516</v>
      </c>
      <c r="AD83" s="132">
        <v>6626</v>
      </c>
      <c r="AE83" s="132">
        <v>250</v>
      </c>
      <c r="AF83" s="130" t="s">
        <v>270</v>
      </c>
      <c r="AG83" s="130" t="s">
        <v>370</v>
      </c>
      <c r="AH83" s="132" t="s">
        <v>517</v>
      </c>
      <c r="AI83" s="168" t="s">
        <v>510</v>
      </c>
      <c r="AJ83" s="134"/>
    </row>
    <row r="84" s="3" customFormat="1" ht="409.5" spans="1:36">
      <c r="A84" s="121">
        <v>61</v>
      </c>
      <c r="B84" s="123" t="s">
        <v>490</v>
      </c>
      <c r="C84" s="123" t="s">
        <v>510</v>
      </c>
      <c r="D84" s="123" t="s">
        <v>491</v>
      </c>
      <c r="E84" s="124" t="s">
        <v>518</v>
      </c>
      <c r="F84" s="123" t="s">
        <v>62</v>
      </c>
      <c r="G84" s="123">
        <v>1</v>
      </c>
      <c r="H84" s="125" t="s">
        <v>277</v>
      </c>
      <c r="I84" s="126" t="s">
        <v>147</v>
      </c>
      <c r="J84" s="123" t="s">
        <v>94</v>
      </c>
      <c r="K84" s="123" t="s">
        <v>127</v>
      </c>
      <c r="L84" s="123" t="s">
        <v>363</v>
      </c>
      <c r="M84" s="123">
        <v>11</v>
      </c>
      <c r="N84" s="127">
        <v>64000000</v>
      </c>
      <c r="O84" s="127">
        <v>64000000</v>
      </c>
      <c r="P84" s="123" t="s">
        <v>68</v>
      </c>
      <c r="Q84" s="123" t="s">
        <v>69</v>
      </c>
      <c r="R84" s="123" t="s">
        <v>512</v>
      </c>
      <c r="S84" s="60"/>
      <c r="T84" s="129" t="s">
        <v>519</v>
      </c>
      <c r="U84" s="129" t="s">
        <v>520</v>
      </c>
      <c r="V84" s="130" t="s">
        <v>270</v>
      </c>
      <c r="W84" s="129" t="s">
        <v>521</v>
      </c>
      <c r="X84" s="132" t="s">
        <v>272</v>
      </c>
      <c r="Y84" s="127">
        <v>64000000</v>
      </c>
      <c r="Z84" s="136"/>
      <c r="AA84" s="127">
        <v>64000000</v>
      </c>
      <c r="AB84" s="127">
        <v>64000000</v>
      </c>
      <c r="AC84" s="129" t="s">
        <v>522</v>
      </c>
      <c r="AD84" s="132">
        <v>6926</v>
      </c>
      <c r="AE84" s="132">
        <v>250</v>
      </c>
      <c r="AF84" s="130" t="s">
        <v>270</v>
      </c>
      <c r="AG84" s="130" t="s">
        <v>370</v>
      </c>
      <c r="AH84" s="132" t="s">
        <v>517</v>
      </c>
      <c r="AI84" s="168" t="s">
        <v>510</v>
      </c>
      <c r="AJ84" s="134"/>
    </row>
    <row r="85" s="3" customFormat="1" ht="409.5" spans="1:36">
      <c r="A85" s="121">
        <v>62</v>
      </c>
      <c r="B85" s="123" t="s">
        <v>490</v>
      </c>
      <c r="C85" s="123" t="s">
        <v>523</v>
      </c>
      <c r="D85" s="123" t="s">
        <v>358</v>
      </c>
      <c r="E85" s="124" t="s">
        <v>524</v>
      </c>
      <c r="F85" s="123" t="s">
        <v>62</v>
      </c>
      <c r="G85" s="123">
        <v>1</v>
      </c>
      <c r="H85" s="125" t="s">
        <v>277</v>
      </c>
      <c r="I85" s="126" t="s">
        <v>147</v>
      </c>
      <c r="J85" s="123" t="s">
        <v>94</v>
      </c>
      <c r="K85" s="123" t="s">
        <v>127</v>
      </c>
      <c r="L85" s="123" t="s">
        <v>363</v>
      </c>
      <c r="M85" s="123">
        <v>11</v>
      </c>
      <c r="N85" s="127">
        <v>144000000</v>
      </c>
      <c r="O85" s="127">
        <v>144000000</v>
      </c>
      <c r="P85" s="123" t="s">
        <v>68</v>
      </c>
      <c r="Q85" s="123" t="s">
        <v>69</v>
      </c>
      <c r="R85" s="123" t="s">
        <v>525</v>
      </c>
      <c r="S85" s="60"/>
      <c r="T85" s="129" t="s">
        <v>526</v>
      </c>
      <c r="U85" s="129" t="s">
        <v>527</v>
      </c>
      <c r="V85" s="130" t="s">
        <v>282</v>
      </c>
      <c r="W85" s="129" t="s">
        <v>528</v>
      </c>
      <c r="X85" s="132" t="s">
        <v>272</v>
      </c>
      <c r="Y85" s="127">
        <v>144000000</v>
      </c>
      <c r="Z85" s="136"/>
      <c r="AA85" s="127">
        <v>144000000</v>
      </c>
      <c r="AB85" s="127">
        <v>144000000</v>
      </c>
      <c r="AC85" s="129" t="s">
        <v>529</v>
      </c>
      <c r="AD85" s="132">
        <v>5426</v>
      </c>
      <c r="AE85" s="132">
        <v>242</v>
      </c>
      <c r="AF85" s="130" t="s">
        <v>270</v>
      </c>
      <c r="AG85" s="130" t="s">
        <v>497</v>
      </c>
      <c r="AH85" s="132" t="s">
        <v>530</v>
      </c>
      <c r="AI85" s="168" t="s">
        <v>531</v>
      </c>
      <c r="AJ85" s="134"/>
    </row>
    <row r="86" s="3" customFormat="1" ht="409.5" spans="1:36">
      <c r="A86" s="121">
        <v>63</v>
      </c>
      <c r="B86" s="123" t="s">
        <v>490</v>
      </c>
      <c r="C86" s="123" t="s">
        <v>523</v>
      </c>
      <c r="D86" s="123" t="s">
        <v>358</v>
      </c>
      <c r="E86" s="124" t="s">
        <v>532</v>
      </c>
      <c r="F86" s="123" t="s">
        <v>62</v>
      </c>
      <c r="G86" s="123">
        <v>1</v>
      </c>
      <c r="H86" s="125" t="s">
        <v>277</v>
      </c>
      <c r="I86" s="126" t="s">
        <v>160</v>
      </c>
      <c r="J86" s="123" t="s">
        <v>94</v>
      </c>
      <c r="K86" s="123" t="s">
        <v>127</v>
      </c>
      <c r="L86" s="123" t="s">
        <v>363</v>
      </c>
      <c r="M86" s="123">
        <v>11</v>
      </c>
      <c r="N86" s="127">
        <v>120000000</v>
      </c>
      <c r="O86" s="127">
        <v>120000000</v>
      </c>
      <c r="P86" s="123" t="s">
        <v>68</v>
      </c>
      <c r="Q86" s="123" t="s">
        <v>69</v>
      </c>
      <c r="R86" s="123" t="s">
        <v>525</v>
      </c>
      <c r="S86" s="60"/>
      <c r="T86" s="129" t="s">
        <v>533</v>
      </c>
      <c r="U86" s="129" t="s">
        <v>534</v>
      </c>
      <c r="V86" s="130" t="s">
        <v>270</v>
      </c>
      <c r="W86" s="129" t="s">
        <v>535</v>
      </c>
      <c r="X86" s="132" t="s">
        <v>272</v>
      </c>
      <c r="Y86" s="127">
        <v>96000000</v>
      </c>
      <c r="Z86" s="136"/>
      <c r="AA86" s="127">
        <v>96000000</v>
      </c>
      <c r="AB86" s="127">
        <v>96000000</v>
      </c>
      <c r="AC86" s="129" t="s">
        <v>536</v>
      </c>
      <c r="AD86" s="132">
        <v>6126</v>
      </c>
      <c r="AE86" s="132">
        <v>238</v>
      </c>
      <c r="AF86" s="130" t="s">
        <v>338</v>
      </c>
      <c r="AG86" s="130" t="s">
        <v>497</v>
      </c>
      <c r="AH86" s="132" t="s">
        <v>537</v>
      </c>
      <c r="AI86" s="168" t="s">
        <v>531</v>
      </c>
      <c r="AJ86" s="134"/>
    </row>
    <row r="87" s="3" customFormat="1" ht="253.5" spans="1:36">
      <c r="A87" s="121">
        <v>64</v>
      </c>
      <c r="B87" s="123" t="s">
        <v>490</v>
      </c>
      <c r="C87" s="123" t="s">
        <v>523</v>
      </c>
      <c r="D87" s="123" t="s">
        <v>358</v>
      </c>
      <c r="E87" s="124" t="s">
        <v>538</v>
      </c>
      <c r="F87" s="123" t="s">
        <v>62</v>
      </c>
      <c r="G87" s="123">
        <v>1</v>
      </c>
      <c r="H87" s="125" t="s">
        <v>277</v>
      </c>
      <c r="I87" s="126" t="s">
        <v>147</v>
      </c>
      <c r="J87" s="123" t="s">
        <v>94</v>
      </c>
      <c r="K87" s="123" t="s">
        <v>127</v>
      </c>
      <c r="L87" s="123" t="s">
        <v>363</v>
      </c>
      <c r="M87" s="123">
        <v>11</v>
      </c>
      <c r="N87" s="127">
        <v>32000000</v>
      </c>
      <c r="O87" s="127">
        <v>32000000</v>
      </c>
      <c r="P87" s="123" t="s">
        <v>68</v>
      </c>
      <c r="Q87" s="123" t="s">
        <v>69</v>
      </c>
      <c r="R87" s="123" t="s">
        <v>525</v>
      </c>
      <c r="S87" s="60"/>
      <c r="T87" s="129" t="s">
        <v>539</v>
      </c>
      <c r="U87" s="129" t="s">
        <v>540</v>
      </c>
      <c r="V87" s="130" t="s">
        <v>291</v>
      </c>
      <c r="W87" s="129" t="s">
        <v>541</v>
      </c>
      <c r="X87" s="132" t="s">
        <v>272</v>
      </c>
      <c r="Y87" s="127">
        <v>32000000</v>
      </c>
      <c r="Z87" s="136"/>
      <c r="AA87" s="127">
        <v>32000000</v>
      </c>
      <c r="AB87" s="127">
        <v>32000000</v>
      </c>
      <c r="AC87" s="129" t="s">
        <v>542</v>
      </c>
      <c r="AD87" s="132">
        <v>4126</v>
      </c>
      <c r="AE87" s="132">
        <v>241</v>
      </c>
      <c r="AF87" s="130">
        <v>46055</v>
      </c>
      <c r="AG87" s="130" t="s">
        <v>370</v>
      </c>
      <c r="AH87" s="132" t="s">
        <v>530</v>
      </c>
      <c r="AI87" s="168" t="s">
        <v>531</v>
      </c>
      <c r="AJ87" s="134"/>
    </row>
    <row r="88" s="3" customFormat="1" ht="409.5" spans="1:36">
      <c r="A88" s="121">
        <v>65</v>
      </c>
      <c r="B88" s="123" t="s">
        <v>543</v>
      </c>
      <c r="C88" s="123" t="s">
        <v>239</v>
      </c>
      <c r="D88" s="123" t="s">
        <v>544</v>
      </c>
      <c r="E88" s="124" t="s">
        <v>545</v>
      </c>
      <c r="F88" s="123" t="s">
        <v>62</v>
      </c>
      <c r="G88" s="123">
        <v>1</v>
      </c>
      <c r="H88" s="125" t="s">
        <v>174</v>
      </c>
      <c r="I88" s="126" t="s">
        <v>242</v>
      </c>
      <c r="J88" s="123" t="s">
        <v>65</v>
      </c>
      <c r="K88" s="123" t="s">
        <v>127</v>
      </c>
      <c r="L88" s="123" t="s">
        <v>546</v>
      </c>
      <c r="M88" s="123">
        <v>11</v>
      </c>
      <c r="N88" s="127">
        <v>176736000</v>
      </c>
      <c r="O88" s="127">
        <v>176736000</v>
      </c>
      <c r="P88" s="123" t="s">
        <v>68</v>
      </c>
      <c r="Q88" s="123" t="s">
        <v>69</v>
      </c>
      <c r="R88" s="123" t="s">
        <v>244</v>
      </c>
      <c r="S88" s="135"/>
      <c r="T88" s="129" t="s">
        <v>547</v>
      </c>
      <c r="U88" s="129" t="s">
        <v>548</v>
      </c>
      <c r="V88" s="130">
        <v>46087</v>
      </c>
      <c r="W88" s="129" t="s">
        <v>549</v>
      </c>
      <c r="X88" s="132" t="s">
        <v>272</v>
      </c>
      <c r="Y88" s="127">
        <v>68772193</v>
      </c>
      <c r="Z88" s="136"/>
      <c r="AA88" s="127">
        <v>68772193</v>
      </c>
      <c r="AB88" s="127">
        <v>68772193</v>
      </c>
      <c r="AC88" s="129" t="s">
        <v>550</v>
      </c>
      <c r="AD88" s="132">
        <v>45926</v>
      </c>
      <c r="AE88" s="132">
        <v>300</v>
      </c>
      <c r="AF88" s="130">
        <v>46087</v>
      </c>
      <c r="AG88" s="130">
        <v>46387</v>
      </c>
      <c r="AH88" s="132" t="s">
        <v>551</v>
      </c>
      <c r="AI88" s="168" t="s">
        <v>552</v>
      </c>
      <c r="AJ88" s="134"/>
    </row>
    <row r="89" s="3" customFormat="1" ht="162" spans="1:36">
      <c r="A89" s="147">
        <v>66</v>
      </c>
      <c r="B89" s="149" t="s">
        <v>543</v>
      </c>
      <c r="C89" s="149" t="s">
        <v>239</v>
      </c>
      <c r="D89" s="149" t="s">
        <v>553</v>
      </c>
      <c r="E89" s="150" t="s">
        <v>554</v>
      </c>
      <c r="F89" s="149" t="s">
        <v>62</v>
      </c>
      <c r="G89" s="149">
        <v>1</v>
      </c>
      <c r="H89" s="151" t="s">
        <v>174</v>
      </c>
      <c r="I89" s="152" t="s">
        <v>160</v>
      </c>
      <c r="J89" s="149" t="s">
        <v>65</v>
      </c>
      <c r="K89" s="149" t="s">
        <v>127</v>
      </c>
      <c r="L89" s="149" t="s">
        <v>546</v>
      </c>
      <c r="M89" s="149">
        <v>11</v>
      </c>
      <c r="N89" s="153">
        <v>0</v>
      </c>
      <c r="O89" s="153">
        <v>0</v>
      </c>
      <c r="P89" s="149" t="s">
        <v>68</v>
      </c>
      <c r="Q89" s="149" t="s">
        <v>69</v>
      </c>
      <c r="R89" s="149" t="s">
        <v>244</v>
      </c>
      <c r="S89" s="60"/>
      <c r="T89" s="156"/>
      <c r="U89" s="156"/>
      <c r="V89" s="157"/>
      <c r="W89" s="177"/>
      <c r="X89" s="158"/>
      <c r="Y89" s="178"/>
      <c r="Z89" s="160"/>
      <c r="AA89" s="179"/>
      <c r="AB89" s="180"/>
      <c r="AC89" s="158"/>
      <c r="AD89" s="181"/>
      <c r="AE89" s="158"/>
      <c r="AF89" s="157"/>
      <c r="AG89" s="157"/>
      <c r="AH89" s="158"/>
      <c r="AI89" s="182"/>
      <c r="AJ89" s="134"/>
    </row>
    <row r="90" s="3" customFormat="1" ht="162" spans="1:36">
      <c r="A90" s="147">
        <v>67</v>
      </c>
      <c r="B90" s="149" t="s">
        <v>543</v>
      </c>
      <c r="C90" s="149" t="s">
        <v>239</v>
      </c>
      <c r="D90" s="149" t="s">
        <v>555</v>
      </c>
      <c r="E90" s="150" t="s">
        <v>556</v>
      </c>
      <c r="F90" s="149" t="s">
        <v>62</v>
      </c>
      <c r="G90" s="149">
        <v>1</v>
      </c>
      <c r="H90" s="151" t="s">
        <v>135</v>
      </c>
      <c r="I90" s="152" t="s">
        <v>93</v>
      </c>
      <c r="J90" s="149" t="s">
        <v>136</v>
      </c>
      <c r="K90" s="149" t="s">
        <v>127</v>
      </c>
      <c r="L90" s="149" t="s">
        <v>546</v>
      </c>
      <c r="M90" s="149">
        <v>11</v>
      </c>
      <c r="N90" s="153">
        <v>0</v>
      </c>
      <c r="O90" s="153">
        <v>0</v>
      </c>
      <c r="P90" s="149" t="s">
        <v>68</v>
      </c>
      <c r="Q90" s="149" t="s">
        <v>69</v>
      </c>
      <c r="R90" s="149" t="s">
        <v>244</v>
      </c>
      <c r="S90" s="60"/>
      <c r="T90" s="156"/>
      <c r="U90" s="156"/>
      <c r="V90" s="157"/>
      <c r="W90" s="177"/>
      <c r="X90" s="158"/>
      <c r="Y90" s="178"/>
      <c r="Z90" s="160"/>
      <c r="AA90" s="179"/>
      <c r="AB90" s="180"/>
      <c r="AC90" s="187" t="s">
        <v>249</v>
      </c>
      <c r="AD90" s="181"/>
      <c r="AE90" s="158"/>
      <c r="AF90" s="157"/>
      <c r="AG90" s="157"/>
      <c r="AH90" s="158"/>
      <c r="AI90" s="182"/>
      <c r="AJ90" s="134"/>
    </row>
    <row r="91" s="3" customFormat="1" ht="370.5" spans="1:36">
      <c r="A91" s="121">
        <v>68</v>
      </c>
      <c r="B91" s="123" t="s">
        <v>543</v>
      </c>
      <c r="C91" s="123" t="s">
        <v>239</v>
      </c>
      <c r="D91" s="123" t="s">
        <v>557</v>
      </c>
      <c r="E91" s="124" t="s">
        <v>558</v>
      </c>
      <c r="F91" s="123" t="s">
        <v>62</v>
      </c>
      <c r="G91" s="123">
        <v>1</v>
      </c>
      <c r="H91" s="125" t="s">
        <v>210</v>
      </c>
      <c r="I91" s="126" t="s">
        <v>93</v>
      </c>
      <c r="J91" s="123" t="s">
        <v>136</v>
      </c>
      <c r="K91" s="123" t="s">
        <v>127</v>
      </c>
      <c r="L91" s="123" t="s">
        <v>546</v>
      </c>
      <c r="M91" s="123">
        <v>11</v>
      </c>
      <c r="N91" s="127">
        <v>42000000</v>
      </c>
      <c r="O91" s="127">
        <v>42000000</v>
      </c>
      <c r="P91" s="123" t="s">
        <v>68</v>
      </c>
      <c r="Q91" s="123" t="s">
        <v>69</v>
      </c>
      <c r="R91" s="123" t="s">
        <v>244</v>
      </c>
      <c r="S91" s="135"/>
      <c r="T91" s="129" t="s">
        <v>559</v>
      </c>
      <c r="U91" s="129" t="s">
        <v>560</v>
      </c>
      <c r="V91" s="130">
        <v>46362</v>
      </c>
      <c r="W91" s="129" t="s">
        <v>561</v>
      </c>
      <c r="X91" s="132" t="s">
        <v>229</v>
      </c>
      <c r="Y91" s="127">
        <v>15860000</v>
      </c>
      <c r="Z91" s="136"/>
      <c r="AA91" s="127">
        <v>15860000</v>
      </c>
      <c r="AB91" s="127">
        <v>15860000</v>
      </c>
      <c r="AC91" s="129" t="s">
        <v>562</v>
      </c>
      <c r="AD91" s="132">
        <v>149126</v>
      </c>
      <c r="AE91" s="188"/>
      <c r="AF91" s="189"/>
      <c r="AG91" s="130">
        <v>46554</v>
      </c>
      <c r="AH91" s="132" t="s">
        <v>249</v>
      </c>
      <c r="AI91" s="168" t="s">
        <v>563</v>
      </c>
      <c r="AJ91" s="134"/>
    </row>
    <row r="92" s="3" customFormat="1" ht="162" spans="1:36">
      <c r="A92" s="147">
        <v>69</v>
      </c>
      <c r="B92" s="190" t="s">
        <v>543</v>
      </c>
      <c r="C92" s="190" t="s">
        <v>239</v>
      </c>
      <c r="D92" s="190" t="s">
        <v>564</v>
      </c>
      <c r="E92" s="191" t="s">
        <v>565</v>
      </c>
      <c r="F92" s="190" t="s">
        <v>62</v>
      </c>
      <c r="G92" s="190">
        <v>1</v>
      </c>
      <c r="H92" s="192" t="s">
        <v>80</v>
      </c>
      <c r="I92" s="193" t="s">
        <v>242</v>
      </c>
      <c r="J92" s="190" t="s">
        <v>136</v>
      </c>
      <c r="K92" s="190" t="s">
        <v>127</v>
      </c>
      <c r="L92" s="190" t="s">
        <v>546</v>
      </c>
      <c r="M92" s="190">
        <v>11</v>
      </c>
      <c r="N92" s="194">
        <v>0</v>
      </c>
      <c r="O92" s="194">
        <v>0</v>
      </c>
      <c r="P92" s="190" t="s">
        <v>68</v>
      </c>
      <c r="Q92" s="190" t="s">
        <v>69</v>
      </c>
      <c r="R92" s="190" t="s">
        <v>244</v>
      </c>
      <c r="S92" s="135"/>
      <c r="T92" s="195"/>
      <c r="U92" s="195"/>
      <c r="V92" s="196"/>
      <c r="W92" s="197"/>
      <c r="X92" s="198"/>
      <c r="Y92" s="199"/>
      <c r="Z92" s="200"/>
      <c r="AA92" s="201"/>
      <c r="AB92" s="202"/>
      <c r="AC92" s="198"/>
      <c r="AD92" s="203"/>
      <c r="AE92" s="198"/>
      <c r="AF92" s="196"/>
      <c r="AG92" s="196"/>
      <c r="AH92" s="198"/>
      <c r="AI92" s="204"/>
      <c r="AJ92" s="134"/>
    </row>
    <row r="93" s="3" customFormat="1" ht="162" spans="1:36">
      <c r="A93" s="169">
        <v>70</v>
      </c>
      <c r="B93" s="128" t="s">
        <v>566</v>
      </c>
      <c r="C93" s="128" t="s">
        <v>239</v>
      </c>
      <c r="D93" s="128" t="s">
        <v>567</v>
      </c>
      <c r="E93" s="139" t="s">
        <v>568</v>
      </c>
      <c r="F93" s="128" t="s">
        <v>62</v>
      </c>
      <c r="G93" s="128">
        <v>1</v>
      </c>
      <c r="H93" s="140" t="s">
        <v>569</v>
      </c>
      <c r="I93" s="170" t="s">
        <v>93</v>
      </c>
      <c r="J93" s="128" t="s">
        <v>211</v>
      </c>
      <c r="K93" s="128" t="s">
        <v>127</v>
      </c>
      <c r="L93" s="128" t="s">
        <v>546</v>
      </c>
      <c r="M93" s="128">
        <v>11</v>
      </c>
      <c r="N93" s="133">
        <v>38000000</v>
      </c>
      <c r="O93" s="133">
        <v>38000000</v>
      </c>
      <c r="P93" s="128" t="s">
        <v>68</v>
      </c>
      <c r="Q93" s="128" t="s">
        <v>69</v>
      </c>
      <c r="R93" s="128" t="s">
        <v>244</v>
      </c>
      <c r="S93" s="135"/>
      <c r="T93" s="129"/>
      <c r="U93" s="129"/>
      <c r="V93" s="130"/>
      <c r="W93" s="163"/>
      <c r="X93" s="132"/>
      <c r="Y93" s="164"/>
      <c r="Z93" s="136"/>
      <c r="AA93" s="165"/>
      <c r="AB93" s="166"/>
      <c r="AC93" s="132"/>
      <c r="AD93" s="167"/>
      <c r="AE93" s="132"/>
      <c r="AF93" s="130"/>
      <c r="AG93" s="130"/>
      <c r="AH93" s="132"/>
      <c r="AI93" s="168"/>
      <c r="AJ93" s="134"/>
    </row>
    <row r="94" s="3" customFormat="1" ht="162" spans="1:36">
      <c r="A94" s="169">
        <v>71</v>
      </c>
      <c r="B94" s="128" t="s">
        <v>543</v>
      </c>
      <c r="C94" s="128" t="s">
        <v>239</v>
      </c>
      <c r="D94" s="128" t="s">
        <v>570</v>
      </c>
      <c r="E94" s="139" t="s">
        <v>571</v>
      </c>
      <c r="F94" s="128" t="s">
        <v>62</v>
      </c>
      <c r="G94" s="128">
        <v>1</v>
      </c>
      <c r="H94" s="140" t="s">
        <v>569</v>
      </c>
      <c r="I94" s="170" t="s">
        <v>93</v>
      </c>
      <c r="J94" s="128" t="s">
        <v>94</v>
      </c>
      <c r="K94" s="128" t="s">
        <v>127</v>
      </c>
      <c r="L94" s="128" t="s">
        <v>546</v>
      </c>
      <c r="M94" s="128">
        <v>11</v>
      </c>
      <c r="N94" s="133">
        <v>44523143</v>
      </c>
      <c r="O94" s="133">
        <v>44523143</v>
      </c>
      <c r="P94" s="128" t="s">
        <v>68</v>
      </c>
      <c r="Q94" s="128" t="s">
        <v>69</v>
      </c>
      <c r="R94" s="128" t="s">
        <v>244</v>
      </c>
      <c r="S94" s="135"/>
      <c r="T94" s="129"/>
      <c r="U94" s="129"/>
      <c r="V94" s="130"/>
      <c r="W94" s="163"/>
      <c r="X94" s="132"/>
      <c r="Y94" s="164"/>
      <c r="Z94" s="136"/>
      <c r="AA94" s="165"/>
      <c r="AB94" s="166"/>
      <c r="AC94" s="132"/>
      <c r="AD94" s="167"/>
      <c r="AE94" s="132"/>
      <c r="AF94" s="130"/>
      <c r="AG94" s="130"/>
      <c r="AH94" s="132"/>
      <c r="AI94" s="168"/>
      <c r="AJ94" s="134"/>
    </row>
    <row r="95" s="3" customFormat="1" ht="162" spans="1:36">
      <c r="A95" s="169">
        <v>72</v>
      </c>
      <c r="B95" s="128" t="s">
        <v>566</v>
      </c>
      <c r="C95" s="128" t="s">
        <v>239</v>
      </c>
      <c r="D95" s="128" t="s">
        <v>572</v>
      </c>
      <c r="E95" s="139" t="s">
        <v>573</v>
      </c>
      <c r="F95" s="128" t="s">
        <v>62</v>
      </c>
      <c r="G95" s="128">
        <v>1</v>
      </c>
      <c r="H95" s="140" t="s">
        <v>131</v>
      </c>
      <c r="I95" s="170" t="s">
        <v>93</v>
      </c>
      <c r="J95" s="128" t="s">
        <v>65</v>
      </c>
      <c r="K95" s="128" t="s">
        <v>127</v>
      </c>
      <c r="L95" s="128" t="s">
        <v>546</v>
      </c>
      <c r="M95" s="128">
        <v>11</v>
      </c>
      <c r="N95" s="133">
        <v>531249881</v>
      </c>
      <c r="O95" s="133">
        <v>531249881</v>
      </c>
      <c r="P95" s="128" t="s">
        <v>68</v>
      </c>
      <c r="Q95" s="128" t="s">
        <v>69</v>
      </c>
      <c r="R95" s="128" t="s">
        <v>244</v>
      </c>
      <c r="S95" s="135"/>
      <c r="T95" s="129"/>
      <c r="U95" s="129"/>
      <c r="V95" s="130"/>
      <c r="W95" s="163"/>
      <c r="X95" s="132"/>
      <c r="Y95" s="164"/>
      <c r="Z95" s="136"/>
      <c r="AA95" s="165"/>
      <c r="AB95" s="166"/>
      <c r="AC95" s="132"/>
      <c r="AD95" s="167"/>
      <c r="AE95" s="132"/>
      <c r="AF95" s="130"/>
      <c r="AG95" s="130"/>
      <c r="AH95" s="132"/>
      <c r="AI95" s="168"/>
      <c r="AJ95" s="134"/>
    </row>
    <row r="96" s="3" customFormat="1" ht="162" spans="1:36">
      <c r="A96" s="169">
        <v>73</v>
      </c>
      <c r="B96" s="128" t="s">
        <v>566</v>
      </c>
      <c r="C96" s="128" t="s">
        <v>239</v>
      </c>
      <c r="D96" s="128" t="s">
        <v>574</v>
      </c>
      <c r="E96" s="139" t="s">
        <v>575</v>
      </c>
      <c r="F96" s="128" t="s">
        <v>62</v>
      </c>
      <c r="G96" s="128">
        <v>1</v>
      </c>
      <c r="H96" s="140" t="s">
        <v>131</v>
      </c>
      <c r="I96" s="170" t="s">
        <v>93</v>
      </c>
      <c r="J96" s="128" t="s">
        <v>94</v>
      </c>
      <c r="K96" s="128" t="s">
        <v>127</v>
      </c>
      <c r="L96" s="128" t="s">
        <v>546</v>
      </c>
      <c r="M96" s="128">
        <v>11</v>
      </c>
      <c r="N96" s="133">
        <v>44264933</v>
      </c>
      <c r="O96" s="133">
        <v>44264933</v>
      </c>
      <c r="P96" s="128" t="s">
        <v>68</v>
      </c>
      <c r="Q96" s="128" t="s">
        <v>69</v>
      </c>
      <c r="R96" s="128" t="s">
        <v>244</v>
      </c>
      <c r="S96" s="135"/>
      <c r="T96" s="129"/>
      <c r="U96" s="129"/>
      <c r="V96" s="130"/>
      <c r="W96" s="163"/>
      <c r="X96" s="132"/>
      <c r="Y96" s="164"/>
      <c r="Z96" s="136"/>
      <c r="AA96" s="165"/>
      <c r="AB96" s="166"/>
      <c r="AC96" s="132"/>
      <c r="AD96" s="167"/>
      <c r="AE96" s="132"/>
      <c r="AF96" s="130"/>
      <c r="AG96" s="130"/>
      <c r="AH96" s="132"/>
      <c r="AI96" s="168"/>
      <c r="AJ96" s="134"/>
    </row>
    <row r="97" s="3" customFormat="1" ht="162" spans="1:36">
      <c r="A97" s="169">
        <v>74</v>
      </c>
      <c r="B97" s="128" t="s">
        <v>543</v>
      </c>
      <c r="C97" s="128" t="s">
        <v>239</v>
      </c>
      <c r="D97" s="128" t="s">
        <v>576</v>
      </c>
      <c r="E97" s="139" t="s">
        <v>577</v>
      </c>
      <c r="F97" s="128" t="s">
        <v>62</v>
      </c>
      <c r="G97" s="128">
        <v>1</v>
      </c>
      <c r="H97" s="140" t="s">
        <v>578</v>
      </c>
      <c r="I97" s="170" t="s">
        <v>93</v>
      </c>
      <c r="J97" s="128" t="s">
        <v>136</v>
      </c>
      <c r="K97" s="128" t="s">
        <v>127</v>
      </c>
      <c r="L97" s="128" t="s">
        <v>546</v>
      </c>
      <c r="M97" s="128">
        <v>11</v>
      </c>
      <c r="N97" s="133">
        <v>7371857</v>
      </c>
      <c r="O97" s="133">
        <v>7371857</v>
      </c>
      <c r="P97" s="128" t="s">
        <v>68</v>
      </c>
      <c r="Q97" s="128" t="s">
        <v>69</v>
      </c>
      <c r="R97" s="128" t="s">
        <v>244</v>
      </c>
      <c r="S97" s="135"/>
      <c r="T97" s="129"/>
      <c r="U97" s="129"/>
      <c r="V97" s="130"/>
      <c r="W97" s="163"/>
      <c r="X97" s="132"/>
      <c r="Y97" s="164"/>
      <c r="Z97" s="136"/>
      <c r="AA97" s="165"/>
      <c r="AB97" s="166"/>
      <c r="AC97" s="132"/>
      <c r="AD97" s="167"/>
      <c r="AE97" s="132"/>
      <c r="AF97" s="130"/>
      <c r="AG97" s="130"/>
      <c r="AH97" s="132"/>
      <c r="AI97" s="168"/>
      <c r="AJ97" s="134"/>
    </row>
    <row r="98" s="3" customFormat="1" ht="162" spans="1:36">
      <c r="A98" s="169">
        <v>75</v>
      </c>
      <c r="B98" s="128" t="s">
        <v>543</v>
      </c>
      <c r="C98" s="128" t="s">
        <v>239</v>
      </c>
      <c r="D98" s="128" t="s">
        <v>579</v>
      </c>
      <c r="E98" s="139" t="s">
        <v>580</v>
      </c>
      <c r="F98" s="128" t="s">
        <v>62</v>
      </c>
      <c r="G98" s="128">
        <v>1</v>
      </c>
      <c r="H98" s="140" t="s">
        <v>581</v>
      </c>
      <c r="I98" s="170" t="s">
        <v>582</v>
      </c>
      <c r="J98" s="128" t="s">
        <v>136</v>
      </c>
      <c r="K98" s="128" t="s">
        <v>127</v>
      </c>
      <c r="L98" s="128" t="s">
        <v>546</v>
      </c>
      <c r="M98" s="128">
        <v>11</v>
      </c>
      <c r="N98" s="133">
        <v>10784778</v>
      </c>
      <c r="O98" s="133">
        <v>10784778</v>
      </c>
      <c r="P98" s="128" t="s">
        <v>68</v>
      </c>
      <c r="Q98" s="128" t="s">
        <v>69</v>
      </c>
      <c r="R98" s="128" t="s">
        <v>244</v>
      </c>
      <c r="S98" s="135"/>
      <c r="T98" s="129"/>
      <c r="U98" s="129"/>
      <c r="V98" s="130"/>
      <c r="W98" s="163"/>
      <c r="X98" s="132"/>
      <c r="Y98" s="164"/>
      <c r="Z98" s="136"/>
      <c r="AA98" s="165"/>
      <c r="AB98" s="166"/>
      <c r="AC98" s="132"/>
      <c r="AD98" s="167"/>
      <c r="AE98" s="132"/>
      <c r="AF98" s="130"/>
      <c r="AG98" s="130"/>
      <c r="AH98" s="132"/>
      <c r="AI98" s="168"/>
      <c r="AJ98" s="134"/>
    </row>
    <row r="99" s="3" customFormat="1" ht="162" spans="1:36">
      <c r="A99" s="169">
        <v>76</v>
      </c>
      <c r="B99" s="128" t="s">
        <v>543</v>
      </c>
      <c r="C99" s="128" t="s">
        <v>239</v>
      </c>
      <c r="D99" s="128" t="s">
        <v>583</v>
      </c>
      <c r="E99" s="139" t="s">
        <v>584</v>
      </c>
      <c r="F99" s="128" t="s">
        <v>62</v>
      </c>
      <c r="G99" s="128">
        <v>1</v>
      </c>
      <c r="H99" s="140" t="s">
        <v>187</v>
      </c>
      <c r="I99" s="170" t="s">
        <v>93</v>
      </c>
      <c r="J99" s="128" t="s">
        <v>136</v>
      </c>
      <c r="K99" s="128" t="s">
        <v>127</v>
      </c>
      <c r="L99" s="128" t="s">
        <v>546</v>
      </c>
      <c r="M99" s="128">
        <v>11</v>
      </c>
      <c r="N99" s="133">
        <v>30000000</v>
      </c>
      <c r="O99" s="133">
        <v>30000000</v>
      </c>
      <c r="P99" s="128" t="s">
        <v>68</v>
      </c>
      <c r="Q99" s="128" t="s">
        <v>69</v>
      </c>
      <c r="R99" s="128" t="s">
        <v>244</v>
      </c>
      <c r="S99" s="135"/>
      <c r="T99" s="129"/>
      <c r="U99" s="129"/>
      <c r="V99" s="130"/>
      <c r="W99" s="163"/>
      <c r="X99" s="132"/>
      <c r="Y99" s="164"/>
      <c r="Z99" s="136"/>
      <c r="AA99" s="165"/>
      <c r="AB99" s="166"/>
      <c r="AC99" s="132"/>
      <c r="AD99" s="167"/>
      <c r="AE99" s="132"/>
      <c r="AF99" s="130"/>
      <c r="AG99" s="130"/>
      <c r="AH99" s="132"/>
      <c r="AI99" s="168"/>
      <c r="AJ99" s="134"/>
    </row>
    <row r="100" s="3" customFormat="1" ht="351" spans="1:36">
      <c r="A100" s="121">
        <v>77</v>
      </c>
      <c r="B100" s="123" t="s">
        <v>543</v>
      </c>
      <c r="C100" s="123" t="s">
        <v>239</v>
      </c>
      <c r="D100" s="123" t="s">
        <v>585</v>
      </c>
      <c r="E100" s="124" t="s">
        <v>586</v>
      </c>
      <c r="F100" s="123" t="s">
        <v>62</v>
      </c>
      <c r="G100" s="123">
        <v>1</v>
      </c>
      <c r="H100" s="125" t="s">
        <v>63</v>
      </c>
      <c r="I100" s="126" t="s">
        <v>242</v>
      </c>
      <c r="J100" s="123" t="s">
        <v>94</v>
      </c>
      <c r="K100" s="123" t="s">
        <v>127</v>
      </c>
      <c r="L100" s="123" t="s">
        <v>546</v>
      </c>
      <c r="M100" s="123">
        <v>11</v>
      </c>
      <c r="N100" s="127">
        <v>38000000</v>
      </c>
      <c r="O100" s="127">
        <v>38000000</v>
      </c>
      <c r="P100" s="123" t="s">
        <v>68</v>
      </c>
      <c r="Q100" s="123" t="s">
        <v>69</v>
      </c>
      <c r="R100" s="123" t="s">
        <v>244</v>
      </c>
      <c r="S100" s="60"/>
      <c r="T100" s="129" t="s">
        <v>587</v>
      </c>
      <c r="U100" s="129" t="s">
        <v>588</v>
      </c>
      <c r="V100" s="130" t="s">
        <v>291</v>
      </c>
      <c r="W100" s="129" t="s">
        <v>589</v>
      </c>
      <c r="X100" s="132" t="s">
        <v>272</v>
      </c>
      <c r="Y100" s="127">
        <v>38000000</v>
      </c>
      <c r="Z100" s="136"/>
      <c r="AA100" s="127">
        <v>38000000</v>
      </c>
      <c r="AB100" s="127">
        <v>38000000</v>
      </c>
      <c r="AC100" s="129" t="s">
        <v>590</v>
      </c>
      <c r="AD100" s="132">
        <v>2526</v>
      </c>
      <c r="AE100" s="132">
        <v>282</v>
      </c>
      <c r="AF100" s="130" t="s">
        <v>282</v>
      </c>
      <c r="AG100" s="130" t="s">
        <v>274</v>
      </c>
      <c r="AH100" s="132" t="s">
        <v>591</v>
      </c>
      <c r="AI100" s="168" t="s">
        <v>592</v>
      </c>
      <c r="AJ100" s="134"/>
    </row>
    <row r="101" s="3" customFormat="1" ht="390" spans="1:36">
      <c r="A101" s="121">
        <v>78</v>
      </c>
      <c r="B101" s="123" t="s">
        <v>543</v>
      </c>
      <c r="C101" s="123" t="s">
        <v>239</v>
      </c>
      <c r="D101" s="123" t="s">
        <v>585</v>
      </c>
      <c r="E101" s="124" t="s">
        <v>593</v>
      </c>
      <c r="F101" s="123" t="s">
        <v>62</v>
      </c>
      <c r="G101" s="123">
        <v>1</v>
      </c>
      <c r="H101" s="125" t="s">
        <v>63</v>
      </c>
      <c r="I101" s="126" t="s">
        <v>242</v>
      </c>
      <c r="J101" s="123" t="s">
        <v>94</v>
      </c>
      <c r="K101" s="123" t="s">
        <v>127</v>
      </c>
      <c r="L101" s="123" t="s">
        <v>546</v>
      </c>
      <c r="M101" s="123">
        <v>11</v>
      </c>
      <c r="N101" s="127">
        <v>38000000</v>
      </c>
      <c r="O101" s="127">
        <v>38000000</v>
      </c>
      <c r="P101" s="123" t="s">
        <v>68</v>
      </c>
      <c r="Q101" s="123" t="s">
        <v>69</v>
      </c>
      <c r="R101" s="123" t="s">
        <v>244</v>
      </c>
      <c r="S101" s="60"/>
      <c r="T101" s="129" t="s">
        <v>594</v>
      </c>
      <c r="U101" s="129" t="s">
        <v>595</v>
      </c>
      <c r="V101" s="130" t="s">
        <v>291</v>
      </c>
      <c r="W101" s="129" t="s">
        <v>596</v>
      </c>
      <c r="X101" s="132" t="s">
        <v>368</v>
      </c>
      <c r="Y101" s="127">
        <v>38000000</v>
      </c>
      <c r="Z101" s="136"/>
      <c r="AA101" s="127">
        <v>38000000</v>
      </c>
      <c r="AB101" s="127">
        <v>38000000</v>
      </c>
      <c r="AC101" s="129" t="s">
        <v>597</v>
      </c>
      <c r="AD101" s="132">
        <v>2626</v>
      </c>
      <c r="AE101" s="132">
        <v>283</v>
      </c>
      <c r="AF101" s="130" t="s">
        <v>291</v>
      </c>
      <c r="AG101" s="130" t="s">
        <v>274</v>
      </c>
      <c r="AH101" s="132" t="s">
        <v>591</v>
      </c>
      <c r="AI101" s="168" t="s">
        <v>563</v>
      </c>
      <c r="AJ101" s="134"/>
    </row>
    <row r="102" s="3" customFormat="1" ht="409.5" spans="1:36">
      <c r="A102" s="121">
        <v>79</v>
      </c>
      <c r="B102" s="123" t="s">
        <v>543</v>
      </c>
      <c r="C102" s="123" t="s">
        <v>239</v>
      </c>
      <c r="D102" s="123" t="s">
        <v>598</v>
      </c>
      <c r="E102" s="124" t="s">
        <v>599</v>
      </c>
      <c r="F102" s="123" t="s">
        <v>62</v>
      </c>
      <c r="G102" s="123">
        <v>1</v>
      </c>
      <c r="H102" s="125" t="s">
        <v>63</v>
      </c>
      <c r="I102" s="126" t="s">
        <v>81</v>
      </c>
      <c r="J102" s="123" t="s">
        <v>94</v>
      </c>
      <c r="K102" s="123" t="s">
        <v>127</v>
      </c>
      <c r="L102" s="123" t="s">
        <v>546</v>
      </c>
      <c r="M102" s="123">
        <v>11</v>
      </c>
      <c r="N102" s="127">
        <v>67500000</v>
      </c>
      <c r="O102" s="127">
        <v>67500000</v>
      </c>
      <c r="P102" s="123" t="s">
        <v>68</v>
      </c>
      <c r="Q102" s="123" t="s">
        <v>69</v>
      </c>
      <c r="R102" s="123" t="s">
        <v>244</v>
      </c>
      <c r="S102" s="60"/>
      <c r="T102" s="129" t="s">
        <v>600</v>
      </c>
      <c r="U102" s="129" t="s">
        <v>601</v>
      </c>
      <c r="V102" s="130" t="s">
        <v>291</v>
      </c>
      <c r="W102" s="129" t="s">
        <v>602</v>
      </c>
      <c r="X102" s="132" t="s">
        <v>272</v>
      </c>
      <c r="Y102" s="127">
        <v>67500000</v>
      </c>
      <c r="Z102" s="136"/>
      <c r="AA102" s="127">
        <v>67500000</v>
      </c>
      <c r="AB102" s="127">
        <v>67500000</v>
      </c>
      <c r="AC102" s="129" t="s">
        <v>603</v>
      </c>
      <c r="AD102" s="132">
        <v>3426</v>
      </c>
      <c r="AE102" s="132">
        <v>265</v>
      </c>
      <c r="AF102" s="130" t="s">
        <v>282</v>
      </c>
      <c r="AG102" s="130" t="s">
        <v>604</v>
      </c>
      <c r="AH102" s="132" t="s">
        <v>605</v>
      </c>
      <c r="AI102" s="168" t="s">
        <v>563</v>
      </c>
      <c r="AJ102" s="134"/>
    </row>
    <row r="103" s="3" customFormat="1" ht="409.5" spans="1:36">
      <c r="A103" s="121">
        <v>80</v>
      </c>
      <c r="B103" s="123" t="s">
        <v>566</v>
      </c>
      <c r="C103" s="123" t="s">
        <v>239</v>
      </c>
      <c r="D103" s="123">
        <v>80111600</v>
      </c>
      <c r="E103" s="124" t="s">
        <v>606</v>
      </c>
      <c r="F103" s="123" t="s">
        <v>62</v>
      </c>
      <c r="G103" s="123">
        <v>1</v>
      </c>
      <c r="H103" s="125" t="s">
        <v>63</v>
      </c>
      <c r="I103" s="126" t="s">
        <v>64</v>
      </c>
      <c r="J103" s="123" t="s">
        <v>94</v>
      </c>
      <c r="K103" s="123" t="s">
        <v>127</v>
      </c>
      <c r="L103" s="123" t="s">
        <v>546</v>
      </c>
      <c r="M103" s="123">
        <v>11</v>
      </c>
      <c r="N103" s="127">
        <v>66000000</v>
      </c>
      <c r="O103" s="127">
        <v>66000000</v>
      </c>
      <c r="P103" s="123" t="s">
        <v>68</v>
      </c>
      <c r="Q103" s="123" t="s">
        <v>69</v>
      </c>
      <c r="R103" s="123" t="s">
        <v>244</v>
      </c>
      <c r="S103" s="60"/>
      <c r="T103" s="129" t="s">
        <v>607</v>
      </c>
      <c r="U103" s="129" t="s">
        <v>608</v>
      </c>
      <c r="V103" s="130" t="s">
        <v>348</v>
      </c>
      <c r="W103" s="129" t="s">
        <v>609</v>
      </c>
      <c r="X103" s="132" t="s">
        <v>272</v>
      </c>
      <c r="Y103" s="127">
        <v>66000000</v>
      </c>
      <c r="Z103" s="136"/>
      <c r="AA103" s="127">
        <v>66000000</v>
      </c>
      <c r="AB103" s="127">
        <v>66000000</v>
      </c>
      <c r="AC103" s="129" t="s">
        <v>610</v>
      </c>
      <c r="AD103" s="132">
        <v>2026</v>
      </c>
      <c r="AE103" s="132">
        <v>313</v>
      </c>
      <c r="AF103" s="130" t="s">
        <v>291</v>
      </c>
      <c r="AG103" s="130" t="s">
        <v>125</v>
      </c>
      <c r="AH103" s="132" t="s">
        <v>611</v>
      </c>
      <c r="AI103" s="168" t="s">
        <v>563</v>
      </c>
      <c r="AJ103" s="134"/>
    </row>
    <row r="104" s="3" customFormat="1" ht="409.5" spans="1:36">
      <c r="A104" s="121">
        <v>81</v>
      </c>
      <c r="B104" s="123" t="s">
        <v>566</v>
      </c>
      <c r="C104" s="123" t="s">
        <v>239</v>
      </c>
      <c r="D104" s="123" t="s">
        <v>612</v>
      </c>
      <c r="E104" s="124" t="s">
        <v>613</v>
      </c>
      <c r="F104" s="123" t="s">
        <v>62</v>
      </c>
      <c r="G104" s="123">
        <v>1</v>
      </c>
      <c r="H104" s="125" t="s">
        <v>63</v>
      </c>
      <c r="I104" s="126" t="s">
        <v>81</v>
      </c>
      <c r="J104" s="123" t="s">
        <v>94</v>
      </c>
      <c r="K104" s="123" t="s">
        <v>127</v>
      </c>
      <c r="L104" s="123" t="s">
        <v>546</v>
      </c>
      <c r="M104" s="123">
        <v>11</v>
      </c>
      <c r="N104" s="127">
        <v>81450000</v>
      </c>
      <c r="O104" s="127">
        <v>81450000</v>
      </c>
      <c r="P104" s="123" t="s">
        <v>68</v>
      </c>
      <c r="Q104" s="123" t="s">
        <v>69</v>
      </c>
      <c r="R104" s="123" t="s">
        <v>244</v>
      </c>
      <c r="S104" s="60"/>
      <c r="T104" s="129" t="s">
        <v>614</v>
      </c>
      <c r="U104" s="129" t="s">
        <v>615</v>
      </c>
      <c r="V104" s="130" t="s">
        <v>291</v>
      </c>
      <c r="W104" s="129" t="s">
        <v>616</v>
      </c>
      <c r="X104" s="132" t="s">
        <v>272</v>
      </c>
      <c r="Y104" s="127">
        <v>81450000</v>
      </c>
      <c r="Z104" s="136"/>
      <c r="AA104" s="127">
        <v>81450000</v>
      </c>
      <c r="AB104" s="127">
        <v>81450000</v>
      </c>
      <c r="AC104" s="129" t="s">
        <v>617</v>
      </c>
      <c r="AD104" s="132">
        <v>3326</v>
      </c>
      <c r="AE104" s="132">
        <v>265</v>
      </c>
      <c r="AF104" s="130" t="s">
        <v>282</v>
      </c>
      <c r="AG104" s="130" t="s">
        <v>604</v>
      </c>
      <c r="AH104" s="132" t="s">
        <v>605</v>
      </c>
      <c r="AI104" s="168" t="s">
        <v>563</v>
      </c>
      <c r="AJ104" s="134"/>
    </row>
    <row r="105" s="3" customFormat="1" ht="409.5" spans="1:36">
      <c r="A105" s="121">
        <v>82</v>
      </c>
      <c r="B105" s="123" t="s">
        <v>566</v>
      </c>
      <c r="C105" s="123" t="s">
        <v>239</v>
      </c>
      <c r="D105" s="123" t="s">
        <v>618</v>
      </c>
      <c r="E105" s="124" t="s">
        <v>619</v>
      </c>
      <c r="F105" s="123" t="s">
        <v>62</v>
      </c>
      <c r="G105" s="123">
        <v>1</v>
      </c>
      <c r="H105" s="125" t="s">
        <v>63</v>
      </c>
      <c r="I105" s="126" t="s">
        <v>81</v>
      </c>
      <c r="J105" s="123" t="s">
        <v>94</v>
      </c>
      <c r="K105" s="123" t="s">
        <v>127</v>
      </c>
      <c r="L105" s="123" t="s">
        <v>546</v>
      </c>
      <c r="M105" s="123">
        <v>11</v>
      </c>
      <c r="N105" s="127">
        <v>81450000</v>
      </c>
      <c r="O105" s="127">
        <v>81450000</v>
      </c>
      <c r="P105" s="123" t="s">
        <v>68</v>
      </c>
      <c r="Q105" s="123" t="s">
        <v>69</v>
      </c>
      <c r="R105" s="123" t="s">
        <v>244</v>
      </c>
      <c r="S105" s="60"/>
      <c r="T105" s="129" t="s">
        <v>620</v>
      </c>
      <c r="U105" s="129" t="s">
        <v>621</v>
      </c>
      <c r="V105" s="130" t="s">
        <v>282</v>
      </c>
      <c r="W105" s="129" t="s">
        <v>622</v>
      </c>
      <c r="X105" s="132" t="s">
        <v>272</v>
      </c>
      <c r="Y105" s="127">
        <v>81450000</v>
      </c>
      <c r="Z105" s="136"/>
      <c r="AA105" s="127">
        <v>81450000</v>
      </c>
      <c r="AB105" s="127">
        <v>81450000</v>
      </c>
      <c r="AC105" s="129" t="s">
        <v>623</v>
      </c>
      <c r="AD105" s="132">
        <v>3626</v>
      </c>
      <c r="AE105" s="132">
        <v>265</v>
      </c>
      <c r="AF105" s="130" t="s">
        <v>282</v>
      </c>
      <c r="AG105" s="130" t="s">
        <v>604</v>
      </c>
      <c r="AH105" s="132" t="s">
        <v>624</v>
      </c>
      <c r="AI105" s="168" t="s">
        <v>563</v>
      </c>
      <c r="AJ105" s="134"/>
    </row>
    <row r="106" s="3" customFormat="1" ht="409.5" spans="1:36">
      <c r="A106" s="121">
        <v>83</v>
      </c>
      <c r="B106" s="123" t="s">
        <v>566</v>
      </c>
      <c r="C106" s="123" t="s">
        <v>239</v>
      </c>
      <c r="D106" s="123" t="s">
        <v>625</v>
      </c>
      <c r="E106" s="124" t="s">
        <v>626</v>
      </c>
      <c r="F106" s="123" t="s">
        <v>62</v>
      </c>
      <c r="G106" s="123">
        <v>1</v>
      </c>
      <c r="H106" s="125" t="s">
        <v>63</v>
      </c>
      <c r="I106" s="126" t="s">
        <v>81</v>
      </c>
      <c r="J106" s="123" t="s">
        <v>94</v>
      </c>
      <c r="K106" s="123" t="s">
        <v>127</v>
      </c>
      <c r="L106" s="123" t="s">
        <v>546</v>
      </c>
      <c r="M106" s="123">
        <v>11</v>
      </c>
      <c r="N106" s="127">
        <v>81000000</v>
      </c>
      <c r="O106" s="127">
        <v>81000000</v>
      </c>
      <c r="P106" s="123" t="s">
        <v>68</v>
      </c>
      <c r="Q106" s="123" t="s">
        <v>69</v>
      </c>
      <c r="R106" s="123" t="s">
        <v>244</v>
      </c>
      <c r="S106" s="60"/>
      <c r="T106" s="129" t="s">
        <v>627</v>
      </c>
      <c r="U106" s="129" t="s">
        <v>628</v>
      </c>
      <c r="V106" s="130" t="s">
        <v>282</v>
      </c>
      <c r="W106" s="129" t="s">
        <v>629</v>
      </c>
      <c r="X106" s="132" t="s">
        <v>272</v>
      </c>
      <c r="Y106" s="127">
        <v>81000000</v>
      </c>
      <c r="Z106" s="136"/>
      <c r="AA106" s="127">
        <v>81000000</v>
      </c>
      <c r="AB106" s="127">
        <v>81000000</v>
      </c>
      <c r="AC106" s="129" t="s">
        <v>630</v>
      </c>
      <c r="AD106" s="132">
        <v>4626</v>
      </c>
      <c r="AE106" s="132">
        <v>265</v>
      </c>
      <c r="AF106" s="130" t="s">
        <v>282</v>
      </c>
      <c r="AG106" s="130" t="s">
        <v>604</v>
      </c>
      <c r="AH106" s="132" t="s">
        <v>631</v>
      </c>
      <c r="AI106" s="168" t="s">
        <v>563</v>
      </c>
      <c r="AJ106" s="134"/>
    </row>
    <row r="107" s="3" customFormat="1" ht="409.5" spans="1:36">
      <c r="A107" s="121">
        <v>84</v>
      </c>
      <c r="B107" s="123" t="s">
        <v>566</v>
      </c>
      <c r="C107" s="123" t="s">
        <v>239</v>
      </c>
      <c r="D107" s="123" t="s">
        <v>632</v>
      </c>
      <c r="E107" s="124" t="s">
        <v>633</v>
      </c>
      <c r="F107" s="123" t="s">
        <v>62</v>
      </c>
      <c r="G107" s="123">
        <v>1</v>
      </c>
      <c r="H107" s="125" t="s">
        <v>63</v>
      </c>
      <c r="I107" s="126" t="s">
        <v>64</v>
      </c>
      <c r="J107" s="123" t="s">
        <v>94</v>
      </c>
      <c r="K107" s="123" t="s">
        <v>127</v>
      </c>
      <c r="L107" s="123" t="s">
        <v>546</v>
      </c>
      <c r="M107" s="123">
        <v>11</v>
      </c>
      <c r="N107" s="127">
        <v>114400000</v>
      </c>
      <c r="O107" s="127">
        <v>114400000</v>
      </c>
      <c r="P107" s="123" t="s">
        <v>68</v>
      </c>
      <c r="Q107" s="123" t="s">
        <v>69</v>
      </c>
      <c r="R107" s="123" t="s">
        <v>244</v>
      </c>
      <c r="S107" s="60"/>
      <c r="T107" s="129" t="s">
        <v>634</v>
      </c>
      <c r="U107" s="129" t="s">
        <v>635</v>
      </c>
      <c r="V107" s="130" t="s">
        <v>270</v>
      </c>
      <c r="W107" s="129" t="s">
        <v>636</v>
      </c>
      <c r="X107" s="132" t="s">
        <v>272</v>
      </c>
      <c r="Y107" s="127">
        <v>114400000</v>
      </c>
      <c r="Z107" s="136"/>
      <c r="AA107" s="127">
        <v>114400000</v>
      </c>
      <c r="AB107" s="127">
        <v>114400000</v>
      </c>
      <c r="AC107" s="129" t="s">
        <v>637</v>
      </c>
      <c r="AD107" s="132">
        <v>6826</v>
      </c>
      <c r="AE107" s="132">
        <v>321</v>
      </c>
      <c r="AF107" s="130" t="s">
        <v>338</v>
      </c>
      <c r="AG107" s="130" t="s">
        <v>638</v>
      </c>
      <c r="AH107" s="132" t="s">
        <v>631</v>
      </c>
      <c r="AI107" s="168" t="s">
        <v>563</v>
      </c>
      <c r="AJ107" s="134"/>
    </row>
    <row r="108" s="3" customFormat="1" ht="409.5" spans="1:36">
      <c r="A108" s="121">
        <v>85</v>
      </c>
      <c r="B108" s="123" t="s">
        <v>566</v>
      </c>
      <c r="C108" s="123" t="s">
        <v>239</v>
      </c>
      <c r="D108" s="123" t="s">
        <v>639</v>
      </c>
      <c r="E108" s="124" t="s">
        <v>640</v>
      </c>
      <c r="F108" s="123" t="s">
        <v>62</v>
      </c>
      <c r="G108" s="123">
        <v>1</v>
      </c>
      <c r="H108" s="125" t="s">
        <v>63</v>
      </c>
      <c r="I108" s="126" t="s">
        <v>64</v>
      </c>
      <c r="J108" s="123" t="s">
        <v>94</v>
      </c>
      <c r="K108" s="123" t="s">
        <v>127</v>
      </c>
      <c r="L108" s="123" t="s">
        <v>546</v>
      </c>
      <c r="M108" s="123">
        <v>11</v>
      </c>
      <c r="N108" s="127">
        <v>45560119</v>
      </c>
      <c r="O108" s="127">
        <v>45560119</v>
      </c>
      <c r="P108" s="123" t="s">
        <v>68</v>
      </c>
      <c r="Q108" s="123" t="s">
        <v>69</v>
      </c>
      <c r="R108" s="123" t="s">
        <v>244</v>
      </c>
      <c r="S108" s="60"/>
      <c r="T108" s="129" t="s">
        <v>641</v>
      </c>
      <c r="U108" s="129" t="s">
        <v>642</v>
      </c>
      <c r="V108" s="130" t="s">
        <v>291</v>
      </c>
      <c r="W108" s="129" t="s">
        <v>643</v>
      </c>
      <c r="X108" s="132" t="s">
        <v>368</v>
      </c>
      <c r="Y108" s="127">
        <v>45560119</v>
      </c>
      <c r="Z108" s="136"/>
      <c r="AA108" s="127">
        <v>45560119</v>
      </c>
      <c r="AB108" s="127">
        <v>45560119</v>
      </c>
      <c r="AC108" s="129" t="s">
        <v>644</v>
      </c>
      <c r="AD108" s="132">
        <v>3726</v>
      </c>
      <c r="AE108" s="132">
        <v>321</v>
      </c>
      <c r="AF108" s="130" t="s">
        <v>338</v>
      </c>
      <c r="AG108" s="130" t="s">
        <v>638</v>
      </c>
      <c r="AH108" s="132" t="s">
        <v>645</v>
      </c>
      <c r="AI108" s="168" t="s">
        <v>563</v>
      </c>
      <c r="AJ108" s="134"/>
    </row>
    <row r="109" s="3" customFormat="1" ht="317.1" customHeight="1" spans="1:36">
      <c r="A109" s="121">
        <v>86</v>
      </c>
      <c r="B109" s="123" t="s">
        <v>566</v>
      </c>
      <c r="C109" s="123" t="s">
        <v>239</v>
      </c>
      <c r="D109" s="123" t="s">
        <v>632</v>
      </c>
      <c r="E109" s="124" t="s">
        <v>646</v>
      </c>
      <c r="F109" s="123" t="s">
        <v>62</v>
      </c>
      <c r="G109" s="123">
        <v>1</v>
      </c>
      <c r="H109" s="125" t="s">
        <v>63</v>
      </c>
      <c r="I109" s="126" t="s">
        <v>132</v>
      </c>
      <c r="J109" s="123" t="s">
        <v>94</v>
      </c>
      <c r="K109" s="123" t="s">
        <v>127</v>
      </c>
      <c r="L109" s="123" t="s">
        <v>546</v>
      </c>
      <c r="M109" s="123">
        <v>11</v>
      </c>
      <c r="N109" s="127">
        <v>52500000</v>
      </c>
      <c r="O109" s="127">
        <v>52500000</v>
      </c>
      <c r="P109" s="123" t="s">
        <v>68</v>
      </c>
      <c r="Q109" s="123" t="s">
        <v>69</v>
      </c>
      <c r="R109" s="123" t="s">
        <v>244</v>
      </c>
      <c r="S109" s="60"/>
      <c r="T109" s="129" t="s">
        <v>647</v>
      </c>
      <c r="U109" s="129" t="s">
        <v>648</v>
      </c>
      <c r="V109" s="130" t="s">
        <v>270</v>
      </c>
      <c r="W109" s="129" t="s">
        <v>649</v>
      </c>
      <c r="X109" s="132" t="s">
        <v>272</v>
      </c>
      <c r="Y109" s="127">
        <v>52500000</v>
      </c>
      <c r="Z109" s="136"/>
      <c r="AA109" s="127">
        <v>52500000</v>
      </c>
      <c r="AB109" s="127">
        <v>52500000</v>
      </c>
      <c r="AC109" s="129" t="s">
        <v>650</v>
      </c>
      <c r="AD109" s="132">
        <v>6026</v>
      </c>
      <c r="AE109" s="132">
        <v>199</v>
      </c>
      <c r="AF109" s="130" t="s">
        <v>338</v>
      </c>
      <c r="AG109" s="130" t="s">
        <v>651</v>
      </c>
      <c r="AH109" s="132" t="s">
        <v>652</v>
      </c>
      <c r="AI109" s="168" t="s">
        <v>563</v>
      </c>
      <c r="AJ109" s="134"/>
    </row>
    <row r="110" s="3" customFormat="1" ht="409.5" spans="1:36">
      <c r="A110" s="121">
        <v>87</v>
      </c>
      <c r="B110" s="123" t="s">
        <v>566</v>
      </c>
      <c r="C110" s="123" t="s">
        <v>239</v>
      </c>
      <c r="D110" s="123" t="s">
        <v>632</v>
      </c>
      <c r="E110" s="124" t="s">
        <v>653</v>
      </c>
      <c r="F110" s="123" t="s">
        <v>62</v>
      </c>
      <c r="G110" s="123">
        <v>1</v>
      </c>
      <c r="H110" s="125" t="s">
        <v>63</v>
      </c>
      <c r="I110" s="126" t="s">
        <v>147</v>
      </c>
      <c r="J110" s="123" t="s">
        <v>94</v>
      </c>
      <c r="K110" s="123" t="s">
        <v>127</v>
      </c>
      <c r="L110" s="123" t="s">
        <v>546</v>
      </c>
      <c r="M110" s="123">
        <v>11</v>
      </c>
      <c r="N110" s="127">
        <v>70400000</v>
      </c>
      <c r="O110" s="127">
        <v>70400000</v>
      </c>
      <c r="P110" s="123" t="s">
        <v>68</v>
      </c>
      <c r="Q110" s="123" t="s">
        <v>69</v>
      </c>
      <c r="R110" s="123" t="s">
        <v>244</v>
      </c>
      <c r="S110" s="60"/>
      <c r="T110" s="129" t="s">
        <v>654</v>
      </c>
      <c r="U110" s="129" t="s">
        <v>655</v>
      </c>
      <c r="V110" s="130" t="s">
        <v>282</v>
      </c>
      <c r="W110" s="129" t="s">
        <v>656</v>
      </c>
      <c r="X110" s="132" t="s">
        <v>272</v>
      </c>
      <c r="Y110" s="127">
        <v>70400000</v>
      </c>
      <c r="Z110" s="136"/>
      <c r="AA110" s="127">
        <v>70400000</v>
      </c>
      <c r="AB110" s="127">
        <v>70400000</v>
      </c>
      <c r="AC110" s="129" t="s">
        <v>657</v>
      </c>
      <c r="AD110" s="132">
        <v>4726</v>
      </c>
      <c r="AE110" s="132">
        <v>235</v>
      </c>
      <c r="AF110" s="130" t="s">
        <v>282</v>
      </c>
      <c r="AG110" s="130" t="s">
        <v>658</v>
      </c>
      <c r="AH110" s="132" t="s">
        <v>659</v>
      </c>
      <c r="AI110" s="168" t="s">
        <v>563</v>
      </c>
      <c r="AJ110" s="134"/>
    </row>
    <row r="111" s="3" customFormat="1" ht="409.5" spans="1:36">
      <c r="A111" s="121">
        <v>88</v>
      </c>
      <c r="B111" s="123"/>
      <c r="C111" s="123" t="s">
        <v>425</v>
      </c>
      <c r="D111" s="123" t="s">
        <v>660</v>
      </c>
      <c r="E111" s="124" t="s">
        <v>661</v>
      </c>
      <c r="F111" s="123" t="s">
        <v>62</v>
      </c>
      <c r="G111" s="123">
        <v>1</v>
      </c>
      <c r="H111" s="125" t="s">
        <v>63</v>
      </c>
      <c r="I111" s="126" t="s">
        <v>64</v>
      </c>
      <c r="J111" s="123" t="s">
        <v>94</v>
      </c>
      <c r="K111" s="123" t="s">
        <v>66</v>
      </c>
      <c r="L111" s="123" t="s">
        <v>237</v>
      </c>
      <c r="M111" s="123">
        <v>10</v>
      </c>
      <c r="N111" s="127">
        <v>154000000</v>
      </c>
      <c r="O111" s="127">
        <v>154000000</v>
      </c>
      <c r="P111" s="123" t="s">
        <v>68</v>
      </c>
      <c r="Q111" s="123" t="s">
        <v>69</v>
      </c>
      <c r="R111" s="123" t="s">
        <v>427</v>
      </c>
      <c r="S111" s="60"/>
      <c r="T111" s="129" t="s">
        <v>662</v>
      </c>
      <c r="U111" s="129" t="s">
        <v>663</v>
      </c>
      <c r="V111" s="130" t="s">
        <v>338</v>
      </c>
      <c r="W111" s="129" t="s">
        <v>664</v>
      </c>
      <c r="X111" s="132" t="s">
        <v>272</v>
      </c>
      <c r="Y111" s="127">
        <v>154000000</v>
      </c>
      <c r="Z111" s="136"/>
      <c r="AA111" s="127">
        <v>154000000</v>
      </c>
      <c r="AB111" s="127">
        <v>154000000</v>
      </c>
      <c r="AC111" s="129" t="s">
        <v>665</v>
      </c>
      <c r="AD111" s="132">
        <v>18226</v>
      </c>
      <c r="AE111" s="132">
        <v>332</v>
      </c>
      <c r="AF111" s="130">
        <v>46055</v>
      </c>
      <c r="AG111" s="130" t="s">
        <v>76</v>
      </c>
      <c r="AH111" s="132" t="s">
        <v>371</v>
      </c>
      <c r="AI111" s="168" t="s">
        <v>432</v>
      </c>
      <c r="AJ111" s="134"/>
    </row>
    <row r="112" s="3" customFormat="1" ht="409.5" spans="1:36">
      <c r="A112" s="121">
        <v>89</v>
      </c>
      <c r="B112" s="123" t="s">
        <v>566</v>
      </c>
      <c r="C112" s="123" t="s">
        <v>239</v>
      </c>
      <c r="D112" s="123" t="s">
        <v>632</v>
      </c>
      <c r="E112" s="124" t="s">
        <v>666</v>
      </c>
      <c r="F112" s="123" t="s">
        <v>62</v>
      </c>
      <c r="G112" s="123">
        <v>1</v>
      </c>
      <c r="H112" s="125" t="s">
        <v>63</v>
      </c>
      <c r="I112" s="126" t="s">
        <v>64</v>
      </c>
      <c r="J112" s="123" t="s">
        <v>94</v>
      </c>
      <c r="K112" s="123" t="s">
        <v>127</v>
      </c>
      <c r="L112" s="123" t="s">
        <v>546</v>
      </c>
      <c r="M112" s="123">
        <v>11</v>
      </c>
      <c r="N112" s="127">
        <v>143000000</v>
      </c>
      <c r="O112" s="127">
        <v>143000000</v>
      </c>
      <c r="P112" s="123" t="s">
        <v>68</v>
      </c>
      <c r="Q112" s="123" t="s">
        <v>69</v>
      </c>
      <c r="R112" s="123" t="s">
        <v>244</v>
      </c>
      <c r="S112" s="30"/>
      <c r="T112" s="129" t="s">
        <v>667</v>
      </c>
      <c r="U112" s="129" t="s">
        <v>668</v>
      </c>
      <c r="V112" s="130" t="s">
        <v>348</v>
      </c>
      <c r="W112" s="129" t="s">
        <v>669</v>
      </c>
      <c r="X112" s="132" t="s">
        <v>272</v>
      </c>
      <c r="Y112" s="127">
        <v>143000000</v>
      </c>
      <c r="Z112" s="136"/>
      <c r="AA112" s="127">
        <v>143000000</v>
      </c>
      <c r="AB112" s="127">
        <v>143000000</v>
      </c>
      <c r="AC112" s="129" t="s">
        <v>670</v>
      </c>
      <c r="AD112" s="132">
        <v>1726</v>
      </c>
      <c r="AE112" s="132">
        <v>325</v>
      </c>
      <c r="AF112" s="130" t="s">
        <v>270</v>
      </c>
      <c r="AG112" s="130" t="s">
        <v>638</v>
      </c>
      <c r="AH112" s="132" t="s">
        <v>631</v>
      </c>
      <c r="AI112" s="168" t="s">
        <v>563</v>
      </c>
      <c r="AJ112" s="134"/>
    </row>
    <row r="113" s="3" customFormat="1" ht="54" spans="1:36">
      <c r="A113" s="147">
        <v>90</v>
      </c>
      <c r="B113" s="148"/>
      <c r="C113" s="149" t="s">
        <v>59</v>
      </c>
      <c r="D113" s="149" t="s">
        <v>671</v>
      </c>
      <c r="E113" s="150" t="s">
        <v>672</v>
      </c>
      <c r="F113" s="149" t="s">
        <v>62</v>
      </c>
      <c r="G113" s="149">
        <v>1</v>
      </c>
      <c r="H113" s="151" t="s">
        <v>174</v>
      </c>
      <c r="I113" s="152" t="s">
        <v>188</v>
      </c>
      <c r="J113" s="149" t="s">
        <v>211</v>
      </c>
      <c r="K113" s="149" t="s">
        <v>66</v>
      </c>
      <c r="L113" s="149" t="s">
        <v>673</v>
      </c>
      <c r="M113" s="149">
        <v>10</v>
      </c>
      <c r="N113" s="153">
        <v>0</v>
      </c>
      <c r="O113" s="153">
        <v>0</v>
      </c>
      <c r="P113" s="149" t="s">
        <v>68</v>
      </c>
      <c r="Q113" s="149" t="s">
        <v>69</v>
      </c>
      <c r="R113" s="149" t="s">
        <v>70</v>
      </c>
      <c r="S113" s="60"/>
      <c r="T113" s="156"/>
      <c r="U113" s="156"/>
      <c r="V113" s="157"/>
      <c r="W113" s="177"/>
      <c r="X113" s="158"/>
      <c r="Y113" s="178"/>
      <c r="Z113" s="160"/>
      <c r="AA113" s="179"/>
      <c r="AB113" s="180"/>
      <c r="AC113" s="158"/>
      <c r="AD113" s="181"/>
      <c r="AE113" s="158"/>
      <c r="AF113" s="157"/>
      <c r="AG113" s="157"/>
      <c r="AH113" s="158"/>
      <c r="AI113" s="182"/>
      <c r="AJ113" s="134"/>
    </row>
    <row r="114" s="3" customFormat="1" ht="54" spans="1:36">
      <c r="A114" s="147">
        <v>91</v>
      </c>
      <c r="B114" s="205"/>
      <c r="C114" s="149" t="s">
        <v>89</v>
      </c>
      <c r="D114" s="149" t="s">
        <v>674</v>
      </c>
      <c r="E114" s="150" t="s">
        <v>675</v>
      </c>
      <c r="F114" s="149" t="s">
        <v>62</v>
      </c>
      <c r="G114" s="149">
        <v>1</v>
      </c>
      <c r="H114" s="151" t="s">
        <v>92</v>
      </c>
      <c r="I114" s="152" t="s">
        <v>676</v>
      </c>
      <c r="J114" s="149" t="s">
        <v>136</v>
      </c>
      <c r="K114" s="149" t="s">
        <v>66</v>
      </c>
      <c r="L114" s="149" t="s">
        <v>673</v>
      </c>
      <c r="M114" s="149">
        <v>10</v>
      </c>
      <c r="N114" s="153">
        <v>0</v>
      </c>
      <c r="O114" s="153">
        <v>0</v>
      </c>
      <c r="P114" s="149" t="s">
        <v>68</v>
      </c>
      <c r="Q114" s="149" t="s">
        <v>69</v>
      </c>
      <c r="R114" s="149" t="s">
        <v>98</v>
      </c>
      <c r="S114" s="60"/>
      <c r="T114" s="156"/>
      <c r="U114" s="156"/>
      <c r="V114" s="157"/>
      <c r="W114" s="177"/>
      <c r="X114" s="158"/>
      <c r="Y114" s="178"/>
      <c r="Z114" s="160"/>
      <c r="AA114" s="179"/>
      <c r="AB114" s="180"/>
      <c r="AC114" s="158"/>
      <c r="AD114" s="181"/>
      <c r="AE114" s="158"/>
      <c r="AF114" s="157"/>
      <c r="AG114" s="157"/>
      <c r="AH114" s="158"/>
      <c r="AI114" s="182"/>
      <c r="AJ114" s="134"/>
    </row>
    <row r="115" s="3" customFormat="1" ht="214.5" spans="1:36">
      <c r="A115" s="121">
        <v>92</v>
      </c>
      <c r="B115" s="154"/>
      <c r="C115" s="123" t="s">
        <v>89</v>
      </c>
      <c r="D115" s="123" t="s">
        <v>677</v>
      </c>
      <c r="E115" s="124" t="s">
        <v>678</v>
      </c>
      <c r="F115" s="123" t="s">
        <v>62</v>
      </c>
      <c r="G115" s="123">
        <v>1</v>
      </c>
      <c r="H115" s="125" t="s">
        <v>183</v>
      </c>
      <c r="I115" s="126" t="s">
        <v>676</v>
      </c>
      <c r="J115" s="123" t="s">
        <v>211</v>
      </c>
      <c r="K115" s="123" t="s">
        <v>66</v>
      </c>
      <c r="L115" s="123" t="s">
        <v>679</v>
      </c>
      <c r="M115" s="123">
        <v>10</v>
      </c>
      <c r="N115" s="127">
        <v>1700000</v>
      </c>
      <c r="O115" s="127">
        <v>1700000</v>
      </c>
      <c r="P115" s="123" t="s">
        <v>68</v>
      </c>
      <c r="Q115" s="123" t="s">
        <v>69</v>
      </c>
      <c r="R115" s="123" t="s">
        <v>98</v>
      </c>
      <c r="S115" s="135"/>
      <c r="T115" s="129" t="s">
        <v>680</v>
      </c>
      <c r="U115" s="129" t="s">
        <v>681</v>
      </c>
      <c r="V115" s="130">
        <v>46178</v>
      </c>
      <c r="W115" s="129" t="s">
        <v>682</v>
      </c>
      <c r="X115" s="132" t="s">
        <v>229</v>
      </c>
      <c r="Y115" s="127">
        <v>1685823</v>
      </c>
      <c r="Z115" s="136"/>
      <c r="AA115" s="127">
        <v>1685823</v>
      </c>
      <c r="AB115" s="127">
        <v>1685823</v>
      </c>
      <c r="AC115" s="188"/>
      <c r="AD115" s="206"/>
      <c r="AE115" s="188"/>
      <c r="AF115" s="189"/>
      <c r="AG115" s="189"/>
      <c r="AH115" s="188"/>
      <c r="AI115" s="168" t="s">
        <v>266</v>
      </c>
      <c r="AJ115" s="134"/>
    </row>
    <row r="116" s="3" customFormat="1" ht="214.5" spans="1:36">
      <c r="A116" s="121">
        <v>93</v>
      </c>
      <c r="B116" s="154"/>
      <c r="C116" s="123" t="s">
        <v>144</v>
      </c>
      <c r="D116" s="123" t="s">
        <v>683</v>
      </c>
      <c r="E116" s="124" t="s">
        <v>684</v>
      </c>
      <c r="F116" s="123" t="s">
        <v>62</v>
      </c>
      <c r="G116" s="123">
        <v>1</v>
      </c>
      <c r="H116" s="125" t="s">
        <v>183</v>
      </c>
      <c r="I116" s="126" t="s">
        <v>188</v>
      </c>
      <c r="J116" s="123" t="s">
        <v>211</v>
      </c>
      <c r="K116" s="123" t="s">
        <v>66</v>
      </c>
      <c r="L116" s="123" t="s">
        <v>685</v>
      </c>
      <c r="M116" s="123">
        <v>10</v>
      </c>
      <c r="N116" s="127">
        <v>2000000</v>
      </c>
      <c r="O116" s="127">
        <v>2000000</v>
      </c>
      <c r="P116" s="123" t="s">
        <v>68</v>
      </c>
      <c r="Q116" s="123" t="s">
        <v>69</v>
      </c>
      <c r="R116" s="123" t="s">
        <v>150</v>
      </c>
      <c r="S116" s="135"/>
      <c r="T116" s="129" t="s">
        <v>686</v>
      </c>
      <c r="U116" s="129" t="s">
        <v>681</v>
      </c>
      <c r="V116" s="130">
        <v>46178</v>
      </c>
      <c r="W116" s="129" t="s">
        <v>682</v>
      </c>
      <c r="X116" s="132" t="s">
        <v>229</v>
      </c>
      <c r="Y116" s="173"/>
      <c r="Z116" s="136"/>
      <c r="AA116" s="173"/>
      <c r="AB116" s="173"/>
      <c r="AC116" s="188"/>
      <c r="AD116" s="206"/>
      <c r="AE116" s="188"/>
      <c r="AF116" s="189"/>
      <c r="AG116" s="189"/>
      <c r="AH116" s="188"/>
      <c r="AI116" s="168" t="s">
        <v>266</v>
      </c>
      <c r="AJ116" s="134"/>
    </row>
    <row r="117" s="3" customFormat="1" ht="409.5" spans="1:36">
      <c r="A117" s="121">
        <v>94</v>
      </c>
      <c r="B117" s="154"/>
      <c r="C117" s="123" t="s">
        <v>144</v>
      </c>
      <c r="D117" s="123">
        <v>85122201</v>
      </c>
      <c r="E117" s="124" t="s">
        <v>687</v>
      </c>
      <c r="F117" s="123" t="s">
        <v>62</v>
      </c>
      <c r="G117" s="123">
        <v>1</v>
      </c>
      <c r="H117" s="125" t="s">
        <v>135</v>
      </c>
      <c r="I117" s="126" t="s">
        <v>188</v>
      </c>
      <c r="J117" s="123" t="s">
        <v>136</v>
      </c>
      <c r="K117" s="123" t="s">
        <v>66</v>
      </c>
      <c r="L117" s="123" t="s">
        <v>189</v>
      </c>
      <c r="M117" s="123">
        <v>10</v>
      </c>
      <c r="N117" s="127">
        <v>16000000</v>
      </c>
      <c r="O117" s="127">
        <v>16000000</v>
      </c>
      <c r="P117" s="123" t="s">
        <v>68</v>
      </c>
      <c r="Q117" s="123" t="s">
        <v>69</v>
      </c>
      <c r="R117" s="123" t="s">
        <v>150</v>
      </c>
      <c r="S117" s="135"/>
      <c r="T117" s="129" t="s">
        <v>688</v>
      </c>
      <c r="U117" s="129" t="s">
        <v>689</v>
      </c>
      <c r="V117" s="130">
        <v>46170</v>
      </c>
      <c r="W117" s="129" t="s">
        <v>690</v>
      </c>
      <c r="X117" s="132" t="s">
        <v>691</v>
      </c>
      <c r="Y117" s="127">
        <v>8250000</v>
      </c>
      <c r="Z117" s="136"/>
      <c r="AA117" s="127">
        <v>8250000</v>
      </c>
      <c r="AB117" s="127">
        <v>8250000</v>
      </c>
      <c r="AC117" s="132" t="s">
        <v>692</v>
      </c>
      <c r="AD117" s="132">
        <v>132026</v>
      </c>
      <c r="AE117" s="188"/>
      <c r="AF117" s="189"/>
      <c r="AG117" s="130">
        <v>46227</v>
      </c>
      <c r="AH117" s="132" t="s">
        <v>693</v>
      </c>
      <c r="AI117" s="128" t="s">
        <v>144</v>
      </c>
      <c r="AJ117" s="134"/>
    </row>
    <row r="118" s="3" customFormat="1" ht="72" spans="1:36">
      <c r="A118" s="169">
        <v>95</v>
      </c>
      <c r="B118" s="138"/>
      <c r="C118" s="128" t="s">
        <v>144</v>
      </c>
      <c r="D118" s="128">
        <v>85122201</v>
      </c>
      <c r="E118" s="139" t="s">
        <v>694</v>
      </c>
      <c r="F118" s="128" t="s">
        <v>62</v>
      </c>
      <c r="G118" s="128">
        <v>1</v>
      </c>
      <c r="H118" s="140" t="s">
        <v>131</v>
      </c>
      <c r="I118" s="170" t="s">
        <v>455</v>
      </c>
      <c r="J118" s="128" t="s">
        <v>136</v>
      </c>
      <c r="K118" s="128" t="s">
        <v>66</v>
      </c>
      <c r="L118" s="128" t="s">
        <v>189</v>
      </c>
      <c r="M118" s="128">
        <v>10</v>
      </c>
      <c r="N118" s="133">
        <v>7000000</v>
      </c>
      <c r="O118" s="133">
        <v>7000000</v>
      </c>
      <c r="P118" s="128" t="s">
        <v>68</v>
      </c>
      <c r="Q118" s="128" t="s">
        <v>69</v>
      </c>
      <c r="R118" s="128" t="s">
        <v>150</v>
      </c>
      <c r="S118" s="135"/>
      <c r="T118" s="129"/>
      <c r="U118" s="129"/>
      <c r="V118" s="130"/>
      <c r="W118" s="163"/>
      <c r="X118" s="132"/>
      <c r="Y118" s="164"/>
      <c r="Z118" s="136"/>
      <c r="AA118" s="165"/>
      <c r="AB118" s="166"/>
      <c r="AC118" s="132"/>
      <c r="AD118" s="167"/>
      <c r="AE118" s="132"/>
      <c r="AF118" s="130"/>
      <c r="AG118" s="130"/>
      <c r="AH118" s="132"/>
      <c r="AI118" s="168"/>
      <c r="AJ118" s="134"/>
    </row>
    <row r="119" s="3" customFormat="1" ht="214.5" spans="1:36">
      <c r="A119" s="121">
        <v>96</v>
      </c>
      <c r="B119" s="154"/>
      <c r="C119" s="123" t="s">
        <v>144</v>
      </c>
      <c r="D119" s="123">
        <v>42172001</v>
      </c>
      <c r="E119" s="124" t="s">
        <v>695</v>
      </c>
      <c r="F119" s="123" t="s">
        <v>62</v>
      </c>
      <c r="G119" s="123">
        <v>1</v>
      </c>
      <c r="H119" s="125" t="s">
        <v>183</v>
      </c>
      <c r="I119" s="126" t="s">
        <v>676</v>
      </c>
      <c r="J119" s="123" t="s">
        <v>211</v>
      </c>
      <c r="K119" s="123" t="s">
        <v>66</v>
      </c>
      <c r="L119" s="123" t="s">
        <v>696</v>
      </c>
      <c r="M119" s="123">
        <v>10</v>
      </c>
      <c r="N119" s="127">
        <v>2000000</v>
      </c>
      <c r="O119" s="127">
        <v>2000000</v>
      </c>
      <c r="P119" s="123" t="s">
        <v>68</v>
      </c>
      <c r="Q119" s="123" t="s">
        <v>69</v>
      </c>
      <c r="R119" s="123" t="s">
        <v>150</v>
      </c>
      <c r="S119" s="135"/>
      <c r="T119" s="129" t="s">
        <v>697</v>
      </c>
      <c r="U119" s="129" t="s">
        <v>681</v>
      </c>
      <c r="V119" s="130">
        <v>46178</v>
      </c>
      <c r="W119" s="129" t="s">
        <v>682</v>
      </c>
      <c r="X119" s="132" t="s">
        <v>155</v>
      </c>
      <c r="Y119" s="127">
        <v>1220993</v>
      </c>
      <c r="Z119" s="136"/>
      <c r="AA119" s="127">
        <v>1220993</v>
      </c>
      <c r="AB119" s="127">
        <v>1220993</v>
      </c>
      <c r="AC119" s="188"/>
      <c r="AD119" s="206"/>
      <c r="AE119" s="188"/>
      <c r="AF119" s="189"/>
      <c r="AG119" s="189"/>
      <c r="AH119" s="188"/>
      <c r="AI119" s="168" t="s">
        <v>266</v>
      </c>
      <c r="AJ119" s="134"/>
    </row>
    <row r="120" s="3" customFormat="1" ht="72" spans="1:36">
      <c r="A120" s="169">
        <v>97</v>
      </c>
      <c r="B120" s="207"/>
      <c r="C120" s="128" t="s">
        <v>463</v>
      </c>
      <c r="D120" s="128">
        <v>80101706</v>
      </c>
      <c r="E120" s="139" t="s">
        <v>698</v>
      </c>
      <c r="F120" s="128" t="s">
        <v>62</v>
      </c>
      <c r="G120" s="128">
        <v>1</v>
      </c>
      <c r="H120" s="208" t="s">
        <v>92</v>
      </c>
      <c r="I120" s="128" t="s">
        <v>184</v>
      </c>
      <c r="J120" s="128" t="s">
        <v>136</v>
      </c>
      <c r="K120" s="140" t="s">
        <v>66</v>
      </c>
      <c r="L120" s="170" t="s">
        <v>699</v>
      </c>
      <c r="M120" s="128">
        <v>10</v>
      </c>
      <c r="N120" s="133">
        <v>24000000</v>
      </c>
      <c r="O120" s="133">
        <v>24000000</v>
      </c>
      <c r="P120" s="128" t="s">
        <v>68</v>
      </c>
      <c r="Q120" s="133" t="s">
        <v>69</v>
      </c>
      <c r="R120" s="133" t="s">
        <v>465</v>
      </c>
      <c r="S120" s="128"/>
      <c r="T120" s="129"/>
      <c r="U120" s="129"/>
      <c r="V120" s="130"/>
      <c r="W120" s="163"/>
      <c r="X120" s="132"/>
      <c r="Y120" s="164"/>
      <c r="Z120" s="136"/>
      <c r="AA120" s="165"/>
      <c r="AB120" s="166"/>
      <c r="AC120" s="132"/>
      <c r="AD120" s="167"/>
      <c r="AE120" s="132"/>
      <c r="AF120" s="130"/>
      <c r="AG120" s="130"/>
      <c r="AH120" s="132"/>
      <c r="AI120" s="168"/>
      <c r="AJ120" s="134"/>
    </row>
    <row r="121" s="3" customFormat="1" ht="90" spans="1:36">
      <c r="A121" s="169">
        <v>98</v>
      </c>
      <c r="B121" s="138"/>
      <c r="C121" s="128" t="s">
        <v>443</v>
      </c>
      <c r="D121" s="128" t="s">
        <v>700</v>
      </c>
      <c r="E121" s="139" t="s">
        <v>701</v>
      </c>
      <c r="F121" s="128" t="s">
        <v>62</v>
      </c>
      <c r="G121" s="128">
        <v>1</v>
      </c>
      <c r="H121" s="140" t="s">
        <v>92</v>
      </c>
      <c r="I121" s="170" t="s">
        <v>93</v>
      </c>
      <c r="J121" s="128" t="s">
        <v>136</v>
      </c>
      <c r="K121" s="128" t="s">
        <v>66</v>
      </c>
      <c r="L121" s="128" t="s">
        <v>702</v>
      </c>
      <c r="M121" s="128">
        <v>10</v>
      </c>
      <c r="N121" s="133">
        <v>6000000</v>
      </c>
      <c r="O121" s="133">
        <v>6000000</v>
      </c>
      <c r="P121" s="128" t="s">
        <v>68</v>
      </c>
      <c r="Q121" s="128" t="s">
        <v>69</v>
      </c>
      <c r="R121" s="128" t="s">
        <v>445</v>
      </c>
      <c r="S121" s="60"/>
      <c r="T121" s="129"/>
      <c r="U121" s="129"/>
      <c r="V121" s="130"/>
      <c r="W121" s="163"/>
      <c r="X121" s="132"/>
      <c r="Y121" s="164"/>
      <c r="Z121" s="136"/>
      <c r="AA121" s="165"/>
      <c r="AB121" s="166"/>
      <c r="AC121" s="132"/>
      <c r="AD121" s="167"/>
      <c r="AE121" s="132"/>
      <c r="AF121" s="130"/>
      <c r="AG121" s="130"/>
      <c r="AH121" s="132"/>
      <c r="AI121" s="168"/>
      <c r="AJ121" s="134"/>
    </row>
    <row r="122" s="3" customFormat="1" ht="90" spans="1:36">
      <c r="A122" s="169">
        <v>99</v>
      </c>
      <c r="B122" s="209"/>
      <c r="C122" s="210" t="s">
        <v>59</v>
      </c>
      <c r="D122" s="210" t="s">
        <v>703</v>
      </c>
      <c r="E122" s="139" t="s">
        <v>704</v>
      </c>
      <c r="F122" s="210" t="s">
        <v>62</v>
      </c>
      <c r="G122" s="210">
        <v>1</v>
      </c>
      <c r="H122" s="208" t="s">
        <v>92</v>
      </c>
      <c r="I122" s="211" t="s">
        <v>188</v>
      </c>
      <c r="J122" s="128" t="s">
        <v>82</v>
      </c>
      <c r="K122" s="210" t="s">
        <v>66</v>
      </c>
      <c r="L122" s="212" t="s">
        <v>705</v>
      </c>
      <c r="M122" s="212">
        <v>10</v>
      </c>
      <c r="N122" s="213">
        <v>80000000</v>
      </c>
      <c r="O122" s="213">
        <v>80000000</v>
      </c>
      <c r="P122" s="128" t="s">
        <v>68</v>
      </c>
      <c r="Q122" s="128" t="s">
        <v>69</v>
      </c>
      <c r="R122" s="128" t="s">
        <v>102</v>
      </c>
      <c r="S122" s="135"/>
      <c r="T122" s="129"/>
      <c r="U122" s="129"/>
      <c r="V122" s="130"/>
      <c r="W122" s="163"/>
      <c r="X122" s="132"/>
      <c r="Y122" s="164"/>
      <c r="Z122" s="136"/>
      <c r="AA122" s="165"/>
      <c r="AB122" s="166"/>
      <c r="AC122" s="132"/>
      <c r="AD122" s="167"/>
      <c r="AE122" s="132"/>
      <c r="AF122" s="130"/>
      <c r="AG122" s="130"/>
      <c r="AH122" s="132"/>
      <c r="AI122" s="168"/>
      <c r="AJ122" s="134"/>
    </row>
    <row r="123" s="3" customFormat="1" ht="97.5" customHeight="1" spans="1:36">
      <c r="A123" s="121">
        <v>100</v>
      </c>
      <c r="B123" s="214"/>
      <c r="C123" s="215" t="s">
        <v>59</v>
      </c>
      <c r="D123" s="215" t="s">
        <v>706</v>
      </c>
      <c r="E123" s="216" t="s">
        <v>707</v>
      </c>
      <c r="F123" s="215" t="s">
        <v>62</v>
      </c>
      <c r="G123" s="215">
        <v>1</v>
      </c>
      <c r="H123" s="217" t="s">
        <v>135</v>
      </c>
      <c r="I123" s="218" t="s">
        <v>160</v>
      </c>
      <c r="J123" s="123" t="s">
        <v>136</v>
      </c>
      <c r="K123" s="215" t="s">
        <v>66</v>
      </c>
      <c r="L123" s="123" t="s">
        <v>705</v>
      </c>
      <c r="M123" s="123">
        <v>10</v>
      </c>
      <c r="N123" s="127">
        <v>4000000</v>
      </c>
      <c r="O123" s="127">
        <v>4000000</v>
      </c>
      <c r="P123" s="123" t="s">
        <v>68</v>
      </c>
      <c r="Q123" s="123" t="s">
        <v>69</v>
      </c>
      <c r="R123" s="123" t="s">
        <v>70</v>
      </c>
      <c r="S123" s="135"/>
      <c r="T123" s="129" t="s">
        <v>708</v>
      </c>
      <c r="U123" s="129" t="s">
        <v>709</v>
      </c>
      <c r="V123" s="130">
        <v>46161</v>
      </c>
      <c r="W123" s="129" t="s">
        <v>710</v>
      </c>
      <c r="X123" s="132" t="s">
        <v>155</v>
      </c>
      <c r="Y123" s="127">
        <v>3700000</v>
      </c>
      <c r="Z123" s="136"/>
      <c r="AA123" s="127">
        <v>3700000</v>
      </c>
      <c r="AB123" s="127">
        <v>3700000</v>
      </c>
      <c r="AC123" s="129" t="s">
        <v>711</v>
      </c>
      <c r="AD123" s="132">
        <v>93326</v>
      </c>
      <c r="AE123" s="132">
        <v>11</v>
      </c>
      <c r="AF123" s="130">
        <v>46177</v>
      </c>
      <c r="AG123" s="130">
        <v>46188</v>
      </c>
      <c r="AH123" s="132" t="s">
        <v>165</v>
      </c>
      <c r="AI123" s="210" t="s">
        <v>59</v>
      </c>
      <c r="AJ123" s="134"/>
    </row>
    <row r="124" s="3" customFormat="1" ht="72" spans="1:36">
      <c r="A124" s="147">
        <v>101</v>
      </c>
      <c r="B124" s="219"/>
      <c r="C124" s="220" t="s">
        <v>59</v>
      </c>
      <c r="D124" s="220" t="s">
        <v>712</v>
      </c>
      <c r="E124" s="221" t="s">
        <v>713</v>
      </c>
      <c r="F124" s="220" t="s">
        <v>62</v>
      </c>
      <c r="G124" s="220">
        <v>1</v>
      </c>
      <c r="H124" s="222" t="s">
        <v>80</v>
      </c>
      <c r="I124" s="223" t="s">
        <v>160</v>
      </c>
      <c r="J124" s="220" t="s">
        <v>136</v>
      </c>
      <c r="K124" s="220" t="s">
        <v>66</v>
      </c>
      <c r="L124" s="224" t="s">
        <v>705</v>
      </c>
      <c r="M124" s="224">
        <v>10</v>
      </c>
      <c r="N124" s="225">
        <v>0</v>
      </c>
      <c r="O124" s="225">
        <v>0</v>
      </c>
      <c r="P124" s="220" t="s">
        <v>68</v>
      </c>
      <c r="Q124" s="220" t="s">
        <v>69</v>
      </c>
      <c r="R124" s="220" t="s">
        <v>70</v>
      </c>
      <c r="S124" s="60"/>
      <c r="T124" s="156"/>
      <c r="U124" s="156"/>
      <c r="V124" s="157"/>
      <c r="W124" s="177"/>
      <c r="X124" s="158"/>
      <c r="Y124" s="178"/>
      <c r="Z124" s="160"/>
      <c r="AA124" s="179"/>
      <c r="AB124" s="180"/>
      <c r="AC124" s="158"/>
      <c r="AD124" s="181"/>
      <c r="AE124" s="158"/>
      <c r="AF124" s="157"/>
      <c r="AG124" s="157"/>
      <c r="AH124" s="158"/>
      <c r="AI124" s="182"/>
      <c r="AJ124" s="134"/>
    </row>
    <row r="125" s="3" customFormat="1" ht="54" spans="1:36">
      <c r="A125" s="147">
        <v>102</v>
      </c>
      <c r="B125" s="226"/>
      <c r="C125" s="220" t="s">
        <v>59</v>
      </c>
      <c r="D125" s="220" t="s">
        <v>714</v>
      </c>
      <c r="E125" s="221" t="s">
        <v>715</v>
      </c>
      <c r="F125" s="220" t="s">
        <v>62</v>
      </c>
      <c r="G125" s="220">
        <v>1</v>
      </c>
      <c r="H125" s="222" t="s">
        <v>80</v>
      </c>
      <c r="I125" s="223" t="s">
        <v>160</v>
      </c>
      <c r="J125" s="220" t="s">
        <v>82</v>
      </c>
      <c r="K125" s="220" t="s">
        <v>66</v>
      </c>
      <c r="L125" s="224" t="s">
        <v>705</v>
      </c>
      <c r="M125" s="224">
        <v>10</v>
      </c>
      <c r="N125" s="225">
        <v>0</v>
      </c>
      <c r="O125" s="225">
        <v>0</v>
      </c>
      <c r="P125" s="220" t="s">
        <v>68</v>
      </c>
      <c r="Q125" s="220" t="s">
        <v>69</v>
      </c>
      <c r="R125" s="220" t="s">
        <v>70</v>
      </c>
      <c r="S125" s="60"/>
      <c r="T125" s="156"/>
      <c r="U125" s="156"/>
      <c r="V125" s="157"/>
      <c r="W125" s="177"/>
      <c r="X125" s="158"/>
      <c r="Y125" s="178"/>
      <c r="Z125" s="160"/>
      <c r="AA125" s="179"/>
      <c r="AB125" s="180"/>
      <c r="AC125" s="158"/>
      <c r="AD125" s="181"/>
      <c r="AE125" s="158"/>
      <c r="AF125" s="157"/>
      <c r="AG125" s="157"/>
      <c r="AH125" s="158"/>
      <c r="AI125" s="182"/>
      <c r="AJ125" s="134"/>
    </row>
    <row r="126" s="3" customFormat="1" ht="287.1" customHeight="1" spans="1:36">
      <c r="A126" s="121">
        <v>103</v>
      </c>
      <c r="B126" s="123"/>
      <c r="C126" s="123" t="s">
        <v>332</v>
      </c>
      <c r="D126" s="123" t="s">
        <v>358</v>
      </c>
      <c r="E126" s="124" t="s">
        <v>716</v>
      </c>
      <c r="F126" s="123" t="s">
        <v>62</v>
      </c>
      <c r="G126" s="123">
        <v>1</v>
      </c>
      <c r="H126" s="125" t="s">
        <v>277</v>
      </c>
      <c r="I126" s="126" t="s">
        <v>64</v>
      </c>
      <c r="J126" s="123" t="s">
        <v>94</v>
      </c>
      <c r="K126" s="123" t="s">
        <v>278</v>
      </c>
      <c r="L126" s="123" t="s">
        <v>237</v>
      </c>
      <c r="M126" s="123">
        <v>10</v>
      </c>
      <c r="N126" s="127">
        <v>110000000</v>
      </c>
      <c r="O126" s="127">
        <v>110000000</v>
      </c>
      <c r="P126" s="123" t="s">
        <v>68</v>
      </c>
      <c r="Q126" s="123" t="s">
        <v>69</v>
      </c>
      <c r="R126" s="123" t="s">
        <v>335</v>
      </c>
      <c r="S126" s="60"/>
      <c r="T126" s="129" t="s">
        <v>717</v>
      </c>
      <c r="U126" s="129" t="s">
        <v>718</v>
      </c>
      <c r="V126" s="130" t="s">
        <v>120</v>
      </c>
      <c r="W126" s="129" t="s">
        <v>719</v>
      </c>
      <c r="X126" s="132" t="s">
        <v>272</v>
      </c>
      <c r="Y126" s="127">
        <v>110000000</v>
      </c>
      <c r="Z126" s="136"/>
      <c r="AA126" s="127">
        <v>110000000</v>
      </c>
      <c r="AB126" s="127">
        <v>110000000</v>
      </c>
      <c r="AC126" s="129" t="s">
        <v>720</v>
      </c>
      <c r="AD126" s="132">
        <v>21526</v>
      </c>
      <c r="AE126" s="132">
        <v>330</v>
      </c>
      <c r="AF126" s="130">
        <v>46056</v>
      </c>
      <c r="AG126" s="130" t="s">
        <v>285</v>
      </c>
      <c r="AH126" s="132" t="s">
        <v>342</v>
      </c>
      <c r="AI126" s="168" t="s">
        <v>343</v>
      </c>
      <c r="AJ126" s="134"/>
    </row>
    <row r="127" s="3" customFormat="1" ht="197.1" customHeight="1" spans="1:36">
      <c r="A127" s="121">
        <v>104</v>
      </c>
      <c r="B127" s="123"/>
      <c r="C127" s="123" t="s">
        <v>443</v>
      </c>
      <c r="D127" s="123">
        <v>80111600</v>
      </c>
      <c r="E127" s="124" t="s">
        <v>721</v>
      </c>
      <c r="F127" s="123" t="s">
        <v>62</v>
      </c>
      <c r="G127" s="123">
        <v>1</v>
      </c>
      <c r="H127" s="125" t="s">
        <v>277</v>
      </c>
      <c r="I127" s="126" t="s">
        <v>147</v>
      </c>
      <c r="J127" s="123" t="s">
        <v>94</v>
      </c>
      <c r="K127" s="123" t="s">
        <v>66</v>
      </c>
      <c r="L127" s="123" t="s">
        <v>237</v>
      </c>
      <c r="M127" s="123">
        <v>10</v>
      </c>
      <c r="N127" s="127">
        <v>64000000</v>
      </c>
      <c r="O127" s="127">
        <v>64000000</v>
      </c>
      <c r="P127" s="123" t="s">
        <v>68</v>
      </c>
      <c r="Q127" s="123" t="s">
        <v>69</v>
      </c>
      <c r="R127" s="123" t="s">
        <v>445</v>
      </c>
      <c r="S127" s="60"/>
      <c r="T127" s="129" t="s">
        <v>722</v>
      </c>
      <c r="U127" s="129" t="s">
        <v>723</v>
      </c>
      <c r="V127" s="130" t="s">
        <v>270</v>
      </c>
      <c r="W127" s="129" t="s">
        <v>724</v>
      </c>
      <c r="X127" s="132" t="s">
        <v>272</v>
      </c>
      <c r="Y127" s="127">
        <v>64000000</v>
      </c>
      <c r="Z127" s="136"/>
      <c r="AA127" s="127">
        <v>64000000</v>
      </c>
      <c r="AB127" s="127">
        <v>64000000</v>
      </c>
      <c r="AC127" s="129" t="s">
        <v>725</v>
      </c>
      <c r="AD127" s="132">
        <v>6526</v>
      </c>
      <c r="AE127" s="132">
        <v>240</v>
      </c>
      <c r="AF127" s="130" t="s">
        <v>270</v>
      </c>
      <c r="AG127" s="130" t="s">
        <v>450</v>
      </c>
      <c r="AH127" s="132" t="s">
        <v>451</v>
      </c>
      <c r="AI127" s="168" t="s">
        <v>443</v>
      </c>
      <c r="AJ127" s="134"/>
    </row>
    <row r="128" s="3" customFormat="1" ht="314.45" customHeight="1" spans="1:36">
      <c r="A128" s="121">
        <v>105</v>
      </c>
      <c r="B128" s="123"/>
      <c r="C128" s="123" t="s">
        <v>357</v>
      </c>
      <c r="D128" s="123" t="s">
        <v>726</v>
      </c>
      <c r="E128" s="124" t="s">
        <v>727</v>
      </c>
      <c r="F128" s="123" t="s">
        <v>62</v>
      </c>
      <c r="G128" s="123">
        <v>1</v>
      </c>
      <c r="H128" s="125" t="s">
        <v>277</v>
      </c>
      <c r="I128" s="126" t="s">
        <v>132</v>
      </c>
      <c r="J128" s="123" t="s">
        <v>94</v>
      </c>
      <c r="K128" s="123" t="s">
        <v>66</v>
      </c>
      <c r="L128" s="123" t="s">
        <v>237</v>
      </c>
      <c r="M128" s="123">
        <v>10</v>
      </c>
      <c r="N128" s="127">
        <v>29283359</v>
      </c>
      <c r="O128" s="127">
        <v>29283359</v>
      </c>
      <c r="P128" s="123" t="s">
        <v>68</v>
      </c>
      <c r="Q128" s="123" t="s">
        <v>69</v>
      </c>
      <c r="R128" s="123" t="s">
        <v>335</v>
      </c>
      <c r="S128" s="60"/>
      <c r="T128" s="129" t="s">
        <v>728</v>
      </c>
      <c r="U128" s="129" t="s">
        <v>729</v>
      </c>
      <c r="V128" s="130" t="s">
        <v>338</v>
      </c>
      <c r="W128" s="129" t="s">
        <v>730</v>
      </c>
      <c r="X128" s="132" t="s">
        <v>368</v>
      </c>
      <c r="Y128" s="127">
        <v>29180228</v>
      </c>
      <c r="Z128" s="136"/>
      <c r="AA128" s="127">
        <v>29180228</v>
      </c>
      <c r="AB128" s="127">
        <v>29180228</v>
      </c>
      <c r="AC128" s="129" t="s">
        <v>731</v>
      </c>
      <c r="AD128" s="132">
        <v>17126</v>
      </c>
      <c r="AE128" s="132">
        <v>210</v>
      </c>
      <c r="AF128" s="130" t="s">
        <v>338</v>
      </c>
      <c r="AG128" s="130" t="s">
        <v>732</v>
      </c>
      <c r="AH128" s="132" t="s">
        <v>733</v>
      </c>
      <c r="AI128" s="168" t="s">
        <v>372</v>
      </c>
      <c r="AJ128" s="134"/>
    </row>
    <row r="129" s="3" customFormat="1" ht="180" spans="1:36">
      <c r="A129" s="169">
        <v>106</v>
      </c>
      <c r="B129" s="210" t="s">
        <v>734</v>
      </c>
      <c r="C129" s="210" t="s">
        <v>443</v>
      </c>
      <c r="D129" s="210" t="s">
        <v>735</v>
      </c>
      <c r="E129" s="139" t="s">
        <v>736</v>
      </c>
      <c r="F129" s="210" t="s">
        <v>62</v>
      </c>
      <c r="G129" s="210">
        <v>1</v>
      </c>
      <c r="H129" s="208" t="s">
        <v>92</v>
      </c>
      <c r="I129" s="211" t="s">
        <v>737</v>
      </c>
      <c r="J129" s="210" t="s">
        <v>136</v>
      </c>
      <c r="K129" s="210" t="s">
        <v>127</v>
      </c>
      <c r="L129" s="128" t="s">
        <v>363</v>
      </c>
      <c r="M129" s="128">
        <v>11</v>
      </c>
      <c r="N129" s="133">
        <v>600000</v>
      </c>
      <c r="O129" s="133">
        <v>600000</v>
      </c>
      <c r="P129" s="210" t="s">
        <v>68</v>
      </c>
      <c r="Q129" s="210" t="s">
        <v>69</v>
      </c>
      <c r="R129" s="212" t="s">
        <v>445</v>
      </c>
      <c r="S129" s="135"/>
      <c r="T129" s="129"/>
      <c r="U129" s="129"/>
      <c r="V129" s="130"/>
      <c r="W129" s="163"/>
      <c r="X129" s="132"/>
      <c r="Y129" s="164"/>
      <c r="Z129" s="136"/>
      <c r="AA129" s="165"/>
      <c r="AB129" s="166"/>
      <c r="AC129" s="132"/>
      <c r="AD129" s="167"/>
      <c r="AE129" s="132"/>
      <c r="AF129" s="130"/>
      <c r="AG129" s="130"/>
      <c r="AH129" s="132"/>
      <c r="AI129" s="168"/>
      <c r="AJ129" s="134"/>
    </row>
    <row r="130" s="3" customFormat="1" ht="180" spans="1:36">
      <c r="A130" s="169">
        <v>107</v>
      </c>
      <c r="B130" s="210" t="s">
        <v>734</v>
      </c>
      <c r="C130" s="210" t="s">
        <v>443</v>
      </c>
      <c r="D130" s="210" t="s">
        <v>735</v>
      </c>
      <c r="E130" s="139" t="s">
        <v>738</v>
      </c>
      <c r="F130" s="210" t="s">
        <v>62</v>
      </c>
      <c r="G130" s="210">
        <v>1</v>
      </c>
      <c r="H130" s="208" t="s">
        <v>92</v>
      </c>
      <c r="I130" s="211" t="s">
        <v>737</v>
      </c>
      <c r="J130" s="210" t="s">
        <v>136</v>
      </c>
      <c r="K130" s="210" t="s">
        <v>127</v>
      </c>
      <c r="L130" s="128" t="s">
        <v>363</v>
      </c>
      <c r="M130" s="128">
        <v>11</v>
      </c>
      <c r="N130" s="133">
        <v>2892121</v>
      </c>
      <c r="O130" s="133">
        <v>2892121</v>
      </c>
      <c r="P130" s="210" t="s">
        <v>68</v>
      </c>
      <c r="Q130" s="210" t="s">
        <v>69</v>
      </c>
      <c r="R130" s="212" t="s">
        <v>445</v>
      </c>
      <c r="S130" s="135"/>
      <c r="T130" s="129"/>
      <c r="U130" s="129"/>
      <c r="V130" s="130"/>
      <c r="W130" s="163"/>
      <c r="X130" s="132"/>
      <c r="Y130" s="164"/>
      <c r="Z130" s="136"/>
      <c r="AA130" s="165"/>
      <c r="AB130" s="166"/>
      <c r="AC130" s="132"/>
      <c r="AD130" s="167"/>
      <c r="AE130" s="132"/>
      <c r="AF130" s="130"/>
      <c r="AG130" s="130"/>
      <c r="AH130" s="132"/>
      <c r="AI130" s="168"/>
      <c r="AJ130" s="134"/>
    </row>
    <row r="131" s="3" customFormat="1" ht="370.5" spans="1:36">
      <c r="A131" s="121">
        <v>108</v>
      </c>
      <c r="B131" s="154"/>
      <c r="C131" s="123" t="s">
        <v>415</v>
      </c>
      <c r="D131" s="123">
        <v>80111600</v>
      </c>
      <c r="E131" s="124" t="s">
        <v>739</v>
      </c>
      <c r="F131" s="123" t="s">
        <v>62</v>
      </c>
      <c r="G131" s="123">
        <v>1</v>
      </c>
      <c r="H131" s="125" t="s">
        <v>277</v>
      </c>
      <c r="I131" s="126" t="s">
        <v>417</v>
      </c>
      <c r="J131" s="123" t="s">
        <v>94</v>
      </c>
      <c r="K131" s="123" t="s">
        <v>66</v>
      </c>
      <c r="L131" s="123" t="s">
        <v>237</v>
      </c>
      <c r="M131" s="123">
        <v>10</v>
      </c>
      <c r="N131" s="127">
        <v>56250000</v>
      </c>
      <c r="O131" s="127">
        <v>56250000</v>
      </c>
      <c r="P131" s="123" t="s">
        <v>68</v>
      </c>
      <c r="Q131" s="123" t="s">
        <v>69</v>
      </c>
      <c r="R131" s="123" t="s">
        <v>418</v>
      </c>
      <c r="S131" s="60"/>
      <c r="T131" s="129" t="s">
        <v>740</v>
      </c>
      <c r="U131" s="129" t="s">
        <v>741</v>
      </c>
      <c r="V131" s="130" t="s">
        <v>366</v>
      </c>
      <c r="W131" s="131" t="s">
        <v>742</v>
      </c>
      <c r="X131" s="132" t="s">
        <v>272</v>
      </c>
      <c r="Y131" s="127">
        <v>56250000</v>
      </c>
      <c r="Z131" s="136"/>
      <c r="AA131" s="127">
        <v>56250000</v>
      </c>
      <c r="AB131" s="127">
        <v>56250000</v>
      </c>
      <c r="AC131" s="129" t="s">
        <v>743</v>
      </c>
      <c r="AD131" s="132">
        <v>20826</v>
      </c>
      <c r="AE131" s="132">
        <v>212</v>
      </c>
      <c r="AF131" s="130" t="s">
        <v>120</v>
      </c>
      <c r="AG131" s="130" t="s">
        <v>423</v>
      </c>
      <c r="AH131" s="132" t="s">
        <v>744</v>
      </c>
      <c r="AI131" s="168" t="s">
        <v>415</v>
      </c>
      <c r="AJ131" s="134"/>
    </row>
    <row r="132" s="3" customFormat="1" ht="292.5" spans="1:36">
      <c r="A132" s="121">
        <v>109</v>
      </c>
      <c r="B132" s="154"/>
      <c r="C132" s="123" t="s">
        <v>144</v>
      </c>
      <c r="D132" s="123">
        <v>80111600</v>
      </c>
      <c r="E132" s="124" t="s">
        <v>745</v>
      </c>
      <c r="F132" s="123" t="s">
        <v>62</v>
      </c>
      <c r="G132" s="123">
        <v>1</v>
      </c>
      <c r="H132" s="125" t="s">
        <v>277</v>
      </c>
      <c r="I132" s="126" t="s">
        <v>132</v>
      </c>
      <c r="J132" s="123" t="s">
        <v>94</v>
      </c>
      <c r="K132" s="123" t="s">
        <v>66</v>
      </c>
      <c r="L132" s="123" t="s">
        <v>237</v>
      </c>
      <c r="M132" s="123">
        <v>10</v>
      </c>
      <c r="N132" s="127">
        <v>70000000</v>
      </c>
      <c r="O132" s="127">
        <v>70000000</v>
      </c>
      <c r="P132" s="123" t="s">
        <v>68</v>
      </c>
      <c r="Q132" s="123" t="s">
        <v>69</v>
      </c>
      <c r="R132" s="123" t="s">
        <v>150</v>
      </c>
      <c r="S132" s="60"/>
      <c r="T132" s="129" t="s">
        <v>746</v>
      </c>
      <c r="U132" s="129" t="s">
        <v>747</v>
      </c>
      <c r="V132" s="130">
        <v>46048</v>
      </c>
      <c r="W132" s="131" t="s">
        <v>748</v>
      </c>
      <c r="X132" s="132" t="s">
        <v>272</v>
      </c>
      <c r="Y132" s="127">
        <v>70000000</v>
      </c>
      <c r="Z132" s="136"/>
      <c r="AA132" s="127">
        <v>70000000</v>
      </c>
      <c r="AB132" s="127">
        <v>70000000</v>
      </c>
      <c r="AC132" s="129" t="s">
        <v>749</v>
      </c>
      <c r="AD132" s="132">
        <v>13326</v>
      </c>
      <c r="AE132" s="132">
        <v>210</v>
      </c>
      <c r="AF132" s="130">
        <v>46055</v>
      </c>
      <c r="AG132" s="130">
        <v>46265</v>
      </c>
      <c r="AH132" s="132" t="s">
        <v>750</v>
      </c>
      <c r="AI132" s="168" t="s">
        <v>266</v>
      </c>
      <c r="AJ132" s="134"/>
    </row>
    <row r="133" s="3" customFormat="1" ht="278.1" customHeight="1" spans="1:36">
      <c r="A133" s="121">
        <v>110</v>
      </c>
      <c r="B133" s="154"/>
      <c r="C133" s="123" t="s">
        <v>379</v>
      </c>
      <c r="D133" s="123">
        <v>80111600</v>
      </c>
      <c r="E133" s="124" t="s">
        <v>751</v>
      </c>
      <c r="F133" s="123" t="s">
        <v>62</v>
      </c>
      <c r="G133" s="123">
        <v>1</v>
      </c>
      <c r="H133" s="125" t="s">
        <v>277</v>
      </c>
      <c r="I133" s="126" t="s">
        <v>132</v>
      </c>
      <c r="J133" s="123" t="s">
        <v>94</v>
      </c>
      <c r="K133" s="123" t="s">
        <v>66</v>
      </c>
      <c r="L133" s="123" t="s">
        <v>237</v>
      </c>
      <c r="M133" s="123">
        <v>10</v>
      </c>
      <c r="N133" s="127">
        <v>56000000</v>
      </c>
      <c r="O133" s="127">
        <v>56000000</v>
      </c>
      <c r="P133" s="123" t="s">
        <v>68</v>
      </c>
      <c r="Q133" s="123" t="s">
        <v>69</v>
      </c>
      <c r="R133" s="123" t="s">
        <v>381</v>
      </c>
      <c r="S133" s="60"/>
      <c r="T133" s="129" t="s">
        <v>752</v>
      </c>
      <c r="U133" s="129" t="s">
        <v>753</v>
      </c>
      <c r="V133" s="130">
        <v>46048</v>
      </c>
      <c r="W133" s="131" t="s">
        <v>754</v>
      </c>
      <c r="X133" s="132" t="s">
        <v>272</v>
      </c>
      <c r="Y133" s="127">
        <v>56000000</v>
      </c>
      <c r="Z133" s="136"/>
      <c r="AA133" s="127">
        <v>56000000</v>
      </c>
      <c r="AB133" s="127">
        <v>56000000</v>
      </c>
      <c r="AC133" s="129" t="s">
        <v>755</v>
      </c>
      <c r="AD133" s="132">
        <v>13526</v>
      </c>
      <c r="AE133" s="132">
        <v>211</v>
      </c>
      <c r="AF133" s="130">
        <v>46049</v>
      </c>
      <c r="AG133" s="130">
        <v>46260</v>
      </c>
      <c r="AH133" s="132" t="s">
        <v>388</v>
      </c>
      <c r="AI133" s="168" t="s">
        <v>389</v>
      </c>
      <c r="AJ133" s="134"/>
    </row>
    <row r="134" s="3" customFormat="1" ht="294.6" customHeight="1" spans="1:36">
      <c r="A134" s="121">
        <v>111</v>
      </c>
      <c r="B134" s="154"/>
      <c r="C134" s="123" t="s">
        <v>463</v>
      </c>
      <c r="D134" s="123">
        <v>80111600</v>
      </c>
      <c r="E134" s="124" t="s">
        <v>756</v>
      </c>
      <c r="F134" s="123" t="s">
        <v>62</v>
      </c>
      <c r="G134" s="123">
        <v>1</v>
      </c>
      <c r="H134" s="125" t="s">
        <v>277</v>
      </c>
      <c r="I134" s="126" t="s">
        <v>147</v>
      </c>
      <c r="J134" s="123" t="s">
        <v>94</v>
      </c>
      <c r="K134" s="123" t="s">
        <v>66</v>
      </c>
      <c r="L134" s="123" t="s">
        <v>237</v>
      </c>
      <c r="M134" s="123">
        <v>10</v>
      </c>
      <c r="N134" s="127">
        <v>20616000</v>
      </c>
      <c r="O134" s="127">
        <v>20616000</v>
      </c>
      <c r="P134" s="123" t="s">
        <v>68</v>
      </c>
      <c r="Q134" s="123" t="s">
        <v>69</v>
      </c>
      <c r="R134" s="123" t="s">
        <v>465</v>
      </c>
      <c r="S134" s="60"/>
      <c r="T134" s="129" t="s">
        <v>757</v>
      </c>
      <c r="U134" s="129" t="s">
        <v>758</v>
      </c>
      <c r="V134" s="130">
        <v>46051</v>
      </c>
      <c r="W134" s="131" t="s">
        <v>759</v>
      </c>
      <c r="X134" s="132" t="s">
        <v>368</v>
      </c>
      <c r="Y134" s="127">
        <v>20616000</v>
      </c>
      <c r="Z134" s="136"/>
      <c r="AA134" s="127">
        <v>20616000</v>
      </c>
      <c r="AB134" s="127">
        <v>20616000</v>
      </c>
      <c r="AC134" s="129" t="s">
        <v>760</v>
      </c>
      <c r="AD134" s="132">
        <v>20826</v>
      </c>
      <c r="AE134" s="132">
        <v>238</v>
      </c>
      <c r="AF134" s="130">
        <v>46055</v>
      </c>
      <c r="AG134" s="130">
        <v>46293</v>
      </c>
      <c r="AH134" s="132" t="s">
        <v>471</v>
      </c>
      <c r="AI134" s="168" t="s">
        <v>472</v>
      </c>
      <c r="AJ134" s="134"/>
    </row>
    <row r="135" s="3" customFormat="1" ht="258.95" customHeight="1" spans="1:36">
      <c r="A135" s="121">
        <v>112</v>
      </c>
      <c r="B135" s="154"/>
      <c r="C135" s="123" t="s">
        <v>463</v>
      </c>
      <c r="D135" s="123">
        <v>80111600</v>
      </c>
      <c r="E135" s="124" t="s">
        <v>761</v>
      </c>
      <c r="F135" s="123" t="s">
        <v>62</v>
      </c>
      <c r="G135" s="123">
        <v>1</v>
      </c>
      <c r="H135" s="125" t="s">
        <v>277</v>
      </c>
      <c r="I135" s="126" t="s">
        <v>147</v>
      </c>
      <c r="J135" s="123" t="s">
        <v>94</v>
      </c>
      <c r="K135" s="123" t="s">
        <v>66</v>
      </c>
      <c r="L135" s="123" t="s">
        <v>237</v>
      </c>
      <c r="M135" s="123">
        <v>10</v>
      </c>
      <c r="N135" s="127">
        <v>32000000</v>
      </c>
      <c r="O135" s="127">
        <v>32000000</v>
      </c>
      <c r="P135" s="123" t="s">
        <v>68</v>
      </c>
      <c r="Q135" s="123" t="s">
        <v>69</v>
      </c>
      <c r="R135" s="123" t="s">
        <v>465</v>
      </c>
      <c r="S135" s="60"/>
      <c r="T135" s="129" t="s">
        <v>762</v>
      </c>
      <c r="U135" s="129" t="s">
        <v>763</v>
      </c>
      <c r="V135" s="130">
        <v>46051</v>
      </c>
      <c r="W135" s="131" t="s">
        <v>764</v>
      </c>
      <c r="X135" s="132" t="s">
        <v>368</v>
      </c>
      <c r="Y135" s="127">
        <v>30400000</v>
      </c>
      <c r="Z135" s="136"/>
      <c r="AA135" s="127">
        <v>30400000</v>
      </c>
      <c r="AB135" s="127">
        <v>30400000</v>
      </c>
      <c r="AC135" s="129" t="s">
        <v>765</v>
      </c>
      <c r="AD135" s="132">
        <v>21126</v>
      </c>
      <c r="AE135" s="132">
        <v>240</v>
      </c>
      <c r="AF135" s="130">
        <v>46055</v>
      </c>
      <c r="AG135" s="130">
        <v>46295</v>
      </c>
      <c r="AH135" s="132" t="s">
        <v>471</v>
      </c>
      <c r="AI135" s="168" t="s">
        <v>472</v>
      </c>
      <c r="AJ135" s="134"/>
    </row>
    <row r="136" s="3" customFormat="1" ht="259.5" customHeight="1" spans="1:36">
      <c r="A136" s="121">
        <v>113</v>
      </c>
      <c r="B136" s="154"/>
      <c r="C136" s="123" t="s">
        <v>89</v>
      </c>
      <c r="D136" s="123">
        <v>80111600</v>
      </c>
      <c r="E136" s="124" t="s">
        <v>766</v>
      </c>
      <c r="F136" s="123" t="s">
        <v>62</v>
      </c>
      <c r="G136" s="123">
        <v>1</v>
      </c>
      <c r="H136" s="125" t="s">
        <v>277</v>
      </c>
      <c r="I136" s="126" t="s">
        <v>188</v>
      </c>
      <c r="J136" s="123" t="s">
        <v>94</v>
      </c>
      <c r="K136" s="123" t="s">
        <v>66</v>
      </c>
      <c r="L136" s="123" t="s">
        <v>237</v>
      </c>
      <c r="M136" s="123">
        <v>10</v>
      </c>
      <c r="N136" s="127">
        <v>9000000</v>
      </c>
      <c r="O136" s="127">
        <v>9000000</v>
      </c>
      <c r="P136" s="123" t="s">
        <v>68</v>
      </c>
      <c r="Q136" s="123" t="s">
        <v>69</v>
      </c>
      <c r="R136" s="123" t="s">
        <v>98</v>
      </c>
      <c r="S136" s="60"/>
      <c r="T136" s="129" t="s">
        <v>767</v>
      </c>
      <c r="U136" s="129" t="s">
        <v>768</v>
      </c>
      <c r="V136" s="130">
        <v>46049</v>
      </c>
      <c r="W136" s="131" t="s">
        <v>769</v>
      </c>
      <c r="X136" s="132" t="s">
        <v>368</v>
      </c>
      <c r="Y136" s="127">
        <v>9000000</v>
      </c>
      <c r="Z136" s="136"/>
      <c r="AA136" s="127">
        <v>9000000</v>
      </c>
      <c r="AB136" s="127">
        <v>9000000</v>
      </c>
      <c r="AC136" s="129" t="s">
        <v>770</v>
      </c>
      <c r="AD136" s="132">
        <v>17026</v>
      </c>
      <c r="AE136" s="132">
        <v>88</v>
      </c>
      <c r="AF136" s="130">
        <v>46054</v>
      </c>
      <c r="AG136" s="130">
        <v>46142</v>
      </c>
      <c r="AH136" s="132" t="s">
        <v>771</v>
      </c>
      <c r="AI136" s="168" t="s">
        <v>89</v>
      </c>
      <c r="AJ136" s="134"/>
    </row>
    <row r="137" s="3" customFormat="1" ht="409.5" spans="1:36">
      <c r="A137" s="121">
        <v>114</v>
      </c>
      <c r="B137" s="154"/>
      <c r="C137" s="123" t="s">
        <v>772</v>
      </c>
      <c r="D137" s="123">
        <v>80111600</v>
      </c>
      <c r="E137" s="124" t="s">
        <v>773</v>
      </c>
      <c r="F137" s="123" t="s">
        <v>62</v>
      </c>
      <c r="G137" s="123">
        <v>1</v>
      </c>
      <c r="H137" s="125" t="s">
        <v>277</v>
      </c>
      <c r="I137" s="126" t="s">
        <v>132</v>
      </c>
      <c r="J137" s="123" t="s">
        <v>94</v>
      </c>
      <c r="K137" s="123" t="s">
        <v>66</v>
      </c>
      <c r="L137" s="123" t="s">
        <v>237</v>
      </c>
      <c r="M137" s="123">
        <v>10</v>
      </c>
      <c r="N137" s="127">
        <v>42000000</v>
      </c>
      <c r="O137" s="127">
        <v>42000000</v>
      </c>
      <c r="P137" s="123" t="s">
        <v>68</v>
      </c>
      <c r="Q137" s="123" t="s">
        <v>69</v>
      </c>
      <c r="R137" s="123" t="s">
        <v>774</v>
      </c>
      <c r="S137" s="60"/>
      <c r="T137" s="129" t="s">
        <v>775</v>
      </c>
      <c r="U137" s="129" t="s">
        <v>776</v>
      </c>
      <c r="V137" s="130">
        <v>46051</v>
      </c>
      <c r="W137" s="131" t="s">
        <v>777</v>
      </c>
      <c r="X137" s="132" t="s">
        <v>272</v>
      </c>
      <c r="Y137" s="127">
        <v>42000000</v>
      </c>
      <c r="Z137" s="136"/>
      <c r="AA137" s="127">
        <v>42000000</v>
      </c>
      <c r="AB137" s="127">
        <v>42000000</v>
      </c>
      <c r="AC137" s="129" t="s">
        <v>778</v>
      </c>
      <c r="AD137" s="132">
        <v>21226</v>
      </c>
      <c r="AE137" s="132">
        <v>211</v>
      </c>
      <c r="AF137" s="130">
        <v>46052</v>
      </c>
      <c r="AG137" s="130">
        <v>46263</v>
      </c>
      <c r="AH137" s="132" t="s">
        <v>779</v>
      </c>
      <c r="AI137" s="168" t="s">
        <v>772</v>
      </c>
      <c r="AJ137" s="134"/>
    </row>
    <row r="138" s="3" customFormat="1" ht="409.5" spans="1:36">
      <c r="A138" s="121">
        <v>115</v>
      </c>
      <c r="B138" s="154"/>
      <c r="C138" s="123" t="s">
        <v>332</v>
      </c>
      <c r="D138" s="123" t="s">
        <v>780</v>
      </c>
      <c r="E138" s="124" t="s">
        <v>781</v>
      </c>
      <c r="F138" s="123" t="s">
        <v>62</v>
      </c>
      <c r="G138" s="123">
        <v>1</v>
      </c>
      <c r="H138" s="125" t="s">
        <v>135</v>
      </c>
      <c r="I138" s="126" t="s">
        <v>64</v>
      </c>
      <c r="J138" s="123" t="s">
        <v>136</v>
      </c>
      <c r="K138" s="123" t="s">
        <v>66</v>
      </c>
      <c r="L138" s="123" t="s">
        <v>334</v>
      </c>
      <c r="M138" s="123">
        <v>10</v>
      </c>
      <c r="N138" s="127">
        <v>20000000</v>
      </c>
      <c r="O138" s="127">
        <v>20000000</v>
      </c>
      <c r="P138" s="123" t="s">
        <v>68</v>
      </c>
      <c r="Q138" s="123" t="s">
        <v>69</v>
      </c>
      <c r="R138" s="123" t="s">
        <v>335</v>
      </c>
      <c r="S138" s="135"/>
      <c r="T138" s="129" t="s">
        <v>782</v>
      </c>
      <c r="U138" s="129" t="s">
        <v>783</v>
      </c>
      <c r="V138" s="130">
        <v>46174</v>
      </c>
      <c r="W138" s="131" t="s">
        <v>784</v>
      </c>
      <c r="X138" s="132" t="s">
        <v>74</v>
      </c>
      <c r="Y138" s="127">
        <v>15792700</v>
      </c>
      <c r="Z138" s="136"/>
      <c r="AA138" s="127">
        <v>15792700</v>
      </c>
      <c r="AB138" s="127">
        <v>15792700</v>
      </c>
      <c r="AC138" s="129" t="s">
        <v>785</v>
      </c>
      <c r="AD138" s="132">
        <v>132126</v>
      </c>
      <c r="AE138" s="132">
        <v>192</v>
      </c>
      <c r="AF138" s="130">
        <v>46183</v>
      </c>
      <c r="AG138" s="130">
        <v>46375</v>
      </c>
      <c r="AH138" s="188"/>
      <c r="AI138" s="168" t="s">
        <v>332</v>
      </c>
      <c r="AJ138" s="134"/>
    </row>
    <row r="139" s="3" customFormat="1" ht="90" spans="1:36">
      <c r="A139" s="169">
        <v>116</v>
      </c>
      <c r="B139" s="145"/>
      <c r="C139" s="128" t="s">
        <v>59</v>
      </c>
      <c r="D139" s="128" t="s">
        <v>786</v>
      </c>
      <c r="E139" s="139" t="s">
        <v>787</v>
      </c>
      <c r="F139" s="128" t="s">
        <v>62</v>
      </c>
      <c r="G139" s="128">
        <v>1</v>
      </c>
      <c r="H139" s="140" t="s">
        <v>131</v>
      </c>
      <c r="I139" s="170" t="s">
        <v>93</v>
      </c>
      <c r="J139" s="128" t="s">
        <v>82</v>
      </c>
      <c r="K139" s="128" t="s">
        <v>66</v>
      </c>
      <c r="L139" s="128" t="s">
        <v>133</v>
      </c>
      <c r="M139" s="128">
        <v>10</v>
      </c>
      <c r="N139" s="133">
        <v>138915829.12</v>
      </c>
      <c r="O139" s="133">
        <v>138915829.12</v>
      </c>
      <c r="P139" s="128" t="s">
        <v>68</v>
      </c>
      <c r="Q139" s="128" t="s">
        <v>69</v>
      </c>
      <c r="R139" s="128" t="s">
        <v>102</v>
      </c>
      <c r="S139" s="135"/>
      <c r="T139" s="129"/>
      <c r="U139" s="129"/>
      <c r="V139" s="130"/>
      <c r="W139" s="163"/>
      <c r="X139" s="132"/>
      <c r="Y139" s="164"/>
      <c r="Z139" s="136"/>
      <c r="AA139" s="165"/>
      <c r="AB139" s="166"/>
      <c r="AC139" s="132"/>
      <c r="AD139" s="167"/>
      <c r="AE139" s="132"/>
      <c r="AF139" s="130"/>
      <c r="AG139" s="130"/>
      <c r="AH139" s="132"/>
      <c r="AI139" s="168"/>
      <c r="AJ139" s="134"/>
    </row>
    <row r="140" s="3" customFormat="1" ht="162" spans="1:36">
      <c r="A140" s="137">
        <v>117</v>
      </c>
      <c r="B140" s="128" t="s">
        <v>788</v>
      </c>
      <c r="C140" s="128" t="s">
        <v>239</v>
      </c>
      <c r="D140" s="128" t="s">
        <v>789</v>
      </c>
      <c r="E140" s="139" t="s">
        <v>790</v>
      </c>
      <c r="F140" s="128" t="s">
        <v>62</v>
      </c>
      <c r="G140" s="128">
        <v>1</v>
      </c>
      <c r="H140" s="140" t="s">
        <v>183</v>
      </c>
      <c r="I140" s="170" t="s">
        <v>93</v>
      </c>
      <c r="J140" s="128" t="s">
        <v>107</v>
      </c>
      <c r="K140" s="128" t="s">
        <v>127</v>
      </c>
      <c r="L140" s="128" t="s">
        <v>546</v>
      </c>
      <c r="M140" s="128">
        <v>11</v>
      </c>
      <c r="N140" s="142">
        <v>236000000</v>
      </c>
      <c r="O140" s="142">
        <v>236000000</v>
      </c>
      <c r="P140" s="128" t="s">
        <v>68</v>
      </c>
      <c r="Q140" s="128" t="s">
        <v>69</v>
      </c>
      <c r="R140" s="128" t="s">
        <v>244</v>
      </c>
      <c r="S140" s="135"/>
      <c r="T140" s="129"/>
      <c r="U140" s="129"/>
      <c r="V140" s="130"/>
      <c r="W140" s="163"/>
      <c r="X140" s="132"/>
      <c r="Y140" s="164"/>
      <c r="Z140" s="136"/>
      <c r="AA140" s="165"/>
      <c r="AB140" s="166"/>
      <c r="AC140" s="132"/>
      <c r="AD140" s="167"/>
      <c r="AE140" s="132"/>
      <c r="AF140" s="130"/>
      <c r="AG140" s="130"/>
      <c r="AH140" s="132"/>
      <c r="AI140" s="168"/>
      <c r="AJ140" s="134"/>
    </row>
    <row r="141" s="3" customFormat="1" ht="409.5" spans="1:36">
      <c r="A141" s="121">
        <v>118</v>
      </c>
      <c r="B141" s="123" t="s">
        <v>788</v>
      </c>
      <c r="C141" s="123" t="s">
        <v>239</v>
      </c>
      <c r="D141" s="123" t="s">
        <v>791</v>
      </c>
      <c r="E141" s="124" t="s">
        <v>792</v>
      </c>
      <c r="F141" s="123" t="s">
        <v>62</v>
      </c>
      <c r="G141" s="123">
        <v>1</v>
      </c>
      <c r="H141" s="125" t="s">
        <v>80</v>
      </c>
      <c r="I141" s="126" t="s">
        <v>793</v>
      </c>
      <c r="J141" s="123" t="s">
        <v>107</v>
      </c>
      <c r="K141" s="123" t="s">
        <v>127</v>
      </c>
      <c r="L141" s="123" t="s">
        <v>546</v>
      </c>
      <c r="M141" s="123">
        <v>11</v>
      </c>
      <c r="N141" s="127">
        <v>123842549</v>
      </c>
      <c r="O141" s="127">
        <v>123842549</v>
      </c>
      <c r="P141" s="123" t="s">
        <v>68</v>
      </c>
      <c r="Q141" s="123" t="s">
        <v>69</v>
      </c>
      <c r="R141" s="123" t="s">
        <v>244</v>
      </c>
      <c r="S141" s="135"/>
      <c r="T141" s="129" t="s">
        <v>794</v>
      </c>
      <c r="U141" s="129" t="s">
        <v>795</v>
      </c>
      <c r="V141" s="130">
        <v>46154</v>
      </c>
      <c r="W141" s="131" t="s">
        <v>796</v>
      </c>
      <c r="X141" s="132" t="s">
        <v>272</v>
      </c>
      <c r="Y141" s="127">
        <v>118959190</v>
      </c>
      <c r="Z141" s="136"/>
      <c r="AA141" s="127">
        <v>118959190</v>
      </c>
      <c r="AB141" s="127">
        <v>118959190</v>
      </c>
      <c r="AC141" s="129" t="s">
        <v>797</v>
      </c>
      <c r="AD141" s="132">
        <v>91226</v>
      </c>
      <c r="AE141" s="132">
        <v>91</v>
      </c>
      <c r="AF141" s="130">
        <v>46167</v>
      </c>
      <c r="AG141" s="130">
        <v>46258</v>
      </c>
      <c r="AH141" s="132" t="s">
        <v>798</v>
      </c>
      <c r="AI141" s="128" t="s">
        <v>239</v>
      </c>
      <c r="AJ141" s="134"/>
    </row>
    <row r="142" s="3" customFormat="1" ht="409.5" spans="1:36">
      <c r="A142" s="169">
        <v>119</v>
      </c>
      <c r="B142" s="128" t="s">
        <v>788</v>
      </c>
      <c r="C142" s="128" t="s">
        <v>239</v>
      </c>
      <c r="D142" s="128" t="s">
        <v>799</v>
      </c>
      <c r="E142" s="139" t="s">
        <v>800</v>
      </c>
      <c r="F142" s="128" t="s">
        <v>62</v>
      </c>
      <c r="G142" s="128">
        <v>1</v>
      </c>
      <c r="H142" s="140" t="s">
        <v>135</v>
      </c>
      <c r="I142" s="170" t="s">
        <v>93</v>
      </c>
      <c r="J142" s="128" t="s">
        <v>107</v>
      </c>
      <c r="K142" s="128" t="s">
        <v>127</v>
      </c>
      <c r="L142" s="128" t="s">
        <v>546</v>
      </c>
      <c r="M142" s="128">
        <v>11</v>
      </c>
      <c r="N142" s="133">
        <v>170000000</v>
      </c>
      <c r="O142" s="133">
        <v>170000000</v>
      </c>
      <c r="P142" s="128" t="s">
        <v>68</v>
      </c>
      <c r="Q142" s="128" t="s">
        <v>69</v>
      </c>
      <c r="R142" s="128" t="s">
        <v>244</v>
      </c>
      <c r="S142" s="135"/>
      <c r="T142" s="129" t="s">
        <v>801</v>
      </c>
      <c r="U142" s="227"/>
      <c r="V142" s="189"/>
      <c r="W142" s="131" t="s">
        <v>802</v>
      </c>
      <c r="X142" s="132" t="s">
        <v>691</v>
      </c>
      <c r="Y142" s="127">
        <v>147508324</v>
      </c>
      <c r="Z142" s="136"/>
      <c r="AA142" s="127">
        <v>147508324</v>
      </c>
      <c r="AB142" s="127">
        <v>147508324</v>
      </c>
      <c r="AC142" s="129" t="s">
        <v>803</v>
      </c>
      <c r="AD142" s="206"/>
      <c r="AE142" s="188"/>
      <c r="AF142" s="189"/>
      <c r="AG142" s="189"/>
      <c r="AH142" s="188"/>
      <c r="AI142" s="128" t="s">
        <v>239</v>
      </c>
      <c r="AJ142" s="134"/>
    </row>
    <row r="143" s="3" customFormat="1" ht="390" spans="1:36">
      <c r="A143" s="121">
        <v>120</v>
      </c>
      <c r="B143" s="123" t="s">
        <v>788</v>
      </c>
      <c r="C143" s="123" t="s">
        <v>239</v>
      </c>
      <c r="D143" s="123" t="s">
        <v>804</v>
      </c>
      <c r="E143" s="124" t="s">
        <v>805</v>
      </c>
      <c r="F143" s="123" t="s">
        <v>62</v>
      </c>
      <c r="G143" s="123">
        <v>1</v>
      </c>
      <c r="H143" s="125" t="s">
        <v>80</v>
      </c>
      <c r="I143" s="126" t="s">
        <v>93</v>
      </c>
      <c r="J143" s="123" t="s">
        <v>136</v>
      </c>
      <c r="K143" s="123" t="s">
        <v>127</v>
      </c>
      <c r="L143" s="123" t="s">
        <v>546</v>
      </c>
      <c r="M143" s="123">
        <v>11</v>
      </c>
      <c r="N143" s="127">
        <v>49000000</v>
      </c>
      <c r="O143" s="127">
        <v>49000000</v>
      </c>
      <c r="P143" s="123" t="s">
        <v>68</v>
      </c>
      <c r="Q143" s="123" t="s">
        <v>69</v>
      </c>
      <c r="R143" s="123" t="s">
        <v>244</v>
      </c>
      <c r="S143" s="135"/>
      <c r="T143" s="129" t="s">
        <v>806</v>
      </c>
      <c r="U143" s="129" t="s">
        <v>807</v>
      </c>
      <c r="V143" s="130">
        <v>46135</v>
      </c>
      <c r="W143" s="131" t="s">
        <v>808</v>
      </c>
      <c r="X143" s="132" t="s">
        <v>229</v>
      </c>
      <c r="Y143" s="127">
        <v>47852919</v>
      </c>
      <c r="Z143" s="136"/>
      <c r="AA143" s="127">
        <v>47852919</v>
      </c>
      <c r="AB143" s="127">
        <v>47852919</v>
      </c>
      <c r="AC143" s="129" t="s">
        <v>809</v>
      </c>
      <c r="AD143" s="132">
        <v>74826</v>
      </c>
      <c r="AE143" s="132">
        <v>60</v>
      </c>
      <c r="AF143" s="130">
        <v>46136</v>
      </c>
      <c r="AG143" s="130">
        <v>46196</v>
      </c>
      <c r="AH143" s="132" t="s">
        <v>249</v>
      </c>
      <c r="AI143" s="128" t="s">
        <v>239</v>
      </c>
      <c r="AJ143" s="134"/>
    </row>
    <row r="144" s="3" customFormat="1" ht="75" spans="1:36">
      <c r="A144" s="169">
        <v>121</v>
      </c>
      <c r="B144" s="128"/>
      <c r="C144" s="128" t="s">
        <v>59</v>
      </c>
      <c r="D144" s="128">
        <v>81101516</v>
      </c>
      <c r="E144" s="139" t="s">
        <v>810</v>
      </c>
      <c r="F144" s="128" t="s">
        <v>62</v>
      </c>
      <c r="G144" s="128">
        <v>1</v>
      </c>
      <c r="H144" s="208" t="s">
        <v>92</v>
      </c>
      <c r="I144" s="211" t="s">
        <v>188</v>
      </c>
      <c r="J144" s="210" t="s">
        <v>136</v>
      </c>
      <c r="K144" s="128" t="s">
        <v>278</v>
      </c>
      <c r="L144" s="212" t="s">
        <v>811</v>
      </c>
      <c r="M144" s="128">
        <v>10</v>
      </c>
      <c r="N144" s="133">
        <v>30000000</v>
      </c>
      <c r="O144" s="133">
        <v>30000000</v>
      </c>
      <c r="P144" s="128" t="s">
        <v>68</v>
      </c>
      <c r="Q144" s="128" t="s">
        <v>69</v>
      </c>
      <c r="R144" s="128" t="s">
        <v>102</v>
      </c>
      <c r="S144" s="135"/>
      <c r="T144" s="129"/>
      <c r="U144" s="129"/>
      <c r="V144" s="130"/>
      <c r="W144" s="163"/>
      <c r="X144" s="132"/>
      <c r="Y144" s="164"/>
      <c r="Z144" s="136"/>
      <c r="AA144" s="165"/>
      <c r="AB144" s="166"/>
      <c r="AC144" s="132"/>
      <c r="AD144" s="167"/>
      <c r="AE144" s="132"/>
      <c r="AF144" s="130"/>
      <c r="AG144" s="130"/>
      <c r="AH144" s="132"/>
      <c r="AI144" s="168"/>
      <c r="AJ144" s="134"/>
    </row>
    <row r="145" s="3" customFormat="1" ht="409.5" spans="1:36">
      <c r="A145" s="121">
        <v>122</v>
      </c>
      <c r="B145" s="123" t="s">
        <v>126</v>
      </c>
      <c r="C145" s="123" t="s">
        <v>59</v>
      </c>
      <c r="D145" s="123" t="s">
        <v>812</v>
      </c>
      <c r="E145" s="124" t="s">
        <v>813</v>
      </c>
      <c r="F145" s="123" t="s">
        <v>62</v>
      </c>
      <c r="G145" s="123">
        <v>1</v>
      </c>
      <c r="H145" s="125" t="s">
        <v>135</v>
      </c>
      <c r="I145" s="218" t="s">
        <v>147</v>
      </c>
      <c r="J145" s="123" t="s">
        <v>148</v>
      </c>
      <c r="K145" s="123" t="s">
        <v>127</v>
      </c>
      <c r="L145" s="123" t="s">
        <v>128</v>
      </c>
      <c r="M145" s="123">
        <v>11</v>
      </c>
      <c r="N145" s="127">
        <v>396205700</v>
      </c>
      <c r="O145" s="127">
        <v>396205700</v>
      </c>
      <c r="P145" s="123" t="s">
        <v>68</v>
      </c>
      <c r="Q145" s="123" t="s">
        <v>69</v>
      </c>
      <c r="R145" s="123" t="s">
        <v>70</v>
      </c>
      <c r="S145" s="135"/>
      <c r="T145" s="129" t="s">
        <v>814</v>
      </c>
      <c r="U145" s="129" t="s">
        <v>815</v>
      </c>
      <c r="V145" s="130">
        <v>46162</v>
      </c>
      <c r="W145" s="131" t="s">
        <v>816</v>
      </c>
      <c r="X145" s="132" t="s">
        <v>691</v>
      </c>
      <c r="Y145" s="127">
        <v>396205700</v>
      </c>
      <c r="Z145" s="136"/>
      <c r="AA145" s="127">
        <v>396205700</v>
      </c>
      <c r="AB145" s="127">
        <v>396205700</v>
      </c>
      <c r="AC145" s="129" t="s">
        <v>817</v>
      </c>
      <c r="AD145" s="132">
        <v>105426</v>
      </c>
      <c r="AE145" s="132">
        <v>192</v>
      </c>
      <c r="AF145" s="130">
        <v>46164</v>
      </c>
      <c r="AG145" s="130">
        <v>46356</v>
      </c>
      <c r="AH145" s="132" t="s">
        <v>88</v>
      </c>
      <c r="AI145" s="128" t="s">
        <v>59</v>
      </c>
      <c r="AJ145" s="134"/>
    </row>
    <row r="146" s="3" customFormat="1" ht="162" spans="1:36">
      <c r="A146" s="121">
        <v>123</v>
      </c>
      <c r="B146" s="123" t="s">
        <v>788</v>
      </c>
      <c r="C146" s="123" t="s">
        <v>239</v>
      </c>
      <c r="D146" s="123" t="s">
        <v>818</v>
      </c>
      <c r="E146" s="124" t="s">
        <v>819</v>
      </c>
      <c r="F146" s="123" t="s">
        <v>62</v>
      </c>
      <c r="G146" s="123">
        <v>1</v>
      </c>
      <c r="H146" s="125" t="s">
        <v>210</v>
      </c>
      <c r="I146" s="218" t="s">
        <v>93</v>
      </c>
      <c r="J146" s="215" t="s">
        <v>136</v>
      </c>
      <c r="K146" s="123" t="s">
        <v>127</v>
      </c>
      <c r="L146" s="123" t="s">
        <v>546</v>
      </c>
      <c r="M146" s="123">
        <v>11</v>
      </c>
      <c r="N146" s="127">
        <v>40000000</v>
      </c>
      <c r="O146" s="127">
        <v>40000000</v>
      </c>
      <c r="P146" s="123" t="s">
        <v>68</v>
      </c>
      <c r="Q146" s="123" t="s">
        <v>69</v>
      </c>
      <c r="R146" s="123" t="s">
        <v>244</v>
      </c>
      <c r="S146" s="135"/>
      <c r="T146" s="129" t="s">
        <v>820</v>
      </c>
      <c r="U146" s="129" t="s">
        <v>821</v>
      </c>
      <c r="V146" s="130" t="s">
        <v>822</v>
      </c>
      <c r="W146" s="131" t="s">
        <v>823</v>
      </c>
      <c r="X146" s="132" t="s">
        <v>229</v>
      </c>
      <c r="Y146" s="127">
        <v>25885000</v>
      </c>
      <c r="Z146" s="136"/>
      <c r="AA146" s="127">
        <v>25885000</v>
      </c>
      <c r="AB146" s="127">
        <v>25885000</v>
      </c>
      <c r="AC146" s="188"/>
      <c r="AD146" s="206"/>
      <c r="AE146" s="188"/>
      <c r="AF146" s="189"/>
      <c r="AG146" s="189"/>
      <c r="AH146" s="188"/>
      <c r="AI146" s="168" t="s">
        <v>563</v>
      </c>
      <c r="AJ146" s="134"/>
    </row>
    <row r="147" s="3" customFormat="1" ht="162" spans="1:36">
      <c r="A147" s="137">
        <v>124</v>
      </c>
      <c r="B147" s="190" t="s">
        <v>788</v>
      </c>
      <c r="C147" s="190" t="s">
        <v>239</v>
      </c>
      <c r="D147" s="190" t="s">
        <v>824</v>
      </c>
      <c r="E147" s="191" t="s">
        <v>825</v>
      </c>
      <c r="F147" s="190" t="s">
        <v>62</v>
      </c>
      <c r="G147" s="190">
        <v>1</v>
      </c>
      <c r="H147" s="190" t="s">
        <v>210</v>
      </c>
      <c r="I147" s="190" t="s">
        <v>132</v>
      </c>
      <c r="J147" s="190" t="s">
        <v>136</v>
      </c>
      <c r="K147" s="190" t="s">
        <v>127</v>
      </c>
      <c r="L147" s="190" t="s">
        <v>546</v>
      </c>
      <c r="M147" s="190">
        <v>11</v>
      </c>
      <c r="N147" s="194">
        <v>0</v>
      </c>
      <c r="O147" s="194">
        <v>0</v>
      </c>
      <c r="P147" s="190" t="s">
        <v>68</v>
      </c>
      <c r="Q147" s="190" t="s">
        <v>69</v>
      </c>
      <c r="R147" s="190" t="s">
        <v>244</v>
      </c>
      <c r="S147" s="135"/>
      <c r="T147" s="228"/>
      <c r="U147" s="228" t="s">
        <v>826</v>
      </c>
      <c r="V147" s="229"/>
      <c r="W147" s="230"/>
      <c r="X147" s="231"/>
      <c r="Y147" s="232"/>
      <c r="Z147" s="233"/>
      <c r="AA147" s="234"/>
      <c r="AB147" s="235"/>
      <c r="AC147" s="231"/>
      <c r="AD147" s="236"/>
      <c r="AE147" s="231"/>
      <c r="AF147" s="229"/>
      <c r="AG147" s="229"/>
      <c r="AH147" s="231"/>
      <c r="AI147" s="237"/>
      <c r="AJ147" s="134"/>
    </row>
    <row r="148" s="3" customFormat="1" ht="54" spans="1:36">
      <c r="A148" s="137">
        <v>125</v>
      </c>
      <c r="B148" s="143"/>
      <c r="C148" s="143" t="s">
        <v>332</v>
      </c>
      <c r="D148" s="143" t="s">
        <v>491</v>
      </c>
      <c r="E148" s="238" t="s">
        <v>827</v>
      </c>
      <c r="F148" s="143" t="s">
        <v>62</v>
      </c>
      <c r="G148" s="143">
        <v>1</v>
      </c>
      <c r="H148" s="162" t="s">
        <v>92</v>
      </c>
      <c r="I148" s="141" t="s">
        <v>188</v>
      </c>
      <c r="J148" s="143" t="s">
        <v>94</v>
      </c>
      <c r="K148" s="143" t="s">
        <v>278</v>
      </c>
      <c r="L148" s="143" t="s">
        <v>334</v>
      </c>
      <c r="M148" s="143">
        <v>10</v>
      </c>
      <c r="N148" s="142">
        <v>35000000</v>
      </c>
      <c r="O148" s="142">
        <v>35000000</v>
      </c>
      <c r="P148" s="143" t="s">
        <v>68</v>
      </c>
      <c r="Q148" s="143" t="s">
        <v>69</v>
      </c>
      <c r="R148" s="143" t="s">
        <v>335</v>
      </c>
      <c r="S148" s="135"/>
      <c r="T148" s="129"/>
      <c r="U148" s="129"/>
      <c r="V148" s="130"/>
      <c r="W148" s="131"/>
      <c r="X148" s="132"/>
      <c r="Y148" s="164"/>
      <c r="Z148" s="136"/>
      <c r="AA148" s="165"/>
      <c r="AB148" s="166"/>
      <c r="AC148" s="132"/>
      <c r="AD148" s="167"/>
      <c r="AE148" s="132"/>
      <c r="AF148" s="130"/>
      <c r="AG148" s="130"/>
      <c r="AH148" s="132"/>
      <c r="AI148" s="168"/>
      <c r="AJ148" s="134"/>
    </row>
    <row r="149" s="3" customFormat="1" ht="108" spans="1:36">
      <c r="A149" s="137">
        <v>126</v>
      </c>
      <c r="B149" s="143"/>
      <c r="C149" s="143" t="s">
        <v>425</v>
      </c>
      <c r="D149" s="143" t="s">
        <v>660</v>
      </c>
      <c r="E149" s="238" t="s">
        <v>828</v>
      </c>
      <c r="F149" s="143" t="s">
        <v>62</v>
      </c>
      <c r="G149" s="143">
        <v>1</v>
      </c>
      <c r="H149" s="162" t="s">
        <v>92</v>
      </c>
      <c r="I149" s="141" t="s">
        <v>188</v>
      </c>
      <c r="J149" s="143" t="s">
        <v>94</v>
      </c>
      <c r="K149" s="143" t="s">
        <v>278</v>
      </c>
      <c r="L149" s="143" t="s">
        <v>811</v>
      </c>
      <c r="M149" s="143">
        <v>10</v>
      </c>
      <c r="N149" s="142">
        <v>30000000</v>
      </c>
      <c r="O149" s="142">
        <v>30000000</v>
      </c>
      <c r="P149" s="143" t="s">
        <v>68</v>
      </c>
      <c r="Q149" s="143" t="s">
        <v>69</v>
      </c>
      <c r="R149" s="143" t="s">
        <v>427</v>
      </c>
      <c r="S149" s="135"/>
      <c r="T149" s="129"/>
      <c r="U149" s="129"/>
      <c r="V149" s="130"/>
      <c r="W149" s="131"/>
      <c r="X149" s="132"/>
      <c r="Y149" s="164"/>
      <c r="Z149" s="136"/>
      <c r="AA149" s="165"/>
      <c r="AB149" s="166"/>
      <c r="AC149" s="132"/>
      <c r="AD149" s="167"/>
      <c r="AE149" s="132"/>
      <c r="AF149" s="130"/>
      <c r="AG149" s="130"/>
      <c r="AH149" s="132"/>
      <c r="AI149" s="168"/>
      <c r="AJ149" s="134"/>
    </row>
    <row r="150" s="3" customFormat="1" ht="144.75" customHeight="1" spans="1:36">
      <c r="A150" s="137">
        <v>127</v>
      </c>
      <c r="B150" s="143"/>
      <c r="C150" s="143" t="s">
        <v>357</v>
      </c>
      <c r="D150" s="143" t="s">
        <v>829</v>
      </c>
      <c r="E150" s="238" t="s">
        <v>830</v>
      </c>
      <c r="F150" s="143" t="s">
        <v>62</v>
      </c>
      <c r="G150" s="143">
        <v>1</v>
      </c>
      <c r="H150" s="162" t="s">
        <v>92</v>
      </c>
      <c r="I150" s="141" t="s">
        <v>188</v>
      </c>
      <c r="J150" s="143" t="s">
        <v>94</v>
      </c>
      <c r="K150" s="143" t="s">
        <v>278</v>
      </c>
      <c r="L150" s="143" t="s">
        <v>237</v>
      </c>
      <c r="M150" s="143">
        <v>10</v>
      </c>
      <c r="N150" s="142">
        <v>35000000</v>
      </c>
      <c r="O150" s="142">
        <v>35000000</v>
      </c>
      <c r="P150" s="143" t="s">
        <v>68</v>
      </c>
      <c r="Q150" s="143" t="s">
        <v>69</v>
      </c>
      <c r="R150" s="143" t="s">
        <v>335</v>
      </c>
      <c r="S150" s="135"/>
      <c r="T150" s="129"/>
      <c r="U150" s="129"/>
      <c r="V150" s="130"/>
      <c r="W150" s="131"/>
      <c r="X150" s="132"/>
      <c r="Y150" s="164"/>
      <c r="Z150" s="136"/>
      <c r="AA150" s="165"/>
      <c r="AB150" s="166"/>
      <c r="AC150" s="132"/>
      <c r="AD150" s="167"/>
      <c r="AE150" s="132"/>
      <c r="AF150" s="130"/>
      <c r="AG150" s="130"/>
      <c r="AH150" s="132"/>
      <c r="AI150" s="168"/>
      <c r="AJ150" s="134"/>
    </row>
    <row r="151" s="3" customFormat="1" ht="162" spans="1:36">
      <c r="A151" s="137">
        <v>128</v>
      </c>
      <c r="B151" s="143" t="s">
        <v>788</v>
      </c>
      <c r="C151" s="143" t="s">
        <v>239</v>
      </c>
      <c r="D151" s="143" t="s">
        <v>831</v>
      </c>
      <c r="E151" s="238" t="s">
        <v>832</v>
      </c>
      <c r="F151" s="143" t="s">
        <v>62</v>
      </c>
      <c r="G151" s="143">
        <v>1</v>
      </c>
      <c r="H151" s="162" t="s">
        <v>92</v>
      </c>
      <c r="I151" s="141" t="s">
        <v>360</v>
      </c>
      <c r="J151" s="143" t="s">
        <v>136</v>
      </c>
      <c r="K151" s="143" t="s">
        <v>127</v>
      </c>
      <c r="L151" s="143" t="s">
        <v>546</v>
      </c>
      <c r="M151" s="143">
        <v>11</v>
      </c>
      <c r="N151" s="142">
        <v>49000000</v>
      </c>
      <c r="O151" s="142">
        <v>49000000</v>
      </c>
      <c r="P151" s="143" t="s">
        <v>68</v>
      </c>
      <c r="Q151" s="143" t="s">
        <v>69</v>
      </c>
      <c r="R151" s="143" t="s">
        <v>244</v>
      </c>
      <c r="S151" s="135"/>
      <c r="T151" s="129"/>
      <c r="U151" s="129"/>
      <c r="V151" s="130"/>
      <c r="W151" s="163"/>
      <c r="X151" s="132"/>
      <c r="Y151" s="164"/>
      <c r="Z151" s="136"/>
      <c r="AA151" s="165"/>
      <c r="AB151" s="166"/>
      <c r="AC151" s="132"/>
      <c r="AD151" s="167"/>
      <c r="AE151" s="132"/>
      <c r="AF151" s="130"/>
      <c r="AG151" s="130"/>
      <c r="AH151" s="132"/>
      <c r="AI151" s="168"/>
      <c r="AJ151" s="134"/>
    </row>
    <row r="152" s="4" customFormat="1" ht="35.1" customHeight="1" spans="1:36">
      <c r="A152" s="239"/>
      <c r="B152" s="240"/>
      <c r="C152" s="241"/>
      <c r="D152" s="241"/>
      <c r="E152" s="242"/>
      <c r="F152" s="241"/>
      <c r="G152" s="241"/>
      <c r="H152" s="243"/>
      <c r="I152" s="244"/>
      <c r="J152" s="241"/>
      <c r="K152" s="241"/>
      <c r="L152" s="241"/>
      <c r="M152" s="241"/>
      <c r="N152" s="245"/>
      <c r="O152" s="245"/>
      <c r="P152" s="241"/>
      <c r="Q152" s="241"/>
      <c r="R152" s="241"/>
      <c r="S152" s="60"/>
      <c r="T152" s="246"/>
      <c r="U152" s="246"/>
      <c r="V152" s="247"/>
      <c r="W152" s="248"/>
      <c r="X152" s="249"/>
      <c r="Y152" s="250"/>
      <c r="Z152" s="251"/>
      <c r="AA152" s="252"/>
      <c r="AB152" s="253"/>
      <c r="AC152" s="249"/>
      <c r="AD152" s="254"/>
      <c r="AE152" s="249"/>
      <c r="AF152" s="247"/>
      <c r="AG152" s="247"/>
      <c r="AH152" s="249"/>
      <c r="AI152" s="255"/>
      <c r="AJ152" s="256"/>
    </row>
    <row r="153" s="5" customFormat="1" ht="104.45" customHeight="1" spans="1:36">
      <c r="A153" s="257"/>
      <c r="B153" s="258"/>
      <c r="C153" s="258"/>
      <c r="D153" s="259"/>
      <c r="E153" s="260" t="s">
        <v>833</v>
      </c>
      <c r="F153" s="260"/>
      <c r="G153" s="260"/>
      <c r="H153" s="260"/>
      <c r="I153" s="260"/>
      <c r="J153" s="260"/>
      <c r="K153" s="260"/>
      <c r="L153" s="261"/>
      <c r="M153" s="261"/>
      <c r="N153" s="261"/>
      <c r="O153" s="262"/>
      <c r="P153" s="263"/>
      <c r="Q153" s="263"/>
      <c r="R153" s="263"/>
      <c r="S153" s="263"/>
      <c r="T153" s="263"/>
      <c r="U153" s="263"/>
      <c r="V153" s="263"/>
      <c r="W153" s="263"/>
      <c r="X153" s="263"/>
      <c r="Y153" s="263"/>
      <c r="Z153" s="263"/>
      <c r="AA153" s="263"/>
      <c r="AB153" s="263"/>
      <c r="AC153" s="263"/>
      <c r="AD153" s="263"/>
      <c r="AE153" s="263"/>
      <c r="AF153" s="263"/>
      <c r="AG153" s="263"/>
      <c r="AH153" s="263"/>
      <c r="AI153" s="264"/>
    </row>
    <row r="154" s="5" customFormat="1" ht="104.45" customHeight="1" spans="1:36">
      <c r="A154" s="265"/>
      <c r="B154" s="266"/>
      <c r="C154" s="266"/>
      <c r="D154" s="267"/>
      <c r="E154" s="268" t="s">
        <v>834</v>
      </c>
      <c r="F154" s="269"/>
      <c r="G154" s="269"/>
      <c r="H154" s="269"/>
      <c r="I154" s="269"/>
      <c r="J154" s="269"/>
      <c r="K154" s="269"/>
      <c r="L154" s="270"/>
      <c r="M154" s="270"/>
      <c r="N154" s="271"/>
      <c r="O154" s="272"/>
      <c r="P154" s="273"/>
      <c r="Q154" s="273"/>
      <c r="R154" s="273"/>
      <c r="S154" s="273"/>
      <c r="T154" s="273"/>
      <c r="U154" s="273"/>
      <c r="V154" s="273"/>
      <c r="W154" s="273"/>
      <c r="X154" s="273"/>
      <c r="Y154" s="273"/>
      <c r="Z154" s="273"/>
      <c r="AA154" s="273"/>
      <c r="AB154" s="273"/>
      <c r="AC154" s="273"/>
      <c r="AD154" s="273"/>
      <c r="AE154" s="273"/>
      <c r="AF154" s="273"/>
      <c r="AG154" s="273"/>
      <c r="AH154" s="273"/>
      <c r="AI154" s="274"/>
    </row>
    <row r="155" customHeight="1" spans="1:36">
      <c r="A155" s="275"/>
      <c r="B155" s="275"/>
      <c r="C155" s="275"/>
      <c r="D155" s="275"/>
      <c r="E155" s="275"/>
      <c r="F155" s="275"/>
      <c r="G155" s="275"/>
      <c r="H155" s="275"/>
      <c r="I155" s="275"/>
      <c r="J155" s="275"/>
      <c r="K155" s="275"/>
      <c r="L155" s="276"/>
      <c r="M155" s="276"/>
      <c r="N155" s="276"/>
      <c r="O155" s="276"/>
      <c r="P155" s="275"/>
      <c r="Q155" s="275"/>
      <c r="R155" s="275"/>
    </row>
    <row r="156" customHeight="1" spans="1:36">
      <c r="A156" s="277" t="s">
        <v>835</v>
      </c>
      <c r="B156" s="277"/>
      <c r="C156" s="275"/>
      <c r="D156" s="275"/>
      <c r="E156" s="275"/>
      <c r="F156" s="275"/>
      <c r="G156" s="275"/>
      <c r="H156" s="275"/>
      <c r="I156" s="275"/>
      <c r="J156" s="275"/>
      <c r="K156" s="275"/>
      <c r="L156" s="276"/>
      <c r="M156" s="276"/>
      <c r="N156" s="276"/>
      <c r="O156" s="276"/>
      <c r="P156" s="275"/>
      <c r="Q156" s="275"/>
      <c r="R156" s="275"/>
    </row>
    <row r="157" customHeight="1" spans="1:36">
      <c r="A157" s="277"/>
      <c r="B157" s="277"/>
      <c r="C157" s="275"/>
      <c r="D157" s="275"/>
      <c r="E157" s="275"/>
      <c r="F157" s="275"/>
      <c r="G157" s="275"/>
      <c r="H157" s="275"/>
      <c r="I157" s="275"/>
      <c r="J157" s="275"/>
      <c r="K157" s="275"/>
      <c r="L157" s="276"/>
      <c r="M157" s="276"/>
      <c r="N157" s="276"/>
      <c r="O157" s="276"/>
      <c r="P157" s="275"/>
      <c r="Q157" s="275"/>
      <c r="R157" s="275"/>
    </row>
    <row r="158" customHeight="1" spans="1:36">
      <c r="A158" s="278"/>
      <c r="B158" s="279" t="s">
        <v>836</v>
      </c>
      <c r="C158" s="275"/>
      <c r="D158" s="275"/>
      <c r="E158" s="275"/>
      <c r="F158" s="275"/>
      <c r="G158" s="275"/>
      <c r="H158" s="275"/>
      <c r="I158" s="275"/>
      <c r="J158" s="275"/>
      <c r="K158" s="275"/>
      <c r="L158" s="276"/>
      <c r="M158" s="276"/>
      <c r="N158" s="276"/>
      <c r="O158" s="276"/>
      <c r="P158" s="275"/>
      <c r="Q158" s="275"/>
      <c r="R158" s="275"/>
    </row>
    <row r="159" customHeight="1" spans="1:36">
      <c r="A159" s="280"/>
      <c r="B159" s="279" t="s">
        <v>837</v>
      </c>
      <c r="C159" s="275"/>
      <c r="D159" s="275"/>
      <c r="E159" s="275"/>
      <c r="F159" s="275"/>
      <c r="G159" s="275"/>
      <c r="H159" s="275"/>
      <c r="I159" s="275"/>
      <c r="J159" s="275"/>
      <c r="K159" s="275"/>
      <c r="L159" s="276"/>
      <c r="M159" s="276"/>
      <c r="N159" s="276"/>
      <c r="O159" s="276"/>
      <c r="P159" s="275"/>
      <c r="Q159" s="275"/>
      <c r="R159" s="275"/>
    </row>
    <row r="160" customHeight="1" spans="1:36">
      <c r="A160" s="281"/>
      <c r="B160" s="279" t="s">
        <v>838</v>
      </c>
      <c r="C160" s="275"/>
      <c r="D160" s="275"/>
      <c r="E160" s="275"/>
      <c r="F160" s="275"/>
      <c r="G160" s="275"/>
      <c r="H160" s="275"/>
      <c r="I160" s="275"/>
      <c r="J160" s="275"/>
      <c r="K160" s="275"/>
      <c r="L160" s="276"/>
      <c r="M160" s="276"/>
      <c r="N160" s="276"/>
      <c r="O160" s="276"/>
      <c r="P160" s="275"/>
      <c r="Q160" s="275"/>
      <c r="R160" s="275"/>
    </row>
    <row r="161" customHeight="1" spans="1:2">
      <c r="A161" s="282"/>
      <c r="B161" s="279" t="s">
        <v>839</v>
      </c>
    </row>
  </sheetData>
  <autoFilter xmlns:etc="http://www.wps.cn/officeDocument/2017/etCustomData" ref="A18:BD161" etc:filterBottomFollowUsedRange="0">
    <extLst/>
  </autoFilter>
  <mergeCells count="22">
    <mergeCell ref="Q1:R1"/>
    <mergeCell ref="D4:E4"/>
    <mergeCell ref="E5:F5"/>
    <mergeCell ref="E6:F6"/>
    <mergeCell ref="E7:F7"/>
    <mergeCell ref="E8:F8"/>
    <mergeCell ref="E9:F9"/>
    <mergeCell ref="E10:F10"/>
    <mergeCell ref="E11:F11"/>
    <mergeCell ref="E12:F12"/>
    <mergeCell ref="E13:F13"/>
    <mergeCell ref="E14:F14"/>
    <mergeCell ref="D16:E16"/>
    <mergeCell ref="E153:N153"/>
    <mergeCell ref="E154:N154"/>
    <mergeCell ref="A155:R155"/>
    <mergeCell ref="A153:D154"/>
    <mergeCell ref="A156:B157"/>
    <mergeCell ref="C1:P2"/>
    <mergeCell ref="J11:O14"/>
    <mergeCell ref="O153:AI154"/>
    <mergeCell ref="J5:O9"/>
  </mergeCells>
  <dataValidations count="1">
    <dataValidation type="list" allowBlank="1" showInputMessage="1" showErrorMessage="1" sqref="AI88">
      <formula1>$BU$3:$BU$23</formula1>
    </dataValidation>
  </dataValidations>
  <printOptions horizontalCentered="1" verticalCentered="1"/>
  <pageMargins left="0.196850393700787" right="0.31496062992126" top="0.354330708661417" bottom="0.354330708661417" header="0.31496062992126" footer="0.31496062992126"/>
  <pageSetup paperSize="14" scale="23" fitToWidth="0" fitToHeight="0" orientation="landscape"/>
  <headerFooter>
    <oddFooter>&amp;LF. Versión 6
2024-06-26&amp;CSi este documento se encuentra impreso no se garantiza su vigencia.  
La versión vigente reposará en el Sistema Integrado de Planeación y Gestión (Intranet). &amp;R&amp;P</oddFooter>
  </headerFooter>
  <rowBreaks count="3" manualBreakCount="3">
    <brk id="106" max="16383" man="1"/>
    <brk id="136" max="17" man="1"/>
    <brk id="142" max="1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c t : c o n t e n t T y p e S c h e m a   c t : _ = " "   m a : _ = " "   m a : c o n t e n t T y p e N a m e = " D o c u m e n t o "   m a : c o n t e n t T y p e I D = " 0 x 0 1 0 1 0 0 D 6 6 F F 5 6 0 5 6 2 2 E 9 4 1 8 7 6 0 E 7 7 3 C 7 2 2 6 3 D 1 "   m a : c o n t e n t T y p e V e r s i o n = " 1 4 "   m a : c o n t e n t T y p e D e s c r i p t i o n = " C r e a r   n u e v o   d o c u m e n t o . "   m a : c o n t e n t T y p e S c o p e = " "   m a : v e r s i o n I D = " a 5 4 b f 6 4 8 6 6 5 c 3 1 9 e 0 2 c 0 5 a 1 5 6 b f 5 7 8 0 d "   x m l n s : c t = " h t t p : / / s c h e m a s . m i c r o s o f t . c o m / o f f i c e / 2 0 0 6 / m e t a d a t a / c o n t e n t T y p e "   x m l n s : m a = " h t t p : / / s c h e m a s . m i c r o s o f t . c o m / o f f i c e / 2 0 0 6 / m e t a d a t a / p r o p e r t i e s / m e t a A t t r i b u t e s " >  
 < x s d : s c h e m a   t a r g e t N a m e s p a c e = " h t t p : / / s c h e m a s . m i c r o s o f t . c o m / o f f i c e / 2 0 0 6 / m e t a d a t a / p r o p e r t i e s "   m a : r o o t = " t r u e "   m a : f i e l d s I D = " b 1 5 a 2 9 c 2 1 0 f 3 c 6 a b a b 0 2 7 6 f 1 6 5 3 b 8 f 8 f "   n s 3 : _ = " "   n s 4 : _ = " "   x m l n s : x s d = " h t t p : / / w w w . w 3 . o r g / 2 0 0 1 / X M L S c h e m a "   x m l n s : x s = " h t t p : / / w w w . w 3 . o r g / 2 0 0 1 / X M L S c h e m a "   x m l n s : p = " h t t p : / / s c h e m a s . m i c r o s o f t . c o m / o f f i c e / 2 0 0 6 / m e t a d a t a / p r o p e r t i e s "   x m l n s : n s 3 = " 3 8 9 c f 2 c b - 0 c 7 9 - 4 5 6 b - a f a c - 9 8 1 6 e d d 0 8 3 9 f "   x m l n s : n s 4 = " d 7 7 2 1 5 f 7 - b d e f - 4 e c 7 - 9 c c 3 - d f 5 0 7 b 8 d a 8 4 8 " >  
 < x s d : i m p o r t   n a m e s p a c e = " 3 8 9 c f 2 c b - 0 c 7 9 - 4 5 6 b - a f a c - 9 8 1 6 e d d 0 8 3 9 f " / >  
 < x s d : i m p o r t   n a m e s p a c e = " d 7 7 2 1 5 f 7 - b d e f - 4 e c 7 - 9 c c 3 - d f 5 0 7 b 8 d a 8 4 8 " / >  
 < x s d : e l e m e n t   n a m e = " p r o p e r t i e s " >  
 < x s d : c o m p l e x T y p e >  
 < x s d : s e q u e n c e >  
 < x s d : e l e m e n t   n a m e = " d o c u m e n t M a n a g e m e n t " >  
 < x s d : c o m p l e x T y p e >  
 < x s d : a l l >  
 < x s d : e l e m e n t   r e f = " n s 3 : M e d i a S e r v i c e D a t e T a k e n "   m i n O c c u r s = " 0 " / >  
 < x s d : e l e m e n t   r e f = " n s 3 : _ a c t i v i t y "   m i n O c c u r s = " 0 " / >  
 < x s d : e l e m e n t   r e f = " n s 4 : S h a r e d W i t h U s e r s "   m i n O c c u r s = " 0 " / >  
 < x s d : e l e m e n t   r e f = " n s 4 : S h a r e d W i t h D e t a i l s "   m i n O c c u r s = " 0 " / >  
 < x s d : e l e m e n t   r e f = " n s 4 : S h a r i n g H i n t H a s h "   m i n O c c u r s = " 0 " / >  
 < x s d : e l e m e n t   r e f = " n s 3 : M e d i a S e r v i c e M e t a d a t a "   m i n O c c u r s = " 0 " / >  
 < x s d : e l e m e n t   r e f = " n s 3 : M e d i a S e r v i c e F a s t M e t a d a t a "   m i n O c c u r s = " 0 " / >  
 < x s d : e l e m e n t   r e f = " n s 3 : M e d i a S e r v i c e S e a r c h P r o p e r t i e s "   m i n O c c u r s = " 0 " / >  
 < x s d : e l e m e n t   r e f = " n s 3 : M e d i a S e r v i c e O b j e c t D e t e c t o r V e r s i o n s "   m i n O c c u r s = " 0 " / >  
 < x s d : e l e m e n t   r e f = " n s 3 : M e d i a S e r v i c e S y s t e m T a g s "   m i n O c c u r s = " 0 " / >  
 < x s d : e l e m e n t   r e f = " n s 3 : M e d i a S e r v i c e G e n e r a t i o n T i m e "   m i n O c c u r s = " 0 " / >  
 < x s d : e l e m e n t   r e f = " n s 3 : M e d i a S e r v i c e E v e n t H a s h C o d e "   m i n O c c u r s = " 0 " / >  
 < x s d : e l e m e n t   r e f = " n s 3 : M e d i a L e n g t h I n S e c o n d s "   m i n O c c u r s = " 0 " / >  
 < x s d : e l e m e n t   r e f = " n s 3 : M e d i a S e r v i c e O C R "   m i n O c c u r s = " 0 " / >  
 < / x s d : a l l >  
 < / x s d : c o m p l e x T y p e >  
 < / x s d : e l e m e n t >  
 < / x s d : s e q u e n c e >  
 < / x s d : c o m p l e x T y p e >  
 < / x s d : e l e m e n t >  
 < / x s d : s c h e m a >  
 < x s d : s c h e m a   t a r g e t N a m e s p a c e = " 3 8 9 c f 2 c b - 0 c 7 9 - 4 5 6 b - a f a c - 9 8 1 6 e d d 0 8 3 9 f " 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D a t e T a k e n "   m a : i n d e x = " 8 "   n i l l a b l e = " t r u e "   m a : d i s p l a y N a m e = " M e d i a S e r v i c e D a t e T a k e n "   m a : h i d d e n = " t r u e "   m a : i n d e x e d = " t r u e "   m a : i n t e r n a l N a m e = " M e d i a S e r v i c e D a t e T a k e n "   m a : r e a d O n l y = " t r u e " >  
 < x s d : s i m p l e T y p e >  
 < x s d : r e s t r i c t i o n   b a s e = " d m s : T e x t " / >  
 < / x s d : s i m p l e T y p e >  
 < / x s d : e l e m e n t >  
 < x s d : e l e m e n t   n a m e = " _ a c t i v i t y "   m a : i n d e x = " 9 "   n i l l a b l e = " t r u e "   m a : d i s p l a y N a m e = " _ a c t i v i t y "   m a : h i d d e n = " t r u e "   m a : i n t e r n a l N a m e = " _ a c t i v i t y " >  
 < x s d : s i m p l e T y p e >  
 < x s d : r e s t r i c t i o n   b a s e = " d m s : N o t e " / >  
 < / x s d : s i m p l e T y p e >  
 < / x s d : e l e m e n t >  
 < x s d : e l e m e n t   n a m e = " M e d i a S e r v i c e M e t a d a t a "   m a : i n d e x = " 1 3 "   n i l l a b l e = " t r u e "   m a : d i s p l a y N a m e = " M e d i a S e r v i c e M e t a d a t a "   m a : h i d d e n = " t r u e "   m a : i n t e r n a l N a m e = " M e d i a S e r v i c e M e t a d a t a "   m a : r e a d O n l y = " t r u e " >  
 < x s d : s i m p l e T y p e >  
 < x s d : r e s t r i c t i o n   b a s e = " d m s : N o t e " / >  
 < / x s d : s i m p l e T y p e >  
 < / x s d : e l e m e n t >  
 < x s d : e l e m e n t   n a m e = " M e d i a S e r v i c e F a s t M e t a d a t a "   m a : i n d e x = " 1 4 "   n i l l a b l e = " t r u e "   m a : d i s p l a y N a m e = " M e d i a S e r v i c e F a s t M e t a d a t a "   m a : h i d d e n = " t r u e "   m a : i n t e r n a l N a m e = " M e d i a S e r v i c e F a s t M e t a d a t a "   m a : r e a d O n l y = " t r u e " >  
 < x s d : s i m p l e T y p e >  
 < x s d : r e s t r i c t i o n   b a s e = " d m s : N o t e " / >  
 < / x s d : s i m p l e T y p e >  
 < / x s d : e l e m e n t >  
 < x s d : e l e m e n t   n a m e = " M e d i a S e r v i c e S e a r c h P r o p e r t i e s "   m a : i n d e x = " 1 5 "   n i l l a b l e = " t r u e "   m a : d i s p l a y N a m e = " M e d i a S e r v i c e S e a r c h P r o p e r t i e s "   m a : h i d d e n = " t r u e "   m a : i n t e r n a l N a m e = " M e d i a S e r v i c e S e a r c h P r o p e r t i e s "   m a : r e a d O n l y = " t r u e " >  
 < x s d : s i m p l e T y p e >  
 < x s d : r e s t r i c t i o n   b a s e = " d m s : N o t e " / >  
 < / x s d : s i m p l e T y p e >  
 < / x s d : e l e m e n t >  
 < x s d : e l e m e n t   n a m e = " M e d i a S e r v i c e O b j e c t D e t e c t o r V e r s i o n s "   m a : i n d e x = " 1 6 "   n i l l a b l e = " t r u e "   m a : d i s p l a y N a m e = " M e d i a S e r v i c e O b j e c t D e t e c t o r V e r s i o n s "   m a : h i d d e n = " t r u e "   m a : i n d e x e d = " t r u e "   m a : i n t e r n a l N a m e = " M e d i a S e r v i c e O b j e c t D e t e c t o r V e r s i o n s "   m a : r e a d O n l y = " t r u e " >  
 < x s d : s i m p l e T y p e >  
 < x s d : r e s t r i c t i o n   b a s e = " d m s : T e x t " / >  
 < / x s d : s i m p l e T y p e >  
 < / x s d : e l e m e n t >  
 < x s d : e l e m e n t   n a m e = " M e d i a S e r v i c e S y s t e m T a g s "   m a : i n d e x = " 1 7 "   n i l l a b l e = " t r u e "   m a : d i s p l a y N a m e = " M e d i a S e r v i c e S y s t e m T a g s "   m a : h i d d e n = " t r u e "   m a : i n t e r n a l N a m e = " M e d i a S e r v i c e S y s t e m T a g s "   m a : r e a d O n l y = " t r u e " >  
 < x s d : s i m p l e T y p e >  
 < x s d : r e s t r i c t i o n   b a s e = " d m s : N o t e " / >  
 < / x s d : s i m p l e T y p e >  
 < / x s d : e l e m e n t >  
 < x s d : e l e m e n t   n a m e = " M e d i a S e r v i c e G e n e r a t i o n T i m e "   m a : i n d e x = " 1 8 "   n i l l a b l e = " t r u e "   m a : d i s p l a y N a m e = " M e d i a S e r v i c e G e n e r a t i o n T i m e "   m a : h i d d e n = " t r u e "   m a : i n t e r n a l N a m e = " M e d i a S e r v i c e G e n e r a t i o n T i m e "   m a : r e a d O n l y = " t r u e " >  
 < x s d : s i m p l e T y p e >  
 < x s d : r e s t r i c t i o n   b a s e = " d m s : T e x t " / >  
 < / x s d : s i m p l e T y p e >  
 < / x s d : e l e m e n t >  
 < x s d : e l e m e n t   n a m e = " M e d i a S e r v i c e E v e n t H a s h C o d e "   m a : i n d e x = " 1 9 "   n i l l a b l e = " t r u e "   m a : d i s p l a y N a m e = " M e d i a S e r v i c e E v e n t H a s h C o d e "   m a : h i d d e n = " t r u e "   m a : i n t e r n a l N a m e = " M e d i a S e r v i c e E v e n t H a s h C o d e "   m a : r e a d O n l y = " t r u e " >  
 < x s d : s i m p l e T y p e >  
 < x s d : r e s t r i c t i o n   b a s e = " d m s : T e x t " / >  
 < / x s d : s i m p l e T y p e >  
 < / x s d : e l e m e n t >  
 < x s d : e l e m e n t   n a m e = " M e d i a L e n g t h I n S e c o n d s "   m a : i n d e x = " 2 0 "   n i l l a b l e = " t r u e "   m a : d i s p l a y N a m e = " M e d i a L e n g t h I n S e c o n d s "   m a : h i d d e n = " t r u e "   m a : i n t e r n a l N a m e = " M e d i a L e n g t h I n S e c o n d s "   m a : r e a d O n l y = " t r u e " >  
 < x s d : s i m p l e T y p e >  
 < x s d : r e s t r i c t i o n   b a s e = " d m s : U n k n o w n " / >  
 < / x s d : s i m p l e T y p e >  
 < / x s d : e l e m e n t >  
 < x s d : e l e m e n t   n a m e = " M e d i a S e r v i c e O C R "   m a : i n d e x = " 2 1 "   n i l l a b l e = " t r u e "   m a : d i s p l a y N a m e = " E x t r a c t e d   T e x t "   m a : i n t e r n a l N a m e = " M e d i a S e r v i c e O C R "   m a : r e a d O n l y = " t r u e " >  
 < x s d : s i m p l e T y p e >  
 < x s d : r e s t r i c t i o n   b a s e = " d m s : N o t e " >  
 < x s d : m a x L e n g t h   v a l u e = " 2 5 5 " / >  
 < / x s d : r e s t r i c t i o n >  
 < / x s d : s i m p l e T y p e >  
 < / x s d : e l e m e n t >  
 < / x s d : s c h e m a >  
 < x s d : s c h e m a   t a r g e t N a m e s p a c e = " d 7 7 2 1 5 f 7 - b d e f - 4 e c 7 - 9 c c 3 - d f 5 0 7 b 8 d a 8 4 8 " 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0 "   n i l l a b l e = " t r u e "   m a : d i s p l a y N a m e = " C o m p a r t i d o   c 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1 "   n i l l a b l e = " t r u e "   m a : d i s p l a y N a m e = " D e t a l l e s   d e   u s o   c o m p a r t i d o "   m a : i n t e r n a l N a m e = " S h a r e d W i t h D e t a i l s "   m a : r e a d O n l y = " t r u e " >  
 < x s d : s i m p l e T y p e >  
 < x s d : r e s t r i c t i o n   b a s e = " d m s : N o t e " >  
 < x s d : m a x L e n g t h   v a l u e = " 2 5 5 " / >  
 < / x s d : r e s t r i c t i o n >  
 < / x s d : s i m p l e T y p e >  
 < / x s d : e l e m e n t >  
 < x s d : e l e m e n t   n a m e = " S h a r i n g H i n t H a s h "   m a : i n d e x = " 1 2 "   n i l l a b l e = " t r u e "   m a : d i s p l a y N a m e = " H a s h   d e   l a   s u g e r e n c i a   p a r a   c o m p a r t i r "   m a : h i d d e n = " t r u e "   m a : i n t e r n a l N a m e = " S h a r i n g H i n t H a s h "   m a : r e a d O n l y = " t r u e " >  
 < x s d : s i m p l e T y p e >  
 < x s d : r e s t r i c t i o n   b a s e = " d m s : T e x t " / > 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3.xml>��< ? x m l   v e r s i o n = " 1 . 0 " ? > < p : p r o p e r t i e s   x m l n s : p = " h t t p : / / s c h e m a s . m i c r o s o f t . c o m / o f f i c e / 2 0 0 6 / m e t a d a t a / p r o p e r t i e s "   x m l n s : x s i = " h t t p : / / w w w . w 3 . o r g / 2 0 0 1 / X M L S c h e m a - i n s t a n c e "   x m l n s : p c = " h t t p : / / s c h e m a s . m i c r o s o f t . c o m / o f f i c e / i n f o p a t h / 2 0 0 7 / P a r t n e r C o n t r o l s " > < d o c u m e n t M a n a g e m e n t > < _ a c t i v i t y   x m l n s = " 3 8 9 c f 2 c b - 0 c 7 9 - 4 5 6 b - a f a c - 9 8 1 6 e d d 0 8 3 9 f "   x s i : n i l = " t r u e " / > < / d o c u m e n t M a n a g e m e n t > < / p : p r o p e r t i e s > 
</file>

<file path=customXml/itemProps1.xml><?xml version="1.0" encoding="utf-8"?>
<ds:datastoreItem xmlns:ds="http://schemas.openxmlformats.org/officeDocument/2006/customXml" ds:itemID="{4C96218E-94EB-4697-B244-1523A3C1755D}">
  <ds:schemaRefs/>
</ds:datastoreItem>
</file>

<file path=customXml/itemProps2.xml><?xml version="1.0" encoding="utf-8"?>
<ds:datastoreItem xmlns:ds="http://schemas.openxmlformats.org/officeDocument/2006/customXml" ds:itemID="{02F2B247-76B3-4174-9277-247B6A1E2A71}">
  <ds:schemaRefs/>
</ds:datastoreItem>
</file>

<file path=customXml/itemProps3.xml><?xml version="1.0" encoding="utf-8"?>
<ds:datastoreItem xmlns:ds="http://schemas.openxmlformats.org/officeDocument/2006/customXml" ds:itemID="{3E9D323E-66B8-4AED-908D-B531EFDD2326}">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PAA-Junio 17 de 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Maria</cp:lastModifiedBy>
  <dcterms:created xsi:type="dcterms:W3CDTF">2015-12-14T22:18:00Z</dcterms:created>
  <cp:lastPrinted>2026-06-22T16:45:00Z</cp:lastPrinted>
  <dcterms:modified xsi:type="dcterms:W3CDTF">2026-06-22T23:00:50Z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831D15D70A56406BA578AE5F8464118D_13</vt:lpwstr>
  </property>
  <property fmtid="{D5CDD505-2E9C-101B-9397-08002B2CF9AE}" pid="3" name="KSOProductBuildVer">
    <vt:lpwstr>2058-12.1.0.26880</vt:lpwstr>
  </property>
  <property fmtid="{D5CDD505-2E9C-101B-9397-08002B2CF9AE}" pid="4" name="ContentTypeId">
    <vt:lpwstr>0x010100D66FF5605622E9418760E773C72263D1</vt:lpwstr>
  </property>
  <property fmtid="{D5CDD505-2E9C-101B-9397-08002B2CF9AE}" pid="5" name="CalculationRule">
    <vt:i4>0</vt:i4>
  </property>
</Properties>
</file>