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hidePivotFieldList="1"/>
  <mc:AlternateContent xmlns:mc="http://schemas.openxmlformats.org/markup-compatibility/2006">
    <mc:Choice Requires="x15">
      <x15ac:absPath xmlns:x15ac="http://schemas.microsoft.com/office/spreadsheetml/2010/11/ac" url="D:\SECRETARIA GENERAL\MESES\2026\4.ABRIL\16-04-2026\MODIFICACION PAA\"/>
    </mc:Choice>
  </mc:AlternateContent>
  <xr:revisionPtr revIDLastSave="0" documentId="13_ncr:1_{00DC9F5A-E90E-460A-84E5-D8A9A181EDAA}" xr6:coauthVersionLast="36" xr6:coauthVersionMax="36" xr10:uidLastSave="{00000000-0000-0000-0000-000000000000}"/>
  <bookViews>
    <workbookView xWindow="0" yWindow="0" windowWidth="20490" windowHeight="6825" tabRatio="617" xr2:uid="{00000000-000D-0000-FFFF-FFFF00000000}"/>
  </bookViews>
  <sheets>
    <sheet name="PAA-Abril 20 de 2026" sheetId="138" r:id="rId1"/>
  </sheets>
  <externalReferences>
    <externalReference r:id="rId2"/>
    <externalReference r:id="rId3"/>
    <externalReference r:id="rId4"/>
  </externalReferences>
  <definedNames>
    <definedName name="_xlnm._FilterDatabase" localSheetId="0" hidden="1">'PAA-Abril 20 de 2026'!$A$18:$BD$157</definedName>
    <definedName name="_xlnm.Print_Area" localSheetId="0">'PAA-Abril 20 de 2026'!$A$1:$R$157</definedName>
    <definedName name="base_1">[1]BASE_DATOS!$A$1:$C$147</definedName>
    <definedName name="bb">#REF!</definedName>
    <definedName name="ccc">#REF!</definedName>
    <definedName name="ELEMENTOS_DE_ASEO">"BASE_DATOS"</definedName>
    <definedName name="Fuente3">[2]Hoja2!$A$1:$C$207</definedName>
    <definedName name="IP">#REF!</definedName>
    <definedName name="JUAN" localSheetId="0">#REF!</definedName>
    <definedName name="JUAN">#REF!</definedName>
    <definedName name="julian" localSheetId="0">#REF!</definedName>
    <definedName name="julian">#REF!</definedName>
    <definedName name="Line_nueva_ip">#REF!</definedName>
    <definedName name="Linea">#REF!</definedName>
    <definedName name="Linea_">#REF!</definedName>
    <definedName name="Linea__">#REF!</definedName>
    <definedName name="Linea_126_Otic">#REF!</definedName>
    <definedName name="Linea_126_Politicas">#REF!</definedName>
    <definedName name="Linea_305">#REF!</definedName>
    <definedName name="Linea_305_Otic">#REF!</definedName>
    <definedName name="Linea_Nueva_oracle">#REF!</definedName>
    <definedName name="Linea_nuva_red_hat">#REF!</definedName>
    <definedName name="Lineax">#REF!</definedName>
    <definedName name="MAO">'[3]PLAN COMPRAS_2003'!$A$4:$D$382</definedName>
    <definedName name="MOA">'[3]PLAN COMPRAS_2003'!$A$4:$D$382</definedName>
    <definedName name="mod">#REF!</definedName>
    <definedName name="Nube_privada">#REF!</definedName>
    <definedName name="Nueva_Linea_XX_Swift_IV_politicas">#REF!</definedName>
    <definedName name="_xlnm.Print_Titles" localSheetId="0">'PAA-Abril 20 de 2026'!$18:$18</definedName>
    <definedName name="wedas">#REF!</definedName>
    <definedName name="x">#REF!</definedName>
    <definedName name="xx">#REF!</definedName>
    <definedName name="z">#REF!</definedName>
    <definedName name="Z_D25A11FE_C2CC_4D7C_89A9_026E2FA55D90_.wvu.Cols" localSheetId="0" hidden="1">'PAA-Abril 20 de 2026'!#REF!</definedName>
    <definedName name="Z_D25A11FE_C2CC_4D7C_89A9_026E2FA55D90_.wvu.FilterData" localSheetId="0" hidden="1">'PAA-Abril 20 de 2026'!$C$18:$AI$130</definedName>
    <definedName name="Z_D25A11FE_C2CC_4D7C_89A9_026E2FA55D90_.wvu.Rows" localSheetId="0" hidden="1">'PAA-Abril 20 de 2026'!#REF!,'PAA-Abril 20 de 2026'!#REF!</definedName>
  </definedNames>
  <calcPr calcId="191029"/>
</workbook>
</file>

<file path=xl/calcChain.xml><?xml version="1.0" encoding="utf-8"?>
<calcChain xmlns="http://schemas.openxmlformats.org/spreadsheetml/2006/main">
  <c r="AB25" i="138" l="1"/>
  <c r="AB19" i="138"/>
  <c r="AB17" i="138" s="1"/>
  <c r="AA17" i="138"/>
  <c r="Z17" i="138"/>
  <c r="Y17" i="138"/>
  <c r="O17" i="138"/>
  <c r="N17" i="1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Dissy Daza</author>
  </authors>
  <commentList>
    <comment ref="D43" authorId="0" shapeId="0" xr:uid="{00000000-0006-0000-0000-000001000000}">
      <text>
        <r>
          <rPr>
            <b/>
            <sz val="9"/>
            <rFont val="Tahoma"/>
            <charset val="134"/>
          </rPr>
          <t>Dissy Daza:</t>
        </r>
        <r>
          <rPr>
            <sz val="9"/>
            <rFont val="Tahoma"/>
            <charset val="134"/>
          </rPr>
          <t xml:space="preserve">
Se tomaron del PAA-2024 y 2025</t>
        </r>
      </text>
    </comment>
    <comment ref="D44" authorId="0" shapeId="0" xr:uid="{00000000-0006-0000-0000-000002000000}">
      <text>
        <r>
          <rPr>
            <b/>
            <sz val="9"/>
            <rFont val="Tahoma"/>
            <charset val="134"/>
          </rPr>
          <t>Dissy Daza:</t>
        </r>
        <r>
          <rPr>
            <sz val="9"/>
            <rFont val="Tahoma"/>
            <charset val="134"/>
          </rPr>
          <t xml:space="preserve">
Se tomaron del PAA-2024 y 2025</t>
        </r>
      </text>
    </comment>
  </commentList>
</comments>
</file>

<file path=xl/sharedStrings.xml><?xml version="1.0" encoding="utf-8"?>
<sst xmlns="http://schemas.openxmlformats.org/spreadsheetml/2006/main" count="2285" uniqueCount="773">
  <si>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</si>
  <si>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</si>
  <si>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</si>
  <si>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</si>
  <si>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</si>
  <si>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</si>
  <si>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</si>
  <si>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</si>
  <si>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</si>
  <si>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</si>
  <si>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</si>
  <si>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</si>
  <si>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</si>
  <si>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</si>
  <si>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</si>
  <si>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</si>
  <si>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Angel Alberto Castro Vieda - Coordinador Grupo Gestión Administrativa 
Bibiana Marcela Linero Guiza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</si>
  <si>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</si>
  <si>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</si>
  <si>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</si>
  <si>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</si>
  <si>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</si>
  <si>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</si>
  <si>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</si>
  <si>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</si>
  <si>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</si>
  <si>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</si>
  <si>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</si>
  <si>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</si>
  <si>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</si>
  <si>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</si>
  <si>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</si>
  <si>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</si>
  <si>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</si>
  <si>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</si>
  <si>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</si>
  <si>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</si>
  <si>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</si>
  <si>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</si>
  <si>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</si>
  <si>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</si>
  <si>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</si>
  <si>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</si>
  <si>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</si>
  <si>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</si>
  <si>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</si>
  <si>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</si>
  <si>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</si>
  <si>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</si>
  <si>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</si>
  <si>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</si>
  <si>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</si>
  <si>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</si>
  <si>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REGISTRO PRESUPUESTAL</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</si>
  <si>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</si>
  <si>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</si>
  <si>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</si>
  <si>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</si>
  <si>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</si>
  <si>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</si>
  <si>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</si>
  <si>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</si>
  <si>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</si>
  <si>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</si>
  <si>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</si>
  <si>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</si>
  <si>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</si>
  <si>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</si>
  <si>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</si>
  <si>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</si>
  <si>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</si>
  <si>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DAFP-ACMP-059-2026-OC160153</t>
  </si>
  <si>
    <t>CONSORCIO CLEAN Y LOGISTIC</t>
  </si>
  <si>
    <t xml:space="preserve">PRESTAR EL SERVICIO INTEGRAL DE ASEO Y CAFETERÍA, INCLUIDOS LOS ELEMENTOS QUE SE DETALLAN EN LA FICHA TÉCNICA DEL ACUERDO MARCO DE PRECIOS DE SERVICIO INTEGRAL DE ASEO Y CAFETERÍA V CCENEG-077-01-2024 – CCE-SNG-AMP-008-2025, EN LAS INSTALACIONES FÍSICAS DEL DEPARTAMENTO ADMINISTRATIVO DE LA FUNCIÓN PÚBLICA, UBICADAS EN LA CARRERA 6 NO 12 – 62 DE LA CIUDAD DE BOGOTÁ.
</t>
  </si>
  <si>
    <t>PRESTACIÓN DE SERVICIOS</t>
  </si>
  <si>
    <r>
      <rPr>
        <b/>
        <sz val="12"/>
        <color rgb="FF4B4B4B"/>
        <rFont val="Helvetica"/>
        <charset val="134"/>
      </rPr>
      <t xml:space="preserve">FUNCIÓN PÚBLICA PAGARÁ EL VALOR DEL CONTRATO, DE CONFORMIDAD CON LAS CONDICIONES ESTIPULADAS POR COLOMBIA COMPRA EFICIENTE EN EL ACUERDO MARCO DE PRECIOS DE </t>
    </r>
    <r>
      <rPr>
        <sz val="12"/>
        <color rgb="FF000000"/>
        <rFont val="Calibri"/>
        <charset val="134"/>
        <scheme val="minor"/>
      </rPr>
      <t>SERVICIO INTEGRAL DE ASEO Y CAFETERÍA V CCENEG-077-01-2024 – CCE-SNG-AMP-008-2025, PREVIA PRESENTACIÓN DE LA RESPECTIVA FACTURA Y EXPEDICIÓN DEL CERTIFICADO DE RECIBIDO A SATISFACCIÓN POR PARTE DEL SUPERVISOR DEL CONTRATO, SIN QUE EL MONTO TOTAL DE LOS SERVICIOS SUMINISTRADOS PUEDA EXCEDER LA CUANTÍA TOTAL DEL CONTRATO.</t>
    </r>
  </si>
  <si>
    <t>31/12/2026</t>
  </si>
  <si>
    <t>PAOLA ANDREA MARTINEZ RODRIGUEZ</t>
  </si>
  <si>
    <t>SECRETARIA GENERAL</t>
  </si>
  <si>
    <t>Servicio de vigilancia y seguridad privada en el edificio sede del Departamento Administrativo de la Función Pública LINEA PAA No. 02</t>
  </si>
  <si>
    <t>MARZO</t>
  </si>
  <si>
    <t>09 MESES</t>
  </si>
  <si>
    <t>Selección Abreviada de Menor Cuantía</t>
  </si>
  <si>
    <t>A-02-02-02-008-005-02 SERVICIOS DE INVESTIGACIÓN Y SEGURIDAD</t>
  </si>
  <si>
    <t>DAFP-CPS-071-2026</t>
  </si>
  <si>
    <t>VIGILANCIA Y SEGURIDAD 365 LIMITADA</t>
  </si>
  <si>
    <t>CONTRATAR EL SERVICIO INTEGRAL DE VIGILANCIA Y SEGURIDAD PRIVADA EN LA MODALIDAD DE VIGILANCIA FIJA, CON MEDIO HUMANO CON ARMA Y SIN ARMA DE FUEGO, INCLUIDO EL SERVICIO DE RECEPCIÓN, PARA LA SEGURIDAD DEL PERSONAL QUE SE ENCUENTRE AL INTERIOR DE LA ENTIDAD, ASÍ COMO PARA GARANTIZAR LA PROTECCIÓN DE LOS BIENES MUEBLES E INMUEBLES, TANTO DE PROPIEDAD DEL DEPARTAMENTO ADMINISTRATIVO DE LA FUNCIÓN PÚBLICA, COMO LOS QUE SEAN PROPIEDAD DE LOS SERVIDORES, CONTRATISTAS Y CIUDADANOS QUE SE ENCUENTREN AL INTERIOR DE LAS INSTALACIONES DE LA ENTIDAD.</t>
  </si>
  <si>
    <t>EL DAFP PAGARÁ EL VALOR DEL CONTRATO, EN MENSUALIDADES VENCIDAS Y DE ACUERDO CON LOS SERVICIOS EFECTIVAMENTE PRESTADOS POR EL CONTRATISTA, CON LOS VALORES DE LA OFERTA SELECCIONADA Y CONFORME A LA TARIFA MÍNIMA ESTABLECIDA POR LA SUPERINTENDENCIA DE VIGILANCIA Y SEGURIDAD PRIVADA PARA LOS SERVICIOS DE VIGILANCIA, CUMPLIENDO LOS PROCEDIMIENTOS QUE PARA EL EFECTO INFORME EL DAFP. - FACTURACIÓN: 1. FORMATO ÚNICO PARA PAGO DE CONTRATISTAS (INGRESE A SIPG, GESTIÓN DE RECURSOS, GESTIÓN FINANCIERA, FORMATOS, FORMATOS GENERALES, FORMATO ÚNICO PARA PAGO CONTRATISTAS). 2. INFORME DE EJECUCIÓN CONTRATO Y/O CONVENIO (INGRESE A SIPG, GESTIÓN DE RECURSOS, GESTIÓN FINANCIERA, FORMATOS, FORMATOS GENERALES, INFORME DE EJECUCIÓN CONTRATO Y/O CONVENIO). 3. DOCUMENTOS QUE EL SUPERVISOR CONSIDERE NECESARIOS PARA VALIDAR LA EJECUCIÓN TÉCNICA DEL CONTRATO (ENTREGABLES, DOCUMENTOS SOPORTE Y/O PRODUCTOS, DE ACUERDO AL CONTRATO SUSCRITO). 4. LA FACTURA ELECTRÓNICA SI LA PERSONA ES RESPONSABLE DE IVA EN SU RUT Y EL CÓDIGO CUFE PARA LA VALIDACIÓN DE LA FACTURA ANTE LA DIAN, CONFORME A LOS REQUISITOS SEÑALADOS EN EL ARTÍCULO 617 ESTATUTO TRIBUTARIO.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HTTPS://OFICINAVIRTUAL.SHD.GOV.CO/OFICINAVIRTUAL/LOGIN.HTML POR PARTE DEL CONTRATISTA. 7. EXPEDICIÓN DEL CERTIFICADO DE RECIBIDO A SATISFACCIÓN POR PARTE DEL SUPERVISOR DEL CONTRATO, SIN QUE EL MONTO TOTAL DE LOS SERVICIOS PRESTADOS PUEDA EXCEDER LA CUANTÍA TOTAL DEL CONTRATO. NOTA 1: EL CONTRATISTA DEBE EXPEDIR Y ENVIAR SU FACTURA ELECTRÓNICA AL CORREO SIIFNACION.FACTURAELECTRONICA@MINHACIENDA.GOV.CO CONFORME A LAS CIRCULARES EXTERNAS 016 DE 2021 Y 019 SUSCRITAS POR EL ADMINISTRADOR DE SIIF NACIÓN, PARA SER APROBADAS POR EL SUPERVISOR EN EL SOFTWARE OLIMPIA IT.</t>
  </si>
  <si>
    <t>ANGEL ALBERTO CASTRO VIEDA</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</si>
  <si>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</si>
  <si>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</si>
  <si>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</si>
  <si>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</si>
  <si>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</si>
  <si>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</si>
  <si>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</si>
  <si>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</si>
  <si>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</si>
  <si>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</si>
  <si>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 xml:space="preserve">JUNIO </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</si>
  <si>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</si>
  <si>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</si>
  <si>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</si>
  <si>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</si>
  <si>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Servicio de mantenimiento preventivo y/o correctivo  para el parque automotor del Departamento Administrativo de la Función Pública, incluidos los repuestos LINEA PAA No. 06</t>
  </si>
  <si>
    <t>Selección Abreviada 
Subasta Inversa</t>
  </si>
  <si>
    <t>A-02-02-02-008-007-01-4 SERVICIOS DE MANTENIMIENTO Y REPARACIÓN DE MAQUINARIA Y EQUIPO DE TRANSPORTE</t>
  </si>
  <si>
    <t>DAFP-SASIE-002-2026</t>
  </si>
  <si>
    <t xml:space="preserve">PRESTACIÓN DE SERVICIOS DE MANTENIMIENTO PREVENTIVO Y CORRECTIVO INTEGRAL, QUE INCLUYE EL SUMINISTRO DE REPUESTOS, ACCESORIOS, LLANTAS, INSUMOS, MANO DE OBRA, ASÍ COMO LA GESTIÓN Y OBTENCIÓN DEL CERTIFICADO DE REVISIÓN TÉCNICO-MECÁNICA Y DE EMISIÓN DE GASES PARA EL PARQUE AUTOMOTOR DE LA ENTIDAD. </t>
  </si>
  <si>
    <t>EL DEPARTAMENTO ADMINISTRATIVO DE LA FUNCIÓN PÚBLICA PAGARÁ EL VALOR DEL CONTRATO EN MENSUALIDADES VENCIDAS Y DE ACUERDO CON LOS SERVICIOS EFECTIVAMENTE PRESTADOS POR EL CONTRATISTA EL PAGO SE EFECTUARÁ CONFORME CON LA PRESENTACIÓN DE UNA ÚNICA FACTURA POR VEHÍCULO, EN LA CUAL SE DEBERÁ DETALLAR EL SUBTOTAL CORRESPONDIENTE A REPUESTOS, MANO DE OBRA O SERVICIOS, ASÍ COMO EL VALOR TOTAL GENERAL, MÁS EL IVA CORRESPONDIENTE. 
EN NINGÚN CASO, EL MONTO TOTAL DE LOS SERVICIOS SUMINISTRADOS PODRÁ EXCEDER LA CUANTÍA TOTAL DEL CONTRATO. 
- FACTURACIÓN 
LA FACTURA DEBE INCLUIR EL VALOR DE TODOS LOS SERVICIOS EFECTIVAMENTE PRESTADOS Y AUTORIZADOS DE MANERA DETALLADA ENTRE EL PRIMERO Y EL ÚLTIMO DÍA DE CADA MES, ACOMPAÑADO DE LA RELACIÓN DE REPUESTOS Y SERVICIOS PRESTADOS EFECTIVAMENTE Y TOTALIZADOS POR CADA UNO DE LOS VEHÍCULOS, JUNTO CON LOS CASOS DE LOS SERVICIOS SOLICITADOS PREVIAMENTE POR EL CONDUCTOR A CARGO DEL VEHÍCULO Y EL DOCUMENTO DE LIQUIDACIÓN DE DICHOS SERVICIOS PRESTADOS EXPEDIDO POR EL CONTRATISTA.</t>
  </si>
  <si>
    <t>Contrato con el operador logístico para el desarrollo de eventos de la entidad LINEA PAA No. 07</t>
  </si>
  <si>
    <t xml:space="preserve">10 MESES </t>
  </si>
  <si>
    <t>Contratación Directa
Contrato Interadministrativo</t>
  </si>
  <si>
    <t xml:space="preserve">A-02-02-02-008-003-01-1 SERVICIOS DE CONSULTORÍA EN ADMINISTRACIÓN Y SERVICIOS DE GESTIÓN </t>
  </si>
  <si>
    <t>065-2026</t>
  </si>
  <si>
    <t>SERVICIOS POSTALES NACIONALES S.A.S</t>
  </si>
  <si>
    <t>30/01/2026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</si>
  <si>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</si>
  <si>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EL VALOR DEL CONTRATO SE PAGARÁ DE LA SIGUIENTE MANERA: 
-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</si>
  <si>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21326-21426</t>
  </si>
  <si>
    <t>18/02/2026</t>
  </si>
  <si>
    <t>30/11/2026</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</si>
  <si>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</si>
  <si>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</si>
  <si>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</si>
  <si>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84131500
84131600</t>
  </si>
  <si>
    <t>Contratar los seguros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 LINEA PAA No. 08</t>
  </si>
  <si>
    <t>SEPTIEMBRE</t>
  </si>
  <si>
    <t>07 MESES</t>
  </si>
  <si>
    <t>A-02-02-02-007-001-03-5-05 SERVICIOS DE SEGUROS GENERALES DE RESPONSABILIDAD CIVIL</t>
  </si>
  <si>
    <t>Adquisición del Seguro Obligatorio de Accidentes de Tránsito - SOAT - Para los Vehículos que conforman el Parque Automotor del Departamento Administrativo de la Función Pública. LINEA PAA No. 09</t>
  </si>
  <si>
    <t xml:space="preserve">ABRIL </t>
  </si>
  <si>
    <t>12 MESES</t>
  </si>
  <si>
    <t>Mínima Cuantía</t>
  </si>
  <si>
    <t>A-02-02-02-007-001-03-5-07 SERVICIOS DE SEGURO OBLIGATORIO DE ACCIDENTES DE TRÁNSITO (SOAT)</t>
  </si>
  <si>
    <t>GRUPO DE GESTIÓN HUMANA</t>
  </si>
  <si>
    <t>53101502
53101602
53101604
53111601
53111602
53101902
53102502</t>
  </si>
  <si>
    <t>Contratar la dotación de vestuario de labor y calzado, para las y los servidores del Departamento Administrativo de la Función Pública LINEA PAA No. 10</t>
  </si>
  <si>
    <t>08 MESES</t>
  </si>
  <si>
    <t xml:space="preserve">Selección Abreviada de Menor Cuantía </t>
  </si>
  <si>
    <t>A-02-02-01-002-008 DOTACIÓN (PRENDAS DE VESTIR Y CALZADO)</t>
  </si>
  <si>
    <t>ROBERTSON ALVARADO ralvarado@funcionpublica.gov.co</t>
  </si>
  <si>
    <t>DAFP-SAMC-002-2026</t>
  </si>
  <si>
    <t>CONTRATAR LA ADQUISICIÓN DE DOTACIÓN DE VESTUARIO DE LABOR Y CALZADO, PARA LAS Y LOS SERVIDORES DEL DEPARTAMENTO ADMINISTRATIVO DE LA FUNCIÓN PÚBLICA.</t>
  </si>
  <si>
    <t>COMPRAVENTA Y/O SUMINISTRO</t>
  </si>
  <si>
    <t>EL DAFP PAGARÁ EL VALOR DEL CONTRATO, EN TRES PAGOS, CONTRA ENTREGA Y RECIBO A SATISFACCIÓN POR PARTE DEL SUPERVISOR DEL CONTRATO, DE LA TOTALIDAD DE LOS BONOS DE DOTACIÓN SOLICITADOS PARA CADA ENTREGA, OBJETO DEL CONTRATO PREVIA CERTIFICACIÓN DE CUMPLIMIENTO POR PARTE DEL SUPERVISOR DEL CONTRATO, CUMPLIENDO LOS PROCEDIMIENTOS QUE PARA EL EFECTO INFORME EL DAFP.</t>
  </si>
  <si>
    <t>73152108
72151511
72151515</t>
  </si>
  <si>
    <t>Mantenimiento preventivo y/o correctivo de la planta eléctrica y el sistema eléctrico del edificio sede del Departamento Administrativo de la Función Pública. LINEA PAA No. 11</t>
  </si>
  <si>
    <t>10 MESES</t>
  </si>
  <si>
    <t>DAFP-CPS-073-2026</t>
  </si>
  <si>
    <t>ALL TECHNOLOGICAL SERVICES ATS SAS</t>
  </si>
  <si>
    <t>CONTRATAR EL SERVICIO DE MANTENIMIENTO PREVENTIVO Y/O CORRECTIVO DE LA PLANTA ELÉCTRICA Y EL SISTEMA ELÉCTRICO DEL EDIFICIO SEDE DEL DEPARTAMENTO ADMINISTRATIVO DE LA FUNCIÓN PÚBLICA.</t>
  </si>
  <si>
    <t>EL DEPARTAMENTO ADMINISTRATIVO DE LA FUNCIÓN PÚBLICA PAGARÁ EL VALOR DEL CONTRATO EN TRES 
(3) PAGOS, DE ACUERDO CON: 
• LOS MANTENIMIENTOS EFECTIVAMENTE PRESTADOS DE CONFORMIDAD AL CRONOGRAMA DE ACTIVIDADES. 
• ENTREGA DE LOS INFORMES DE MANTENIMIENTO. 
• ENTREGAR LOS DOS (2) ANÁLISIS SEMICUANTITATIVO O CUANTITATIVO DE LOS EQUIPOS DE SUMINISTRO ELÉCTRICO BAJO LA RESOLUCIÓN 222 DE 2011 Y 1471 DE 2016 SOBRE INVENTARIO DE BIFENILOS POLICLORADOS. 
LOS PAGOS SERÁN AVALADOS COMO REQUISITO PREVIO PARA AUTORIZAR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</si>
  <si>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Mantenimiento preventivo y/o correctivo del sistema de protección contra incendio. LINEA PAA No. 12</t>
  </si>
  <si>
    <t>A-02-02-02-008-007  SERVICIOS DE MANTENIMIENTO Y REPARACIÓN DE OTRA MAQUINARIA Y OTRO EQUIPO</t>
  </si>
  <si>
    <t>DAFP-CPS-070-2026</t>
  </si>
  <si>
    <t xml:space="preserve">TOOLS &amp; SERVICES </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</si>
  <si>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62, CENTRO HISTÓRICO DE BOGOTÁ, D.C, DE ACUERDO CON LAS ESPECIFICACIONES ESTABLECIDAS EN LA FICHA TÉCNICA DEL PRESENTE PROCESO.</t>
  </si>
  <si>
    <t>72151511
72151515
73152108</t>
  </si>
  <si>
    <t>Mantenimiento preventivo y/o correctivo sistema eléctrico del edificio LINEA PAA No. 13</t>
  </si>
  <si>
    <t>FEBRERO</t>
  </si>
  <si>
    <t>72101511
72151603</t>
  </si>
  <si>
    <t>Prestar el servicio de mantenimiento preventivo y correctivo de los sistemas de aire acondicionado, el sistema de sonido del auditorio y el sistema de sonido ambiental del edificio sede del Departamento Administrativo de la Función Pública. LINEA PAA No. 14</t>
  </si>
  <si>
    <t>72102103
72102104
72102106
10191700
76101500</t>
  </si>
  <si>
    <t>Contratar los servicios de fumigación en el manejo integrado de plagas para el edificio sede del departamento administrativo de la función publica LINEA PAA No. 15</t>
  </si>
  <si>
    <t>MAYO</t>
  </si>
  <si>
    <t>3 MESES</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</si>
  <si>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</si>
  <si>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</si>
  <si>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</si>
  <si>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</si>
  <si>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</si>
  <si>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</si>
  <si>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Adquisición de materiales y elementos de ferretería necesarios para el mantenimiento preventivo y correctivo de la infraestructura física del Departamento Administrativo de la Función Pública. LINEA PAA No. 17</t>
  </si>
  <si>
    <t>A-02-02-01-004-002 PRODUCTOS METÁLICOS ELABORADOS (EXCEPTO MAQUINARIA Y EQUIPO)</t>
  </si>
  <si>
    <t>A-02-02-01-003-005-01 PINTURAS Y BARNICES Y PRODUCTOS RELACIONADOS; COLORES PARA LA PINTURA ARTÍSTICA; TINTAS</t>
  </si>
  <si>
    <t>Contratar el suministro y los servicios de mantenimiento y recarga de extintores del Departamento Administrativo de la Funcion Publica. LINEA PAA No. 18</t>
  </si>
  <si>
    <t>A-02-02-02-008-007-01-5 SERVICIOS DE MANTENIMIENTO Y REPARACIÓN DE OTRA MAQUINARIA Y OTRO EQUIPO</t>
  </si>
  <si>
    <t>PRESTAR EL SERVICIO DE MANTENIMIENTO PREVENTIVO, CORRECTIVO Y/O RECARGA DE LOS EXTINTORES DE PROPIEDAD DEL DEPARTAMENTO ADMINISTRATIVO DE LA FUNCIÓN PÚBLICA, ASEGURANDO SU ADECUADA OPERATIVIDAD, E INCLUYENDO, CUANDO SE REQUIERA, EL SUMINISTRO (ADQUISICIÓN), INSTALACIÓN Y PROVISIÓN DE NUEVOS EXTINTORES Y REPUESTOS NECESARIOS, DE CONFORMIDAD CON LAS CANTIDADES Y ESPECIFICACIONES TÉCNICAS DEFINIDAS POR LA ENTIDAD.</t>
  </si>
  <si>
    <t xml:space="preserve">FUNCIÓN PÚBLICA PAGARÁ EL VALOR DEL CONTRATO EN UN (1) ÚNICO PAGO, PREVIA ENTREGA DE LA DOCUMENTACIÓN DEL SOPORTE PARA LA ENTIDAD, DONDE SE ESPECIFIQUEN LAS FECHAS DE INICIO Y DE FIN DEL SOPORTE.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INTERVENTORÍA, ASÍ COMO LOS PROPIOS DEL SENA, ICBF Y CAJAS DE COMPENSACIÓN FAMILIAR, DE CONFORMIDAD CON LO ESTABLECIDO EN EL INCISO 3º DEL ARTÍCULO 50 DE LA LEY 789 DE 2002. 
ADICIONALMENTE, TODOS LOS PAGOS ESTARÁN SUJETOS AL PROGRAMA ANUAL MENSUALIZADO DE CAJA P.A.C. Y AL CUMPLIMIENTO DE LOS PROCEDIMIENTOS PRESUPUESTALES.
</t>
  </si>
  <si>
    <t>76101500
72151100
76111500</t>
  </si>
  <si>
    <t>Mantenimiento preventivo y correctivo de los sistemas hidráulicos y sanitarios (incluye inspección y limpieza de las tuberías sanitarias e hidráulicas) y lavado y desinfección de tanques de almacenamiento y mantenimiento de los equipos de bombeo pertenecientes al DAFP. LINEA PAA 19</t>
  </si>
  <si>
    <t>A-02-02-02-008-007-01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</si>
  <si>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 44103103
44103105</t>
  </si>
  <si>
    <t>Adquisición  de la Papelería, utiles de escritorio, Oficina, tóner y cartuchos para impresoras para el uso de las dependencias del Departamento Administrativo de la Función Pública LINEA PAA No. 20</t>
  </si>
  <si>
    <t>Grandes superficies
Mínima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</si>
  <si>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</si>
  <si>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</si>
  <si>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</si>
  <si>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78111502
90121502</t>
  </si>
  <si>
    <t>Suministro de tiquetes áereos para el Departamento Administrativo de la Función Pública LINEA PAA No. 21</t>
  </si>
  <si>
    <t>A-02-02-02-006-004 SERVICIOS DE TRANSPORTE DE PASAJEROS</t>
  </si>
  <si>
    <t>SUMINISTRO DE TIQUETES AÉREOS NACIONALES E INTERNACIONALES PARA EL DESPLAZAMIENTO DE LOS FUNCIONARIOS Y CONTRATISTAS DEL DEPARTAMENTO ADMINISTRATIVO DE LA FUNCIÓN PÚBLICA, EN CUMPLIMIENTO DE LA MISIONALIDAD Y COMPETENCIAS DE LA ENTIDAD.</t>
  </si>
  <si>
    <t>COMPRAVENTA y/o SUMINISTRO</t>
  </si>
  <si>
    <t>80101706
84131501
84131601</t>
  </si>
  <si>
    <t>Contratar un corredor de seguros, para que asesore de manera integral al DAFP en todo lo relacionado con el proceso de contratación y manejo de las pólizas requeridas para amparar los bienes e intereses patrimoniales de su propiedad, o de aquellos por los que legalmente sea responsable y demás pólizas que se requieran. del Departamento Administrativo de la Función Pública LINEA PAA No. 22</t>
  </si>
  <si>
    <t>Concurso de Méritos Abierto</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</si>
  <si>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</si>
  <si>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</si>
  <si>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</si>
  <si>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</si>
  <si>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</si>
  <si>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43211600
43211700
43211900
44101700
44103100
72154000
81111800 
81112200 
81112300</t>
  </si>
  <si>
    <t>Suministro de repuestos, accesorios y componentes originales  para equipos de cómputo y periféricos del Departamento Administrativo de la Función Pública. LINEA PAA No 24</t>
  </si>
  <si>
    <t>9,5 MESES</t>
  </si>
  <si>
    <t>A-02-02-02-008-007-01 SERVICIOS DE MANTENIMIENTO, REPARACIÓN E INSTALACIÓN (EXCEPTO SERVICIOS DE CONSTRUCCIÓN)</t>
  </si>
  <si>
    <t>MARCELA RAMOS BELLO mramos@funcionpublica.gov.co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</si>
  <si>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</si>
  <si>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</si>
  <si>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 xml:space="preserve">A-02-02-02-009-003 SERVICIOS PARA EL CUIDADO DE LA SALUD HUMANA Y SERVICIOS SOCIALES </t>
  </si>
  <si>
    <t>CONTRATAR LA PRESTACIÓN DE SERVICIOS PARA LA REALIZACIÓN DE LAS EVALUACIONES MEDICAS OCUPACIONALES, EXÁMENES MÉDICOS DE INGRESO, EGRESO, PERIÓDICOS, POST – INCAPACIDAD, VALORACIONES OCUPACIONALES, RECOMENDACIONES MÉDICAS OCUPACIONALES, Y DEMÁS PRUEBAS COMPLEMENTARIAS, QUE SEAN NECESARIAS REALIZAR A LOS SERVIDORES PÚBLICOS DEL DEPARTAMENTO ADMINISTRATIVO DE LA FUNCIÓN PÚBLICA DANDO CUMPLIMIENTO A LA RESOLUCIÓN 1843 DE 2025</t>
  </si>
  <si>
    <t>EL DAFP PAGARÁ EL VALOR DEL CONTRATO EN PAGOS MENSUALES DE ACUERDO CON EL NÚMERO DE EXÁMENES MÉDICOS OCUPACIONALES EFECTIVAMENTE PRACTICADOS A LOS SERVIDORES, EL PAGO SE REALIZARÁ CONFORME CON LOS VALORES UNITARIOS OFERTADOS POR EL CONTRATISTA EN SU OFERTA ECONÓMICA; DENTRO DE LOS TREINTA (30) DÍAS HÁBILES SIGUIENTES A LA RADICACIÓN DE LA FACTURA CON EL LLENO DE LOS REQUISITOS LEGALES, PREVIO RECIBO A SATISFACCIÓN DEL SUPERVISOR DEL CONTRATO Y PRESENTACIÓN POR PARTE DEL CONTRATISTA DE LA FACTURA O CUENTA DE COBRO.</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</si>
  <si>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</si>
  <si>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</si>
  <si>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</si>
  <si>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039-2026</t>
  </si>
  <si>
    <t>CAJA DE COMPENSACION FAMILIAR COMPENSAR</t>
  </si>
  <si>
    <t>CONTRATAR LA PRESTACIÓN DE SERVICIOS ESPECIALIZADOS EN EL DESARROLLO Y EJECUCIÓN DEL PLAN DE BIENESTAR E INCENTIVOS, PARA MEJORAR LA CALIDAD DE VIDA DE LOS SERVIDORES Y SUS FAMILIAS DEL DEPARTAMENTO ADMINISTRATIVO DE LA FUNCIÓN PÚBLICA.</t>
  </si>
  <si>
    <t>EL DEPARTAMENTO ADMINISTRATIVO DE LA FUNCIÓN PÚBLICA PAGARÁ EL VALOR DEL CONTRATO DE ACUERDO A LOS SERVICIOS EFECTIVAMENTE PRESENTADOS, A MEDIDA QUE SE VAYAN REALIZANDO LAS ACTIVIDADES RELACIONADAS CONDICIONES TÉCNICAS EXIGIDAS, POR SOLICITUD DEL SUPERVISOR, PREVIA PRESENTACIÓN DE LA FACTURA ELECTRÓNICA POR PARTE DEL CONTRATISTA Y APROBACIÓN DE LA MISMA EN EL APLICATIVO SIIF NACIÓN,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</si>
  <si>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REBECAVERANO ALARCÓN</t>
  </si>
  <si>
    <t xml:space="preserve">GRUPO DE GESTIÓN HUMANA </t>
  </si>
  <si>
    <t>Prestación de servicios profesionales y/o Apoyo a la Gestión. LINEA PAA No.27</t>
  </si>
  <si>
    <t>CPS-036-2026</t>
  </si>
  <si>
    <t>PAULA ALEJANDRA GUTIERREZ PEREZ</t>
  </si>
  <si>
    <t>23/01/2026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</si>
  <si>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</si>
  <si>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PRESTACIÓN DE SERVICIOS PROFESIONALES</t>
  </si>
  <si>
    <t>EL DEPARTAMENTO ADMINISTRATIVO DE LA FUNCIÓN PÚBLICA CANCELARÁ EL VALOR TOTAL DE CADA CONTRATO EN NUEVE (9) PAGOS, ASÍ: 
1. EL PAGO SE REALIZARÁ EN NUEVE (9) PAGOS MENSUALES CORRESPONDIENTES A LOS MESES DE FEBRERO A OCTUBRE, POR EL VALOR DE CINCO MILLONES DE PESOS M/CTE ($5.000.000) M/CTE 
NOTA: EL VALOR MENSUALIZADO DE LOS HONORARIOS DE CONFORMIDAD AL ANÁLISIS DEL SECTOR PARA EL CONTRATO ASCIENDE A LA SUMA DE CINCO MILLONES DE PESOS M/CTE ($5.000.000),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</si>
  <si>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31/10/2026</t>
  </si>
  <si>
    <t>ROBERTSON GIONCARLO ALVARADO</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</si>
  <si>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</si>
  <si>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</si>
  <si>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</si>
  <si>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</si>
  <si>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</si>
  <si>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CPS-026-2026</t>
  </si>
  <si>
    <t>DANIEL HERNANDO FORERO FLORIAN</t>
  </si>
  <si>
    <t>22/01/2026</t>
  </si>
  <si>
    <r>
      <rPr>
        <sz val="11"/>
        <color theme="1"/>
        <rFont val="Calibri"/>
        <charset val="134"/>
        <scheme val="minor"/>
      </rPr>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r>
    <r>
      <rPr>
        <i/>
        <sz val="11"/>
        <color theme="1"/>
        <rFont val="Calibri"/>
        <charset val="134"/>
        <scheme val="minor"/>
      </rPr>
      <t>.</t>
    </r>
  </si>
  <si>
    <t>EL DEPARTAMENTO ADMINISTRATIVO DE LA FUNCIÓN PÚBLICA CANCELARÁ EL VALOR TOTAL DE CADA CONTRATO EN ONCE (11) PAGOS, ASÍ: 
A) ONCE (11) PAGOS MENSUALES, POR UN VALOR DE DIEZ MILLONES CUATROCIENTOS SESENTA Y CINCO MIL CUARENTA PESOS M/CTE ($10.465.040), INCLUIDOS TODOS LOS COSTOS DERIVADOS DE LA EJECUCIÓN DEL CONTRATO, CON CORTE AL ÚLTIMO DÍA CALENDARIO DEL CORRESPONDIENTE MES. 
NOTA: EL VALOR MENSUALIZADO DE LOS HONORARIOS DE CONFORMIDAD AL ANÁLISIS DEL SECTOR PARA EL CONTRATO ASCIENDE A LA SUMA DE DIEZ MILLONES CUATROCIENTOS SESENTA Y CINCO MIL CUARENTA PESOS M/CTE ($10.465.040),EL CUAL SERVIRÁ DE BASE PARA PAGOS PROPORCIONALES SI ES EL CASO.</t>
  </si>
  <si>
    <t>30/12/2026</t>
  </si>
  <si>
    <t>LIVIA PATRICIA LEAL MALDONADO</t>
  </si>
  <si>
    <t xml:space="preserve">DIRECCIÓN DE PARTICIPACIÓN, TRANSPARENCIA Y SERVICIO AL CIUDADANO </t>
  </si>
  <si>
    <t>Prestación de servicios profesionales y/o Apoyo a la Gestión. LINEA PAA No.29</t>
  </si>
  <si>
    <t>CPS-008-2026</t>
  </si>
  <si>
    <t>ERYK MAURICE BERGANDER</t>
  </si>
  <si>
    <t>21/01/2026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</si>
  <si>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</si>
  <si>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EL DEPARTAMENTO ADMINISTRATIVO DE LA FUNCIÓN PÚBLICA CANCELARÁ EL VALOR TOTAL DE CADA CONTRATO EN NUEVE (09) PAGOS, ASÍ: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</si>
  <si>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30/10/2026</t>
  </si>
  <si>
    <t>Prestación de servicios profesionales y/o Apoyo a la Gestión. LINEA PAA No.30</t>
  </si>
  <si>
    <t>CPS-014-2026</t>
  </si>
  <si>
    <t>MIGUEL ANDRES FRANCO LEMUS</t>
  </si>
  <si>
    <t>20/01/2026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</si>
  <si>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</si>
  <si>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 xml:space="preserve">EL DEPARTAMENTO ADMINISTRATIVO DE LA FUNCIÓN PÚBLICA CANCELARÁ EL VALOR TOTAL DE CADA CONTRATO EN ONCE (11) PAGOS, ASÍ: 
	DIEZ (10) PAGOS MENSUALES, POR UN VALOR DE DOCE MILLONES DOSCIENTOS CINCUENTA Y OCHO MIL OCHOCIENTOS SETENTA Y UNO PESOS ($12.258.871) M/CTE, INCLUIDOS TODOS LOS COSTOS DERIVADOS DE LA EJECUCIÓN DEL CONTRATO, CON CORTE AL ÚLTIMO DÍA CALENDARIO DEL CORRESPONDIENTE MES. 
	UN (1) POR UN VALOR DE NUEVE MILLONES TRESCIENTOS NOVENTA Y OCHO MIL CUATROCIENTOS SESENTA Y SIETE PESOS ($9.398.467) M/CTE CORRESPONDIENTES AL MES DE DICIEMBRE, INCLUIDOS TODOS LOS COSTOS DERIVADOS DE LA EJECUCIÓN DEL CONTRATO. </t>
  </si>
  <si>
    <t>23/12/2026</t>
  </si>
  <si>
    <t>Prestación de servicios profesionales y/o Apoyo a la Gestión. LINEA PAA No.31</t>
  </si>
  <si>
    <t>CPS-024-2026</t>
  </si>
  <si>
    <t>JUAN DAVID BAQUERO VASQUEZ</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</si>
  <si>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</si>
  <si>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EL DEPARTAMENTO ADMINISTRATIVO DE LA FUNCIÓN PÚBLICA CANCELARÁ EL VALOR TOTAL DE CADA 
CONTRATO EN NUEVE (09) PAGOS, ASÍ: 
A)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</si>
  <si>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Prestación de servicios profesionales y/o Apoyo a la Gestión. LINEA PAA No.32</t>
  </si>
  <si>
    <t>CPS-016-2026</t>
  </si>
  <si>
    <t>NATALIA ESCOVAR LOZANO</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</si>
  <si>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</si>
  <si>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Prestación de servicios profesionales y/o Apoyo a la Gestión. LINEA PAA No.33</t>
  </si>
  <si>
    <t>CPS-015-2026</t>
  </si>
  <si>
    <t>PAULO EMILIO RICAURTE GUERRA</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</si>
  <si>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</si>
  <si>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EL DEPARTAMENTO ADMINISTRATIVO DE LA FUNCIÓN PÚBLICA CANCELARÁ EL VALOR TOTAL DE CADA CONTRATO EN ONCE (11) PAGOS, ASÍ: 
	ONCE (11) PAGOS MENSUALES, POR UN VALOR DE CATORCE MILLONES DE PESOS M/CTE ($14.000.000), INCLUIDOS TODOS LOS COSTOS DERIVADOS DE LA EJECUCIÓN DEL CONTRATO, CON CORTE AL ÚLTIMO DÍA CALENDARIO DEL CORRESPONDIENTE MES. 
NOTA: EL VALOR MENSUALIZADO DE LOS HONORARIOS DE CONFORMIDAD AL ANÁLISIS DEL SECTOR PARA EL CONTRATO ASCIENDE A LA SUMA DE CATORCE MILLONES DE PESOS M/CTE ($14.000.000), EL CUAL SERVIRÁ DE BASE PARA PAGOS PROPORCIONALES SI ES EL CASO.</t>
  </si>
  <si>
    <t>20/12/2026</t>
  </si>
  <si>
    <t>Prestación de servicios profesionales y/o Apoyo a la Gestión. LINEA PAA No.34</t>
  </si>
  <si>
    <t>CPS-021-2026</t>
  </si>
  <si>
    <t>DIANA MARCELA VIVEROS PAEZ</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</si>
  <si>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</si>
  <si>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Prestación de servicios profesionales y/o Apoyo a la Gestión. LINEA PAA No.35</t>
  </si>
  <si>
    <t>CPS-040-2026</t>
  </si>
  <si>
    <t xml:space="preserve">JOHANNA VARGAS GOMEZ </t>
  </si>
  <si>
    <t>28/01/2026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</si>
  <si>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</si>
  <si>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EL DEPARTAMENTO ADMINISTRATIVO DE LA FUNCIÓN PÚBLICA CANCELARÁ EL VALOR TOTAL DE CADA CONTRATO EN ONCE (11) PAGOS, ASÍ: 
	ONCE (11)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</si>
  <si>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No.36</t>
  </si>
  <si>
    <t>CPS-064-2026</t>
  </si>
  <si>
    <t>JUDDY HAYLEY FARFAN MORENO</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</si>
  <si>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</si>
  <si>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EL DEPARTAMENTO ADMINISTRATIVO DE LA FUNCIÓN PÚBLICA CANCELARÁ EL VALOR TOTAL DE CADA CONTRATO EN NUEVE (09) PAGOS, ASÍ: 
	NUEVE (09)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t>
  </si>
  <si>
    <t>DIRECCIÓN JURIDICA</t>
  </si>
  <si>
    <t>Prestación de servicios profesionales y/o Apoyo a la Gestión. LINEA PAA No.37</t>
  </si>
  <si>
    <t>A-02-02-02-008-002-01 SERVICIOS JURÍDICOS</t>
  </si>
  <si>
    <t>JUAN MANUEL REYES ÁLVAREZ
jmreyes@funcionpublica.gov.co</t>
  </si>
  <si>
    <t>CPS-048-2026</t>
  </si>
  <si>
    <t>CAMILO ERNESTO BELLO MONTERO</t>
  </si>
  <si>
    <t>27/01/2026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</si>
  <si>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</si>
  <si>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OCHO MILLONES DE PESOS ($ 8.000.000)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PARA EL CONTRATO ASCIENDE A LA SUMA DE OCHO MILLONES DE PESOS ($8.000.000.00) MCTE EL CUAL SERVIRÁ DE BASE PARA PAGOS PROPORCIONALES SI ES EL CASO.</t>
  </si>
  <si>
    <t>27/09/2026</t>
  </si>
  <si>
    <t>LUIS FERNANDO NUÑEZ RINCON</t>
  </si>
  <si>
    <t xml:space="preserve">DIRECCIÓN JURÍDICA </t>
  </si>
  <si>
    <t>OFICINA DE CONTROL INTERNO</t>
  </si>
  <si>
    <t>Prestación de servicios profesionales y/o Apoyo a la Gestión. LINEA PAA No.38</t>
  </si>
  <si>
    <t>JORGE IVAN DE CASTRO BARÓN jdecastro@funcionpublica.gov.co</t>
  </si>
  <si>
    <t>LINA LUCIA GÓMEZ GÓMEZ</t>
  </si>
  <si>
    <t>19/01/2026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</si>
  <si>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</si>
  <si>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 xml:space="preserve">EL DEPARTAMENTO ADMINISTRATIVO DE LA FUNCIÓN PÚBLICA CANCELARÁ EL VALOR TOTAL DEL CONTRATO EN PAGOS MENSUALES, ASÍ: 
1. UN PRIMER (01) PAGO CORRESPONDIENTE AL MES DE ENERO, QUE SE PAGARÁ DE MANERA PROPORCIONAL A LO EJECUTADO. 
2. SIETE (07) PAGOS MENSUALES, POR VALOR DE SIETE MILLONES CUATROCIENTOS SETENTA Y UN MIL QUINIENTOS NOVENTA Y CINCO PESOS M/CTE ($7.461.595) M/CTE. 
3. UN (01 PAGO FINAL CORRESPONDIENTE A LOS DÍAS A EJECUTAR EN EL MES DE SEPTIEMBRE POR LA SUMA DE $2.984.638,00. </t>
  </si>
  <si>
    <t>JORGE IVAN DE CASTRO BARÓN</t>
  </si>
  <si>
    <t>Prestación de servicios profesionales y/o Apoyo a la Gestión. LINEA PAA No.39</t>
  </si>
  <si>
    <t>CPS-003-2026</t>
  </si>
  <si>
    <t>JUAN MAURICIO CORNEJO RODRIGUEZ</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</si>
  <si>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</si>
  <si>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 xml:space="preserve">EL DEPARTAMENTO ADMINISTRATIVO DE LA FUNCIÓN PÚBLICA CANCELARÁ EL VALOR TOTAL DEL CONTRATO EN PAGOS MENSUALES, ASÍ: 
1. UN PRIMER (01) PAGO CORRESPONDIENTE AL MES DE ENERO, QUE SE PAGARÁ DE MANERA PROPORCIONAL A LO EJECUTADO. 
2. SEIS (06) PAGOS MENSUALES, POR VALOR DE SIETE MILLONES CUATROCIENTOS SETENTA Y UN MIL QUINIENTOS NOVENTA Y CINCO PESOS M/CTE ($7.461.595) M/CTE. 
3. UN (01) PAGO FINAL CORRESPONDIENTE A LOS DÍAS A EJECUTAR EN EL MES DE AGOSTO POR LA SUMA DE $2.984.638,00. </t>
  </si>
  <si>
    <t xml:space="preserve">SECRETARIA GENERAL </t>
  </si>
  <si>
    <t>80111600
93151500
93151600
80101505
93151512
93151504</t>
  </si>
  <si>
    <t>Prestación de servicios profesionales y/o Apoyo a la Gestión. LINEA PAA No.40</t>
  </si>
  <si>
    <t>JULIO</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</si>
  <si>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</si>
  <si>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</si>
  <si>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</si>
  <si>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CPS-060-2026</t>
  </si>
  <si>
    <t>MIRIAM FABIOLA LOPEZ SABOGAL</t>
  </si>
  <si>
    <t>29/01/2026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</si>
  <si>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</si>
  <si>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PRESTACIÓN DE SERVICIOS DE APOYO A LA GESTIÓN</t>
  </si>
  <si>
    <t>EL DEPARTAMENTO ADMINISTRATIVO DE LA FUNCIÓN PÚBLICA CANCELARÁ EL VALOR TOTAL DE CADA
CONTRATO EN OCHO (8) PAGOS, ASÍ:
A. OCHO (08) PAGOS MENSUALES, POR VALOR DE DOS MILLONES QUINIENTOS
SETENTA Y SIETE MIL QUINIENTOS DIECISIETE PESOS ($2.577.517) M/CTE,
INCLUIDOS TODOS LOS COSTOS DERIVADOS DE LA EJECUCIÓN DEL CONTRATO, CON CORTE AL ÚLTIMO
DÍA CALENDARIO DEL CORRESPONDIENTE MES.
NOTA: EL VALOR MENSUALIZADO DE LOS HONORARIOS DE CONFORMIDAD AL ANÁLISIS DEL SECTOR PARA EL
CONTRATO ASCIENDE A LA SUMA DE DOS MILLONES QUINIENTOS SETENTA Y SIETE MIL
QUINIENTOS DIECISIETE PESOS ($2.577.517) M/CTE, EL CUAL SERVIRÁ DE BASE PARA
PAGOS PROPORCIONALES SI ES EL CASO.</t>
  </si>
  <si>
    <t>30/09/2026</t>
  </si>
  <si>
    <t>MELISSA PACHECO PEREZ</t>
  </si>
  <si>
    <t xml:space="preserve">SECRETARÍA GENERAL </t>
  </si>
  <si>
    <t>Prestación de servicios profesionales y/o Apoyo a la Gestión. LINEA PAA No.42</t>
  </si>
  <si>
    <t>CPS-001-2026</t>
  </si>
  <si>
    <t>CAMILO ERNESTO SARABIA OLAYA</t>
  </si>
  <si>
    <t>PRESTAR SERVICIOS PROFESIONALES DE APOYO A LA GESTIÓN INSTITUCIONAL DE LA SECRETARÍA GENERAL,MEDIANTE EL ACOMPAÑAMIENTO TÉCNICO Y OPERATIVO EN LAS ACTIVIDADES ADMINISTRATIVAS, DE SEGUIMIENTO Y ARTICULACIÓN INTERNA NECESARIAS PARA EL CUMPLIMIENTO DE SUS FUNCIONES.</t>
  </si>
  <si>
    <t>EL DEPARTAMENTO ADMINISTRATIVO DE LA FUNCIÓN PÚBLICA CANCELARÁ EL VALOR TOTAL DE CADA
CONTRATO EN NUEVE (9) PAGOS, ASÍ:
A. UN (1) PRIMER PAGO PROPORCIONAL POR LOS DÍAS EJECUTADOS DEL MES ENERO DE
2026.
B. SIETE (7) PAGOS MENSUALES, POR UN VALOR DE NUEVE MILLONES QUINIENTOS MIL
PESOS ($9.500.000,00) M/CTE, INCLUIDOS TODOS LOS COSTOS DERIVADOS DE LA
EJECUCIÓN DEL CONTRATO, CON CORTE AL ÚLTIMO DÍA CALENDARIO DEL CORRESPONDIENTE
MES.
C. UN (1) ÚLTIMO PAGO PROPORCIONAL POR UN VALOR DE CINCO MILLONES SETECIENTOS
MIL PESOS ($5,700,000,00) M/CTE, INCLUIDOS TODOS LOS COSTOS DERIVADOS DE LA
EJECUCIÓN DEL CONTRATO, CON CORTE AL 18 DE SEPTIEMBRE DE 2026.</t>
  </si>
  <si>
    <t>18/09/2026</t>
  </si>
  <si>
    <t>GRUPO DE GESTIÓN CONTRACTUAL</t>
  </si>
  <si>
    <t>Prestación de servicios profesionales y/o Apoyo a la Gestión. LINEA PAA No.43</t>
  </si>
  <si>
    <t>BIBIANA MARCELA LINERO GUIZA
blinero@funcionpublica.gov.co</t>
  </si>
  <si>
    <t>CPS-043-2026</t>
  </si>
  <si>
    <t>CONSUELO MARIA MONSALVO URUEÑA</t>
  </si>
  <si>
    <t>26/01/2026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</si>
  <si>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</si>
  <si>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EL DEPARTAMENTO ADMINISTRATIVO DE LA FUNCIÓN PÚBLICA CANCELARÁ EL VALOR TOTAL DE CADA CONTRATO EN NUEVE (09) PAGOS ASÍ: 
	UN (1) PRIMER PAGO PROPORCIONAL POR LOS DÍAS EFECTIVAMENTE EJECUTADOS DEL MES ENERO DE 2026, INCLUIDOS TODOS LOS COSTOS DERIVADOS DE LA EJECUCIÓN DEL CONTRATO. 
	SIETE (07) PAGOS MENSUALES, POR VALOR DE DIEZ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ASCIENDE A LA SUMA DE DIEZ MILLONES DE PESOS ($10.000.000) M/CTE EL CUAL SERVIRÁ DE BASE PARA PAGOS PROPORCIONALES SI ES EL CASO.</t>
  </si>
  <si>
    <t>26/09/2026</t>
  </si>
  <si>
    <t>BIBIANA MARCELA LINERO GUIZA</t>
  </si>
  <si>
    <t xml:space="preserve">GRUPO DE GESTIÓN CONTRACTUAL </t>
  </si>
  <si>
    <t>Prestación de servicios profesionales y/o Apoyo a la Gestión. LINEA PAA No.44</t>
  </si>
  <si>
    <t>CPS-042-2026</t>
  </si>
  <si>
    <t>XIMENA SALGADO CARDOZO CEDIDO JOSE NELSON RUEDA CUERVO</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</si>
  <si>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</si>
  <si>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 xml:space="preserve">	UN (1) PRIMER PAGO PROPORCIONAL POR LOS DÍAS EFECTIVAMENTE EJECUTADOS DEL MES ENERO DE 2026, INCLUIDOS TODOS LOS COSTOS DERIVADOS DE LA EJECUCIÓN DEL CONTRATO. 
	SIETE (07) PAGOS MENSUALES, POR VALOR DE NUEVE MILLONES DE PESOS ($9.000.000)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EL DEPARTAMENTO ADMINISTRATIVO DE LA FUNCIÓN PÚBLICA CANCELARÁ EL VALOR TOTAL DE CADA CONTRATO EN NUEVE (09) PAGOS, ASÍ:
NOTA: EL VALOR MENSUALIZADO DE LOS HONORARIOS DE CONFORMIDAD AL ANÁLISIS DEL SECTOR PARA EL CONTRATO ASCIENDE A LA SUMA DE NUEVE MILLONES DE PESOS ($9.000.000) M/CTE EL CUAL SERVIRÁ DE BASE PARA PAGOS PROPORCIONALES SI ES EL CASO.</t>
  </si>
  <si>
    <t>23/09/2026</t>
  </si>
  <si>
    <t>Prestación de servicios profesionales y/o Apoyo a la Gestión. LINEA PAA No.45</t>
  </si>
  <si>
    <t>CPS-047-2026</t>
  </si>
  <si>
    <t>JULIAN OSORIO GALVIS</t>
  </si>
  <si>
    <t xml:space="preserve">PRESTAR LOS SERVICIOS PROFESIONALES PARA ADELANTAR EL SEGUIMIENTO A  LOS PROCESOS DE SELECCIÓN QUE ADELANTA EL GRUPO DE GESTION CONTRACTUAL, EN SUS DIFERENTES ETAPAS CON EL FIN DE CONSOLIDAR LA  INFORMACIÓN EN LOS SISTEMAS DE INFORMACIÓN,  GENERAR LOS REPORTES A ENTES DE CONTROL Y ATENDER LOS REQUIRIEMIENTOS  SOLICITADOS POR LAS  DEMAS ENTIDADES O CIUADADANIA  EN GENERAL </t>
  </si>
  <si>
    <t>EL DEPARTAMENTO ADMINISTRATIVO DE LA FUNCIÓN PÚBLICA CANCELARÁ EL VALOR TOTAL DE CADA CONTRATO EN NUEVE (09) PAGOS ASÍ: 
	UN (1) PRIMER PAGO PROPORCIONAL POR LOS DÍAS EJECUTADOS DEL MES ENERO DE 2026, INCLUIDOS TODOS LOS COSTOS DERIVADOS DE LA EJECUCIÓN DEL CONTRATO. 
	SIETE (07) PAGOS MENSUALES, POR VALOR DE CUATRO MILLONES DE PESOS ($4.000.000)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PARA EL CONTRATO ASCIENDE A LA SUMA DE CUATRO MILLONES DE PESOS ($ 4.000.000) M/CTE EL CUAL SERVIRÁ DE BASE PARA PAGOS PROPORCIONALES SI ES EL CASO.</t>
  </si>
  <si>
    <t>29/09/2026</t>
  </si>
  <si>
    <t>Prestación de servicios profesionales y/o Apoyo a la Gestión. LINEA PAA No.46</t>
  </si>
  <si>
    <t>CPS-035-2026</t>
  </si>
  <si>
    <t>ANDRES STEVEN  VASQUEZ VELASCO</t>
  </si>
  <si>
    <t>23./01/2026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</si>
  <si>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</si>
  <si>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 xml:space="preserve">
EL DEPARTAMENTO ADMINISTRATIVO DE LA FUNCIÓN PÚBLICA CANCELARÁ EL VALOR TOTAL DE CADA CONTRATO EN (7) (SIETE) PAGOS, ASÍ: 
A. 7 PAGOS DE TRES MILLONES CINCUENTA Y UN MIL QUINIENTOS CINCUENTA Y DOS PESOS ($ 3.051.552) M/CTE, INCLUIDOS TODOS LOS COSTOS DERIVADOS DE LA EJECUCIÓN DEL CONTRATO, CORRESPONDIENTES A LOS MESES DE FEBRERO A AGOSTO DE 2026. 
NOTA: EL VALOR MENSUALIZADO DE LOS HONORARIOS DE CONFORMIDAD AL ANÁLISIS DEL SECTOR PARA EL CONTRATO ASCIENDE A LA SUMA DE TRES MILLONES CINCUENTA Y UN MIL QUINIENTOS CINCUENTA Y DOS PESOS ($ 3.051.552) M/CTE, EL CUAL SERVIRÁ DE BASE PARA PAGOS PROPORCIONALES SI ES EL CASO.</t>
  </si>
  <si>
    <t>31/08/2026</t>
  </si>
  <si>
    <t>CRISTHIAN OSWALDO ALVARADO ALVIRA</t>
  </si>
  <si>
    <t>Prestación de servicios profesionales y/o Apoyo a la Gestión. LINEA PAA No.47</t>
  </si>
  <si>
    <t>CPS-034-2026</t>
  </si>
  <si>
    <t>CRISTIAN DANIEL FAJARDO MORENO</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</si>
  <si>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</si>
  <si>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EL DEPARTAMENTO ADMINISTRATIVO DE LA FUNCIÓN PÚBLICA CANCELARÁ EL VALOR TOTAL DE CADA CONTRATO EN SIETE (7) PAGOS, ASÍ: 
A. 7 PAGOS DE TRES MILLONES DE PESOS ($ 3.000.000) M/CTE, INCLUIDOS TODOS LOS COSTOS DERIVADOS DE LA EJECUCIÓN DEL CONTRATO, CORRESPONDIENTES A LOS MESES DE FEBRERO A AGOSTO DE 2026. 
NOTA: EL VALOR MENSUALIZADO DE LOS HONORARIOS DE CONFORMIDAD AL ANÁLISIS DEL SECTOR PARA EL CONTRATO ASCIENDE A LA SUMA DE TRES MILLONES PESOS ($ 3.000.000) M/CTE, EL CUAL SERVIRÁ DE BASE PARA PAGOS PROPORCIONALES SI ES EL CASO.</t>
  </si>
  <si>
    <t>OFICINA ASESORA DE PLANEACIÓN</t>
  </si>
  <si>
    <t>Prestación de servicios profesionales y/o Apoyo a la Gestión. LINEA PAA No.48</t>
  </si>
  <si>
    <t>7,5 MESES</t>
  </si>
  <si>
    <t>JOSÉ DAVID MILLÁN SANCHEZ jmillans@funcionpublica.gov.co</t>
  </si>
  <si>
    <t>CPS-052-2026</t>
  </si>
  <si>
    <t>MARCIA CONSTANZA MORALES ROJAS</t>
  </si>
  <si>
    <t>PRESTAR LOS SERVICIOS PROFESIONALES A LA OFICINA ASESORA DE PLANEACIÓN CON EL FIN DE APOYAR LA ACTUALIZACIÓN DEL SISTEMA INTEGRADO DE PLANEACIÓN Y GESTIÓN SIPG Y LA ADMINISTRACIÓN DE LOS RIESGOS INSTITUCIONALES.</t>
  </si>
  <si>
    <t>EL DEPARTAMENTO ADMINISTRATIVO DE LA FUNCIÓN PÚBLICA CANCELARÁ EL VALOR TOTAL DE CADA CONTRATO EN OCHO (08) PAGOS, ASÍ: 
A. UN (1) PRIMER PAGO PROPORCIONAL A LOS DÍAS EJECUTADOS POR EL PERIODO COMPRENDIDO ENTRE LA FECHA DEL CUMPLIMIENTO DE REQUISITOS DE EJECUCIÓN Y EL ÚLTIMO DÍA CALENDARIO DEL MES DE ENERO. 
B. SIETE (07) PAGOS POR LA SUMA DE SIETE MILLONES QUINIENTOS MIL PESOS ($7.500.000) M/CTE, CADA UNO, CORRESPONDIENTE A LOS MESES DE FEBRERO A AGOSTO DE 2026, INCLUIDOS TODOS LOS COSTOS DERIVADOS DE LA EJECUCIÓN DEL CONTRATO. 
NOTA: EL VALOR MENSUALIZADO DE LOS HONORARIOS DE CONFORMIDAD AL ANÁLISIS DEL SECTOR PARA EL CONTRATO ASCIENDE A LA SUMA DE SIETE MILLONES QUINIENTOS MIL PESOS ($7.500.000) M/CTE EL CUAL SERVIRÁ DE BASE PARA PAGOS PROPORCIONALES SI ES EL CASO.</t>
  </si>
  <si>
    <t>30/08/2026</t>
  </si>
  <si>
    <t>JESÚS HERNANDO AMADO ABRIL</t>
  </si>
  <si>
    <t xml:space="preserve">SUBDIRECCIÓN GENERAL </t>
  </si>
  <si>
    <t>Prestación de servicios profesionales y/o Apoyo a la Gestión. LINEA PAA No.49</t>
  </si>
  <si>
    <t>JESUS HERNANDO AMADO ABRIL jamado@funcionpublica.gov.co</t>
  </si>
  <si>
    <t>CPS-032-2026</t>
  </si>
  <si>
    <t>GRACIELA DEL SOCORRO MENDEZ BAENA</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</si>
  <si>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</si>
  <si>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EL DEPARTAMENTO ADMINISTRATIVO DE LA FUNCIÓN PÚBLICA CANCELARÁ EL VALOR TOTAL DE CADA CONTRATO EN OCHENTA MILLONES DE PESOS ($80.000.000) M/CTE PAGOS, ASÍ: 
A. OCHO (08) PAGOS MENSUALES, POR VALOR DE DIEZ MILLONES DE PESOS ($10.000.000) M/CTE, INCLUIDOS TODOS LOS COSTOS DERIVADOS DE LA EJECUCIÓN DEL CONTRATO, CON CORTE AL ÚLTIMO DÍA CALENDARIO DEL CORRESPONDIENTE MES. 
NOTA: EL VALOR MENSUALIZADO DE LOS HONORARIOS DE CONFORMIDAD AL ANÁLISIS DEL SECTOR PARA EL CONTRATO ASCIENDE A LA SUMA DE DIEZ MILLONES DE PESOS ($10.000.000) M/CTE EL CUAL SERVIRÁ DE BASE PARA PAGOS PROPORCIONALES SI ES EL CASO.</t>
  </si>
  <si>
    <t xml:space="preserve">SUBDIRECCIÓN </t>
  </si>
  <si>
    <t>DIRECCIÓN DE DESARROLLO ORGANIZACIONAL</t>
  </si>
  <si>
    <t>Prestación de servicios profesionales y/o Apoyo a la Gestión. LINEA PAA No.50</t>
  </si>
  <si>
    <t>06 MESES</t>
  </si>
  <si>
    <t>GERARDO DUQUE GUTIERREZ
gduque@funcionpublica.gov.co</t>
  </si>
  <si>
    <t>CPS-066-2026</t>
  </si>
  <si>
    <t>DANIELA GOMEZ AYALA</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</si>
  <si>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</si>
  <si>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EL DEPARTAMENTO ADMINISTRATIVO DE LA FUNCIÓN PÚBLICA CANCELARÁ EL VALOR TOTAL DE CADA CONTRATO EN CINCO (6) PAGOS, ASÍ: 
	A) CUATRO (06) PAGOS MENSUALES, POR VALOR DE CUATRO MILLONES CIEN MIL PESOS $ 4.100.000 M/CTE, INCLUIDOS TODOS LOS COSTOS DERIVADOS DE LA EJECUCIÓN DEL CONTRATO, CON CORTE AL ÚLTIMO DÍA CALENDARIO DEL CORRESPONDIENTE MES.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</si>
  <si>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31/07/2026</t>
  </si>
  <si>
    <t>GERARDO DUQUE GUTIÉRREZ</t>
  </si>
  <si>
    <t>DIRECCIÓN DE DESARRROLLO ORGANIZACIONAL</t>
  </si>
  <si>
    <t>OFICINA ASESORA DE COMUNICACIONES</t>
  </si>
  <si>
    <t>Prestación de servicios profesionales y/o Apoyo a la Gestión. LINEA PAA No.51</t>
  </si>
  <si>
    <t>VICTOR WILLIAM CASTAÑO DURANGO
vcastano@funcionpublica.gov.co</t>
  </si>
  <si>
    <t>CPS-029-2026</t>
  </si>
  <si>
    <t xml:space="preserve">CARLOS ARTURO LOSADA ESQUIVEL </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</si>
  <si>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</si>
  <si>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</si>
  <si>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20/09/2026</t>
  </si>
  <si>
    <t>VICTOR WILLIAM CASTAÑO DURANGO</t>
  </si>
  <si>
    <t>Servicio de Diseño, Desarrollo e Implementación de la Estrategía Territorial 
C-0505-1000-5-0505021</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</si>
  <si>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</si>
  <si>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</si>
  <si>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</si>
  <si>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</si>
  <si>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CPS-006-2026</t>
  </si>
  <si>
    <t>JORGE ALEXANDER MURGAS TORRES</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</si>
  <si>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</si>
  <si>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EL DEPARTAMENTO ADMINISTRATIVO DE LA FUNCIÓN PÚBLICA CANCELARÁ EL VALOR TOTAL DE CADA CONTRATO EN CINCO (5) PAGOS, ASÍ: 
	A) UN (1) PRIMER PAGO PROPORCIONAL POR LOS DÍAS EJECUTADOS DEL MES ENERO DE 2026 A PARTIR DEL PERFECCIONAMIENTO DEL CONTRATO. PARA EL CÁLCULO DE LOS DÍAS A COBRAR SE CONSIDERARÁ MES DE 30 DÍAS. 
	B) TRES (03) PAGOS MENSUALES, POR VALOR DE SIETE MILLONES QUINIENTOS MIL PESOS $ 7.500.000 M/CTE, INCLUIDOS TODOS LOS COSTOS DERIVADOS DE LA EJECUCIÓN DEL CONTRATO, CON CORTE AL ÚLTIMO DÍA CALENDARIO DEL CORRESPONDIENTE MES. 
	C) UN (1) PAGO A LA FINALIZACIÓN DEL CONTRATO POR LA SUMA DE SEIS MILLONES DOSCIENTOS CINCUENTA MIL PESOS $ 6.250.000 M/CTE, INCLUIDOS TODOS LOS COSTOS DERIVADOS DE LA EJECUCIÓN DEL CONTRATO. 
NOTA: EL VALOR MENSUALIZADO DE LOS HONORARIOS DE CONFORMIDAD AL ANÁLISIS DEL SECTOR PARA EL CONTRATO ASCIENDE A LA SUMA DE SIETE MILLONES QUINIENTOS MIL PESOS M C/TE $ 7.500.000, EL CUAL SERVIRÁ DE BASE PARA PAGOS PROPORCIONALES SI ES EL CASO.</t>
  </si>
  <si>
    <t>25/05/2026</t>
  </si>
  <si>
    <t>Documentos de Lineamientos Técnicos
C-0505-1000-6-0505002</t>
  </si>
  <si>
    <t>OFICINA DE RELACION ESTADO CIUDADANIAS</t>
  </si>
  <si>
    <t>Prestación de servicios profesionales y/o Apoyo a la Gestión. LINEA PAA No.53</t>
  </si>
  <si>
    <t>MARTHA LUCIA HERNANDEZ CUBILLOS mhernandez@fucionpublica.gov.co</t>
  </si>
  <si>
    <t>CPS-058-2026</t>
  </si>
  <si>
    <t>KAREN YAMILE ESLAVA MUÑOZ</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</si>
  <si>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</si>
  <si>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 xml:space="preserve">
1.	SIETE (07) MENSUALIDADES VENCIDAS CON CORTE AL 30 DE CADA MES, CADA UNA POR SEIS MILLONES DE PESOS. 
NOTA: EL VALOR MENSUALIZADO DE LOS HONORARIOS DE CONFORMIDAD AL ANÁLISIS DEL SECTOR PARA EL CONTRATO ASCIENDE A LA SUMA DE SEIS MILLONES DE PESOS ($6.000.000),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</si>
  <si>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28/08/2026</t>
  </si>
  <si>
    <t>MARTHA LUCÍA HERNÁNDEZ CUBILLOS</t>
  </si>
  <si>
    <t xml:space="preserve">OFICINA DE RELACIÓN ESTADO DE CIUDADANÍAS </t>
  </si>
  <si>
    <t>Documentos de Lineamientos Técnicos 
C-0505-1000-6-0505002</t>
  </si>
  <si>
    <t>Prestación de servicios profesionales y/o Apoyo a la Gestión. LINEA PAA No.54</t>
  </si>
  <si>
    <t>CPS-037-2026</t>
  </si>
  <si>
    <t>DOLLY YORLEY SÁNCHEZ RINCÓN</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</si>
  <si>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</si>
  <si>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EL DEPARTAMENTO ADMINISTRATIVO DE LA FUNCIÓN PÚBLICA CANCELARÁ EL VALOR TOTAL DE CADA CONTRATO EN NUEVE (9) PAGOS, ASÍ: 
1. SIETE (07) MENSUALIDADES VENCIDAS CON CORTE AL 30 DE CADA MES, CADA UNA POR TRES MILLONES SETECIENTOS MIL PESOS ($ 3.700.000). 
NOTA: EL VALOR MENSUALIZADO DE LOS HONORARIOS DE CONFORMIDAD AL ANÁLISIS DEL SECTOR PARA EL CONTRATO ASCIENDE A LA SUMA DE TRES MILLONES SETECIENTOS MIL PESOS, ($3.700.000),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</si>
  <si>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No.55</t>
  </si>
  <si>
    <t>CPS-054-2026</t>
  </si>
  <si>
    <t>YUDALBY ALEXANDRA MORALES JAIMES</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</si>
  <si>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</si>
  <si>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EL DEPARTAMENTO ADMINISTRATIVO DE LA FUNCIÓN PÚBLICA CANCELARÁ EL VALOR TOTAL DE CADA
CONTRATO EN SIETE (07) PAGOS, ASÍ:
1. UN (1) PRIMER PAGO PROPORCIONAL POR LOS DÍAS EJECUTADOS DEL MES ENERO DE 2026.
2. SEIS (06) MENSUALIDADES VENCIDAS CON CORTE AL 30 DE CADA MES, CADA UNA POR TRES
MILLONES DOSCIENTOS MIL PESOS ($3.200.000).
3. UN (1) ULTIMO PAGO PROPORCIONAL POR LOS DÍAS EJECUTADOS DEL MES AGOSTO DE 2026.
NOTA: EL VALOR MENSUALIZADO DE LOS HONORARIOS DE CONFORMIDAD AL ANÁLISIS DEL SECTOR PARA EL
CONTRATO ASCIENDE A LA SUMA DE TRES MILLONES DOSCIENTOS MIL PESOS
($3.200.000), EL CUAL SERVIRÁ DE BASE PARA PAGOS PROPORCIONALES SI ES EL CASO.</t>
  </si>
  <si>
    <t>27/08/2026</t>
  </si>
  <si>
    <t>Prestación de servicios profesionales y/o Apoyo a la Gestión. LINEA PAA No.56</t>
  </si>
  <si>
    <t>CPS-038-2026</t>
  </si>
  <si>
    <t>CAMILO ANDRÉS PALACIOS CAMARGO</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</si>
  <si>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</si>
  <si>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 xml:space="preserve">
1.	SIETE (07) MENSUALIDADES VENCIDAS CON CORTE AL 30 DE CADA MES, CADA UNA POR TRES MILLONES DOSCIENTOS MIL PESOS ($3.200.000). 
NOTA: EL VALOR MENSUALIZADO DE LOS HONORARIOS DE CONFORMIDAD AL ANÁLISIS DEL SECTOR PARA EL CONTRATO ASCIENDE A LA SUMA DE TRES MILLONES DOSCIENTOS MIL PESOS ($3.200.000),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</si>
  <si>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Documentos Normativos 
C-0599-1000-7-0599059</t>
  </si>
  <si>
    <t>80111600
93151500</t>
  </si>
  <si>
    <t>Prestación de servicios profesionales y/o Apoyo a la Gestión. LINEA PAA No.57</t>
  </si>
  <si>
    <t>CPS-025-2026</t>
  </si>
  <si>
    <t>DIEGO FERNANDO JACOME VERGEL</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</si>
  <si>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</si>
  <si>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EL DEPARTAMENTO ADMINISTRATIVO DE LA FUNCIÓN PÚBLICA CANCELARÁ EL VALOR TOTAL DE CADA CONTRATO EN NUEVE (9) PAGOS, ASÍ: 
A) UN PRIMER (01) PAGO CORRESPONDIENTE AL MES DE ENERO, QUE SE PAGARÁ DE MANERA PROPORCIONAL A LO EJECUTADO. 
B) OCHO (7) PAGOS IGUALES, POR UN VALOR DE DOCE MILLONES DE PESOS M/CTE ($12.000.000), INCLUIDOS TODOS LOS COSTOS DERIVADOS DE LA EJECUCIÓN DEL CONTRATO, CON CORTE AL ÚLTIMO DÍA CALENDARIO DEL CORRESPONDIENTE MES. 
C) UN (1) ÚLTIMO PAGO POR VALOR DE SIETE MILLONES DOSCIENTOS MIL PESOS MONEDA CORRIENTE ($ 7.200.000.OO),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DOCE MILLONES DE PESOS M/CTE ($12.000.000) M/CTE EL CUAL SERVIRÁ DE BASE PARA PAGOS PROPORCIONALES SI ES EL CASO.</t>
  </si>
  <si>
    <t>22/09/2026</t>
  </si>
  <si>
    <t>Prestación de servicios profesionales y/o Apoyo a la Gestión. LINEA PAA No.58</t>
  </si>
  <si>
    <t>CPS-053-2026</t>
  </si>
  <si>
    <t>MARIA PAULA BETANCOURT DAJUD</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</si>
  <si>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</si>
  <si>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 xml:space="preserve">FORMA DE PAGO
 El Departamento Administrativo de la Función Públlica cancelara el valor de cada contrato en nueve paso así:
a. Un (1) primer pago proporcional por los días efectivamente ejecutados del mes de enero de 2026, incluidos todos los costos derivados de la ejecución del contrato.
b. Siete (7) pagos mensuales por valor de SEIS MILLONES NOVESCIENTOS VEINTIOCHO MIL CUATROSCIENTOS CINCUENTA Y TRES PESOS ($6.928.453) M/CTE, incluidos todos los costos derivados de la ejecución del contrato, con corte al ultimo día calendario del correspondiente mes.
c. Un (1) pago a la finalización del contrato proporcional a los días efectivamente ejecutados del mes de septiembre, incluidos todos los costos derivados de la ejecución del contrato.
Nota: El valor mensualizado de los honorarios asciende a la suma de SEIS MILLONES NOVESCIENTOS VEINTIOCHO MIL CUATROSCIENTOS CINCUENTA Y TRES PESOS ($6.928.453) M/CTE, el cual servirá de base para pagos proporcionales si es el caso.
</t>
  </si>
  <si>
    <t>Prestación de servicios profesionales y/o Apoyo a la Gestión. LINEA PAA No.59</t>
  </si>
  <si>
    <t>CPS-027-2026</t>
  </si>
  <si>
    <t>CESAR AGUSTO LIMA MUÑOZ</t>
  </si>
  <si>
    <t>PRESTAR LOS SERVICIOS PROFESIONALES EN LA DIRECCIÓN JURÍDICA, PARA APOYAR LA EJECUCIÓN DE LAS POLÍTICAS DE PREVENCIÓN DEL DAÑO ANTIJURÍDICO.</t>
  </si>
  <si>
    <t xml:space="preserve">EL DEPARTAMENTO ADMINISTRATIVO DE LA FUNCIÓN PÚBLICA CANCELARÁ EL VALOR TOTAL DEL CONTRATO EN DIEZ (10) PAGOS, ASÍ: 
1. UN PRIMER PAGO POR EL VALOR DE LOS DÍAS DE LA EJECUCIÓN EN EL MES DE ENERO DE 2026. 
2. OCHO PAGOS IGUALES POR LA SUMA DE CATORCE MILLONES OCHOCIENTOS OCHENTA Y DOS MIL TRESCIENTOS SETENTA Y TRES PESOS MONEDA CORRIENTE ($14.882.373,00) POR LOS MESES EJECUTADOS DE FEBRERO HASTA SEPTIEMBRE 
3. UN NOVENO PAGO POR EL VALOR DE DIEZ MILLONES CUATROCIENTOS DIECISIETE MIL SEISCIENTOS SESENTA Y UN PESOS MONEDA CORRIENTE ($10.417.661) </t>
  </si>
  <si>
    <t>21/10/2026</t>
  </si>
  <si>
    <t>ADRIANA MARCELA ORTEGA MORENO</t>
  </si>
  <si>
    <t>DIRECCIÓN DE GESTIÓN Y DESEMPEÑO INSTITUCIONAL</t>
  </si>
  <si>
    <t>Prestación de servicios profesionales y/o Apoyo a la Gestión. LINEA PAA No.60</t>
  </si>
  <si>
    <t>LUZ DAIFENIS ARANGO RIVERA
larango@funcionpublica.gov.co</t>
  </si>
  <si>
    <t>CPS-023-2026</t>
  </si>
  <si>
    <t>LINA MARIA VASQUEZ CASTRO</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</si>
  <si>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</si>
  <si>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</si>
  <si>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LEONARDO MOLINA HENAO</t>
  </si>
  <si>
    <t>Prestación de servicios profesionales y/o Apoyo a la Gestión. LINEA PAA No.61</t>
  </si>
  <si>
    <t>CPS-022-2026</t>
  </si>
  <si>
    <t xml:space="preserve">DARIO GUSTAVO PIRACUN OLMOS </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</si>
  <si>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</si>
  <si>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</si>
  <si>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DIRECCIÓN DE EMPLEO PÚBLICO</t>
  </si>
  <si>
    <t>Prestación de servicios profesionales y/o Apoyo a la Gestión. LINEA PAA No.62</t>
  </si>
  <si>
    <t>FRANCISCO CAMARGO SALAS
fcamargo@funcionpublica.gov.co</t>
  </si>
  <si>
    <t>CPS-033-2026</t>
  </si>
  <si>
    <t xml:space="preserve">EDGAR ALFONSO GONZALEZ SALAS </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</si>
  <si>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</si>
  <si>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DIECIOCHO MILLONES DE PESOS ($18.000.000)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DIECIOCHO MILLONES DE PESOS ($ 18.000.000) M/CTE, EL CUAL SERVIRÁ DE BASE PARA PAGOS PROPORCIONALES SI ES EL CASO.</t>
  </si>
  <si>
    <t>VIVIANA ANGELICA PEÑA MORENO</t>
  </si>
  <si>
    <t xml:space="preserve">DIRECCIÓN DE EMPLEO PÚBLICO </t>
  </si>
  <si>
    <t>Prestación de servicios profesionales y/o Apoyo a la Gestión. LINEA PAA No.63</t>
  </si>
  <si>
    <t>CPS-031-2026</t>
  </si>
  <si>
    <t>JAIME BOBADILLA ROMERO</t>
  </si>
  <si>
    <t>PRESTAR LOS SERVICIOS PROFESIONALES AL DEPARTAMENTO ADMINISTRATIVO DE LA FUNCIÓN PÚBLICA EN TODO LO REFERENTE A L SEGUIMIENTO DEL A CUERDO S INGULAR DEL DEPARTAMENTO Y D EL ACUERDO NACIONAL ESTATAL 2025 PARA EL CUMPLIMIENTO DE LOS ACUERDOS QUE SO N DE RESPONSABILIDAD DE FUNCIÓN PÚBLICA.</t>
  </si>
  <si>
    <t>EL DEPARTAMENTO ADMINISTRATIVO DE LA FUNCIÓN PÚBLICA CANCELARÁ EL VALOR TOTAL DEL CONTRATO EN NUEVE (9) PAGOS, ASÍ: 
A) UN (1) PRIMER PAGO PROPORCIONAL CORRESPONDIENTE A LOS DÍAS DEL MES DE ENERO A PARTIR DEL PERFECCIONAMIENTO DEL CONTRATO, EL REGISTRO PRESUPUESTAL Y LA 
	APROBACIÓN DE GARANTÍAS. 
	B) SIETE (7) PAGOS MENSUALES POR VALOR DE DOCE MILLONES DE PESOS ($12.000.000) M/CTE, CON CORTE AL ÚLTIMO DÍA CALENDARIO. 
	C) UN (1) ÚLTIMO PAGO PROPORCIONAL CORRESPONDIENTE AL PERIODO DE SEPTIEMBRE, INCLUIDOS TODOS LOS COSTOS DERIVADOS DE LA EJECUCIÓN DEL CONTRATO. 
	NOTA: EL VALOR MENSUALIZADO DE LOS HONORARIOS DE CONFORMIDAD AL ANÁLISIS DEL SECTOR PARA EL CONTRATO ASCIENDE A LA SUMA DE DOCE MILLONES DE PESOS ($12’000.000) M/CTE., EL CUAL SERVIRÁ DE BASE PARA PAGOS PROPORCIONALES SI ES EL CASO.</t>
  </si>
  <si>
    <t>ANDRES FELIPE GONZALEZ RODRIGUEZ</t>
  </si>
  <si>
    <t>Prestación de servicios profesionales y/o Apoyo a la Gestión. LINEA PAA No.64</t>
  </si>
  <si>
    <t>CPS-030-2026</t>
  </si>
  <si>
    <t>JUAN DAVID MILLAN GARCIA</t>
  </si>
  <si>
    <t>PRESTAR SERVICIOS EN LA DIRECCIÓN DE EMPLEO PÚBLICO PARA APOYAR LA GESTIÓN DERIVADA DE LA SECRETARÍA TÉCNICA DE LA NEGOCIACIÓN COLECTIVA NACIONAL, EN TODO LO REFERENTE AL SEGUIMIENTO DE LAS MESAS SECTORIALES DEL ANE 2025 Y DE ACUERDOS ANTERIORES.</t>
  </si>
  <si>
    <t>EL DEPARTAMENTO ADMINISTRATIVO DE LA FUNCIÓN PÚBLICA CANCELARÁ EL VALOR TOTAL DE CADA CONTRATO EN OCHO (08) PAGOS, ASÍ: 
• OCHO (08) PAGOS MENSUALES POR VALOR DE CUATRO MILLONES DE PESOS ($4.000.000) M/CTE, CON CORTE AL ÚLTIMO DÍA CALENDARIO DURANTE LOS MESES DE FEBRERO A AGOSTO DE 2026. 
NOTA: EL VALOR MENSUALIZADO DE LOS HONORARIOS DE CONFORMIDAD AL ANÁLISIS DEL SECTOR PARA EL CONTRATO ASCIENDE A LA SUMA DE CUATRO MILLONES DE PESOS ($4.000.000) M/CTE., EL CUAL SERVIRÁ DE BASE PARA PAGOS PROPORCIONALES SI ES EL CASO.</t>
  </si>
  <si>
    <t>Servicios tecnológicos 
C-0599-1000-8-0599069</t>
  </si>
  <si>
    <t xml:space="preserve">81112100
83112300
81161700
</t>
  </si>
  <si>
    <t>Contratar los servicios de conectividad y seguridad perimetral conforme los requerimientos técnicos mínimos y demás requisitos definidos por el Departamento Administrativo de la Función Pública. LINEA PAA No. 65</t>
  </si>
  <si>
    <t>C-0599-1000-8 MEJORAMIENTO DE LAS TECNOLOGÍAS DE LA INFORMACIÓN Y LAS COMUNICACIONES A NIVEL INSTITUCIONAL PARA DAR CUMPLIMIENTO A LAS POLÍTICAS DE GOBIERNO DIGITAL Y TRANSFORMACIÓN DIGITAL BOGOTÁ</t>
  </si>
  <si>
    <t xml:space="preserve">81112000
81112100
81112200
81112500
81111500
</t>
  </si>
  <si>
    <t>Nube Privada LINEA PAA No 66</t>
  </si>
  <si>
    <t>26111700
81111800
72151500</t>
  </si>
  <si>
    <t>Soporte UPS - renovación de suscripción - Garantía extendida UPS Línea PAA No 67</t>
  </si>
  <si>
    <t xml:space="preserve">Mínima Cuantía </t>
  </si>
  <si>
    <t>81111500
81111800
43233500</t>
  </si>
  <si>
    <t>Contratar la suscripción de correos masivos con su respectivo soporte, seguimiento y difusión de información, para el Departamento Administrativo de la Función Pública. LINEA PAA No 68</t>
  </si>
  <si>
    <t xml:space="preserve">81111800
72101500
81111500 </t>
  </si>
  <si>
    <t>Prestar el servicio integral de mantenimiento preventivo y correctivo de los equipos y componentes que conforman el datacenter, con suministro de materiales, repuestos, consumibles y demás elementos para el Departamento Administrativo de la Función Pública LINEA PAA No 69</t>
  </si>
  <si>
    <t>Sistemas de Información Misionales y de Apoyo gestionados y operando 
C-0599-1000-8-0599076</t>
  </si>
  <si>
    <t xml:space="preserve">
43232100
43232200
81112500</t>
  </si>
  <si>
    <t>Contratar la suscripción de Adobe Profesional y Creative Cloud for Teams para el Departamento Administrativo de la Función Pública. LINEA PAA No 70</t>
  </si>
  <si>
    <t>AGOSTO</t>
  </si>
  <si>
    <t>81112500
81112100</t>
  </si>
  <si>
    <t>Contratar la suscripción, soporte y mantenimiento  del Sistema de Atención Virtual con Respuesta Automática vía Chat – Agenti  asi como  la bolsa de horas para automatizaciones, personalizaciones y configuraciones requeridas por el Departamento Administrativo de la Función Pública. LINEA PAA No 71</t>
  </si>
  <si>
    <t>43231500
43232700
81112500
81161600</t>
  </si>
  <si>
    <t>Contratar la renovación, actualización y ampliación de la suscripción de licenciamiento Microsoft Open Value y servicios integrales de productividad y automatización para el Departamento Administrativo de la Función Pública. LINEA PAA No 72</t>
  </si>
  <si>
    <t>81111500
43231500
81112200
81112500
81112100</t>
  </si>
  <si>
    <t>Contratar la renovación de la suscripción anual, al servicio de Software de Gestión de Bienes para la administración de bienes y activos fijos del Departamento Administrativo de la Función Pública, con su respectivo soporte, conforme con las condiciones técnicas establecidas en la ficha técnica. LINEA PAA No 73</t>
  </si>
  <si>
    <t>43233200
81111500
81112200</t>
  </si>
  <si>
    <t>Adquisición certificados de seguridad SSL/TLS para los dominios y subdominios del Departamento Administrativo de la Función Pública. LINEA PAA No 74</t>
  </si>
  <si>
    <t>NOVIEMBRE</t>
  </si>
  <si>
    <t xml:space="preserve">Mínima Cuantía 
</t>
  </si>
  <si>
    <t>81111800
81111500
81161700</t>
  </si>
  <si>
    <t>Renovar la suscripción del rango de direcciones IPv6 por un año a nombre del Departamento Administrativo de la Función Pública - DAFP, según lo detallado en la ficha técnica. LINEA PAA No 75</t>
  </si>
  <si>
    <t>DICIEMBRE</t>
  </si>
  <si>
    <t>24 MESES</t>
  </si>
  <si>
    <t>43191500
43191600
81161500
81161700</t>
  </si>
  <si>
    <t>Contratar la suscripcion y el soporte de softphone cisco webex de la solución de Voz Ip,conforme con  lo detallado en la Ficha Técnica. LINEA PAA No 76</t>
  </si>
  <si>
    <t>80111600
81111800
81111500
81112200
81112300</t>
  </si>
  <si>
    <t>Prestación de servicios profesionales y/o Apoyo a la Gestión. LINEA PAA No.77 - Mesa de servicio</t>
  </si>
  <si>
    <t>CPS-012-2026</t>
  </si>
  <si>
    <t>CARLOS MARIO SARMIENTO ARIAS</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</si>
  <si>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</si>
  <si>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NUEVE (9) MENSUALIDADES VENCIDAS, POR VALOR DE CUATRO MILLONES DE
PESOS M/CTE ($4.000.000), POR LOS MESES DE FEBRERO A OCTUBRE DE 2026, INCLUIDOS TODOS LOS COSTOS DERIVADOS DE LA EJECUCIÓN DEL CONTRATO, CON CORTE AL
ÚLTIMO DÍA CALENDARIO DEL CORRESPONDIENTE MES. PARA EL CÁLCULO DE LOS DÍAS A
COBRAR SE CONSIDERARÁ MES DE 30 DÍAS.</t>
  </si>
  <si>
    <t>CRISTHIAN FERNANDO OBREGOSO CANDIL</t>
  </si>
  <si>
    <t xml:space="preserve"> OFICINA DE TECNOLOGÍAS DE LA INFORMACIÓN Y LAS COMUNICACIONES </t>
  </si>
  <si>
    <t>Prestación de servicios profesionales y/o Apoyo a la Gestión. LINEA PAA No.78 - Mesa de servicio</t>
  </si>
  <si>
    <t>CPS-007-2026</t>
  </si>
  <si>
    <t>HENRY EDUARDO MORENO NIÑO</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</si>
  <si>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</si>
  <si>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EL DEPARTAMENTO ADMINISTRATIVO DE LA FUNCIÓN PÚBLICA CANCELARÁ EL VALOR TOTAL DEL CONTRATO EN DIEZ (1 O) PAGOS, ASÍ:
A. UN PRIMER PAGO PROPORCIONAL POR LOS DÍAS EJECUTADOS DEL MES ENERO DE 2026 A PARTIRDEL PERFECCIONAMIENTO DEL CONTRATO. PARA EL CÁLCULO DE LOS DÍAS A COBRAR SE
CONSIDERARÁ MES DE 30 DÍAS.
B. NUEVE (9) MENSUALIDADES VENCIDAS, POR VALOR DE CUATRO MILLONES DE PESOS
MICTE ($4.000.000), POR LOS MESES DE FEBRERO A OCTUBRE DE 2026, INCLUIDOS TODOS
LOS COSTOS DERIVADOS DE LA EJECUCIÓN DEL CONTRATO, CON CORTE AL ÚLTIMO DÍA CALENDARIO DEL CORRESPONDIENTE MES. PARA EL CÁLCULO DE LOS DÍAS A COBRAR SE CONSIDERARÁ MES DE 30 DÍAS.
NOTA: EL VALOR MENSUALIZADO PARA EL CONTRATO ASCIENDE A LA SUMA DE CUATRO MILLONES DE PESOS MICTE ($4.000.000), EL CUAL SERVIRÁ DE BASE PARA PAGOS PROPORCIONALES SI ES EL CASO.</t>
  </si>
  <si>
    <t xml:space="preserve">OFICINA DE TECNOLOGÍAS DE LA INFORMACIÓN Y LAS COMUNICACIONES </t>
  </si>
  <si>
    <t>80111600
81111800
81111500
81112200
81111700</t>
  </si>
  <si>
    <t>Prestación de servicios profesionales y/o Apoyo a la Gestión. LINEA PAA No.79</t>
  </si>
  <si>
    <t>CPS-010-2026</t>
  </si>
  <si>
    <t>ANDRÉS SOTO NEIRA</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</si>
  <si>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</si>
  <si>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EL DEPARTAMENTO ADMINISTRATIVO DE LA FUNCIÓN PÚBLICA CANCELARÁ EL VALOR TOTAL DEL CONTRATO
EN DIEZ (10) PAGOS, ASÍ:
A) UN (1) PRIMER PAGO PROPORCIONAL POR LOS DÍAS EJECUTADOS DEL MES ENERO DE 2026 A
PARTIR DEL PERFECCIONAMIENTO DEL CONTRATO. PARA EL CÁLCULO DE LOS DÍAS A COBRAR SE
CONSIDERARÁ MES DE 30 DÍAS.
B) OCHO (8) MENSUALIDADES VENCIDAS, POR VALOR DE SIETE MILLONES QUINIENTOS
MIL PESOS M/CTE ($7.500.000),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</si>
  <si>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14/10/2026</t>
  </si>
  <si>
    <t>LIDA VIVIANA PINEDA RODRIGUEZ</t>
  </si>
  <si>
    <t>Prestación de servicios profesionales y/o Apoyo a la Gestión. LINEA PAA No.80</t>
  </si>
  <si>
    <t>CPS-005-2026</t>
  </si>
  <si>
    <t>MISHELLE ANDREA FUENTES SANTANA</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</si>
  <si>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LASNECESIDADES DE LA OFICINA DE TECNOLOGÍAS DE LA INFORMACIÓN Y LAS COMUNICACIONES DEL DEPARTAMENTO ADMINISTRATIVO DE LA FUNCIÓN PÚBLICA.</t>
  </si>
  <si>
    <t>EL DEPARTAMENTO ADMINISTRATIVO DE LA FUNCIÓN PÚBLICA CANCELARÁ EL VALOR TOTAL DEL CONTRATO
EN ONCE PAGOS, ASÍ:
A. UN PRIMER PAGO POR VALOR DE SEIS MILLONES DE PESOS M/CTE ($6.000.000),
CORRESPONDIENTE A LA ENTREGA Y APROBACIÓN DEL 100% DEL PLAN DE TRABAJO.
B. DIEZ (10) PAGOS, CADA UNO POR VALOR DE SEIS MILLONES DE PESOS M/CTE
($6.000.000), LOS CUALES SE REALIZARÁN CONTRA ENTREGA, REVISIÓN Y APROBACIÓN DEL 10% EN
CADA UNO CON LOS SIGUIENTES PRODUCTOS:
1. INFORME MENSUAL QUE CONTENGA EL CONSOLIDADO DE LAS ACTIVIDADES, ACTUACIONES Y
PRODUCTOS JURÍDICOS DESARROLLADOS, EN EL MARCO DEL APOYO INTEGRAL A LA GESTIÓN
CONTRACTUAL DE LA OTIC.
2. MATRIZ ACTUALIZADA MENSUAL CON LA INFORMACIÓN GENERAL DE LOS CONTRATOS Y
CONVENIOS A CARGO DE LA OTIC, COMO INSUMO PARA EL SEGUIMIENTO JURÍDICO Y
CONTRACTUAL, LA TOMA DE DECISIONES Y EL FORTALECIMIENTO DEL CONTROL Y LA TRAZABILIDAD
DE LA GESTIÓN CONTRACTUAL DE LA OFICINA.
3. MATRIZ ACTUALIZADA MENSUAL DE SEGUIMIENTO DEL ESTADO DE LA LIQUIDACIÓN DE
CONTRATOS DE LA OTIC.</t>
  </si>
  <si>
    <t>MARCELA RAMOS BELLO</t>
  </si>
  <si>
    <t>80111600
81111500
81111700
81111800
81112200</t>
  </si>
  <si>
    <t>Prestación de servicios profesionales y/o Apoyo a la Gestión. LINEA PAA No.81</t>
  </si>
  <si>
    <t>CPS-009-2026</t>
  </si>
  <si>
    <t>YARILENE VEGA PEREZ</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</si>
  <si>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</si>
  <si>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</si>
  <si>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</si>
  <si>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</si>
  <si>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CPS-013-2026</t>
  </si>
  <si>
    <t>LUIS CARLOS BURBANO SANTOS</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</si>
  <si>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</si>
  <si>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NUEVE MILLONES CINCUENTA MIL PESOS M/CTE ($9.050.000), EL CUAL SERVIRÁ DE BASE PARA PAGOS PROPORCIONALES SI ES EL CASO.</t>
  </si>
  <si>
    <t>FRANCESCO CORTES GARCES</t>
  </si>
  <si>
    <t>80111600
81111500
81111700
81111600
81112200</t>
  </si>
  <si>
    <t>Prestación de servicios profesionales y/o Apoyo a la Gestión. LINEA PAA No.83</t>
  </si>
  <si>
    <t>CPS-017-2026</t>
  </si>
  <si>
    <t xml:space="preserve">VICTOR HUGO JUAREGUI PAZ </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</si>
  <si>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</si>
  <si>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 xml:space="preserve">EL DEPARTAMENTO ADMINISTRATIVO DE LA FUNCIÓN PÚBLICA CANCELARÁ EL VALOR TOTAL DEL CONTRATO, ASÍ: 
•	• UN (1) PRIMER PAGO PROPORCIONAL POR LOS DÍAS EJECUTADOS DEL MES ENERO DE 2026 A PARTIR DEL PERFECCIONAMIENTO DEL CONTRATO. PARA EL CÁLCULO DE LOS DÍAS A COBRAR SE CONSIDERARÁ MES DE 30 DÍAS. 
•	OCHO (8) MENSUALIDADES VENCIDAS, POR VALOR DE NUEVE MILLONES DE PESOS M/CTE ($9.000.000), POR LOS MESES DE FEBRERO A SEPTIEMBRE DE 2026, INCLUIDOS TODOS LOS COSTOS DERIVADOS DE LA EJECUCIÓN DEL CONTRATO, CON CORTE AL ÚLTIMO DÍA CALENDARIO DEL CORRESPONDIENTE MES. PARA EL CÁLCULO DE LOS DÍAS A COBRAR SE CONSIDERARÁ MES DE 30 DÍAS. 
•	• UN (1) ÚLTIMO PAGO POR VALOR DE CUATRO MILLONES DOSCIENTOS MIL PESOS M/CTE ($4.200.000), POR LOS DÍAS EJECUTADOS DEL MES DE OCTUBRE 2026, INCLUIDOS TODOS LOS COSTOS DERIVADOS DE LA EJECUCIÓN DEL CONTRATO. PARA EL CÁLCULO DE LOS DÍAS A COBRAR SE CONSIDERARÁ MES DE 30 DÍAS. </t>
  </si>
  <si>
    <t>JOSE ANGEL TORRES BENJUMEA</t>
  </si>
  <si>
    <t>80111600
81112200
81111500
81111600
81111700</t>
  </si>
  <si>
    <t>Prestación de servicios profesionales y/o Apoyo a la Gestión. LINEA PAA No.84</t>
  </si>
  <si>
    <t>CPS-020-2026</t>
  </si>
  <si>
    <t xml:space="preserve">MARIA ALEJANDRA COLORADO RIOS </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</si>
  <si>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</si>
  <si>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DIEZ (10) MENSUALIDADES VENCIDAS, POR VALOR DE DIEZ MILLONES CUATROCIENTOS MIL PESOS M/CTE ($10.400.000),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CUATRO MILLONES OCHOCIENTOS CINCUENTA Y TRES MIL TRESCIENTOS TREINTA Y TRES PESOS M/CTE ($4.853.333,00),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DIEZ MILLONES CUATROCIENTOS MIL PESOS M/CTE ($10.400.000), EL CUAL SERVIRÁ DE BASE PARA PAGOS PROPORCIONALES SI ES EL CASO.</t>
  </si>
  <si>
    <t>14/12/2026</t>
  </si>
  <si>
    <t>80111600
81112200
81111700
81111500
81111600</t>
  </si>
  <si>
    <t>Prestación de servicios profesionales y/o Apoyo a la Gestión. LINEA PAA No.85</t>
  </si>
  <si>
    <t>CPS-011-2026</t>
  </si>
  <si>
    <t>MIGUEL ANGEL BOTERO CASTELLANOS</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</si>
  <si>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</si>
  <si>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EL DEPARTAMENTO ADMINISTRATIVO DE LA FUNCIÓN PÚBLICA CANCELARÁ EL VALOR TOTAL DEL CONTRATO,
EN DOCE (12) PAGOS, ASÍ:
A. UN (1) PRIMER PAGO PROPORCIONAL POR LOS DÍAS EJECUTADOS DEL MES ENERO DE 2026 A
PARTIR DEL PERFECCIONAMIENTO DEL CONTRATO. PARA EL CÁLCULO DE LOS DÍAS A COBRAR SE
CONSIDERARÁ MES DE 30 DÍAS. B. DIEZ (10) MENSUALIDADES VENCIDAS, POR VALOR DE CUATRO MILLONES CIENTO
CUARENTA Y UN MIL OCHOCIENTOS VEINTINUEVE PESOS M/CTE
($4.141.829,00),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UN MILLÓN NOVECIENTOS TREINTA Y DOS MIL
OCHOCIENTOS CINCUENTA Y CUATRO PESOS M/CTE ($1.932.854) POR LOS
DÍAS EJECUTADOS DEL MES DE DICIEMBRE DE 2026, INCLUIDOS TODOS LOS COSTOS DERIVADOS
DE LA EJECUCIÓN DEL CONTRATO. PARA EL CÁLCULO DE LOS DÍAS A COBRAR SE CONSIDERARÁ MES
DE 30 DÍAS.</t>
  </si>
  <si>
    <t>LUCY EDITH VILLARRAGA</t>
  </si>
  <si>
    <t>Prestación de servicios profesionales y/o Apoyo a la Gestión. LINEA PAA No.86</t>
  </si>
  <si>
    <t>CPS-019-2026</t>
  </si>
  <si>
    <t>EDDIE MANUEL BAUTISTA BUSTAMANTE</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</si>
  <si>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</si>
  <si>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SEIS (6) MENSUALIDADES VENCIDAS, POR VALOR DE SIETE MILLONES QUINIENTOS MIL PESOS M/CTE ($7.500.000), POR LOS MESES DE FEBRERO A JULIO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AGOSTO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</si>
  <si>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14/08/2026</t>
  </si>
  <si>
    <t xml:space="preserve">ASTRID RUIZ ZAMUDIO </t>
  </si>
  <si>
    <t>Prestación de servicios profesionales y/o Apoyo a la Gestión. LINEA PAA No.87</t>
  </si>
  <si>
    <t>CPS-018-2026</t>
  </si>
  <si>
    <t xml:space="preserve">DANIEL FERNANDO ARTEAGA FAJARDO </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</si>
  <si>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</si>
  <si>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SIETE (7) MENSUALIDADES VENCIDAS, POR VALOR DE OCHO MILLONES OCHOCIENTOS MIL PESOS M/CTE ($8.800.000), POR LOS MESES DE FEBRERO A AGOSTO DE 2026, INCLUIDOS TODOS LOS COSTOS DERIVADOS DE LA EJECUCIÓN DEL CONTRATO, CON CORTE AL ÚLTIMO DÍA CALENDARIO DEL CORRESPONDIENTE MES. PARA EL CÁLCULO DE LOS DÍAS A COBRAR SE CONSIDERARÁ MES DE 30 DÍAS. 
	C. UN (1) ÚLTIMO PAGO POR VALOR DE CUATRO MILLONES CIENTO SEIS MIL SEISCIENTOS SESENTA Y SIETE PESOS M/CTE ($4.106.667,00), POR LOS DÍAS EJECUTADOS DEL MES DE SEPTIEMBRE 2026, INCLUIDOS TODOS LOS COSTOS DERIVADOS DE LA EJECUCIÓN DEL CONTRATO. PARA EL CÁLCULO DE LOS DÍAS A COBRAR SE CONSIDERARÁ MES DE 30 DÍAS. 
NOTA: EL VALOR MENSUALIZADO DE LOS HONORARIOS DE CONFORMIDAD AL ANÁLISIS DEL SECTOR PARA EL CONTRATO ASCIENDE A LA SUMA DE OCHO MILLONES OCHOCIENTOS MIL PESOS M/CTE ($8.800.000) EL CUAL SERVIRÁ DE BASE PARA PAGOS PROPORCIONALES SI ES EL CASO.</t>
  </si>
  <si>
    <t>14/09/2026</t>
  </si>
  <si>
    <t>DIEGO FERNANDO RODRÍGUEZ VARGAS</t>
  </si>
  <si>
    <t>80111600
80101500</t>
  </si>
  <si>
    <t>Prestación de servicios profesionales y/o Apoyo a la Gestión. LINEA PAA No.88</t>
  </si>
  <si>
    <t>CPS-051-2026</t>
  </si>
  <si>
    <t>DIANA MARCELA MEZA ARCILA</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</si>
  <si>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</si>
  <si>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EL DEPARTAMENTO ADMINISTRATIVO DE LA FUNCIÓN PÚBLICA CANCELARÁ EL VALOR TOTAL DE CADA CONTRATO EN CATORCE MILLONES DE PESOS ($14.000.000) M/CTE PAGOS, ASÍ: 
A. ONCE (11) PAGOS MENSUALES, POR VALOR DE CATORCE MILLONES DE PESOS ($14.000.000) M/CTE, IVA INCLUIDO, INCLUIDOS TODOS LOS COSTOS DERIVADOS DE LA EJECUCIÓN DEL CONTRATO, CON CORTE AL ÚLTIMO DÍA CALENDARIO DEL CORRESPONDIENTE MES. 
NOTA: EL VALOR MENSUALIZADO DE LOS HONORARIOS DE CONFORMIDAD CON EL ANÁLISIS DEL SECTOR PARA EL CONTRATO ASCIENDE A LA SUMA DE CATORCE MILLONES DE PESOS ($14.000.000)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</si>
  <si>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No.89</t>
  </si>
  <si>
    <t>CPS-002-2026</t>
  </si>
  <si>
    <t>EDUAR ALONSO GAVIRIA VERA</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</si>
  <si>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</si>
  <si>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A. UN (1) PRIMER PAGO PROPORCIONAL POR LOS DÍAS EJECUTADOS DEL MES ENERO DE 2026 A PARTIR DEL PERFECCIONAMIENTO DEL CONTRATO. PARA EL CÁLCULO DE LOS DÍAS A COBRAR SE CONSIDERARÁ MES DE 30 DÍAS.
B. DIEZ (10) MENSUALIDADES VENCIDAS, POR VALOR DE TRECE MILLONES DE PESOS M/CTE ($13.000.000),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SEIS MILLONES SESENTA Y SEIS MIL SEISCIENTOS SESENTA Y SIETE PESOS M/CTE ($6.066.667,00),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TRECE MILLONES DE PESOS M/CTE ($13.000.000) EL CUAL SERVIRÁ DE BASE PARA PAGOS PROPORCIONALES SI ES EL CASO.</t>
  </si>
  <si>
    <t>44103103
44103105</t>
  </si>
  <si>
    <t>Adquisición y suministro de tóner y cartuchos para impresoras. LINEA PAA No.90</t>
  </si>
  <si>
    <t>Selección Abreviada
Grandes Superficies</t>
  </si>
  <si>
    <t>44101506
44101600</t>
  </si>
  <si>
    <t>Kit de Consumibles para Scanner LINEA PAA No.91</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</si>
  <si>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</si>
  <si>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</si>
  <si>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</si>
  <si>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</si>
  <si>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</si>
  <si>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</si>
  <si>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</si>
  <si>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</si>
  <si>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Intervencion del diagnostico bateria riesgo psicosocial LINEA PAA No.95</t>
  </si>
  <si>
    <t>Adquirir, reposicion de elementos para botiquin y dotación  brigadistas LINEA PAA No.96</t>
  </si>
  <si>
    <t>A-02-02-01-003-005-02 PRODUCTOS FARMACEUTICOS</t>
  </si>
  <si>
    <t>Contratar la suscripción, soporte y mantenimiento de software que permita el uso del Sistema digiturno LINEA PAA No.97</t>
  </si>
  <si>
    <t>6 MESES</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</si>
  <si>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</si>
  <si>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</si>
  <si>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</si>
  <si>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</si>
  <si>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</si>
  <si>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Realizar la demolición de placa en concreto y vidrio block, y realizar el diseño, la construcción e instalación de una cubierta inclinada para el edificio sede del DAFP. LINEA PAA No.99</t>
  </si>
  <si>
    <t>Selección Abreviada 
Menor Cuantía</t>
  </si>
  <si>
    <t>A-02-02-02-005-004 SERVICIOS DE CONSTRUCCIÓN</t>
  </si>
  <si>
    <t>72102900
72121400
30181508</t>
  </si>
  <si>
    <t xml:space="preserve">	Suministro e instalación de divisiones para los orinales en acero inoxidable LINEA PAA No.100</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</si>
  <si>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</si>
  <si>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</si>
  <si>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</si>
  <si>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</si>
  <si>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</si>
  <si>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CPS-061-2026</t>
  </si>
  <si>
    <t xml:space="preserve">JENNIFER GUINAND GARCIA </t>
  </si>
  <si>
    <t xml:space="preserve">
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</si>
  <si>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 xml:space="preserve">
EL DEPARTAMENTO ADMINISTRATIVO DE LA FUNCIÓN PÚBLICA CANCELARÁ EL VALOR TOTAL DEL CONTRATO
EN 12 PAGOS, ASÍ: 
1. UN PRIMER (01) PAGO CORRESPONDIENTE AL MES DE ENERO, QUE SE PAGARÁ DE MANERA
PROPORCIONAL A LO EJECUTADO
2. DIEZ (10) PAGOS IGUALES POR LA SUMA DE DIEZ MILLONES DE PESOS MONEDA
CORRIENTE ($ 10.000.000)
3. UN (1) ÚLTIMO PAGO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ELCONTRATO ASCIENDE A LA SUMA DE DIEZ MILLONES DE PESOS ($10.000.00) MCTE EL CUAL SERVIRÁ DE BASE PARA PAGOS PROPORCIONALES SI ES EL CASO.</t>
  </si>
  <si>
    <t>Prestación de servicios profesionales y/o Apoyo a la Gestión. LINEA PAA No.104</t>
  </si>
  <si>
    <t>CPS-028-2026</t>
  </si>
  <si>
    <t xml:space="preserve">JUAN PABLO OSSA PARRA </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</si>
  <si>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</si>
  <si>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</si>
  <si>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80111600
93150000
93151600</t>
  </si>
  <si>
    <t>Prestación de servicios profesionales y/o Apoyo a la Gestión. LINEA PAA No.105</t>
  </si>
  <si>
    <t>CPS-046-2026</t>
  </si>
  <si>
    <t>ALEJANDRO BARRAGAN GALINDO</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</si>
  <si>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</si>
  <si>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EL DEPARTAMENTO ADMINISTRATIVO DE LA FUNCIÓN PÚBLICA CANCELARÁ EL VALOR TOTAL DE CADA
CONTRATO EN OCHO (08) PAGOS, ASÍ:
A. UN (01) PRIMER PAGO PROPORCIONAL POR LOS DÍAS EJECUTADOS DEL MES ENERO DE 2026.
B. SEIS (06) PAGOS MENSUALES, POR VALOR DE CUATRO MILLONES CIENTO SESENTA Y
OCHO MIL SEISCIENTOS CUATRO MIL PESOS ($4.168.604) M/CTE, INCLUIDOS TODOS LOS
COSTOS DERIVADOS DE LA EJECUCIÓN DEL CONTRATO, CON CORTE AL ÚLTIMO DÍA CALENDARIO DEL
CORRESPONDIENTE MES.
C. UN (01) PAGO A LA FINALIZACIÓN DEL CONTRATO POR LA SUMA DE TRES MILLONES
CUATROCIENTOS SETENTA Y TRES MIL OCHOCIENTOS TREINTA Y SIETE PESOS
($3.473.837) M/CTE, INCLUIDOS TODOS LOS COSTOS DERIVADOS DE LA EJECUCIÓN DEL CONTRATO.
NOTA: EL VALOR MENSUALIZADO DE LOS HONORARIOS DE CONFORMIDAD AL ANÁLISIS DEL SECTOR PARA EL
CONTRATO ASCIENDE A LA SUMA DE CUATRO MILLONES CIENTO SESENTA Y OCHO MIL
SEISCIENTOS CUATRO MIL PESOS ($4.168.604) M/CTE EL CUAL SERVIRÁ DE BASE PARA
PAGOS PROPORCIONALES SI ES EL CASO.</t>
  </si>
  <si>
    <t>25/08/2026</t>
  </si>
  <si>
    <t>CARLOS HERNAN VARGAS HERNANDEZ</t>
  </si>
  <si>
    <t>Servicios de Información Actualizados 
C-0599-1000-7-0599066</t>
  </si>
  <si>
    <t>81112500
81112106</t>
  </si>
  <si>
    <t>Suscripción por 1 año a X Premium LINEA PAA No.106</t>
  </si>
  <si>
    <t>01 MES</t>
  </si>
  <si>
    <t>Adquirir un plan de Inteligencia Artificial para la creación, edición y generación de imágenes y videos, conforme a las necesidades institucionales. LINEA PAA No.107</t>
  </si>
  <si>
    <t>Prestación de servicios profesionales y/o Apoyo a la Gestión. LINEA PAA No.108</t>
  </si>
  <si>
    <t>CPS-041-2026</t>
  </si>
  <si>
    <t xml:space="preserve">JORGE ANDRES GALAT CAMACHO </t>
  </si>
  <si>
    <t>PRESTAR LOS SERVICIOS PROFESIONALES A LA OFICINA ASESORA DE PLANEACIÓN CON EL FIN DE APOYAR EL SEGUIMIENTO A LA PLANEACIÓN, A LOS PROYECTOS DE INVERSIÓN Y EL APOYO EN LA GESTIÓN DE LOS PROCESOS CONTRACTUALES PROPIOS DE LA DEPENDENCIA</t>
  </si>
  <si>
    <t>EL DEPARTAMENTO ADMINISTRATIVO DE LA FUNCIÓN PÚBLICA CANCELARÁ EL VALOR TOTAL DE CADA CONTRATO EN OCHO (08) PAGOS, ASÍ: 
	A. UN (1) PRIMER PAGO PROPORCIONAL POR LOS DÍAS EJECUTADOS DEL MES ENERO DE 2026 A PARTIR DEL PERFECCIONAMIENTO DEL CONTRATO. PARA EL CÁLCULO DE LOS DÍAS A COBRAR SE CONSIDERARÁ MES DE 30 DÍAS. 
	B. SIETE (07) PAGOS POR LA SUMA DE SIETE MILLONES QUINIENTOS MIL PESOS ($7.500.000) M/CTE, CADA UNO, CORRESPONDIENTE A LOS MESES DE FEBRERO A JULIO DE 2026, INCLUIDOS TODOS LOS COSTOS DERIVADOS DE LA EJECUCIÓN DEL CONTRATO. 
NOTA: : EL VALOR MENSUALIZADO DE LOS HONORARIOS DE CONFORMIDAD AL ANÁLISIS DEL SECTOR PARA EL CONTRATO ASCIENDE A LA SUMA DE CINCUENTA SEIS MILLONES DOSCIENTOS CINCUENTAMIL PESOS ) ($56.250.000) M/CTE EL CUAL SERVIRÁ DE BASE PARA PAGOS PROPORCIONALES SI ES EL CASO.</t>
  </si>
  <si>
    <t>JEYNYS PAOLA BOZON OLIVO</t>
  </si>
  <si>
    <t>Prestación de servicios profesionales y/o Apoyo a la Gestión. LINEA PAA No.109</t>
  </si>
  <si>
    <t>CPS-044-2026</t>
  </si>
  <si>
    <t>CARLOS ENRIQUE AGUILAR PEREZ</t>
  </si>
  <si>
    <t>PRESTAR LOS SERVICIOS PROFESIONALES ESPECIALIZADOS COMO ABOGADO PARA EL DESARROLLO DE ACTIVIDADES CONCERNIENTES A LA GESTIÓN DEL TALENTO HUMANO EN EL DEPARTAMENTO ADMINISTRATIVO DE LA FUNCIÓN PÚBLICA.</t>
  </si>
  <si>
    <t>EL DEPARTAMENTO ADMINISTRATIVO DE LA FUNCIÓN PÚBLICA CANCELARÁ EL VALOR TOTAL DE CADA CONTRATO EN SIETE (7) PAGOS, ASÍ: 
• SIETE (7) PAGOS MENSUALES CORRESPONDIENTES A LOS MESES DE FEBRERO A AGOSTO, CADA UNO POR VALOR DE DIEZ MILLONES DE PESOS M/CTE ($10.000.000), INCLUIDOS TODOS LOS COSTOS DERIVADOS DE LA EJECUCIÓN DEL CONTRATO, CON CORTE AL ÚLTIMO DÍA CALENDARIO DEL CORRESPONDIENTE MES. 
NOTA: EL VALOR MENSUALIZADO DE LOS HONORARIOS DE CONFORMIDAD AL ANÁLISIS DEL SECTOR PARA EL CONTRATO ASCIENDE A LA SUMA DE DIEZ MILLONES DE PESOS M/CTE ($10.000.000), M/CTE EL CUAL SERVIRÁ DE BASE PARA PAGOS PROPORCIONALES SI ES EL CASO.</t>
  </si>
  <si>
    <t>ROBERTSON GIONCARLO ALVARADO CAMACHO</t>
  </si>
  <si>
    <t>Prestación de servicios profesionales y/o Apoyo a la Gestión. LINEA PAA No.110</t>
  </si>
  <si>
    <t>CPS-045-2026</t>
  </si>
  <si>
    <t>EVA ESTHER BECERRA RENTERIA</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</si>
  <si>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</si>
  <si>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EL DEPARTAMENTO ADMINISTRATIVO DE LA FUNCIÓN PÚBLICA CANCELARÁ EL VALOR TOTAL DE CADA CONTRATO EN OCHO (8) PAGOS ASÍ: 
	UN (1) PRIMER PAGO PROPORCIONAL POR LOS DÍAS EFECTIVAMENTE EJECUTADOS DEL MES ENERO DE 2026, INCLUIDOS TODOS LOS COSTOS DERIVADOS DE LA EJECUCIÓN DEL CONTRATO, 
	SEIS (06) PAGOS MENSUALES, POR VALOR DE OCHO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OCHO MILLONES DE PESOS ($8.000.000) M/CTE, EL CUAL SERVIRÁ DE BASE PARA PAGOS PROPORCIONALES SI ES EL CASO.</t>
  </si>
  <si>
    <t>Prestación de servicios profesionales y/o Apoyo a la Gestión. LINEA PAA No.111</t>
  </si>
  <si>
    <t>CPS-056-2026</t>
  </si>
  <si>
    <t>ANGELA YANETH BERMUDEZ RUNSIQUE</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</si>
  <si>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</si>
  <si>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EL DEPARTAMENTO ADMINISTRATIVO DE LA FUNCIÓN PÚBLICA CANCELARÁ EL VALOR TOTAL DE CADA CONTRATO EN DIEZ (10) PAGOS, ASÍ: 
	UN (1) PRIMER PAGO PROPORCIONAL POR LOS DÍAS EJECUTADOS DEL MES ENERO DE 2026. 
	OCHO (08) MENSUALIDADES VENCIDAS CON CORTE AL 30 DE CADA MES, CADA UNA POR DOS MILLONES QUINIENTOS SETENTA Y SIETE MIL PESOS ($2.577.000). 
	UN (1) ÚLTIMO PAGO PROPORCIONAL POR LOS DÍAS EJECUTADOS DEL MES SEPTIEMBRE DE 2026. 
NOTA: EL VALOR MENSUALIZADO DE LOS HONORARIOS DE CONFORMIDAD AL ANÁLISIS DEL SECTOR PARA EL CONTRATO ASCIENDE A LA SUMA DE POR DOS MILLONES QUINIENTOS SETENTA Y SIETE MIL PESOS ($2.577.000).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</si>
  <si>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No.112</t>
  </si>
  <si>
    <t>CPS-055-2026</t>
  </si>
  <si>
    <t xml:space="preserve">SERGIO ANDRES ORJUELA FIGUEROA </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</si>
  <si>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</si>
  <si>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1. OCHO (08) MENSUALIDADES VENCIDAS CON CORTE AL 30 DE CADA MES, CADA UNA POR UN VALOR DE TRES MILLONES OCHOCIENTOS MIL PESOS ($ 3.800.000) M/CTE. 
NOTA: EL VALOR MENSUALIZADO DE LOS HONORARIOS DE CONFORMIDAD AL ANÁLISIS DEL SECTOR PARA EL CONTRATO ASCIENDE A LA SUMA DE TRES MILLONES OCHOCIENTOS MIL PESOS ($3.800.000)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</si>
  <si>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No.113</t>
  </si>
  <si>
    <t>CPS-050-2026</t>
  </si>
  <si>
    <t>GINETH ALEJANDRA BEJARANO BUITRAGO</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</si>
  <si>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</si>
  <si>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EL DEPARTAMENTO ADMINISTRATIVO DE LA FUNCIÓN PÚBLICA CANCELARÁ EL VALOR TOTAL DEL CONTRATO
EN TRES (3) PAGOS, ASÍ:
A. TRES (3) PAGOS DE TRES MILLONES DE PESOS ($ 3.000.000) M/CTE, INCLUIDOS
TODOS LOS COSTOS DERIVADOS DE LA EJECUCIÓN DEL CONTRATO, CORRESPONDIENTES A LOS
MESES DE FEBRERO A ABRIL DE 2026.
NOTA: EL VALOR MENSUALIZADO DE LOS HONORARIOS DE CONFORMIDAD AL ANÁLISIS DEL SECTOR PARA EL CONTRATO ASCIENDE A LA SUMA DE TRES MILLONES DE PESOS ($ 3.000.000)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</si>
  <si>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CRISTHIAN OSWALDO ALVVARADO ALVIRA</t>
  </si>
  <si>
    <t xml:space="preserve">GRUPO DE GESTIÓN FINANCIERA </t>
  </si>
  <si>
    <t>Prestación de servicios profesionales y/o Apoyo a la Gestión. LINEA PAA No.114</t>
  </si>
  <si>
    <t>YENNY MARCELA HERRERA MARTINEZ 
yherrera@funcionpublica.gov.co</t>
  </si>
  <si>
    <t>CPS-057-2026</t>
  </si>
  <si>
    <t>CHRISTIAN CAMILO PARRADO</t>
  </si>
  <si>
    <t>PRESTACIÓN DE SERVICIOS PROFESIONALES AL DEPARTAMENTO ADMINISTRATIVO DE LA FUNCIÓN PÚBLICA, PARA EL ACOMPAÑAMIENTO, APOYO Y DESARROLLO DE ASUNTOS PRESUPUESTALES Y FINANCIEROS A CARGO A LA SECRETARÍA GENERAL Y EL GRUPO DE GESTIÓN FINANCIERA.</t>
  </si>
  <si>
    <t>EL DEPARTAMENTO ADMINISTRATIVO DE LA FUNCIÓN PÚBLICA CANCELARÁ EL VALOR TOTAL DE CADA CONTRATO EN OCHO (08) PAGOS, ASÍ: 
	A. UN (1) PRIMER PAGO PROPORCIONAL POR LOS DÍAS EFECTIVAMENTE EJECUTADOS DEL MES ENERO DE 2026, INCLUIDOS TODOS LOS COSTOS DERIVADOS DE LA EJECUCIÓN DEL CONTRATO. 
	B. SEIS (06) PAGOS MENSUALES, POR VALOR DE SEIS MILLONES DE PESOS ($6.000.000) M/CTE, INCLUIDOS TODOS LOS COSTOS DERIVADOS DE LA EJECUCIÓN DEL CONTRATO, CON CORTE AL ÚLTIMO DÍA CALENDARIO DEL CORRESPONDIENTE MES. 
	C. UN (1) PAGO A LA FINALIZACIÓN DEL CONTRATO PROPORCIONAL A LOS DÍAS EFECTIVAMENTE EJECUTADOS DEL MES DE AGOSTO, INCLUIDOS TODOS LOS COSTOS DERIVADOS DE LA EJECUCIÓN DEL CONTRATO. 
NOTA: EL VALOR MENSUALIZADO DE LOS HONORARIOS DE CONFORMIDAD AL ANÁLISIS DEL SECTOR PARA EL CONTRATO ASCIENDE A LA SUMA DE SEIS MILLONES PESOS ($6.000.000) M/CTE EL CUAL SERVIRÁ DE BASE PARA PAGOS PROPORCIONALES SI ES EL CASO.</t>
  </si>
  <si>
    <t>YENNY MARCELA HERRERA MARTÍNEZ</t>
  </si>
  <si>
    <t>80121500 
80121600
80121700
80121800
92101800</t>
  </si>
  <si>
    <t>Prestar los servicios de vigilancia, seguimiento y control diario de los procesos  judiciales a nivel Nacional. LINEA PAA No 115</t>
  </si>
  <si>
    <t>Adquisición de Pólizas de Seguro Todo Riesgo para los Vehículos del Departamento Administrativo de la Función Pública. LINEA PAA No. 116</t>
  </si>
  <si>
    <t>Servicios tecnológicos - Infraestructura de la entidad robustecida</t>
  </si>
  <si>
    <t>43222500
43231500
43233200
81112500</t>
  </si>
  <si>
    <t>Contratar la adquisición, instalación configuración y puesta en funcionamiento  de firewall de nueva generación (NGFW)  a la suite de seguridad avanzada 
SandBlast (SNBT) y plataforma centralizada de gestión de seguridad, para proteger y controlar el acceso a internet de los sistemas, servidores y usuarios del Departamento Administrativo de la Función Pública. LINEA PAA No. 117</t>
  </si>
  <si>
    <t xml:space="preserve">Selección Abreviada Subasta Inversa </t>
  </si>
  <si>
    <t>43223300
43223100
43222600
81111800</t>
  </si>
  <si>
    <t>Adquisición, instalación, configuración puesta en  funcionamiento y  soporte, de la fábrica de los equipos (Access Point en Controladora en Nube) para la configuración de la red WIFI del Departamento Administrativo de la Función Pública. LINEA PAA No. 118</t>
  </si>
  <si>
    <t>36 MESES</t>
  </si>
  <si>
    <t>26121600 
39121400
39131700
43223300
72151500
72151600
81111700
81111812</t>
  </si>
  <si>
    <t>Contratar la prestación de servicios y el suministro de elementos para la adecuación y modernización del cableado estructurado del Departamento Administrativo de la Función Pública. LINEA PAA No. 119</t>
  </si>
  <si>
    <t>43223300
43223100
43222600
81111800
81111500</t>
  </si>
  <si>
    <t>Contratar la Adquisición  del licenciamiento, instalación, implementación y puesta en funcionamiento asi como el soporte de la  infraestructura tecnológica y su licenciamiento para almacenamiento de datos en red (NAS) para el DAFP. LINEA PAA No. 120</t>
  </si>
  <si>
    <t>Interventoría técnica, administrativa, financiera y jurídica para la obra civil de demolición y construcción de cubierta del edificio sede. LINEA PAA No. 121</t>
  </si>
  <si>
    <t>80141607
80141902
81141601
80161500
90101603
90101604
90151802
90111601
90111603
90101601</t>
  </si>
  <si>
    <t>Contrato con el operador logístico para el desarrollo de eventos de la entidad, en el marco del convenio ESAP LINEA PAA No. 122</t>
  </si>
  <si>
    <t>Contratar la prestación del servicio de mantenimiento preventivo y correctivo del sistema de alimentación ininterrumpida (UPS) del Departamento Administrativo de la Función Pública. Línea PAA No. 123</t>
  </si>
  <si>
    <t>81111800
72101500
40161601</t>
  </si>
  <si>
    <t>Prestar el servicio integral de mantenimiento preventivo y correctivo de los equipos y componentes que conforman el datacenter, con suministro de materiales, repuestos, consumibles y demás elementos para el Departamento Administrativo de la Función Pública LINEA PAA No 124</t>
  </si>
  <si>
    <t xml:space="preserve">JUAN MANUEL REYES ÁLVAREZ
SECRETARIO GENERAL (E) </t>
  </si>
  <si>
    <t xml:space="preserve">BIBIANA MARCELA LINERO GUIZA
COORDINADORA GRUPO GESTIÒN CONTRACTUAL </t>
  </si>
  <si>
    <t xml:space="preserve">CONVENCIONES </t>
  </si>
  <si>
    <t xml:space="preserve">Contratado </t>
  </si>
  <si>
    <t>Modificación</t>
  </si>
  <si>
    <t xml:space="preserve">Eliminado </t>
  </si>
  <si>
    <t xml:space="preserve">Desierto </t>
  </si>
  <si>
    <t>EL DAFP PAGARÁ EL VALOR DE LOS SERVICIOS EFECTIVAMENTE PRESTADOS DEL MANTENIMIENTO PREVENTIVO DE LA RED CONTRAINCENDIOS SE DIVIDIRÁ EN TRES (3) PAGOS, DE ACUERDO CON LAS ACTIVIDADES A EJECUTAR EN EL CRONOGRAMA ESTABLECIDO ENTRE EL CONTRATISTA Y EL SUPERVISOR, CONFORME A LO REFERENCIADO EN LA FICHA TÉCNICA DEL PROCESO.</t>
  </si>
  <si>
    <t>MAURICIO CASTRO CHARRY</t>
  </si>
  <si>
    <t>DISTRIBUCIONES EYS SAS</t>
  </si>
  <si>
    <t>DAFP-CPS-072-2026</t>
  </si>
  <si>
    <t>ADQUIRIR INSUMOS Y MATERIALES DE FERRETERÍA QUE REQUIERE EL DEPARTAMENTO ADMINISTRATIVO DE LA FUNCIÓN PÚBLICA PARA EL MANTENIMIENTO DE LAS INSTALACIONES FÍSICAS Y EL COMPLIMIENTO DEL PLAN DE AUSTERIDAD Y GESTIÓN AMBIENTAL, SEGÚN LAS ESPECIFICACIONES MÍNIMAS ESTABLECIDAS</t>
  </si>
  <si>
    <t>EL DAFP PAGARÁ AL CONTRATISTA MENSUALMENTE LOS BIENES EFECTIVAMENTE SUMINISTRADOS Y RECIBIDOS A SATISFACCIÓN POR EL SUPERVISOR, PREVIA PRESENTACIÓN DE LA FACTURA DE VENTA, SOPORTES DE SEGUIMIENTO DEL SERVICIO, ACTA DE RECIBO A SATISFACCIÓN FIRMADO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DENTRO DE LOS TREINTA (30) DÍAS CALENDARIO SIGUIENTES A LA PRESENTACIÓN DE LA FACTURA Y A LA EXPEDICIÓN DEL CERTIFICADO DE RECIBIDO A SATISFACCIÓN Y CERTIFICADO DE INGRESO AL ALMACÉN, POR PARTE DEL SUPERVISOR DEL CONTRATO. LO ANTERIOR, DE ACUERDO CON LA DISTRIBUCIÓN DE RECURSOS DEL CERTIFICADO DE DISPONIBILIDAD PRESUPUESTAL (CDP) NO. 11026 DE FECHA DIECINUEVE (19) DE ENERO DE 2026, EXPEDIDO POR LA COORDINADORA DEL GRUPO DE GESTIÓN FINANCIERA.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IGUALMENTE SE VERIFICARAN LOS SIGUIENTES REQUISITOS PARA AUTORIZAR LOS PAGOS DEL CONTRATO.</t>
  </si>
  <si>
    <t>JOSE HERIBERTO LLANO CASTAÑO - EXTINTORES EJE CAFETERO</t>
  </si>
  <si>
    <t>JULY MARCELA FRANCO APARICIO</t>
  </si>
  <si>
    <t>DAFP-CPS-068-2026</t>
  </si>
  <si>
    <t>VIAJA POR EL MUNDO WEB/ NICKISIX 360 S.A.S.</t>
  </si>
  <si>
    <t>DAFP-SM-069-2026</t>
  </si>
  <si>
    <t>EL DEPARTAMENTO ADMINISTRATIVO DE LA FUNCIÓN PÚBLICA PAGARÁ EL VALOR DEL CONTRATO ASÍ: MENSUALMENTE REALIZARÁ LOS PAGOS DE CONFORMIDAD A LAS TARIFAS OFERTADAS POR EL CONTRATISTA DE CONFORMIDAD A LOS SERVICIOS EFECTIVAMENTE PRESTADOS ESTO ES, POR MONTO AGOTABLE. EN EL CASO QUE NO EXISTA INTERVENCIÓN HUMANA EN EL PROCESO DE EXPEDICIÓN DEL TIQUETE AÉREO, EL CONTRATISTA DEBE FACTURAR EL PRECIO COTIZADO POR CADA TIQUETE DE ACUERDO CON LO COTIZADO ANTERIORMENTE YA SEA POR PLATAFORMA O CON FUNCIONARIO DE LA ENTIDAD. EN EL CASO DE EXISTIR INTERVENCIÓN HUMANA EN EL PROCESO DE EXPEDICIÓN DEL TIQUETE AÉREO, EL CONTRATISTA DEBE FACTURAR LA TARIFA ADMINISTRATIVA DE ACUERDO CON EL PRECIO OFERTADO. PARAGRAFO: EL PRECIO DE LA TARIFA ADMINISTRATIVA QUE EL CONTRATISTA OFERTE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 EL VALOR RESULTANTE DE CADA TIQUETE AÉREO SUMINISTRADO ES EL QUE RESULTE DE APLICAR LA SIGUIENTE FÓRMULA: V = P + T + I + A DONDE: V: ES EL PRECIO RESULTANTE DE CADA TIQUETE AÉREO SUMINISTRADO. P: ES EL PRECIO NETO DEL TIQUETE AÉREO DEFINIDO POR LA AEROLÍNEA SIN IVA. T: ES LA TARIFA ADMINISTRATIVA OFRECIDA POR EL PROVEEDOR SI SE REALIZÓ LA COMPRA FUERA DE LA PLATAFORMA.</t>
  </si>
  <si>
    <t>DAFP-MC-006-2026</t>
  </si>
  <si>
    <t>SUMINISTRO DE REPUESTOS, ACCESORIOS Y COMPONENTES ORIGINALES PARA EQUIPOS DE CÓMPUTO Y PERIFÉRICOS DEL DEPARTAMENTO ADMINISTRATIVO DE LA FUNCIÓN PÚBLICA.</t>
  </si>
  <si>
    <t>EL VALOR DEL CONTRATO SERÁ EL RESULTANTE DEL PROCESO DE SELECCIÓN, INCLUIDO IVA Y DEMÁS IMPUESTOS DE LEY, Y SE EJECUTARÁ BAJO LA MODALIDAD DE BOLSA DE RECURSOS A MONTO AGOTABLE, CONFORME A LAS NECESIDADES DE LA ENTIDAD Y A LOS VALORES UNITARIOS OFERTADOS POR EL PROPONENTE ADJUDICATARIO EN SU PROPUESTA ECONÓMICA. LOS PAGOS SE EFECTUARÁN MENSUALMENTE, DE ACUERDO CON LOS REPUESTOS SOLICITADOS Y RECIBIDOS A SATISFACCIÓN POR EL SUPERVISOR DEL CONTRATO EN EL MES INMEDIATAMENTE ANTERIOR, CONFORME A LOS VALORES UNITARIOS ESTABLECIDOS EN LA PROPUESTA ECONÓMICA. 
EL PROVEEDOR DEBERÁ FACTURAR LOS REPUESTOS EFECTIVAMENTE RECIBIDOS A SATISFACCIÓN POR LA ENTIDAD, INCLUYENDO IVA Y DEMÁS GASTOS ASOCIADOS, DE CONFORMIDAD CON LO CERTIFICADO POR EL CONTRATISTA Y APROBADO POR EL SUPERVISOR DEL CONTRATO. LA FACTURA DEBERÁ ESTAR ACOMPAÑADA DEL INFORME DETALLADO DE LOS REPUESTOS RECIBIDOS, Y SU VALOR SERÁ DESCONTADO DEL MONTO TOTAL DEL CONTRATO. 
NOTA: SI LA TOTALIDAD DEL MONTO DEL CONTRATO NO ES CONSUMIDA EN EL PRESENTE AÑO, SE DEBERÁ HACER LA LIBERACIÓN DEL VALOR SOBRANTE.</t>
  </si>
  <si>
    <t>DAFP-CPS-067-2026</t>
  </si>
  <si>
    <t>REYVELT MEDICINA ESPECIALIZADA</t>
  </si>
  <si>
    <t>OLIVA EUGENIA LEÓN ALVARADO</t>
  </si>
  <si>
    <t>IFX NETWORKS COLOMBIA SAS</t>
  </si>
  <si>
    <t>DAFP-ACMP-062-2026</t>
  </si>
  <si>
    <t>CONTRATAR LOS SERVICIOS DE CONECTIVIDAD Y SEGURIDAD PERIMETRAL CONFORME LOS REQUERIMIENTOS TÉCNICOS MÍNIMOS Y DEMÁS REQUISITOS DEFINIDOS POR EL DEPARTAMENTO ADMINISTRATIVO DE LA FUNCIÓN PÚBLICA.</t>
  </si>
  <si>
    <t>EL DEPARTAMENTO ADMINISTRATIVO DE LA FUNCIÓN PÚBLICA PAGARÁ EL VALOR DEL CONTRATO, DE CONFORMIDAD CON LAS CONDICIONES ESTIPULADAS POR COLOMBIA COMPRA EFICIENTE EN EL ACUERDO MARCO DE PRECIOS DE CONECTIVIDAD IV CCE-SNG-AMP-003-2024, PARA LA CONTRATACIÓN DE LOS SERVICIOS EN MENSUALIDADES VENCIDAS, PREVIA PRESENTACIÓN DE LA RESPECTIVA FACTURA Y EXPEDICIÓN DEL CERTIFICADO DE RECIBIDO A SATISFACCIÓN POR PARTE DEL SUPERVISOR DEL CONTRATO, SIN QUE EL MONTO TOTAL DE LOS SERVICIOS SUMINISTRADOS PUEDA EXCEDER LA CUANTÍA TOTAL DEL CONTRATO. 
EL PAGO SE REALIZARÁ, PREVIA PRESENTACIÓN DE LA RESPECTIVA FACTURA ELECTRÓNICA, APROBACIÓN DE LA MISMA EN EL APLICATIVO SIIF NACIÓN, INFORME DEL SUPERVISIÓN Y EXPEDICIÓN DEL FORMATO ÚNICO PARA PAGO PROVEEDORES- FUPP, POR PARTE DEL SUPERVISOR DEL CONTRATO. 
EL DEPARTAMENTO ADMINISTRATIVO DE LA FUNCIÓN PÚBLICA COMO REQUISITO PREVIO PARA AUTORIZAR LOS PAGOS DEL CONTRATO, VERIFICARÁ QUE SE CUMPLAN LOS REQUISITOS ESTABLECIDOS EN LA CIRCULAR 003 DE 2026 DE ESTA ENTIDAD. 
EL DEPARTAMENTO ADMINISTRATIVO DE LA FUNCIÓN PÚBLICA,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TODOS LOS PAGOS ESTARÁN SUJETOS AL PROGRAMA ANUAL MENSUALIZADO DE CAJA P.A.C. Y AL CUMPLIMIENTO DE LOS PROCEDIMIENTOS PRESUPUESTALES.</t>
  </si>
  <si>
    <t>DAVID ARTURO SANCHEZ MENDOZA</t>
  </si>
  <si>
    <t xml:space="preserve">18 OFICINA DE TECNOLOGÍAS DE LA INFORMACIÓN Y LAS COMUNICACIONES </t>
  </si>
  <si>
    <t>DAFP-SASIE-003-2026</t>
  </si>
  <si>
    <t>ADQUISICIÓN, INSTALACIÓN, CONFIGURACIÓN PUESTA EN FUNCIONAMIENTO Y SOPORTE, DE LA FÁBRICA DE LOS EQUIPOS (ACCESS POINT EN CONTROLADORA EN NUBE) PARA LA CONFIGURACIÓN DE LA RED WIFI
DEL DEPARTAMENTO ADMINISTRATIVO DE LA FUNCIÓN PÚBLICA.</t>
  </si>
  <si>
    <t>EL DEPARTAMENTO ADMINISTRATIVO DE LA FUNCIÓN PÚBLICA REALIZARÁ EL PAGO DEL VALOR DEL
CONTRATO EN UN (1) ÚNICO PAGO, PREVIA ENTREGA Y RECIBO A SATISFACCIÓN POR PARTE DEL SUPERVISOR
DEL CONTRATO DE LOS CERTIFICADOS QUE ACREDITEN LA ADQUISICIÓN, INSTALACIÓN, CONFIGURACIÓN,
PUESTA EN MARCHA Y SOPORTE DE FÁBRICA DE LOS EQUIPOS ACCESS POINTS INDOOR MODELO
CW9162I-MR (WI-FI 6E, TRI-BAND 2X2, ESTÁNDAR 802.11AX), NUEVOS DE FÁBRICA, CON
LICENCIAMIENTO EN PLATAFORMA DE GESTIÓN EN NUBE MERAKI (LIC-ENT-3YR) POR TRES (3) AÑOS,
SOPORTE RMA 8X5XNBD (CON-ROB-CW9162IM) POR TRES (3) AÑOS, Y LOS SERVICIOS DE
IMPLEMENTACIÓN QUE COMPRENDEN LA CONFIGURACIÓN Y AFINAMIENTO DE LA PLATAFORMA MERAKI,
OPTIMIZACIÓN DEL PORTAL CAUTIVO, GENERACIÓN DE CÓDIGOS QR E INSTALACIÓN FÍSICA EN LOS PUNTOS
DEFINIDOS POR LA ENTIDAD; ASÍ COMO EL CERTIFICADO DE INGRESO AL ALMACÉN DE TODOS LOS EQUIPOS,
PREVIO A SU INSTALACIÓN.</t>
  </si>
  <si>
    <t>DAFP-MC-007-2026</t>
  </si>
  <si>
    <t>CONTRATAR LA ADQUISICIÓN DEL LICENCIAMIENTO, INSTALACIÓN, IMPLEMENTACIÓN Y PUESTA EN FUNCIONAMIENTO, ASÍ COMO EL SOPORTE DE LA INFRAESTRUCTURA TECNOLÓGICA Y SU LICENCIAMIENTO PARA ALMACENAMIENTO DE DATOS EN RED (NAS) PARA EL DAFP</t>
  </si>
  <si>
    <t>EL DEPARTAMENTO ADMINISTRATIVO DE LA FUNCIÓN PÚBLICA PAGARÁ EL VALOR DEL CONTRATO EN UN (1) ÚNICO PAGO, PREVIA ENTREGA, INSTALACIÓN, CONFIGURACIÓN Y PUESTA EN MARCHA DEL EQUIPO NAS.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EJECUCIÓN DEL CONTRATO, ASÍ COMO LOS APORTES AL SENA, ICBF Y CAJAS DE COMPENSACIÓN FAMILIAR, DE CONFORMIDAD CON LO ESTABLECIDO EN EL INCISO 3º DEL ARTÍCULO 50 DE LA LEY 789 DE 2002.</t>
  </si>
  <si>
    <t>26111700 81111800 26111700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</si>
</sst>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_ * #,##0.00_ ;_ * \-#,##0.00_ ;_ * &quot;-&quot;??_ ;_ @_ "/>
    <numFmt numFmtId="166" formatCode="_(&quot;$&quot;\ * #,##0.00_);_(&quot;$&quot;\ * \(#,##0.00\);_(&quot;$&quot;\ * &quot;-&quot;??_);_(@_)"/>
    <numFmt numFmtId="167" formatCode="_-&quot;$&quot;* #,##0_-;\-&quot;$&quot;* #,##0_-;_-&quot;$&quot;* &quot;-&quot;_-;_-@_-"/>
    <numFmt numFmtId="168" formatCode="_ &quot;$&quot;\ * #,##0.00_ ;_ &quot;$&quot;\ * \-#,##0.00_ ;_ &quot;$&quot;\ * &quot;-&quot;??_ ;_ @_ "/>
    <numFmt numFmtId="169" formatCode="_-&quot;$&quot;* #,##0.00_-;\-&quot;$&quot;* #,##0.00_-;_-&quot;$&quot;* &quot;-&quot;??_-;_-@_-"/>
    <numFmt numFmtId="170" formatCode="d/mm/yyyy;@"/>
    <numFmt numFmtId="171" formatCode="_([$$-240A]\ * #,##0.00_);_([$$-240A]\ * \(#,##0.00\);_([$$-240A]\ * &quot;-&quot;??_);_(@_)"/>
    <numFmt numFmtId="172" formatCode="&quot;$&quot;\ #,##0.00"/>
    <numFmt numFmtId="173" formatCode="#,###.0\ &quot;MESES&quot;"/>
    <numFmt numFmtId="174" formatCode="_(&quot;$&quot;\ * #,##0_);_(&quot;$&quot;\ * \(#,##0\);_(&quot;$&quot;\ * &quot;-&quot;??_);_(@_)"/>
    <numFmt numFmtId="175" formatCode="_-[$$-240A]\ * #,##0.00_-;\-[$$-240A]\ * #,##0.00_-;_-[$$-240A]\ * &quot;-&quot;??_-;_-@_-"/>
  </numFmts>
  <fonts count="75">
    <font>
      <sz val="11"/>
      <color theme="1"/>
      <name val="Calibri"/>
      <charset val="134"/>
      <scheme val="minor"/>
    </font>
    <font>
      <sz val="18"/>
      <color rgb="FF002060"/>
      <name val="Calibri"/>
      <charset val="134"/>
      <scheme val="minor"/>
    </font>
    <font>
      <sz val="11"/>
      <color rgb="FF4B4B4B"/>
      <name val="Calibri"/>
      <charset val="134"/>
      <scheme val="minor"/>
    </font>
    <font>
      <sz val="11"/>
      <color rgb="FFFF0000"/>
      <name val="Calibri"/>
      <charset val="134"/>
      <scheme val="minor"/>
    </font>
    <font>
      <sz val="11"/>
      <name val="Calibri"/>
      <charset val="134"/>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579"/>
      <name val="Helvetica"/>
      <charset val="134"/>
    </font>
    <font>
      <sz val="20"/>
      <color theme="1" tint="0.34998626667073579"/>
      <name val="Helvetica"/>
      <charset val="134"/>
    </font>
    <font>
      <sz val="14"/>
      <color theme="1"/>
      <name val="Helvetica"/>
      <charset val="134"/>
    </font>
    <font>
      <b/>
      <sz val="11"/>
      <color theme="1"/>
      <name val="Helvetica"/>
      <charset val="134"/>
    </font>
    <font>
      <sz val="12"/>
      <color theme="1"/>
      <name val="Helvetica"/>
      <charset val="134"/>
    </font>
    <font>
      <sz val="11"/>
      <color theme="1"/>
      <name val="Helvetica"/>
      <charset val="134"/>
    </font>
    <font>
      <b/>
      <sz val="18"/>
      <color rgb="FF4D4D4D"/>
      <name val="Helvetica"/>
      <charset val="134"/>
    </font>
    <font>
      <sz val="16"/>
      <color rgb="FF4D4D4D"/>
      <name val="Helvetica"/>
      <charset val="134"/>
    </font>
    <font>
      <u/>
      <sz val="11"/>
      <color theme="10"/>
      <name val="Helvetica"/>
      <charset val="134"/>
    </font>
    <font>
      <b/>
      <sz val="12"/>
      <color theme="1"/>
      <name val="Helvetica"/>
      <charset val="134"/>
    </font>
    <font>
      <b/>
      <sz val="18"/>
      <color theme="1" tint="0.34998626667073579"/>
      <name val="Helvetica"/>
      <charset val="134"/>
    </font>
    <font>
      <b/>
      <sz val="16"/>
      <color rgb="FF4B4B4B"/>
      <name val="Helvetica"/>
      <charset val="134"/>
    </font>
    <font>
      <b/>
      <sz val="14"/>
      <color rgb="FF4B4B4B"/>
      <name val="Helvetica"/>
      <charset val="134"/>
    </font>
    <font>
      <sz val="14"/>
      <color rgb="FF4B4B4B"/>
      <name val="Helvetica"/>
      <charset val="134"/>
    </font>
    <font>
      <b/>
      <strike/>
      <sz val="14"/>
      <color rgb="FF4B4B4B"/>
      <name val="Helvetica"/>
      <charset val="134"/>
    </font>
    <font>
      <strike/>
      <sz val="14"/>
      <color rgb="FF4B4B4B"/>
      <name val="Helvetica"/>
      <charset val="134"/>
    </font>
    <font>
      <sz val="14"/>
      <color theme="1" tint="0.34998626667073579"/>
      <name val="Helvetica"/>
      <charset val="134"/>
    </font>
    <font>
      <sz val="20"/>
      <color rgb="FF4D4D4D"/>
      <name val="Helvetica"/>
      <charset val="134"/>
    </font>
    <font>
      <sz val="14"/>
      <color rgb="FF4D4D4D"/>
      <name val="Helvetica"/>
      <charset val="134"/>
    </font>
    <font>
      <b/>
      <sz val="14"/>
      <color theme="1"/>
      <name val="Helvetica"/>
      <charset val="134"/>
    </font>
    <font>
      <b/>
      <sz val="14"/>
      <color theme="1" tint="0.34998626667073579"/>
      <name val="Helvetica"/>
      <charset val="134"/>
    </font>
    <font>
      <b/>
      <sz val="28"/>
      <color theme="9" tint="-0.499984740745262"/>
      <name val="Helvetica"/>
      <charset val="134"/>
    </font>
    <font>
      <sz val="20"/>
      <color theme="1"/>
      <name val="Helvetica"/>
      <charset val="134"/>
    </font>
    <font>
      <b/>
      <sz val="20"/>
      <color rgb="FFFF0000"/>
      <name val="Helvetica"/>
      <charset val="134"/>
    </font>
    <font>
      <b/>
      <sz val="15"/>
      <color rgb="FF4B4B4B"/>
      <name val="Helvetica"/>
      <charset val="134"/>
    </font>
    <font>
      <sz val="15"/>
      <color rgb="FF4B4B4B"/>
      <name val="Helvetica"/>
      <charset val="134"/>
    </font>
    <font>
      <b/>
      <sz val="12"/>
      <color rgb="FF4B4B4B"/>
      <name val="Helvetica"/>
      <charset val="134"/>
    </font>
    <font>
      <sz val="12"/>
      <color rgb="FF4B4B4B"/>
      <name val="Helvetica"/>
      <charset val="134"/>
    </font>
    <font>
      <sz val="11"/>
      <color theme="0"/>
      <name val="Helvetica"/>
      <charset val="134"/>
    </font>
    <font>
      <b/>
      <sz val="48"/>
      <color theme="1"/>
      <name val="Helvetica"/>
      <charset val="134"/>
    </font>
    <font>
      <b/>
      <sz val="18"/>
      <color rgb="FFFF0000"/>
      <name val="Helvetica"/>
      <charset val="134"/>
    </font>
    <font>
      <b/>
      <sz val="26"/>
      <color rgb="FFFF0000"/>
      <name val="Helvetica"/>
      <charset val="134"/>
    </font>
    <font>
      <b/>
      <sz val="14"/>
      <color rgb="FFFF0000"/>
      <name val="Helvetica"/>
      <charset val="134"/>
    </font>
    <font>
      <b/>
      <sz val="20"/>
      <color rgb="FF4B4B4B"/>
      <name val="Helvetica"/>
      <charset val="134"/>
    </font>
    <font>
      <b/>
      <sz val="11"/>
      <color rgb="FF4B4B4B"/>
      <name val="Helvetica"/>
      <charset val="134"/>
    </font>
    <font>
      <sz val="14"/>
      <color rgb="FF4B4B4B"/>
      <name val="Arial"/>
      <charset val="134"/>
    </font>
    <font>
      <b/>
      <sz val="18"/>
      <color rgb="FF4B4B4B"/>
      <name val="Helvetica"/>
      <charset val="134"/>
    </font>
    <font>
      <strike/>
      <sz val="14"/>
      <color rgb="FF4B4B4B"/>
      <name val="Cambria"/>
      <charset val="134"/>
    </font>
    <font>
      <b/>
      <strike/>
      <sz val="18"/>
      <color rgb="FF4B4B4B"/>
      <name val="Cambria"/>
      <charset val="134"/>
    </font>
    <font>
      <sz val="12"/>
      <color rgb="FF4B4B4B"/>
      <name val="Arial"/>
      <charset val="134"/>
    </font>
    <font>
      <strike/>
      <sz val="12"/>
      <color rgb="FF4B4B4B"/>
      <name val="Cambria"/>
      <charset val="134"/>
    </font>
    <font>
      <b/>
      <sz val="16"/>
      <color rgb="FFFF0000"/>
      <name val="Helvetica"/>
      <charset val="134"/>
    </font>
    <font>
      <sz val="14"/>
      <color rgb="FFFF0000"/>
      <name val="Helvetica"/>
      <charset val="134"/>
    </font>
    <font>
      <b/>
      <sz val="18"/>
      <color theme="5" tint="-0.499984740745262"/>
      <name val="Helvetica"/>
      <charset val="134"/>
    </font>
    <font>
      <b/>
      <sz val="18"/>
      <name val="Helvetica"/>
      <charset val="134"/>
    </font>
    <font>
      <b/>
      <sz val="22"/>
      <color rgb="FF002060"/>
      <name val="Helvetica"/>
      <charset val="134"/>
    </font>
    <font>
      <b/>
      <sz val="22"/>
      <color rgb="FF4D4D4D"/>
      <name val="Helvetica"/>
      <charset val="134"/>
    </font>
    <font>
      <sz val="22"/>
      <color rgb="FF4D4D4D"/>
      <name val="Helvetica"/>
      <charset val="134"/>
    </font>
    <font>
      <b/>
      <sz val="16"/>
      <color rgb="FF4D4D4D"/>
      <name val="Helvetica"/>
      <charset val="134"/>
    </font>
    <font>
      <b/>
      <sz val="14"/>
      <name val="Helvetica"/>
      <charset val="134"/>
    </font>
    <font>
      <b/>
      <sz val="14"/>
      <color theme="5" tint="-0.499984740745262"/>
      <name val="Helvetica"/>
      <charset val="134"/>
    </font>
    <font>
      <b/>
      <sz val="14"/>
      <color rgb="FF002060"/>
      <name val="Helvetica"/>
      <charset val="134"/>
    </font>
    <font>
      <b/>
      <sz val="15"/>
      <color rgb="FFFF0000"/>
      <name val="Helvetica"/>
      <charset val="134"/>
    </font>
    <font>
      <sz val="15"/>
      <color rgb="FFFF0000"/>
      <name val="Helvetica"/>
      <charset val="134"/>
    </font>
    <font>
      <sz val="11"/>
      <color theme="1"/>
      <name val="Calibri"/>
      <charset val="134"/>
      <scheme val="minor"/>
    </font>
    <font>
      <u/>
      <sz val="11"/>
      <color theme="10"/>
      <name val="Calibri"/>
      <charset val="134"/>
      <scheme val="minor"/>
    </font>
    <font>
      <sz val="11"/>
      <color theme="0"/>
      <name val="Calibri"/>
      <charset val="134"/>
      <scheme val="minor"/>
    </font>
    <font>
      <sz val="11"/>
      <color rgb="FF000000"/>
      <name val="Calibri"/>
      <charset val="134"/>
      <scheme val="minor"/>
    </font>
    <font>
      <sz val="10"/>
      <name val="Arial"/>
      <charset val="134"/>
    </font>
    <font>
      <sz val="12"/>
      <color rgb="FF000000"/>
      <name val="Calibri"/>
      <charset val="134"/>
      <scheme val="minor"/>
    </font>
    <font>
      <i/>
      <sz val="11"/>
      <color theme="1"/>
      <name val="Calibri"/>
      <charset val="134"/>
      <scheme val="minor"/>
    </font>
    <font>
      <b/>
      <sz val="9"/>
      <name val="Tahoma"/>
      <charset val="134"/>
    </font>
    <font>
      <sz val="9"/>
      <name val="Tahoma"/>
      <charset val="134"/>
    </font>
  </fonts>
  <fills count="11">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39994506668294322"/>
        <bgColor indexed="64"/>
      </patternFill>
    </fill>
    <fill>
      <patternFill patternType="solid">
        <fgColor rgb="FF9999FF"/>
        <bgColor indexed="64"/>
      </patternFill>
    </fill>
    <fill>
      <patternFill patternType="solid">
        <fgColor theme="4"/>
        <bgColor indexed="64"/>
      </patternFill>
    </fill>
    <fill>
      <patternFill patternType="solid">
        <fgColor theme="7" tint="0.39997558519241921"/>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hair">
        <color auto="1"/>
      </top>
      <bottom/>
      <diagonal/>
    </border>
  </borders>
  <cellStyleXfs count="23">
    <xf numFmtId="0" fontId="0" fillId="0" borderId="0"/>
    <xf numFmtId="166" fontId="66" fillId="0" borderId="0" applyFont="0" applyFill="0" applyBorder="0" applyAlignment="0" applyProtection="0"/>
    <xf numFmtId="0" fontId="67" fillId="0" borderId="0" applyNumberFormat="0" applyFill="0" applyBorder="0" applyAlignment="0" applyProtection="0"/>
    <xf numFmtId="0" fontId="68" fillId="9" borderId="0" applyNumberFormat="0" applyBorder="0" applyAlignment="0" applyProtection="0"/>
    <xf numFmtId="41" fontId="66" fillId="0" borderId="0" applyFont="0" applyFill="0" applyBorder="0" applyAlignment="0" applyProtection="0"/>
    <xf numFmtId="164" fontId="69" fillId="0" borderId="0" applyFont="0" applyFill="0" applyBorder="0" applyAlignment="0" applyProtection="0"/>
    <xf numFmtId="165" fontId="70" fillId="0" borderId="0" applyFont="0" applyFill="0" applyBorder="0" applyAlignment="0" applyProtection="0"/>
    <xf numFmtId="164" fontId="66" fillId="0" borderId="0" applyFont="0" applyFill="0" applyBorder="0" applyAlignment="0" applyProtection="0"/>
    <xf numFmtId="43" fontId="66" fillId="0" borderId="0" applyFont="0" applyFill="0" applyBorder="0" applyAlignment="0" applyProtection="0"/>
    <xf numFmtId="167" fontId="69" fillId="0" borderId="0" applyFont="0" applyFill="0" applyBorder="0" applyAlignment="0" applyProtection="0"/>
    <xf numFmtId="167" fontId="66" fillId="0" borderId="0" applyFont="0" applyFill="0" applyBorder="0" applyAlignment="0" applyProtection="0"/>
    <xf numFmtId="42" fontId="66" fillId="0" borderId="0" applyFont="0" applyFill="0" applyBorder="0" applyAlignment="0" applyProtection="0"/>
    <xf numFmtId="168" fontId="70" fillId="0" borderId="0" applyFont="0" applyFill="0" applyBorder="0" applyAlignment="0" applyProtection="0"/>
    <xf numFmtId="166" fontId="66" fillId="0" borderId="0" applyFont="0" applyFill="0" applyBorder="0" applyAlignment="0" applyProtection="0"/>
    <xf numFmtId="169" fontId="69" fillId="0" borderId="0" applyFont="0" applyFill="0" applyBorder="0" applyAlignment="0" applyProtection="0"/>
    <xf numFmtId="166" fontId="69" fillId="0" borderId="0" applyFont="0" applyFill="0" applyBorder="0" applyAlignment="0" applyProtection="0"/>
    <xf numFmtId="44" fontId="66" fillId="0" borderId="0" applyFont="0" applyFill="0" applyBorder="0" applyAlignment="0" applyProtection="0"/>
    <xf numFmtId="0" fontId="66" fillId="0" borderId="0"/>
    <xf numFmtId="0" fontId="69" fillId="0" borderId="0"/>
    <xf numFmtId="0" fontId="70" fillId="0" borderId="0"/>
    <xf numFmtId="0" fontId="66" fillId="0" borderId="0"/>
    <xf numFmtId="0" fontId="66" fillId="0" borderId="0"/>
    <xf numFmtId="0" fontId="70" fillId="0" borderId="0"/>
  </cellStyleXfs>
  <cellXfs count="277">
    <xf numFmtId="0" fontId="0" fillId="0" borderId="0" xfId="0"/>
    <xf numFmtId="0" fontId="0" fillId="2" borderId="0" xfId="0" applyFont="1" applyFill="1"/>
    <xf numFmtId="0" fontId="1" fillId="2" borderId="0" xfId="0" applyFont="1" applyFill="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wrapText="1"/>
    </xf>
    <xf numFmtId="0" fontId="7"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0" fontId="6" fillId="0" borderId="0" xfId="0" applyFont="1" applyFill="1" applyAlignment="1">
      <alignment horizontal="center"/>
    </xf>
    <xf numFmtId="41" fontId="6" fillId="0" borderId="0" xfId="4" applyFont="1" applyFill="1" applyAlignment="1">
      <alignment horizontal="right"/>
    </xf>
    <xf numFmtId="0" fontId="6" fillId="0" borderId="0" xfId="0" applyFont="1" applyFill="1" applyAlignment="1">
      <alignment horizontal="right"/>
    </xf>
    <xf numFmtId="0" fontId="9" fillId="2" borderId="0" xfId="0" applyFont="1" applyFill="1" applyAlignment="1"/>
    <xf numFmtId="0" fontId="7" fillId="2" borderId="0" xfId="0" applyFont="1" applyFill="1"/>
    <xf numFmtId="0" fontId="7" fillId="2" borderId="0" xfId="13" applyNumberFormat="1" applyFont="1" applyFill="1"/>
    <xf numFmtId="170" fontId="7" fillId="2" borderId="0" xfId="0" applyNumberFormat="1" applyFont="1" applyFill="1"/>
    <xf numFmtId="0" fontId="10" fillId="2" borderId="0" xfId="0" applyFont="1" applyFill="1" applyBorder="1" applyAlignment="1">
      <alignment vertical="center" wrapText="1"/>
    </xf>
    <xf numFmtId="166" fontId="7" fillId="2" borderId="0" xfId="0" applyNumberFormat="1" applyFont="1" applyFill="1"/>
    <xf numFmtId="0" fontId="7" fillId="2" borderId="2" xfId="0" applyFont="1" applyFill="1" applyBorder="1"/>
    <xf numFmtId="0" fontId="4" fillId="2" borderId="0" xfId="0" applyFont="1" applyFill="1"/>
    <xf numFmtId="0" fontId="11" fillId="2" borderId="0" xfId="0" applyFont="1" applyFill="1" applyBorder="1" applyAlignment="1">
      <alignment horizontal="center" vertical="center" wrapText="1"/>
    </xf>
    <xf numFmtId="0" fontId="11" fillId="0" borderId="0" xfId="0" applyFont="1" applyFill="1" applyAlignment="1">
      <alignment horizontal="center"/>
    </xf>
    <xf numFmtId="0" fontId="14" fillId="2"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center" vertical="center" wrapText="1"/>
    </xf>
    <xf numFmtId="0" fontId="19" fillId="0" borderId="7" xfId="0" applyFont="1" applyBorder="1" applyAlignment="1">
      <alignment horizontal="center" vertical="center" wrapText="1"/>
    </xf>
    <xf numFmtId="0" fontId="17" fillId="0" borderId="0" xfId="0" applyFont="1" applyAlignment="1">
      <alignment horizontal="center" vertical="center" wrapText="1"/>
    </xf>
    <xf numFmtId="0" fontId="20" fillId="0" borderId="0" xfId="2" applyFont="1" applyBorder="1" applyAlignment="1">
      <alignment horizontal="center" vertical="center" wrapText="1"/>
    </xf>
    <xf numFmtId="0" fontId="17" fillId="2" borderId="0" xfId="0" applyFont="1" applyFill="1" applyBorder="1" applyAlignment="1">
      <alignment horizontal="center" vertical="center" wrapText="1"/>
    </xf>
    <xf numFmtId="0" fontId="17" fillId="0" borderId="0" xfId="0" applyFont="1" applyBorder="1" applyAlignment="1">
      <alignment horizontal="left" vertical="center" wrapText="1"/>
    </xf>
    <xf numFmtId="171" fontId="17" fillId="0" borderId="0" xfId="0" applyNumberFormat="1" applyFont="1" applyFill="1" applyBorder="1" applyAlignment="1">
      <alignment horizontal="right" vertical="center" wrapText="1"/>
    </xf>
    <xf numFmtId="14" fontId="7" fillId="2" borderId="0" xfId="0" applyNumberFormat="1" applyFont="1" applyFill="1" applyBorder="1" applyAlignment="1">
      <alignment horizontal="right" vertical="center" wrapText="1"/>
    </xf>
    <xf numFmtId="14" fontId="16" fillId="0" borderId="0" xfId="0" applyNumberFormat="1" applyFont="1" applyBorder="1" applyAlignment="1">
      <alignment horizontal="center" vertical="center" wrapText="1"/>
    </xf>
    <xf numFmtId="14" fontId="17" fillId="0" borderId="0" xfId="0" applyNumberFormat="1" applyFont="1" applyBorder="1" applyAlignment="1">
      <alignment horizontal="center" vertical="center" wrapText="1"/>
    </xf>
    <xf numFmtId="0" fontId="21" fillId="0" borderId="0" xfId="0" applyFont="1" applyBorder="1" applyAlignment="1">
      <alignment horizontal="left" vertical="center" wrapText="1"/>
    </xf>
    <xf numFmtId="0" fontId="22" fillId="3" borderId="7" xfId="3"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4" borderId="7" xfId="3"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7" xfId="0" applyFont="1" applyFill="1" applyBorder="1" applyAlignment="1">
      <alignment horizontal="left" vertical="center" wrapText="1"/>
    </xf>
    <xf numFmtId="14" fontId="25" fillId="4" borderId="7"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7" xfId="0" applyFont="1" applyFill="1" applyBorder="1" applyAlignment="1">
      <alignment horizontal="left" vertical="center" wrapText="1"/>
    </xf>
    <xf numFmtId="14" fontId="25" fillId="0" borderId="7" xfId="0" applyNumberFormat="1" applyFont="1" applyFill="1" applyBorder="1" applyAlignment="1">
      <alignment horizontal="center" vertical="center" wrapText="1"/>
    </xf>
    <xf numFmtId="0" fontId="24" fillId="0" borderId="7" xfId="3" applyFont="1" applyFill="1" applyBorder="1" applyAlignment="1">
      <alignment horizontal="center" vertical="center" wrapText="1"/>
    </xf>
    <xf numFmtId="0" fontId="23" fillId="5" borderId="7" xfId="0" applyFont="1" applyFill="1" applyBorder="1" applyAlignment="1">
      <alignment horizontal="center" vertical="center" wrapText="1"/>
    </xf>
    <xf numFmtId="14" fontId="25" fillId="5" borderId="7" xfId="0" applyNumberFormat="1"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6" fillId="6" borderId="7" xfId="3"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6" borderId="7" xfId="0" applyFont="1" applyFill="1" applyBorder="1" applyAlignment="1">
      <alignment horizontal="left" vertical="center" wrapText="1"/>
    </xf>
    <xf numFmtId="14" fontId="27" fillId="6" borderId="7"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41" fontId="14" fillId="0" borderId="0" xfId="4" applyFont="1" applyBorder="1" applyAlignment="1">
      <alignment horizontal="right" vertical="center" wrapText="1"/>
    </xf>
    <xf numFmtId="0" fontId="14" fillId="0" borderId="0" xfId="0" applyFont="1" applyBorder="1" applyAlignment="1">
      <alignment horizontal="right" vertical="center" wrapText="1"/>
    </xf>
    <xf numFmtId="0" fontId="17" fillId="0" borderId="0" xfId="0" applyFont="1" applyFill="1" applyAlignment="1">
      <alignment horizontal="center" vertical="center" wrapText="1"/>
    </xf>
    <xf numFmtId="0" fontId="14" fillId="0" borderId="0" xfId="0" applyFont="1" applyFill="1" applyAlignment="1">
      <alignment horizontal="center" vertical="center" wrapText="1"/>
    </xf>
    <xf numFmtId="41" fontId="14" fillId="0" borderId="0" xfId="4" applyFont="1" applyFill="1" applyAlignment="1">
      <alignment horizontal="right" vertical="center" wrapText="1"/>
    </xf>
    <xf numFmtId="0" fontId="14" fillId="0" borderId="0" xfId="0" applyFont="1" applyFill="1" applyAlignment="1">
      <alignment horizontal="right" vertical="center" wrapText="1"/>
    </xf>
    <xf numFmtId="172" fontId="17"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41" fontId="14" fillId="0" borderId="0" xfId="4" applyFont="1" applyFill="1" applyBorder="1" applyAlignment="1">
      <alignment horizontal="right" vertical="center" wrapText="1"/>
    </xf>
    <xf numFmtId="0" fontId="14" fillId="0" borderId="0" xfId="0" applyFont="1" applyFill="1" applyBorder="1" applyAlignment="1">
      <alignment horizontal="right" vertical="center" wrapText="1"/>
    </xf>
    <xf numFmtId="172" fontId="17" fillId="0" borderId="0" xfId="0" applyNumberFormat="1" applyFont="1" applyAlignment="1">
      <alignment horizontal="center" vertical="center" wrapText="1"/>
    </xf>
    <xf numFmtId="0" fontId="14" fillId="2" borderId="0" xfId="0" applyFont="1" applyFill="1"/>
    <xf numFmtId="41" fontId="31" fillId="0" borderId="0" xfId="4" applyFont="1" applyFill="1" applyAlignment="1">
      <alignment horizontal="center" vertical="center" wrapText="1"/>
    </xf>
    <xf numFmtId="172" fontId="31" fillId="0" borderId="0" xfId="0" applyNumberFormat="1" applyFont="1" applyFill="1" applyAlignment="1">
      <alignment horizontal="center" vertical="center" wrapText="1"/>
    </xf>
    <xf numFmtId="0" fontId="14" fillId="0" borderId="0" xfId="0" applyFont="1" applyAlignment="1">
      <alignment horizontal="center" vertical="center" wrapText="1"/>
    </xf>
    <xf numFmtId="166" fontId="24" fillId="0" borderId="0" xfId="13" applyFont="1" applyFill="1" applyAlignment="1">
      <alignment horizontal="right" vertical="center" wrapText="1"/>
    </xf>
    <xf numFmtId="0" fontId="32" fillId="3" borderId="7" xfId="3" applyFont="1" applyFill="1" applyBorder="1" applyAlignment="1">
      <alignment horizontal="center" vertical="center" wrapText="1"/>
    </xf>
    <xf numFmtId="41" fontId="32" fillId="3" borderId="7" xfId="4" applyFont="1" applyFill="1" applyBorder="1" applyAlignment="1">
      <alignment horizontal="center" vertical="center" wrapText="1"/>
    </xf>
    <xf numFmtId="173" fontId="25" fillId="4" borderId="7" xfId="0" applyNumberFormat="1" applyFont="1" applyFill="1" applyBorder="1" applyAlignment="1">
      <alignment horizontal="center" vertical="center" wrapText="1"/>
    </xf>
    <xf numFmtId="166" fontId="25" fillId="4" borderId="7" xfId="1" applyFont="1" applyFill="1" applyBorder="1" applyAlignment="1">
      <alignment horizontal="center" vertical="center" wrapText="1"/>
    </xf>
    <xf numFmtId="173" fontId="25" fillId="0" borderId="7" xfId="0" applyNumberFormat="1" applyFont="1" applyFill="1" applyBorder="1" applyAlignment="1">
      <alignment horizontal="center" vertical="center" wrapText="1"/>
    </xf>
    <xf numFmtId="166" fontId="25" fillId="0" borderId="7" xfId="1" applyFont="1" applyFill="1" applyBorder="1" applyAlignment="1">
      <alignment horizontal="center" vertical="center" wrapText="1"/>
    </xf>
    <xf numFmtId="173" fontId="25" fillId="5" borderId="7" xfId="0" applyNumberFormat="1" applyFont="1" applyFill="1" applyBorder="1" applyAlignment="1">
      <alignment horizontal="center" vertical="center" wrapText="1"/>
    </xf>
    <xf numFmtId="173" fontId="27" fillId="6" borderId="7" xfId="0" applyNumberFormat="1" applyFont="1" applyFill="1" applyBorder="1" applyAlignment="1">
      <alignment horizontal="center" vertical="center" wrapText="1"/>
    </xf>
    <xf numFmtId="166" fontId="27" fillId="6" borderId="7" xfId="1" applyFont="1" applyFill="1" applyBorder="1" applyAlignment="1">
      <alignment horizontal="center" vertical="center" wrapText="1"/>
    </xf>
    <xf numFmtId="0" fontId="25" fillId="5" borderId="7" xfId="0" applyFont="1" applyFill="1" applyBorder="1" applyAlignment="1">
      <alignment horizontal="center" vertical="center" wrapText="1"/>
    </xf>
    <xf numFmtId="0" fontId="9" fillId="2" borderId="0" xfId="0" applyFont="1" applyFill="1" applyBorder="1" applyAlignment="1">
      <alignment vertical="center"/>
    </xf>
    <xf numFmtId="0" fontId="17" fillId="2" borderId="0" xfId="0" applyFont="1" applyFill="1"/>
    <xf numFmtId="0" fontId="34" fillId="2" borderId="0" xfId="4" applyNumberFormat="1" applyFont="1" applyFill="1" applyAlignment="1">
      <alignment horizontal="left" wrapText="1"/>
    </xf>
    <xf numFmtId="170" fontId="16" fillId="2" borderId="0" xfId="0" applyNumberFormat="1" applyFont="1" applyFill="1"/>
    <xf numFmtId="0" fontId="17" fillId="0" borderId="0" xfId="0" applyFont="1" applyFill="1"/>
    <xf numFmtId="0" fontId="35" fillId="2" borderId="0" xfId="0" applyFont="1" applyFill="1" applyBorder="1" applyAlignment="1">
      <alignment horizontal="center" vertical="center"/>
    </xf>
    <xf numFmtId="0" fontId="9" fillId="2" borderId="0" xfId="0" applyFont="1" applyFill="1" applyAlignment="1">
      <alignment vertical="center"/>
    </xf>
    <xf numFmtId="166" fontId="17" fillId="0" borderId="0" xfId="0" applyNumberFormat="1" applyFont="1" applyAlignment="1">
      <alignment horizontal="center" vertical="center" wrapText="1"/>
    </xf>
    <xf numFmtId="166" fontId="9" fillId="2" borderId="0" xfId="0" applyNumberFormat="1" applyFont="1" applyFill="1" applyAlignment="1">
      <alignment vertical="center"/>
    </xf>
    <xf numFmtId="172" fontId="9" fillId="2" borderId="0" xfId="0" applyNumberFormat="1" applyFont="1" applyFill="1" applyAlignment="1">
      <alignment vertical="center"/>
    </xf>
    <xf numFmtId="44" fontId="17" fillId="0" borderId="0" xfId="0" applyNumberFormat="1" applyFont="1" applyAlignment="1">
      <alignment horizontal="center" vertical="center" wrapText="1"/>
    </xf>
    <xf numFmtId="0" fontId="22" fillId="2" borderId="7" xfId="3" applyFont="1" applyFill="1" applyBorder="1" applyAlignment="1">
      <alignment horizontal="center" vertical="center"/>
    </xf>
    <xf numFmtId="0" fontId="22" fillId="2" borderId="7" xfId="0" applyFont="1" applyFill="1" applyBorder="1" applyAlignment="1">
      <alignment horizontal="center" vertical="center" wrapText="1"/>
    </xf>
    <xf numFmtId="170" fontId="22" fillId="2" borderId="7" xfId="0" applyNumberFormat="1" applyFont="1" applyFill="1" applyBorder="1" applyAlignment="1">
      <alignment horizontal="center" vertical="center" wrapText="1"/>
    </xf>
    <xf numFmtId="0" fontId="36" fillId="0" borderId="7" xfId="0" applyFont="1" applyFill="1" applyBorder="1" applyAlignment="1">
      <alignment horizontal="center" vertical="center" wrapText="1"/>
    </xf>
    <xf numFmtId="170" fontId="37" fillId="0" borderId="7" xfId="0" applyNumberFormat="1" applyFont="1" applyFill="1" applyBorder="1" applyAlignment="1">
      <alignment horizontal="center" vertical="center" wrapText="1"/>
    </xf>
    <xf numFmtId="0" fontId="38"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9" fillId="0" borderId="0" xfId="0" applyFont="1" applyFill="1" applyAlignment="1">
      <alignment vertical="center"/>
    </xf>
    <xf numFmtId="0" fontId="36" fillId="5" borderId="7" xfId="0" applyFont="1" applyFill="1" applyBorder="1" applyAlignment="1">
      <alignment horizontal="center" vertical="center" wrapText="1"/>
    </xf>
    <xf numFmtId="170" fontId="37" fillId="5" borderId="7" xfId="0" applyNumberFormat="1" applyFont="1" applyFill="1" applyBorder="1" applyAlignment="1">
      <alignment horizontal="center" vertical="center" wrapText="1"/>
    </xf>
    <xf numFmtId="0" fontId="25" fillId="6" borderId="7" xfId="0" applyFont="1" applyFill="1" applyBorder="1" applyAlignment="1">
      <alignment horizontal="center" vertical="center" wrapText="1"/>
    </xf>
    <xf numFmtId="0" fontId="36" fillId="6" borderId="7" xfId="0" applyFont="1" applyFill="1" applyBorder="1" applyAlignment="1">
      <alignment horizontal="center" vertical="center" wrapText="1"/>
    </xf>
    <xf numFmtId="170" fontId="37" fillId="6" borderId="7" xfId="0" applyNumberFormat="1" applyFont="1" applyFill="1" applyBorder="1" applyAlignment="1">
      <alignment horizontal="center" vertical="center" wrapText="1"/>
    </xf>
    <xf numFmtId="0" fontId="37" fillId="6" borderId="7" xfId="0" applyFont="1" applyFill="1" applyBorder="1" applyAlignment="1">
      <alignment horizontal="center" vertical="center" wrapText="1"/>
    </xf>
    <xf numFmtId="0" fontId="37" fillId="0" borderId="7" xfId="0" applyFont="1" applyFill="1" applyBorder="1" applyAlignment="1">
      <alignment horizontal="left" vertical="center" wrapText="1"/>
    </xf>
    <xf numFmtId="0" fontId="37" fillId="6" borderId="7" xfId="0" applyFont="1" applyFill="1" applyBorder="1" applyAlignment="1">
      <alignment horizontal="left" vertical="center" wrapText="1"/>
    </xf>
    <xf numFmtId="170" fontId="39" fillId="0" borderId="7" xfId="0" applyNumberFormat="1" applyFont="1" applyFill="1" applyBorder="1" applyAlignment="1">
      <alignment horizontal="center" vertical="center" wrapText="1"/>
    </xf>
    <xf numFmtId="0" fontId="16" fillId="2" borderId="0" xfId="0" applyFont="1" applyFill="1" applyAlignment="1">
      <alignment horizontal="center" vertical="center"/>
    </xf>
    <xf numFmtId="166" fontId="17" fillId="2" borderId="0" xfId="0" applyNumberFormat="1" applyFont="1" applyFill="1"/>
    <xf numFmtId="170" fontId="17" fillId="2" borderId="0" xfId="0" applyNumberFormat="1" applyFont="1" applyFill="1"/>
    <xf numFmtId="166" fontId="40" fillId="2" borderId="0" xfId="0" applyNumberFormat="1" applyFont="1" applyFill="1"/>
    <xf numFmtId="172" fontId="17" fillId="2" borderId="0" xfId="0" applyNumberFormat="1" applyFont="1" applyFill="1"/>
    <xf numFmtId="172" fontId="16" fillId="2" borderId="0" xfId="0" applyNumberFormat="1" applyFont="1" applyFill="1" applyAlignment="1">
      <alignment horizontal="center" vertical="center"/>
    </xf>
    <xf numFmtId="166" fontId="41" fillId="2" borderId="0" xfId="0" applyNumberFormat="1" applyFont="1" applyFill="1" applyAlignment="1">
      <alignment horizontal="center" vertical="center"/>
    </xf>
    <xf numFmtId="166" fontId="42" fillId="2" borderId="0" xfId="13" applyFont="1" applyFill="1" applyAlignment="1">
      <alignment horizontal="right" vertical="center" wrapText="1"/>
    </xf>
    <xf numFmtId="166" fontId="43" fillId="2" borderId="0" xfId="13" applyFont="1" applyFill="1" applyAlignment="1">
      <alignment horizontal="right" vertical="center" wrapText="1"/>
    </xf>
    <xf numFmtId="166" fontId="44" fillId="2" borderId="0" xfId="13" applyFont="1" applyFill="1" applyAlignment="1">
      <alignment horizontal="right" vertical="center" wrapText="1"/>
    </xf>
    <xf numFmtId="174" fontId="22" fillId="2" borderId="7" xfId="13" applyNumberFormat="1" applyFont="1" applyFill="1" applyBorder="1" applyAlignment="1">
      <alignment horizontal="center" vertical="center" wrapText="1"/>
    </xf>
    <xf numFmtId="166" fontId="22" fillId="2" borderId="7" xfId="13" applyNumberFormat="1" applyFont="1" applyFill="1" applyBorder="1" applyAlignment="1">
      <alignment horizontal="center" vertical="center" wrapText="1"/>
    </xf>
    <xf numFmtId="0" fontId="45" fillId="0" borderId="7" xfId="0" applyFont="1" applyFill="1" applyBorder="1" applyAlignment="1">
      <alignment vertical="center" wrapText="1"/>
    </xf>
    <xf numFmtId="0" fontId="37" fillId="5" borderId="7" xfId="0" applyFont="1" applyFill="1" applyBorder="1" applyAlignment="1">
      <alignment horizontal="center" vertical="center" wrapText="1"/>
    </xf>
    <xf numFmtId="166" fontId="45" fillId="0" borderId="7" xfId="13" applyNumberFormat="1" applyFont="1" applyFill="1" applyBorder="1" applyAlignment="1">
      <alignment horizontal="center" vertical="center" wrapText="1"/>
    </xf>
    <xf numFmtId="0" fontId="37" fillId="2" borderId="7" xfId="0" applyFont="1" applyFill="1" applyBorder="1" applyAlignment="1">
      <alignment horizontal="center" vertical="center" wrapText="1"/>
    </xf>
    <xf numFmtId="166" fontId="25" fillId="6" borderId="7" xfId="1" applyFont="1" applyFill="1" applyBorder="1" applyAlignment="1">
      <alignment horizontal="center" vertical="center" wrapText="1"/>
    </xf>
    <xf numFmtId="0" fontId="45" fillId="6" borderId="7" xfId="0" applyFont="1" applyFill="1" applyBorder="1" applyAlignment="1">
      <alignment vertical="center" wrapText="1"/>
    </xf>
    <xf numFmtId="166" fontId="45" fillId="6" borderId="7" xfId="13" applyNumberFormat="1" applyFont="1" applyFill="1" applyBorder="1" applyAlignment="1">
      <alignment horizontal="center" vertical="center" wrapText="1"/>
    </xf>
    <xf numFmtId="175" fontId="45" fillId="0" borderId="7" xfId="1" applyNumberFormat="1" applyFont="1" applyFill="1" applyBorder="1" applyAlignment="1">
      <alignment horizontal="center" vertical="center" wrapText="1"/>
    </xf>
    <xf numFmtId="166" fontId="45" fillId="0" borderId="7" xfId="1" applyFont="1" applyFill="1" applyBorder="1" applyAlignment="1">
      <alignment horizontal="center" vertical="center" wrapText="1"/>
    </xf>
    <xf numFmtId="166" fontId="45" fillId="0" borderId="7" xfId="1" applyNumberFormat="1" applyFont="1" applyFill="1" applyBorder="1" applyAlignment="1">
      <alignment horizontal="center" vertical="center" wrapText="1"/>
    </xf>
    <xf numFmtId="15" fontId="37" fillId="0" borderId="7" xfId="0" applyNumberFormat="1" applyFont="1" applyFill="1" applyBorder="1" applyAlignment="1">
      <alignment horizontal="center" vertical="center" wrapText="1"/>
    </xf>
    <xf numFmtId="15" fontId="37" fillId="5" borderId="7" xfId="0" applyNumberFormat="1" applyFont="1" applyFill="1" applyBorder="1" applyAlignment="1">
      <alignment horizontal="center" vertical="center" wrapText="1"/>
    </xf>
    <xf numFmtId="175" fontId="45" fillId="4" borderId="7" xfId="1" applyNumberFormat="1" applyFont="1" applyFill="1" applyBorder="1" applyAlignment="1">
      <alignment horizontal="center" vertical="center" wrapText="1"/>
    </xf>
    <xf numFmtId="166" fontId="45" fillId="4" borderId="7" xfId="1" applyFont="1" applyFill="1" applyBorder="1" applyAlignment="1">
      <alignment horizontal="center" vertical="center" wrapText="1"/>
    </xf>
    <xf numFmtId="166" fontId="45" fillId="4" borderId="7" xfId="1" applyNumberFormat="1" applyFont="1" applyFill="1" applyBorder="1" applyAlignment="1">
      <alignment horizontal="center" vertical="center" wrapText="1"/>
    </xf>
    <xf numFmtId="175" fontId="45" fillId="6" borderId="7" xfId="1" applyNumberFormat="1" applyFont="1" applyFill="1" applyBorder="1" applyAlignment="1">
      <alignment horizontal="center" vertical="center" wrapText="1"/>
    </xf>
    <xf numFmtId="166" fontId="45" fillId="6" borderId="7" xfId="1" applyFont="1" applyFill="1" applyBorder="1" applyAlignment="1">
      <alignment horizontal="center" vertical="center" wrapText="1"/>
    </xf>
    <xf numFmtId="166" fontId="45" fillId="6" borderId="7" xfId="1" applyNumberFormat="1" applyFont="1" applyFill="1" applyBorder="1" applyAlignment="1">
      <alignment horizontal="center" vertical="center" wrapText="1"/>
    </xf>
    <xf numFmtId="15" fontId="37" fillId="6" borderId="7" xfId="0" applyNumberFormat="1" applyFont="1" applyFill="1" applyBorder="1" applyAlignment="1">
      <alignment horizontal="center" vertical="center" wrapText="1"/>
    </xf>
    <xf numFmtId="0" fontId="46" fillId="0" borderId="7" xfId="0" applyFont="1" applyFill="1" applyBorder="1" applyAlignment="1">
      <alignment horizontal="center" vertical="center" wrapText="1"/>
    </xf>
    <xf numFmtId="166" fontId="25" fillId="2" borderId="7" xfId="1" applyFont="1" applyFill="1" applyBorder="1" applyAlignment="1">
      <alignment horizontal="center" vertical="center" wrapText="1"/>
    </xf>
    <xf numFmtId="0" fontId="17" fillId="2" borderId="2" xfId="0" applyFont="1" applyFill="1" applyBorder="1"/>
    <xf numFmtId="0" fontId="2" fillId="2" borderId="13" xfId="0" applyFont="1" applyFill="1" applyBorder="1" applyAlignment="1">
      <alignment vertical="center" wrapText="1"/>
    </xf>
    <xf numFmtId="174" fontId="37" fillId="0" borderId="7" xfId="1" applyNumberFormat="1" applyFont="1" applyFill="1" applyBorder="1" applyAlignment="1">
      <alignment horizontal="center" vertical="center" wrapText="1"/>
    </xf>
    <xf numFmtId="174" fontId="37" fillId="6" borderId="7" xfId="1" applyNumberFormat="1" applyFont="1" applyFill="1" applyBorder="1" applyAlignment="1">
      <alignment horizontal="center" vertical="center" wrapText="1"/>
    </xf>
    <xf numFmtId="0" fontId="27" fillId="7" borderId="7" xfId="0" applyFont="1" applyFill="1" applyBorder="1" applyAlignment="1">
      <alignment horizontal="center" vertical="center" wrapText="1"/>
    </xf>
    <xf numFmtId="0" fontId="27" fillId="7" borderId="7" xfId="0" applyFont="1" applyFill="1" applyBorder="1" applyAlignment="1">
      <alignment horizontal="left" vertical="center" wrapText="1"/>
    </xf>
    <xf numFmtId="14" fontId="27" fillId="7" borderId="7" xfId="0" applyNumberFormat="1" applyFont="1" applyFill="1" applyBorder="1" applyAlignment="1">
      <alignment horizontal="center" vertical="center" wrapText="1"/>
    </xf>
    <xf numFmtId="0" fontId="26" fillId="6"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14" fontId="47" fillId="5" borderId="7" xfId="0" applyNumberFormat="1" applyFont="1" applyFill="1" applyBorder="1" applyAlignment="1">
      <alignment horizontal="center" vertical="center" wrapText="1"/>
    </xf>
    <xf numFmtId="0" fontId="48" fillId="0" borderId="7" xfId="0" applyFont="1" applyFill="1" applyBorder="1" applyAlignment="1">
      <alignment horizontal="center" vertical="center" wrapText="1"/>
    </xf>
    <xf numFmtId="0" fontId="47" fillId="0" borderId="7" xfId="0" applyFont="1" applyFill="1" applyBorder="1" applyAlignment="1">
      <alignment horizontal="center" vertical="center" wrapText="1"/>
    </xf>
    <xf numFmtId="14" fontId="47" fillId="0" borderId="7" xfId="0" applyNumberFormat="1" applyFont="1" applyFill="1" applyBorder="1" applyAlignment="1">
      <alignment horizontal="center" vertical="center" wrapText="1"/>
    </xf>
    <xf numFmtId="0" fontId="47" fillId="0" borderId="7" xfId="0" applyFont="1" applyFill="1" applyBorder="1" applyAlignment="1">
      <alignment horizontal="left" vertical="center" wrapText="1"/>
    </xf>
    <xf numFmtId="0" fontId="48" fillId="6" borderId="7"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7" xfId="0" applyFont="1" applyFill="1" applyBorder="1" applyAlignment="1">
      <alignment horizontal="left" vertical="center" wrapText="1"/>
    </xf>
    <xf numFmtId="14" fontId="49" fillId="6" borderId="7" xfId="0" applyNumberFormat="1" applyFont="1" applyFill="1" applyBorder="1" applyAlignment="1">
      <alignment horizontal="center" vertical="center" wrapText="1"/>
    </xf>
    <xf numFmtId="0" fontId="50" fillId="6" borderId="7" xfId="0" applyFont="1" applyFill="1" applyBorder="1" applyAlignment="1">
      <alignment horizontal="center" vertical="center" wrapText="1"/>
    </xf>
    <xf numFmtId="173" fontId="27" fillId="7" borderId="7" xfId="0" applyNumberFormat="1" applyFont="1" applyFill="1" applyBorder="1" applyAlignment="1">
      <alignment horizontal="center" vertical="center" wrapText="1"/>
    </xf>
    <xf numFmtId="166" fontId="27" fillId="7" borderId="7" xfId="1" applyFont="1" applyFill="1" applyBorder="1" applyAlignment="1">
      <alignment horizontal="center" vertical="center" wrapText="1"/>
    </xf>
    <xf numFmtId="173" fontId="47" fillId="0" borderId="7" xfId="0" applyNumberFormat="1" applyFont="1" applyFill="1" applyBorder="1" applyAlignment="1">
      <alignment horizontal="center" vertical="center" wrapText="1"/>
    </xf>
    <xf numFmtId="0" fontId="51" fillId="0" borderId="7" xfId="0" applyFont="1" applyFill="1" applyBorder="1" applyAlignment="1">
      <alignment horizontal="center" vertical="center" wrapText="1"/>
    </xf>
    <xf numFmtId="166" fontId="51" fillId="0" borderId="7" xfId="1" applyFont="1" applyFill="1" applyBorder="1" applyAlignment="1">
      <alignment horizontal="center" vertical="center" wrapText="1"/>
    </xf>
    <xf numFmtId="173" fontId="49" fillId="6" borderId="7" xfId="0" applyNumberFormat="1" applyFont="1" applyFill="1" applyBorder="1" applyAlignment="1">
      <alignment horizontal="center" vertical="center" wrapText="1"/>
    </xf>
    <xf numFmtId="0" fontId="52" fillId="6" borderId="7" xfId="0" applyFont="1" applyFill="1" applyBorder="1" applyAlignment="1">
      <alignment horizontal="center" vertical="center" wrapText="1"/>
    </xf>
    <xf numFmtId="166" fontId="52" fillId="6" borderId="7" xfId="1" applyFont="1" applyFill="1" applyBorder="1" applyAlignment="1">
      <alignment horizontal="center" vertical="center" wrapText="1"/>
    </xf>
    <xf numFmtId="170" fontId="36" fillId="0" borderId="7" xfId="0" applyNumberFormat="1" applyFont="1" applyFill="1" applyBorder="1" applyAlignment="1">
      <alignment horizontal="center" vertical="center" wrapText="1"/>
    </xf>
    <xf numFmtId="0" fontId="25" fillId="5" borderId="7" xfId="0" applyFont="1" applyFill="1" applyBorder="1" applyAlignment="1">
      <alignment horizontal="left" vertical="center" wrapText="1"/>
    </xf>
    <xf numFmtId="0" fontId="53" fillId="0" borderId="7"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7" xfId="0" applyFont="1" applyFill="1" applyBorder="1" applyAlignment="1">
      <alignment horizontal="left" vertical="center" wrapText="1"/>
    </xf>
    <xf numFmtId="14" fontId="54" fillId="0" borderId="7" xfId="0" applyNumberFormat="1" applyFont="1" applyFill="1" applyBorder="1" applyAlignment="1">
      <alignment horizontal="center" vertical="center" wrapText="1"/>
    </xf>
    <xf numFmtId="0" fontId="57" fillId="0" borderId="0" xfId="0" applyFont="1" applyFill="1" applyBorder="1" applyAlignment="1">
      <alignment horizontal="center" vertical="center" wrapText="1"/>
    </xf>
    <xf numFmtId="0" fontId="58" fillId="4" borderId="1" xfId="17" applyFont="1" applyFill="1" applyBorder="1" applyAlignment="1">
      <alignment horizontal="center" vertical="center" wrapText="1"/>
    </xf>
    <xf numFmtId="0" fontId="59" fillId="0" borderId="1" xfId="17" applyFont="1" applyBorder="1" applyAlignment="1">
      <alignment horizontal="center" vertical="center" wrapText="1"/>
    </xf>
    <xf numFmtId="0" fontId="58" fillId="5" borderId="1" xfId="17" applyFont="1" applyFill="1" applyBorder="1" applyAlignment="1">
      <alignment horizontal="center" vertical="center" wrapText="1"/>
    </xf>
    <xf numFmtId="0" fontId="58" fillId="6" borderId="1" xfId="17" applyFont="1" applyFill="1" applyBorder="1" applyAlignment="1">
      <alignment horizontal="center" vertical="center" wrapText="1"/>
    </xf>
    <xf numFmtId="0" fontId="60" fillId="8" borderId="1" xfId="17" applyFont="1" applyFill="1" applyBorder="1" applyAlignment="1">
      <alignment horizontal="center" vertical="center"/>
    </xf>
    <xf numFmtId="166" fontId="25" fillId="5" borderId="7" xfId="1" applyFont="1" applyFill="1" applyBorder="1" applyAlignment="1">
      <alignment horizontal="center" vertical="center" wrapText="1"/>
    </xf>
    <xf numFmtId="173" fontId="47" fillId="5" borderId="7" xfId="0" applyNumberFormat="1" applyFont="1" applyFill="1" applyBorder="1" applyAlignment="1">
      <alignment horizontal="center" vertical="center" wrapText="1"/>
    </xf>
    <xf numFmtId="0" fontId="47" fillId="5" borderId="7" xfId="0" applyFont="1" applyFill="1" applyBorder="1" applyAlignment="1">
      <alignment horizontal="center" vertical="center" wrapText="1"/>
    </xf>
    <xf numFmtId="173" fontId="54" fillId="0" borderId="7" xfId="0" applyNumberFormat="1" applyFont="1" applyFill="1" applyBorder="1" applyAlignment="1">
      <alignment horizontal="center" vertical="center" wrapText="1"/>
    </xf>
    <xf numFmtId="166" fontId="54" fillId="0" borderId="7" xfId="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4" fillId="2" borderId="7" xfId="0" applyFont="1" applyFill="1" applyBorder="1" applyAlignment="1">
      <alignment horizontal="center" vertical="center" wrapText="1"/>
    </xf>
    <xf numFmtId="170" fontId="65" fillId="2" borderId="7" xfId="0" applyNumberFormat="1" applyFont="1" applyFill="1" applyBorder="1" applyAlignment="1">
      <alignment horizontal="center" vertical="center" wrapText="1"/>
    </xf>
    <xf numFmtId="0" fontId="65" fillId="2" borderId="7" xfId="0" applyFont="1" applyFill="1" applyBorder="1" applyAlignment="1">
      <alignment horizontal="left" vertical="center" wrapText="1"/>
    </xf>
    <xf numFmtId="0" fontId="65" fillId="2" borderId="7" xfId="0" applyFont="1" applyFill="1" applyBorder="1" applyAlignment="1">
      <alignment horizontal="center" vertical="center" wrapText="1"/>
    </xf>
    <xf numFmtId="175" fontId="35" fillId="2" borderId="7" xfId="1" applyNumberFormat="1" applyFont="1" applyFill="1" applyBorder="1" applyAlignment="1">
      <alignment horizontal="center" vertical="center" wrapText="1"/>
    </xf>
    <xf numFmtId="0" fontId="35" fillId="2" borderId="7" xfId="0" applyFont="1" applyFill="1" applyBorder="1" applyAlignment="1">
      <alignment vertical="center" wrapText="1"/>
    </xf>
    <xf numFmtId="166" fontId="35" fillId="2" borderId="7" xfId="1" applyFont="1" applyFill="1" applyBorder="1" applyAlignment="1">
      <alignment horizontal="center" vertical="center" wrapText="1"/>
    </xf>
    <xf numFmtId="166" fontId="35" fillId="2" borderId="7" xfId="1" applyNumberFormat="1" applyFont="1" applyFill="1" applyBorder="1" applyAlignment="1">
      <alignment horizontal="center" vertical="center" wrapText="1"/>
    </xf>
    <xf numFmtId="15" fontId="65" fillId="2" borderId="7" xfId="0" applyNumberFormat="1" applyFont="1" applyFill="1" applyBorder="1" applyAlignment="1">
      <alignment horizontal="center" vertical="center" wrapText="1"/>
    </xf>
    <xf numFmtId="174" fontId="65" fillId="2" borderId="7" xfId="1" applyNumberFormat="1" applyFont="1" applyFill="1" applyBorder="1" applyAlignment="1">
      <alignment horizontal="center" vertical="center" wrapText="1"/>
    </xf>
    <xf numFmtId="0" fontId="3" fillId="2" borderId="13" xfId="0" applyFont="1" applyFill="1" applyBorder="1" applyAlignment="1">
      <alignment vertical="center" wrapText="1"/>
    </xf>
    <xf numFmtId="170" fontId="37" fillId="2" borderId="7" xfId="0" applyNumberFormat="1" applyFont="1" applyFill="1" applyBorder="1" applyAlignment="1">
      <alignment horizontal="center" vertical="center" wrapText="1"/>
    </xf>
    <xf numFmtId="170" fontId="39" fillId="2" borderId="7" xfId="0" applyNumberFormat="1" applyFont="1" applyFill="1" applyBorder="1" applyAlignment="1">
      <alignment horizontal="center" vertical="center" wrapText="1"/>
    </xf>
    <xf numFmtId="15" fontId="37" fillId="2" borderId="7" xfId="0" applyNumberFormat="1" applyFont="1" applyFill="1" applyBorder="1" applyAlignment="1">
      <alignment horizontal="center" vertical="center" wrapText="1"/>
    </xf>
    <xf numFmtId="0" fontId="25" fillId="2" borderId="7" xfId="0" applyFont="1" applyFill="1" applyBorder="1" applyAlignment="1">
      <alignment horizontal="center" vertical="center" wrapText="1"/>
    </xf>
    <xf numFmtId="0" fontId="46" fillId="5" borderId="7" xfId="0" applyFont="1" applyFill="1" applyBorder="1" applyAlignment="1">
      <alignment horizontal="center" vertical="center" wrapText="1"/>
    </xf>
    <xf numFmtId="0" fontId="36" fillId="10" borderId="7" xfId="0" applyFont="1" applyFill="1" applyBorder="1" applyAlignment="1">
      <alignment horizontal="center" vertical="center" wrapText="1"/>
    </xf>
    <xf numFmtId="170" fontId="37" fillId="10" borderId="7" xfId="0" applyNumberFormat="1" applyFont="1" applyFill="1" applyBorder="1" applyAlignment="1">
      <alignment horizontal="center" vertical="center" wrapText="1"/>
    </xf>
    <xf numFmtId="0" fontId="37" fillId="10" borderId="7" xfId="0" applyFont="1" applyFill="1" applyBorder="1" applyAlignment="1">
      <alignment horizontal="left" vertical="center" wrapText="1"/>
    </xf>
    <xf numFmtId="0" fontId="37" fillId="10" borderId="7" xfId="0" applyFont="1" applyFill="1" applyBorder="1" applyAlignment="1">
      <alignment horizontal="center" vertical="center" wrapText="1"/>
    </xf>
    <xf numFmtId="175" fontId="45" fillId="10" borderId="7" xfId="1" applyNumberFormat="1" applyFont="1" applyFill="1" applyBorder="1" applyAlignment="1">
      <alignment horizontal="center" vertical="center" wrapText="1"/>
    </xf>
    <xf numFmtId="0" fontId="45" fillId="10" borderId="7" xfId="0" applyFont="1" applyFill="1" applyBorder="1" applyAlignment="1">
      <alignment vertical="center" wrapText="1"/>
    </xf>
    <xf numFmtId="166" fontId="45" fillId="10" borderId="7" xfId="1" applyFont="1" applyFill="1" applyBorder="1" applyAlignment="1">
      <alignment horizontal="center" vertical="center" wrapText="1"/>
    </xf>
    <xf numFmtId="166" fontId="45" fillId="10" borderId="7" xfId="1" applyNumberFormat="1" applyFont="1" applyFill="1" applyBorder="1" applyAlignment="1">
      <alignment horizontal="center" vertical="center" wrapText="1"/>
    </xf>
    <xf numFmtId="15" fontId="37" fillId="10" borderId="7" xfId="0" applyNumberFormat="1" applyFont="1" applyFill="1" applyBorder="1" applyAlignment="1">
      <alignment horizontal="center" vertical="center" wrapText="1"/>
    </xf>
    <xf numFmtId="174" fontId="37" fillId="10" borderId="7" xfId="1" applyNumberFormat="1" applyFont="1" applyFill="1" applyBorder="1" applyAlignment="1">
      <alignment horizontal="center" vertical="center" wrapText="1"/>
    </xf>
    <xf numFmtId="0" fontId="57" fillId="0" borderId="0"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55" fillId="0" borderId="14"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55" fillId="0" borderId="17"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8" fillId="0" borderId="0" xfId="17" applyFont="1" applyAlignment="1">
      <alignment horizontal="center" vertical="center"/>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0" xfId="0" applyFont="1" applyFill="1" applyBorder="1" applyAlignment="1">
      <alignment horizontal="center" vertical="center" wrapText="1"/>
    </xf>
    <xf numFmtId="171" fontId="62" fillId="2" borderId="14" xfId="13" applyNumberFormat="1" applyFont="1" applyFill="1" applyBorder="1" applyAlignment="1">
      <alignment horizontal="center" vertical="center" wrapText="1"/>
    </xf>
    <xf numFmtId="171" fontId="55" fillId="2" borderId="4" xfId="13" applyNumberFormat="1" applyFont="1" applyFill="1" applyBorder="1" applyAlignment="1">
      <alignment horizontal="center" vertical="center" wrapText="1"/>
    </xf>
    <xf numFmtId="171" fontId="55" fillId="2" borderId="21" xfId="13" applyNumberFormat="1" applyFont="1" applyFill="1" applyBorder="1" applyAlignment="1">
      <alignment horizontal="center" vertical="center" wrapText="1"/>
    </xf>
    <xf numFmtId="171" fontId="62" fillId="2" borderId="17" xfId="13" applyNumberFormat="1" applyFont="1" applyFill="1" applyBorder="1" applyAlignment="1">
      <alignment horizontal="center" vertical="center" wrapText="1"/>
    </xf>
    <xf numFmtId="171" fontId="55" fillId="2" borderId="0" xfId="13" applyNumberFormat="1" applyFont="1" applyFill="1" applyBorder="1" applyAlignment="1">
      <alignment horizontal="center" vertical="center" wrapText="1"/>
    </xf>
    <xf numFmtId="171" fontId="55" fillId="2" borderId="2" xfId="13"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167" fontId="19" fillId="2" borderId="7" xfId="10" applyFont="1" applyFill="1" applyBorder="1" applyAlignment="1">
      <alignment horizontal="right" vertical="center" wrapText="1"/>
    </xf>
    <xf numFmtId="14" fontId="19" fillId="0" borderId="7" xfId="0" applyNumberFormat="1" applyFont="1" applyFill="1" applyBorder="1" applyAlignment="1">
      <alignment horizontal="right" vertical="center" wrapText="1"/>
    </xf>
    <xf numFmtId="0" fontId="15" fillId="0" borderId="8" xfId="0" applyFont="1" applyBorder="1" applyAlignment="1">
      <alignment horizontal="left" vertical="center" wrapText="1"/>
    </xf>
    <xf numFmtId="0" fontId="56" fillId="2" borderId="16" xfId="0" applyFont="1" applyFill="1" applyBorder="1" applyAlignment="1">
      <alignment horizontal="center" wrapText="1"/>
    </xf>
    <xf numFmtId="0" fontId="61" fillId="2" borderId="16" xfId="0" applyFont="1" applyFill="1" applyBorder="1" applyAlignment="1">
      <alignment horizontal="center" wrapText="1"/>
    </xf>
    <xf numFmtId="0" fontId="56" fillId="2" borderId="19" xfId="0" applyFont="1" applyFill="1" applyBorder="1" applyAlignment="1">
      <alignment horizontal="center" wrapText="1"/>
    </xf>
    <xf numFmtId="0" fontId="56" fillId="2" borderId="20" xfId="0" applyFont="1" applyFill="1" applyBorder="1" applyAlignment="1">
      <alignment horizontal="center" wrapText="1"/>
    </xf>
    <xf numFmtId="0" fontId="61" fillId="2" borderId="20" xfId="0" applyFont="1" applyFill="1" applyBorder="1" applyAlignment="1">
      <alignment horizontal="center" wrapText="1"/>
    </xf>
    <xf numFmtId="0" fontId="61" fillId="2" borderId="13" xfId="0" applyFont="1" applyFill="1" applyBorder="1" applyAlignment="1">
      <alignment horizontal="center" wrapText="1"/>
    </xf>
    <xf numFmtId="0" fontId="19" fillId="0" borderId="7" xfId="0" quotePrefix="1" applyFont="1" applyBorder="1" applyAlignment="1">
      <alignment horizontal="center" vertical="center"/>
    </xf>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0" fontId="19" fillId="2" borderId="7" xfId="0" applyFont="1" applyFill="1" applyBorder="1" applyAlignment="1">
      <alignment horizontal="center" vertical="center" wrapText="1"/>
    </xf>
    <xf numFmtId="0" fontId="19" fillId="0" borderId="7" xfId="0" applyFont="1" applyBorder="1" applyAlignment="1">
      <alignment horizontal="left" vertical="center" wrapText="1"/>
    </xf>
    <xf numFmtId="171" fontId="19" fillId="2" borderId="7" xfId="0" applyNumberFormat="1" applyFont="1" applyFill="1" applyBorder="1" applyAlignment="1">
      <alignment horizontal="right" vertical="center" wrapText="1"/>
    </xf>
    <xf numFmtId="0" fontId="33" fillId="0" borderId="0" xfId="0" applyFont="1" applyBorder="1" applyAlignment="1">
      <alignment horizontal="center" vertical="center"/>
    </xf>
    <xf numFmtId="0" fontId="18" fillId="0" borderId="0" xfId="0" applyFont="1" applyBorder="1" applyAlignment="1">
      <alignment horizontal="left" vertical="center" wrapText="1"/>
    </xf>
  </cellXfs>
  <cellStyles count="23">
    <cellStyle name="Énfasis1" xfId="3" builtinId="29"/>
    <cellStyle name="Hipervínculo" xfId="2" builtinId="8"/>
    <cellStyle name="Millares [0] 2" xfId="4" xr:uid="{00000000-0005-0000-0000-000031000000}"/>
    <cellStyle name="Millares 2" xfId="5" xr:uid="{00000000-0005-0000-0000-000032000000}"/>
    <cellStyle name="Millares 3" xfId="6" xr:uid="{00000000-0005-0000-0000-000033000000}"/>
    <cellStyle name="Millares 4" xfId="7" xr:uid="{00000000-0005-0000-0000-000034000000}"/>
    <cellStyle name="Millares 5" xfId="8" xr:uid="{00000000-0005-0000-0000-000035000000}"/>
    <cellStyle name="Moneda" xfId="1" builtinId="4"/>
    <cellStyle name="Moneda [0] 2" xfId="9" xr:uid="{00000000-0005-0000-0000-000036000000}"/>
    <cellStyle name="Moneda [0] 2 2" xfId="10" xr:uid="{00000000-0005-0000-0000-000037000000}"/>
    <cellStyle name="Moneda [0] 3" xfId="11" xr:uid="{00000000-0005-0000-0000-000038000000}"/>
    <cellStyle name="Moneda 2" xfId="12" xr:uid="{00000000-0005-0000-0000-000039000000}"/>
    <cellStyle name="Moneda 2 2" xfId="13" xr:uid="{00000000-0005-0000-0000-00003A000000}"/>
    <cellStyle name="Moneda 3" xfId="14" xr:uid="{00000000-0005-0000-0000-00003B000000}"/>
    <cellStyle name="Moneda 4" xfId="15" xr:uid="{00000000-0005-0000-0000-00003C000000}"/>
    <cellStyle name="Moneda 5" xfId="16" xr:uid="{00000000-0005-0000-0000-00003D000000}"/>
    <cellStyle name="Normal" xfId="0" builtinId="0"/>
    <cellStyle name="Normal 17 2 4" xfId="17" xr:uid="{00000000-0005-0000-0000-00003E000000}"/>
    <cellStyle name="Normal 2" xfId="18" xr:uid="{00000000-0005-0000-0000-00003F000000}"/>
    <cellStyle name="Normal 3" xfId="19" xr:uid="{00000000-0005-0000-0000-000040000000}"/>
    <cellStyle name="Normal 4" xfId="20" xr:uid="{00000000-0005-0000-0000-000041000000}"/>
    <cellStyle name="Normal 5" xfId="21" xr:uid="{00000000-0005-0000-0000-000042000000}"/>
    <cellStyle name="Normal 6" xfId="22" xr:uid="{00000000-0005-0000-0000-000043000000}"/>
  </cellStyles>
  <dxfs count="0"/>
  <tableStyles count="0" defaultTableStyle="TableStyleMedium2" defaultPivotStyle="PivotStyleLight16"/>
  <colors>
    <mruColors>
      <color rgb="FFFFFF66"/>
      <color rgb="FFFFFF99"/>
      <color rgb="FF4B4B4B"/>
      <color rgb="FF4D4D4D"/>
      <color rgb="FFE2EC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777875</xdr:colOff>
      <xdr:row>0</xdr:row>
      <xdr:rowOff>365125</xdr:rowOff>
    </xdr:from>
    <xdr:to>
      <xdr:col>3</xdr:col>
      <xdr:colOff>892175</xdr:colOff>
      <xdr:row>1</xdr:row>
      <xdr:rowOff>1119271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92575" y="365125"/>
          <a:ext cx="2686050" cy="12185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BD157"/>
  <sheetViews>
    <sheetView showGridLines="0" tabSelected="1" topLeftCell="A10" zoomScale="40" zoomScaleNormal="40" zoomScaleSheetLayoutView="10" workbookViewId="0">
      <selection activeCell="A27" sqref="A27"/>
    </sheetView>
  </sheetViews>
  <sheetFormatPr baseColWidth="10" defaultColWidth="0" defaultRowHeight="20.25" customHeight="1"/>
  <cols>
    <col min="1" max="1" width="18.42578125" style="6" customWidth="1"/>
    <col min="2" max="2" width="31.28515625" style="6" customWidth="1"/>
    <col min="3" max="3" width="38.5703125" style="7" customWidth="1"/>
    <col min="4" max="4" width="32.42578125" style="8" customWidth="1"/>
    <col min="5" max="5" width="106.5703125" style="9" customWidth="1"/>
    <col min="6" max="6" width="22.85546875" style="10" customWidth="1"/>
    <col min="7" max="7" width="17.7109375" style="11" customWidth="1"/>
    <col min="8" max="8" width="29.85546875" style="12" customWidth="1"/>
    <col min="9" max="9" width="27" style="8" customWidth="1"/>
    <col min="10" max="10" width="35.5703125" style="11" customWidth="1"/>
    <col min="11" max="11" width="39.140625" style="12" customWidth="1"/>
    <col min="12" max="12" width="46.5703125" style="13" customWidth="1"/>
    <col min="13" max="13" width="18.5703125" style="13" customWidth="1"/>
    <col min="14" max="14" width="59.140625" style="14" customWidth="1"/>
    <col min="15" max="15" width="62.42578125" style="15" customWidth="1"/>
    <col min="16" max="16" width="21.85546875" style="12" customWidth="1"/>
    <col min="17" max="17" width="22.5703125" style="12" customWidth="1"/>
    <col min="18" max="18" width="42" style="8" customWidth="1"/>
    <col min="19" max="19" width="5.5703125" style="16" customWidth="1"/>
    <col min="20" max="20" width="20" style="17" customWidth="1"/>
    <col min="21" max="21" width="39.42578125" style="18" customWidth="1"/>
    <col min="22" max="22" width="20.5703125" style="19" customWidth="1"/>
    <col min="23" max="23" width="56.42578125" style="17" customWidth="1"/>
    <col min="24" max="24" width="30" style="17" customWidth="1"/>
    <col min="25" max="25" width="47.5703125" style="17" customWidth="1"/>
    <col min="26" max="26" width="41.5703125" style="20" customWidth="1"/>
    <col min="27" max="27" width="46.85546875" style="17" customWidth="1"/>
    <col min="28" max="28" width="59.42578125" style="21" customWidth="1"/>
    <col min="29" max="29" width="94.85546875" style="17" customWidth="1"/>
    <col min="30" max="30" width="26.42578125" style="17" customWidth="1"/>
    <col min="31" max="31" width="43.42578125" style="17" customWidth="1"/>
    <col min="32" max="32" width="24.5703125" style="19" customWidth="1"/>
    <col min="33" max="33" width="25.42578125" style="19" customWidth="1"/>
    <col min="34" max="34" width="24" style="17" customWidth="1"/>
    <col min="35" max="35" width="90.85546875" style="22" customWidth="1"/>
    <col min="36" max="56" width="0" style="23" hidden="1" customWidth="1"/>
    <col min="57" max="16384" width="11.42578125" style="23" hidden="1"/>
  </cols>
  <sheetData>
    <row r="1" spans="1:35" s="1" customFormat="1" ht="36.6" customHeight="1">
      <c r="A1" s="24"/>
      <c r="B1" s="24"/>
      <c r="C1" s="232" t="s">
        <v>0</v>
      </c>
      <c r="D1" s="233"/>
      <c r="E1" s="233"/>
      <c r="F1" s="233"/>
      <c r="G1" s="233"/>
      <c r="H1" s="233"/>
      <c r="I1" s="233"/>
      <c r="J1" s="233"/>
      <c r="K1" s="233"/>
      <c r="L1" s="234"/>
      <c r="M1" s="234"/>
      <c r="N1" s="234"/>
      <c r="O1" s="234"/>
      <c r="P1" s="235"/>
      <c r="Q1" s="275"/>
      <c r="R1" s="275"/>
      <c r="S1" s="90"/>
      <c r="T1" s="91"/>
      <c r="U1" s="92"/>
      <c r="V1" s="93"/>
      <c r="W1" s="91"/>
      <c r="X1" s="91"/>
      <c r="Y1" s="91"/>
      <c r="Z1" s="118"/>
      <c r="AA1" s="91"/>
      <c r="AB1" s="119"/>
      <c r="AC1" s="91"/>
      <c r="AD1" s="91"/>
      <c r="AE1" s="91"/>
      <c r="AF1" s="120"/>
      <c r="AG1" s="120"/>
      <c r="AH1" s="91"/>
      <c r="AI1" s="151"/>
    </row>
    <row r="2" spans="1:35" s="1" customFormat="1" ht="114" customHeight="1">
      <c r="A2" s="25"/>
      <c r="B2" s="25"/>
      <c r="C2" s="236"/>
      <c r="D2" s="237"/>
      <c r="E2" s="237"/>
      <c r="F2" s="237"/>
      <c r="G2" s="237"/>
      <c r="H2" s="237"/>
      <c r="I2" s="237"/>
      <c r="J2" s="237"/>
      <c r="K2" s="237"/>
      <c r="L2" s="238"/>
      <c r="M2" s="238"/>
      <c r="N2" s="238"/>
      <c r="O2" s="238"/>
      <c r="P2" s="239"/>
      <c r="Q2" s="94"/>
      <c r="R2" s="94"/>
      <c r="S2" s="95"/>
      <c r="T2" s="91"/>
      <c r="U2" s="92"/>
      <c r="V2" s="93"/>
      <c r="W2" s="91"/>
      <c r="X2" s="91"/>
      <c r="Y2" s="91"/>
      <c r="Z2" s="118"/>
      <c r="AA2" s="91"/>
      <c r="AB2" s="119"/>
      <c r="AC2" s="91"/>
      <c r="AD2" s="91"/>
      <c r="AE2" s="91"/>
      <c r="AF2" s="120"/>
      <c r="AG2" s="120"/>
      <c r="AH2" s="91"/>
      <c r="AI2" s="151"/>
    </row>
    <row r="3" spans="1:35" s="1" customFormat="1" ht="25.5">
      <c r="A3" s="24"/>
      <c r="B3" s="24"/>
      <c r="C3" s="26"/>
      <c r="D3" s="27"/>
      <c r="E3" s="28"/>
      <c r="F3" s="29"/>
      <c r="G3" s="29"/>
      <c r="H3" s="29"/>
      <c r="I3" s="29"/>
      <c r="J3" s="29"/>
      <c r="K3" s="62"/>
      <c r="L3" s="63"/>
      <c r="M3" s="63"/>
      <c r="N3" s="64"/>
      <c r="O3" s="65"/>
      <c r="P3" s="29"/>
      <c r="Q3" s="29"/>
      <c r="R3" s="29"/>
      <c r="S3" s="90"/>
      <c r="T3" s="91"/>
      <c r="U3" s="92"/>
      <c r="V3" s="93"/>
      <c r="W3" s="91"/>
      <c r="X3" s="91"/>
      <c r="Y3" s="91"/>
      <c r="Z3" s="118"/>
      <c r="AA3" s="91"/>
      <c r="AB3" s="119"/>
      <c r="AC3" s="91"/>
      <c r="AD3" s="91"/>
      <c r="AE3" s="91"/>
      <c r="AF3" s="120"/>
      <c r="AG3" s="120"/>
      <c r="AH3" s="91"/>
      <c r="AI3" s="151"/>
    </row>
    <row r="4" spans="1:35" s="1" customFormat="1" ht="69.599999999999994" customHeight="1">
      <c r="A4" s="24"/>
      <c r="B4" s="24"/>
      <c r="C4" s="26"/>
      <c r="D4" s="276" t="s">
        <v>1</v>
      </c>
      <c r="E4" s="276"/>
      <c r="F4" s="29"/>
      <c r="G4" s="29"/>
      <c r="H4" s="29"/>
      <c r="I4" s="29"/>
      <c r="J4" s="29"/>
      <c r="K4" s="62"/>
      <c r="L4" s="63"/>
      <c r="M4" s="63"/>
      <c r="N4" s="64"/>
      <c r="O4" s="65"/>
      <c r="P4" s="29"/>
      <c r="Q4" s="29"/>
      <c r="R4" s="29"/>
      <c r="S4" s="90"/>
      <c r="T4" s="91"/>
      <c r="U4" s="92"/>
      <c r="V4" s="93"/>
      <c r="W4" s="91"/>
      <c r="X4" s="91"/>
      <c r="Y4" s="91"/>
      <c r="Z4" s="118"/>
      <c r="AA4" s="91"/>
      <c r="AB4" s="119"/>
      <c r="AC4" s="91"/>
      <c r="AD4" s="91"/>
      <c r="AE4" s="91"/>
      <c r="AF4" s="120"/>
      <c r="AG4" s="120"/>
      <c r="AH4" s="91"/>
      <c r="AI4" s="151"/>
    </row>
    <row r="5" spans="1:35" s="1" customFormat="1" ht="25.5">
      <c r="A5" s="30"/>
      <c r="B5" s="30"/>
      <c r="C5" s="31"/>
      <c r="D5" s="32" t="s">
        <v>2</v>
      </c>
      <c r="E5" s="271" t="s">
        <v>3</v>
      </c>
      <c r="F5" s="271"/>
      <c r="G5" s="29"/>
      <c r="H5" s="33"/>
      <c r="I5" s="33"/>
      <c r="J5" s="258" t="s">
        <v>4</v>
      </c>
      <c r="K5" s="258"/>
      <c r="L5" s="259"/>
      <c r="M5" s="259"/>
      <c r="N5" s="259"/>
      <c r="O5" s="259"/>
      <c r="P5" s="33"/>
      <c r="Q5" s="33"/>
      <c r="R5" s="33"/>
      <c r="S5" s="96"/>
      <c r="T5" s="91"/>
      <c r="U5" s="92"/>
      <c r="V5" s="93"/>
      <c r="W5" s="91"/>
      <c r="X5" s="91"/>
      <c r="Y5" s="91"/>
      <c r="Z5" s="118"/>
      <c r="AA5" s="91"/>
      <c r="AB5" s="119"/>
      <c r="AC5" s="91"/>
      <c r="AD5" s="91"/>
      <c r="AE5" s="91"/>
      <c r="AF5" s="120"/>
      <c r="AG5" s="120"/>
      <c r="AH5" s="91"/>
      <c r="AI5" s="151"/>
    </row>
    <row r="6" spans="1:35" s="1" customFormat="1" ht="25.5">
      <c r="A6" s="30"/>
      <c r="B6" s="30"/>
      <c r="C6" s="31"/>
      <c r="D6" s="32" t="s">
        <v>5</v>
      </c>
      <c r="E6" s="271" t="s">
        <v>6</v>
      </c>
      <c r="F6" s="271"/>
      <c r="G6" s="29"/>
      <c r="H6" s="33"/>
      <c r="I6" s="33"/>
      <c r="J6" s="258"/>
      <c r="K6" s="258"/>
      <c r="L6" s="259"/>
      <c r="M6" s="259"/>
      <c r="N6" s="259"/>
      <c r="O6" s="259"/>
      <c r="P6" s="33"/>
      <c r="Q6" s="33"/>
      <c r="R6" s="33"/>
      <c r="S6" s="96"/>
      <c r="T6" s="91"/>
      <c r="U6" s="92"/>
      <c r="V6" s="93"/>
      <c r="W6" s="91"/>
      <c r="X6" s="91"/>
      <c r="Y6" s="91"/>
      <c r="Z6" s="118"/>
      <c r="AA6" s="91"/>
      <c r="AB6" s="119"/>
      <c r="AC6" s="91"/>
      <c r="AD6" s="91"/>
      <c r="AE6" s="91"/>
      <c r="AF6" s="120"/>
      <c r="AG6" s="120"/>
      <c r="AH6" s="91"/>
      <c r="AI6" s="151"/>
    </row>
    <row r="7" spans="1:35" s="1" customFormat="1" ht="25.5">
      <c r="A7" s="30"/>
      <c r="B7" s="30"/>
      <c r="C7" s="31"/>
      <c r="D7" s="32" t="s">
        <v>7</v>
      </c>
      <c r="E7" s="271">
        <v>7395656</v>
      </c>
      <c r="F7" s="271"/>
      <c r="G7" s="29"/>
      <c r="H7" s="33"/>
      <c r="I7" s="33"/>
      <c r="J7" s="258"/>
      <c r="K7" s="258"/>
      <c r="L7" s="259"/>
      <c r="M7" s="259"/>
      <c r="N7" s="259"/>
      <c r="O7" s="259"/>
      <c r="P7" s="33"/>
      <c r="Q7" s="33"/>
      <c r="R7" s="33"/>
      <c r="S7" s="96"/>
      <c r="T7" s="91"/>
      <c r="U7" s="92"/>
      <c r="V7" s="93" t="s">
        <v>8</v>
      </c>
      <c r="W7" s="91"/>
      <c r="X7" s="91"/>
      <c r="Y7" s="91"/>
      <c r="Z7" s="118"/>
      <c r="AA7" s="91"/>
      <c r="AB7" s="119"/>
      <c r="AC7" s="91"/>
      <c r="AD7" s="91"/>
      <c r="AE7" s="91"/>
      <c r="AF7" s="120"/>
      <c r="AG7" s="120"/>
      <c r="AH7" s="91"/>
      <c r="AI7" s="151"/>
    </row>
    <row r="8" spans="1:35" s="1" customFormat="1" ht="25.5">
      <c r="A8" s="30"/>
      <c r="B8" s="30"/>
      <c r="C8" s="31"/>
      <c r="D8" s="32" t="s">
        <v>9</v>
      </c>
      <c r="E8" s="269" t="s">
        <v>10</v>
      </c>
      <c r="F8" s="270"/>
      <c r="G8" s="34"/>
      <c r="H8" s="33"/>
      <c r="I8" s="33"/>
      <c r="J8" s="258"/>
      <c r="K8" s="258"/>
      <c r="L8" s="259"/>
      <c r="M8" s="259"/>
      <c r="N8" s="259"/>
      <c r="O8" s="259"/>
      <c r="P8" s="33"/>
      <c r="Q8" s="33"/>
      <c r="R8" s="33"/>
      <c r="S8" s="96"/>
      <c r="T8" s="91"/>
      <c r="U8" s="92"/>
      <c r="V8" s="93"/>
      <c r="W8" s="91"/>
      <c r="X8" s="91"/>
      <c r="Y8" s="91"/>
      <c r="Z8" s="118"/>
      <c r="AA8" s="91"/>
      <c r="AB8" s="119"/>
      <c r="AC8" s="91"/>
      <c r="AD8" s="91"/>
      <c r="AE8" s="91"/>
      <c r="AF8" s="120"/>
      <c r="AG8" s="120"/>
      <c r="AH8" s="91"/>
      <c r="AI8" s="151"/>
    </row>
    <row r="9" spans="1:35" s="1" customFormat="1" ht="161.25" customHeight="1">
      <c r="A9" s="30"/>
      <c r="B9" s="30"/>
      <c r="C9" s="31"/>
      <c r="D9" s="32" t="s">
        <v>11</v>
      </c>
      <c r="E9" s="271" t="s">
        <v>12</v>
      </c>
      <c r="F9" s="271"/>
      <c r="G9" s="29"/>
      <c r="H9" s="33"/>
      <c r="I9" s="33"/>
      <c r="J9" s="258"/>
      <c r="K9" s="258"/>
      <c r="L9" s="259"/>
      <c r="M9" s="259"/>
      <c r="N9" s="259"/>
      <c r="O9" s="259"/>
      <c r="P9" s="33"/>
      <c r="Q9" s="33"/>
      <c r="R9" s="33"/>
      <c r="S9" s="96"/>
      <c r="T9" s="91"/>
      <c r="U9" s="92"/>
      <c r="V9" s="93"/>
      <c r="W9" s="91"/>
      <c r="X9" s="91"/>
      <c r="Y9" s="91"/>
      <c r="Z9" s="118"/>
      <c r="AA9" s="91"/>
      <c r="AB9" s="119"/>
      <c r="AC9" s="91"/>
      <c r="AD9" s="91"/>
      <c r="AE9" s="91"/>
      <c r="AF9" s="120"/>
      <c r="AG9" s="120"/>
      <c r="AH9" s="91"/>
      <c r="AI9" s="151"/>
    </row>
    <row r="10" spans="1:35" s="1" customFormat="1" ht="183.75" customHeight="1">
      <c r="A10" s="30"/>
      <c r="B10" s="30"/>
      <c r="C10" s="31"/>
      <c r="D10" s="32" t="s">
        <v>13</v>
      </c>
      <c r="E10" s="272" t="s">
        <v>14</v>
      </c>
      <c r="F10" s="272"/>
      <c r="G10" s="35"/>
      <c r="H10" s="33"/>
      <c r="I10" s="33"/>
      <c r="J10" s="66"/>
      <c r="K10" s="66"/>
      <c r="L10" s="67"/>
      <c r="M10" s="67"/>
      <c r="N10" s="68"/>
      <c r="O10" s="69"/>
      <c r="P10" s="33"/>
      <c r="Q10" s="33"/>
      <c r="R10" s="33"/>
      <c r="S10" s="96"/>
      <c r="T10" s="91"/>
      <c r="U10" s="92"/>
      <c r="V10" s="93"/>
      <c r="W10" s="91"/>
      <c r="X10" s="91"/>
      <c r="Y10" s="91"/>
      <c r="Z10" s="118"/>
      <c r="AA10" s="91"/>
      <c r="AB10" s="119"/>
      <c r="AC10" s="91"/>
      <c r="AD10" s="91"/>
      <c r="AE10" s="91"/>
      <c r="AF10" s="120"/>
      <c r="AG10" s="120"/>
      <c r="AH10" s="91"/>
      <c r="AI10" s="151"/>
    </row>
    <row r="11" spans="1:35" s="1" customFormat="1" ht="67.5" customHeight="1">
      <c r="A11" s="30"/>
      <c r="B11" s="30"/>
      <c r="C11" s="31"/>
      <c r="D11" s="32" t="s">
        <v>15</v>
      </c>
      <c r="E11" s="273" t="s">
        <v>16</v>
      </c>
      <c r="F11" s="273"/>
      <c r="G11" s="36"/>
      <c r="H11" s="33"/>
      <c r="I11" s="33"/>
      <c r="J11" s="240" t="s">
        <v>17</v>
      </c>
      <c r="K11" s="241"/>
      <c r="L11" s="242"/>
      <c r="M11" s="242"/>
      <c r="N11" s="242"/>
      <c r="O11" s="243"/>
      <c r="P11" s="33"/>
      <c r="Q11" s="33"/>
      <c r="R11" s="33"/>
      <c r="S11" s="96"/>
      <c r="T11" s="91"/>
      <c r="U11" s="92"/>
      <c r="V11" s="93"/>
      <c r="W11" s="91"/>
      <c r="X11" s="91"/>
      <c r="Y11" s="91"/>
      <c r="Z11" s="118"/>
      <c r="AA11" s="91"/>
      <c r="AB11" s="119"/>
      <c r="AC11" s="91"/>
      <c r="AD11" s="91"/>
      <c r="AE11" s="91"/>
      <c r="AF11" s="120"/>
      <c r="AG11" s="120"/>
      <c r="AH11" s="91"/>
      <c r="AI11" s="151"/>
    </row>
    <row r="12" spans="1:35" s="1" customFormat="1" ht="60.75">
      <c r="A12" s="30"/>
      <c r="B12" s="30"/>
      <c r="C12" s="31"/>
      <c r="D12" s="32" t="s">
        <v>18</v>
      </c>
      <c r="E12" s="274">
        <v>490253400</v>
      </c>
      <c r="F12" s="274"/>
      <c r="G12" s="37"/>
      <c r="H12" s="33"/>
      <c r="I12" s="33"/>
      <c r="J12" s="244"/>
      <c r="K12" s="245"/>
      <c r="L12" s="246"/>
      <c r="M12" s="246"/>
      <c r="N12" s="246"/>
      <c r="O12" s="247"/>
      <c r="P12" s="33"/>
      <c r="Q12" s="33"/>
      <c r="R12" s="33"/>
      <c r="S12" s="96"/>
      <c r="T12" s="91"/>
      <c r="U12" s="92"/>
      <c r="V12" s="93"/>
      <c r="W12" s="91"/>
      <c r="X12" s="91"/>
      <c r="Y12" s="91"/>
      <c r="Z12" s="118"/>
      <c r="AA12" s="91"/>
      <c r="AB12" s="119"/>
      <c r="AC12" s="91"/>
      <c r="AD12" s="91"/>
      <c r="AE12" s="91"/>
      <c r="AF12" s="120"/>
      <c r="AG12" s="120"/>
      <c r="AH12" s="91"/>
      <c r="AI12" s="151"/>
    </row>
    <row r="13" spans="1:35" s="1" customFormat="1" ht="60.75">
      <c r="A13" s="30"/>
      <c r="B13" s="30"/>
      <c r="C13" s="31"/>
      <c r="D13" s="32" t="s">
        <v>19</v>
      </c>
      <c r="E13" s="260">
        <v>49025340</v>
      </c>
      <c r="F13" s="260"/>
      <c r="G13" s="37"/>
      <c r="H13" s="33"/>
      <c r="I13" s="33"/>
      <c r="J13" s="244"/>
      <c r="K13" s="245"/>
      <c r="L13" s="246"/>
      <c r="M13" s="246"/>
      <c r="N13" s="246"/>
      <c r="O13" s="247"/>
      <c r="P13" s="33"/>
      <c r="Q13" s="33"/>
      <c r="R13" s="33"/>
      <c r="S13" s="96"/>
      <c r="T13" s="91"/>
      <c r="U13" s="92"/>
      <c r="V13" s="93"/>
      <c r="W13" s="91"/>
      <c r="X13" s="91"/>
      <c r="Y13" s="91"/>
      <c r="Z13" s="118"/>
      <c r="AA13" s="91"/>
      <c r="AB13" s="119"/>
      <c r="AC13" s="91"/>
      <c r="AD13" s="91"/>
      <c r="AE13" s="91"/>
      <c r="AF13" s="120"/>
      <c r="AG13" s="120"/>
      <c r="AH13" s="91"/>
      <c r="AI13" s="151"/>
    </row>
    <row r="14" spans="1:35" s="1" customFormat="1" ht="40.5">
      <c r="A14" s="30"/>
      <c r="B14" s="30"/>
      <c r="C14" s="31"/>
      <c r="D14" s="32" t="s">
        <v>20</v>
      </c>
      <c r="E14" s="261">
        <v>46132</v>
      </c>
      <c r="F14" s="261"/>
      <c r="G14" s="38"/>
      <c r="H14" s="33"/>
      <c r="I14" s="33"/>
      <c r="J14" s="248"/>
      <c r="K14" s="249"/>
      <c r="L14" s="250"/>
      <c r="M14" s="250"/>
      <c r="N14" s="250"/>
      <c r="O14" s="251"/>
      <c r="P14" s="33"/>
      <c r="Q14" s="33"/>
      <c r="R14" s="33"/>
      <c r="S14" s="96"/>
      <c r="T14" s="91"/>
      <c r="U14" s="92"/>
      <c r="V14" s="93"/>
      <c r="W14" s="91"/>
      <c r="X14" s="91"/>
      <c r="Y14" s="91"/>
      <c r="Z14" s="118"/>
      <c r="AA14" s="91"/>
      <c r="AB14" s="119"/>
      <c r="AC14" s="91"/>
      <c r="AD14" s="91"/>
      <c r="AE14" s="91"/>
      <c r="AF14" s="120"/>
      <c r="AG14" s="120"/>
      <c r="AH14" s="91"/>
      <c r="AI14" s="151"/>
    </row>
    <row r="15" spans="1:35" s="1" customFormat="1" ht="25.5">
      <c r="A15" s="30"/>
      <c r="B15" s="30"/>
      <c r="C15" s="31"/>
      <c r="D15" s="29"/>
      <c r="E15" s="39"/>
      <c r="F15" s="40"/>
      <c r="G15" s="40"/>
      <c r="H15" s="33"/>
      <c r="I15" s="33"/>
      <c r="J15" s="62"/>
      <c r="K15" s="70"/>
      <c r="L15" s="71"/>
      <c r="M15" s="71"/>
      <c r="N15" s="72"/>
      <c r="O15" s="73"/>
      <c r="P15" s="33"/>
      <c r="Q15" s="33"/>
      <c r="R15" s="97"/>
      <c r="S15" s="98"/>
      <c r="T15" s="91"/>
      <c r="U15" s="92"/>
      <c r="V15" s="93"/>
      <c r="W15" s="91"/>
      <c r="X15" s="91"/>
      <c r="Y15" s="121"/>
      <c r="Z15" s="118"/>
      <c r="AA15" s="91"/>
      <c r="AB15" s="119"/>
      <c r="AC15" s="91"/>
      <c r="AD15" s="91"/>
      <c r="AE15" s="91"/>
      <c r="AF15" s="120"/>
      <c r="AG15" s="120"/>
      <c r="AH15" s="91"/>
      <c r="AI15" s="151"/>
    </row>
    <row r="16" spans="1:35" s="1" customFormat="1" ht="51" customHeight="1">
      <c r="A16" s="30"/>
      <c r="B16" s="30"/>
      <c r="C16" s="31"/>
      <c r="D16" s="262" t="s">
        <v>21</v>
      </c>
      <c r="E16" s="262"/>
      <c r="F16" s="33"/>
      <c r="G16" s="33"/>
      <c r="H16" s="33"/>
      <c r="I16" s="33"/>
      <c r="J16" s="33"/>
      <c r="K16" s="74"/>
      <c r="L16" s="75"/>
      <c r="M16" s="75"/>
      <c r="N16" s="76" t="s">
        <v>22</v>
      </c>
      <c r="O16" s="77" t="s">
        <v>23</v>
      </c>
      <c r="P16" s="33"/>
      <c r="Q16" s="33"/>
      <c r="R16" s="74"/>
      <c r="S16" s="99"/>
      <c r="T16" s="91"/>
      <c r="U16" s="92"/>
      <c r="V16" s="93"/>
      <c r="W16" s="91"/>
      <c r="X16" s="91"/>
      <c r="Y16" s="122"/>
      <c r="Z16" s="123"/>
      <c r="AA16" s="122"/>
      <c r="AB16" s="124" t="s">
        <v>24</v>
      </c>
      <c r="AC16" s="91"/>
      <c r="AD16" s="91"/>
      <c r="AE16" s="91"/>
      <c r="AF16" s="120"/>
      <c r="AG16" s="120"/>
      <c r="AH16" s="91"/>
      <c r="AI16" s="151"/>
    </row>
    <row r="17" spans="1:36" s="1" customFormat="1" ht="33.75">
      <c r="A17" s="30"/>
      <c r="B17" s="30"/>
      <c r="C17" s="31"/>
      <c r="D17" s="27"/>
      <c r="E17" s="41"/>
      <c r="F17" s="33"/>
      <c r="G17" s="33"/>
      <c r="H17" s="33"/>
      <c r="I17" s="33"/>
      <c r="J17" s="33"/>
      <c r="K17" s="66"/>
      <c r="L17" s="78"/>
      <c r="M17" s="78"/>
      <c r="N17" s="79">
        <f>SUBTOTAL(9,N19:N150)</f>
        <v>9066732719.6290798</v>
      </c>
      <c r="O17" s="79">
        <f>SUBTOTAL(9,O19:O150)</f>
        <v>9066732719.6290798</v>
      </c>
      <c r="P17" s="33"/>
      <c r="Q17" s="33"/>
      <c r="R17" s="100"/>
      <c r="S17" s="96"/>
      <c r="T17" s="91"/>
      <c r="U17" s="92"/>
      <c r="V17" s="93"/>
      <c r="W17" s="91"/>
      <c r="X17" s="91"/>
      <c r="Y17" s="125">
        <f>SUBTOTAL(9,Y19:Y150)</f>
        <v>6589728172</v>
      </c>
      <c r="Z17" s="125">
        <f>SUBTOTAL(9,Z19:Z150)</f>
        <v>0</v>
      </c>
      <c r="AA17" s="125">
        <f>SUBTOTAL(9,AA19:AA150)</f>
        <v>6589728172</v>
      </c>
      <c r="AB17" s="126">
        <f>SUBTOTAL(9,AB19:AB150)</f>
        <v>6589728172</v>
      </c>
      <c r="AC17" s="127"/>
      <c r="AD17" s="127"/>
      <c r="AE17" s="91"/>
      <c r="AF17" s="120"/>
      <c r="AG17" s="120"/>
      <c r="AH17" s="91"/>
      <c r="AI17" s="151"/>
    </row>
    <row r="18" spans="1:36" s="2" customFormat="1" ht="127.7" customHeight="1">
      <c r="A18" s="42" t="s">
        <v>25</v>
      </c>
      <c r="B18" s="42" t="s">
        <v>26</v>
      </c>
      <c r="C18" s="42" t="s">
        <v>27</v>
      </c>
      <c r="D18" s="42" t="s">
        <v>28</v>
      </c>
      <c r="E18" s="42" t="s">
        <v>29</v>
      </c>
      <c r="F18" s="42" t="s">
        <v>30</v>
      </c>
      <c r="G18" s="42" t="s">
        <v>31</v>
      </c>
      <c r="H18" s="42" t="s">
        <v>32</v>
      </c>
      <c r="I18" s="42" t="s">
        <v>33</v>
      </c>
      <c r="J18" s="42" t="s">
        <v>34</v>
      </c>
      <c r="K18" s="42" t="s">
        <v>35</v>
      </c>
      <c r="L18" s="80" t="s">
        <v>36</v>
      </c>
      <c r="M18" s="80" t="s">
        <v>37</v>
      </c>
      <c r="N18" s="81" t="s">
        <v>38</v>
      </c>
      <c r="O18" s="80" t="s">
        <v>39</v>
      </c>
      <c r="P18" s="42" t="s">
        <v>40</v>
      </c>
      <c r="Q18" s="42" t="s">
        <v>41</v>
      </c>
      <c r="R18" s="42" t="s">
        <v>42</v>
      </c>
      <c r="S18" s="101"/>
      <c r="T18" s="102" t="s">
        <v>43</v>
      </c>
      <c r="U18" s="102" t="s">
        <v>44</v>
      </c>
      <c r="V18" s="103" t="s">
        <v>45</v>
      </c>
      <c r="W18" s="102" t="s">
        <v>46</v>
      </c>
      <c r="X18" s="102" t="s">
        <v>47</v>
      </c>
      <c r="Y18" s="128" t="s">
        <v>48</v>
      </c>
      <c r="Z18" s="128" t="s">
        <v>49</v>
      </c>
      <c r="AA18" s="128" t="s">
        <v>50</v>
      </c>
      <c r="AB18" s="129" t="s">
        <v>51</v>
      </c>
      <c r="AC18" s="102" t="s">
        <v>52</v>
      </c>
      <c r="AD18" s="102" t="s">
        <v>53</v>
      </c>
      <c r="AE18" s="102" t="s">
        <v>54</v>
      </c>
      <c r="AF18" s="103" t="s">
        <v>55</v>
      </c>
      <c r="AG18" s="103" t="s">
        <v>56</v>
      </c>
      <c r="AH18" s="102" t="s">
        <v>57</v>
      </c>
      <c r="AI18" s="102" t="s">
        <v>58</v>
      </c>
    </row>
    <row r="19" spans="1:36" s="3" customFormat="1" ht="189">
      <c r="A19" s="43">
        <v>1</v>
      </c>
      <c r="B19" s="44"/>
      <c r="C19" s="45" t="s">
        <v>59</v>
      </c>
      <c r="D19" s="45" t="s">
        <v>60</v>
      </c>
      <c r="E19" s="46" t="s">
        <v>61</v>
      </c>
      <c r="F19" s="45" t="s">
        <v>62</v>
      </c>
      <c r="G19" s="45">
        <v>1</v>
      </c>
      <c r="H19" s="47" t="s">
        <v>63</v>
      </c>
      <c r="I19" s="82" t="s">
        <v>64</v>
      </c>
      <c r="J19" s="45" t="s">
        <v>65</v>
      </c>
      <c r="K19" s="45" t="s">
        <v>66</v>
      </c>
      <c r="L19" s="45" t="s">
        <v>67</v>
      </c>
      <c r="M19" s="45">
        <v>10</v>
      </c>
      <c r="N19" s="83">
        <v>627093999.84800005</v>
      </c>
      <c r="O19" s="83">
        <v>627093999.84800005</v>
      </c>
      <c r="P19" s="45" t="s">
        <v>68</v>
      </c>
      <c r="Q19" s="45" t="s">
        <v>69</v>
      </c>
      <c r="R19" s="45" t="s">
        <v>70</v>
      </c>
      <c r="S19" s="96"/>
      <c r="T19" s="50" t="s">
        <v>71</v>
      </c>
      <c r="U19" s="104" t="s">
        <v>72</v>
      </c>
      <c r="V19" s="105">
        <v>46083</v>
      </c>
      <c r="W19" s="106" t="s">
        <v>73</v>
      </c>
      <c r="X19" s="107" t="s">
        <v>74</v>
      </c>
      <c r="Y19" s="83">
        <v>607616183</v>
      </c>
      <c r="Z19" s="85">
        <v>0</v>
      </c>
      <c r="AA19" s="83">
        <v>607616183</v>
      </c>
      <c r="AB19" s="83">
        <f>AA19+Z19</f>
        <v>607616183</v>
      </c>
      <c r="AC19" s="106" t="s">
        <v>75</v>
      </c>
      <c r="AD19" s="107">
        <v>23826</v>
      </c>
      <c r="AE19" s="107">
        <v>331</v>
      </c>
      <c r="AF19" s="105">
        <v>46056</v>
      </c>
      <c r="AG19" s="105" t="s">
        <v>76</v>
      </c>
      <c r="AH19" s="107" t="s">
        <v>77</v>
      </c>
      <c r="AI19" s="107" t="s">
        <v>78</v>
      </c>
      <c r="AJ19" s="152"/>
    </row>
    <row r="20" spans="1:36" s="3" customFormat="1" ht="409.5">
      <c r="A20" s="43">
        <v>2</v>
      </c>
      <c r="B20" s="44"/>
      <c r="C20" s="45" t="s">
        <v>59</v>
      </c>
      <c r="D20" s="45">
        <v>92121500</v>
      </c>
      <c r="E20" s="46" t="s">
        <v>79</v>
      </c>
      <c r="F20" s="45" t="s">
        <v>62</v>
      </c>
      <c r="G20" s="45">
        <v>1</v>
      </c>
      <c r="H20" s="47" t="s">
        <v>80</v>
      </c>
      <c r="I20" s="82" t="s">
        <v>81</v>
      </c>
      <c r="J20" s="45" t="s">
        <v>82</v>
      </c>
      <c r="K20" s="45" t="s">
        <v>66</v>
      </c>
      <c r="L20" s="45" t="s">
        <v>83</v>
      </c>
      <c r="M20" s="45">
        <v>10</v>
      </c>
      <c r="N20" s="83">
        <v>389639186.86000001</v>
      </c>
      <c r="O20" s="83">
        <v>389639186.86000001</v>
      </c>
      <c r="P20" s="45" t="s">
        <v>68</v>
      </c>
      <c r="Q20" s="45" t="s">
        <v>69</v>
      </c>
      <c r="R20" s="45" t="s">
        <v>70</v>
      </c>
      <c r="S20" s="108"/>
      <c r="T20" s="50" t="s">
        <v>84</v>
      </c>
      <c r="U20" s="104" t="s">
        <v>85</v>
      </c>
      <c r="V20" s="105">
        <v>46119</v>
      </c>
      <c r="W20" s="106" t="s">
        <v>86</v>
      </c>
      <c r="X20" s="107" t="s">
        <v>74</v>
      </c>
      <c r="Y20" s="83">
        <v>383580615</v>
      </c>
      <c r="Z20" s="130"/>
      <c r="AA20" s="83">
        <v>383580615</v>
      </c>
      <c r="AB20" s="83">
        <v>383580615</v>
      </c>
      <c r="AC20" s="104" t="s">
        <v>87</v>
      </c>
      <c r="AD20" s="107">
        <v>71726</v>
      </c>
      <c r="AE20" s="131"/>
      <c r="AF20" s="105">
        <v>46299</v>
      </c>
      <c r="AG20" s="105" t="s">
        <v>76</v>
      </c>
      <c r="AH20" s="107" t="s">
        <v>88</v>
      </c>
      <c r="AI20" s="107" t="s">
        <v>59</v>
      </c>
      <c r="AJ20" s="152"/>
    </row>
    <row r="21" spans="1:36" s="3" customFormat="1" ht="72">
      <c r="A21" s="48">
        <v>3</v>
      </c>
      <c r="B21" s="49"/>
      <c r="C21" s="50" t="s">
        <v>89</v>
      </c>
      <c r="D21" s="50" t="s">
        <v>90</v>
      </c>
      <c r="E21" s="51" t="s">
        <v>91</v>
      </c>
      <c r="F21" s="50" t="s">
        <v>62</v>
      </c>
      <c r="G21" s="50">
        <v>1</v>
      </c>
      <c r="H21" s="52" t="s">
        <v>92</v>
      </c>
      <c r="I21" s="84" t="s">
        <v>93</v>
      </c>
      <c r="J21" s="50" t="s">
        <v>94</v>
      </c>
      <c r="K21" s="50" t="s">
        <v>66</v>
      </c>
      <c r="L21" s="50" t="s">
        <v>95</v>
      </c>
      <c r="M21" s="50">
        <v>10</v>
      </c>
      <c r="N21" s="85">
        <v>139036000</v>
      </c>
      <c r="O21" s="85">
        <v>139036000</v>
      </c>
      <c r="P21" s="50" t="s">
        <v>68</v>
      </c>
      <c r="Q21" s="50" t="s">
        <v>69</v>
      </c>
      <c r="R21" s="50" t="s">
        <v>96</v>
      </c>
      <c r="S21" s="96"/>
      <c r="T21" s="50"/>
      <c r="U21" s="104"/>
      <c r="V21" s="105"/>
      <c r="W21" s="104"/>
      <c r="X21" s="107"/>
      <c r="Y21" s="85"/>
      <c r="Z21" s="130"/>
      <c r="AA21" s="85"/>
      <c r="AB21" s="132"/>
      <c r="AC21" s="104"/>
      <c r="AD21" s="107"/>
      <c r="AE21" s="107"/>
      <c r="AF21" s="105"/>
      <c r="AG21" s="105"/>
      <c r="AH21" s="107"/>
      <c r="AI21" s="107"/>
      <c r="AJ21" s="152"/>
    </row>
    <row r="22" spans="1:36" s="3" customFormat="1" ht="90">
      <c r="A22" s="48">
        <v>4</v>
      </c>
      <c r="B22" s="53"/>
      <c r="C22" s="50" t="s">
        <v>59</v>
      </c>
      <c r="D22" s="50" t="s">
        <v>97</v>
      </c>
      <c r="E22" s="51" t="s">
        <v>98</v>
      </c>
      <c r="F22" s="50" t="s">
        <v>62</v>
      </c>
      <c r="G22" s="50">
        <v>1</v>
      </c>
      <c r="H22" s="52" t="s">
        <v>99</v>
      </c>
      <c r="I22" s="84" t="s">
        <v>93</v>
      </c>
      <c r="J22" s="50" t="s">
        <v>65</v>
      </c>
      <c r="K22" s="50" t="s">
        <v>66</v>
      </c>
      <c r="L22" s="50" t="s">
        <v>100</v>
      </c>
      <c r="M22" s="50">
        <v>10</v>
      </c>
      <c r="N22" s="85">
        <v>34632000</v>
      </c>
      <c r="O22" s="85">
        <v>34632000</v>
      </c>
      <c r="P22" s="50" t="s">
        <v>68</v>
      </c>
      <c r="Q22" s="50" t="s">
        <v>69</v>
      </c>
      <c r="R22" s="50" t="s">
        <v>70</v>
      </c>
      <c r="S22" s="96"/>
      <c r="T22" s="50"/>
      <c r="U22" s="104"/>
      <c r="V22" s="105"/>
      <c r="W22" s="104"/>
      <c r="X22" s="107"/>
      <c r="Y22" s="85"/>
      <c r="Z22" s="130"/>
      <c r="AA22" s="85"/>
      <c r="AB22" s="132"/>
      <c r="AC22" s="104"/>
      <c r="AD22" s="107"/>
      <c r="AE22" s="107"/>
      <c r="AF22" s="105"/>
      <c r="AG22" s="105"/>
      <c r="AH22" s="107"/>
      <c r="AI22" s="107"/>
      <c r="AJ22" s="152"/>
    </row>
    <row r="23" spans="1:36" s="3" customFormat="1" ht="108">
      <c r="A23" s="48">
        <v>5</v>
      </c>
      <c r="B23" s="53"/>
      <c r="C23" s="50" t="s">
        <v>59</v>
      </c>
      <c r="D23" s="50">
        <v>72101506</v>
      </c>
      <c r="E23" s="51" t="s">
        <v>101</v>
      </c>
      <c r="F23" s="50" t="s">
        <v>62</v>
      </c>
      <c r="G23" s="50">
        <v>1</v>
      </c>
      <c r="H23" s="52" t="s">
        <v>92</v>
      </c>
      <c r="I23" s="84" t="s">
        <v>93</v>
      </c>
      <c r="J23" s="50" t="s">
        <v>94</v>
      </c>
      <c r="K23" s="50" t="s">
        <v>66</v>
      </c>
      <c r="L23" s="50" t="s">
        <v>102</v>
      </c>
      <c r="M23" s="50">
        <v>10</v>
      </c>
      <c r="N23" s="85">
        <v>26693269.140000001</v>
      </c>
      <c r="O23" s="85">
        <v>26693269.140000001</v>
      </c>
      <c r="P23" s="50" t="s">
        <v>68</v>
      </c>
      <c r="Q23" s="50" t="s">
        <v>69</v>
      </c>
      <c r="R23" s="50" t="s">
        <v>70</v>
      </c>
      <c r="S23" s="96"/>
      <c r="T23" s="50"/>
      <c r="U23" s="104"/>
      <c r="V23" s="105"/>
      <c r="W23" s="104"/>
      <c r="X23" s="107"/>
      <c r="Y23" s="85"/>
      <c r="Z23" s="130"/>
      <c r="AA23" s="85"/>
      <c r="AB23" s="132"/>
      <c r="AC23" s="104"/>
      <c r="AD23" s="107"/>
      <c r="AE23" s="107"/>
      <c r="AF23" s="105"/>
      <c r="AG23" s="105"/>
      <c r="AH23" s="107"/>
      <c r="AI23" s="107"/>
      <c r="AJ23" s="152"/>
    </row>
    <row r="24" spans="1:36" s="3" customFormat="1" ht="315">
      <c r="A24" s="48">
        <v>6</v>
      </c>
      <c r="B24" s="53"/>
      <c r="C24" s="50" t="s">
        <v>59</v>
      </c>
      <c r="D24" s="50" t="s">
        <v>103</v>
      </c>
      <c r="E24" s="51" t="s">
        <v>104</v>
      </c>
      <c r="F24" s="50" t="s">
        <v>62</v>
      </c>
      <c r="G24" s="50">
        <v>1</v>
      </c>
      <c r="H24" s="52" t="s">
        <v>80</v>
      </c>
      <c r="I24" s="84" t="s">
        <v>81</v>
      </c>
      <c r="J24" s="50" t="s">
        <v>105</v>
      </c>
      <c r="K24" s="50" t="s">
        <v>66</v>
      </c>
      <c r="L24" s="50" t="s">
        <v>106</v>
      </c>
      <c r="M24" s="50">
        <v>10</v>
      </c>
      <c r="N24" s="85">
        <v>70089670.891080007</v>
      </c>
      <c r="O24" s="85">
        <v>70089670.891080007</v>
      </c>
      <c r="P24" s="50" t="s">
        <v>68</v>
      </c>
      <c r="Q24" s="50" t="s">
        <v>69</v>
      </c>
      <c r="R24" s="50" t="s">
        <v>70</v>
      </c>
      <c r="S24" s="108"/>
      <c r="T24" s="50" t="s">
        <v>107</v>
      </c>
      <c r="U24" s="109"/>
      <c r="V24" s="110"/>
      <c r="W24" s="106" t="s">
        <v>108</v>
      </c>
      <c r="X24" s="107" t="s">
        <v>74</v>
      </c>
      <c r="Y24" s="83">
        <v>70089670</v>
      </c>
      <c r="Z24" s="130"/>
      <c r="AA24" s="83">
        <v>70089670</v>
      </c>
      <c r="AB24" s="83">
        <v>70089670</v>
      </c>
      <c r="AC24" s="106" t="s">
        <v>109</v>
      </c>
      <c r="AD24" s="131"/>
      <c r="AE24" s="131"/>
      <c r="AF24" s="110"/>
      <c r="AG24" s="110"/>
      <c r="AH24" s="131"/>
      <c r="AI24" s="107" t="s">
        <v>59</v>
      </c>
      <c r="AJ24" s="152"/>
    </row>
    <row r="25" spans="1:36" s="3" customFormat="1" ht="409.5">
      <c r="A25" s="43">
        <v>7</v>
      </c>
      <c r="B25" s="44"/>
      <c r="C25" s="45" t="s">
        <v>59</v>
      </c>
      <c r="D25" s="45">
        <v>80141607</v>
      </c>
      <c r="E25" s="46" t="s">
        <v>110</v>
      </c>
      <c r="F25" s="45" t="s">
        <v>62</v>
      </c>
      <c r="G25" s="45">
        <v>1</v>
      </c>
      <c r="H25" s="47" t="s">
        <v>63</v>
      </c>
      <c r="I25" s="82" t="s">
        <v>111</v>
      </c>
      <c r="J25" s="45" t="s">
        <v>112</v>
      </c>
      <c r="K25" s="45" t="s">
        <v>66</v>
      </c>
      <c r="L25" s="45" t="s">
        <v>113</v>
      </c>
      <c r="M25" s="45">
        <v>10</v>
      </c>
      <c r="N25" s="83">
        <v>690000000</v>
      </c>
      <c r="O25" s="83">
        <v>690000000</v>
      </c>
      <c r="P25" s="45" t="s">
        <v>68</v>
      </c>
      <c r="Q25" s="45" t="s">
        <v>69</v>
      </c>
      <c r="R25" s="45" t="s">
        <v>70</v>
      </c>
      <c r="S25" s="96"/>
      <c r="T25" s="50" t="s">
        <v>114</v>
      </c>
      <c r="U25" s="104" t="s">
        <v>115</v>
      </c>
      <c r="V25" s="105" t="s">
        <v>116</v>
      </c>
      <c r="W25" s="106" t="s">
        <v>117</v>
      </c>
      <c r="X25" s="107" t="s">
        <v>74</v>
      </c>
      <c r="Y25" s="83">
        <v>700000000</v>
      </c>
      <c r="Z25" s="85">
        <v>0</v>
      </c>
      <c r="AA25" s="83">
        <v>700000000</v>
      </c>
      <c r="AB25" s="83">
        <f>AA25+Z25</f>
        <v>700000000</v>
      </c>
      <c r="AC25" s="106" t="s">
        <v>118</v>
      </c>
      <c r="AD25" s="133" t="s">
        <v>119</v>
      </c>
      <c r="AE25" s="107">
        <v>285</v>
      </c>
      <c r="AF25" s="105" t="s">
        <v>120</v>
      </c>
      <c r="AG25" s="105" t="s">
        <v>121</v>
      </c>
      <c r="AH25" s="107" t="s">
        <v>88</v>
      </c>
      <c r="AI25" s="133" t="s">
        <v>89</v>
      </c>
      <c r="AJ25" s="152"/>
    </row>
    <row r="26" spans="1:36" s="3" customFormat="1" ht="144">
      <c r="A26" s="43">
        <v>7</v>
      </c>
      <c r="B26" s="45" t="s">
        <v>122</v>
      </c>
      <c r="C26" s="45" t="s">
        <v>59</v>
      </c>
      <c r="D26" s="45">
        <v>80141607</v>
      </c>
      <c r="E26" s="46" t="s">
        <v>110</v>
      </c>
      <c r="F26" s="45" t="s">
        <v>62</v>
      </c>
      <c r="G26" s="45">
        <v>1</v>
      </c>
      <c r="H26" s="47" t="s">
        <v>63</v>
      </c>
      <c r="I26" s="82" t="s">
        <v>111</v>
      </c>
      <c r="J26" s="45" t="s">
        <v>112</v>
      </c>
      <c r="K26" s="45" t="s">
        <v>123</v>
      </c>
      <c r="L26" s="45" t="s">
        <v>124</v>
      </c>
      <c r="M26" s="45">
        <v>11</v>
      </c>
      <c r="N26" s="83">
        <v>10000000</v>
      </c>
      <c r="O26" s="83">
        <v>10000000</v>
      </c>
      <c r="P26" s="45" t="s">
        <v>68</v>
      </c>
      <c r="Q26" s="45" t="s">
        <v>69</v>
      </c>
      <c r="R26" s="45" t="s">
        <v>70</v>
      </c>
      <c r="S26" s="96"/>
      <c r="T26" s="50" t="s">
        <v>114</v>
      </c>
      <c r="U26" s="104"/>
      <c r="V26" s="105"/>
      <c r="W26" s="104"/>
      <c r="X26" s="107"/>
      <c r="Y26" s="83"/>
      <c r="Z26" s="85"/>
      <c r="AA26" s="83"/>
      <c r="AB26" s="83"/>
      <c r="AC26" s="104"/>
      <c r="AD26" s="107"/>
      <c r="AE26" s="107"/>
      <c r="AF26" s="107"/>
      <c r="AG26" s="107"/>
      <c r="AH26" s="107"/>
      <c r="AI26" s="107"/>
      <c r="AJ26" s="152"/>
    </row>
    <row r="27" spans="1:36" s="3" customFormat="1" ht="108">
      <c r="A27" s="54">
        <v>8</v>
      </c>
      <c r="B27" s="53"/>
      <c r="C27" s="50" t="s">
        <v>59</v>
      </c>
      <c r="D27" s="50" t="s">
        <v>125</v>
      </c>
      <c r="E27" s="51" t="s">
        <v>126</v>
      </c>
      <c r="F27" s="50" t="s">
        <v>62</v>
      </c>
      <c r="G27" s="50">
        <v>1</v>
      </c>
      <c r="H27" s="55" t="s">
        <v>127</v>
      </c>
      <c r="I27" s="86" t="s">
        <v>128</v>
      </c>
      <c r="J27" s="50" t="s">
        <v>82</v>
      </c>
      <c r="K27" s="50" t="s">
        <v>66</v>
      </c>
      <c r="L27" s="50" t="s">
        <v>129</v>
      </c>
      <c r="M27" s="50">
        <v>10</v>
      </c>
      <c r="N27" s="85">
        <v>153750136.44999999</v>
      </c>
      <c r="O27" s="85">
        <v>153750136.44999999</v>
      </c>
      <c r="P27" s="50" t="s">
        <v>68</v>
      </c>
      <c r="Q27" s="50" t="s">
        <v>69</v>
      </c>
      <c r="R27" s="50" t="s">
        <v>70</v>
      </c>
      <c r="S27" s="108"/>
      <c r="T27" s="50"/>
      <c r="U27" s="104"/>
      <c r="V27" s="105"/>
      <c r="W27" s="104"/>
      <c r="X27" s="107"/>
      <c r="Y27" s="85"/>
      <c r="Z27" s="130"/>
      <c r="AA27" s="85"/>
      <c r="AB27" s="132"/>
      <c r="AC27" s="104"/>
      <c r="AD27" s="107"/>
      <c r="AE27" s="107"/>
      <c r="AF27" s="105"/>
      <c r="AG27" s="105"/>
      <c r="AH27" s="107"/>
      <c r="AI27" s="107"/>
      <c r="AJ27" s="152"/>
    </row>
    <row r="28" spans="1:36" s="3" customFormat="1" ht="72">
      <c r="A28" s="54">
        <v>9</v>
      </c>
      <c r="B28" s="53"/>
      <c r="C28" s="50" t="s">
        <v>59</v>
      </c>
      <c r="D28" s="50">
        <v>84131503</v>
      </c>
      <c r="E28" s="51" t="s">
        <v>130</v>
      </c>
      <c r="F28" s="50" t="s">
        <v>62</v>
      </c>
      <c r="G28" s="50">
        <v>1</v>
      </c>
      <c r="H28" s="52" t="s">
        <v>131</v>
      </c>
      <c r="I28" s="84" t="s">
        <v>132</v>
      </c>
      <c r="J28" s="50" t="s">
        <v>133</v>
      </c>
      <c r="K28" s="50" t="s">
        <v>66</v>
      </c>
      <c r="L28" s="50" t="s">
        <v>134</v>
      </c>
      <c r="M28" s="50">
        <v>10</v>
      </c>
      <c r="N28" s="191">
        <v>7780700</v>
      </c>
      <c r="O28" s="191">
        <v>7780700</v>
      </c>
      <c r="P28" s="50" t="s">
        <v>68</v>
      </c>
      <c r="Q28" s="50" t="s">
        <v>69</v>
      </c>
      <c r="R28" s="50" t="s">
        <v>70</v>
      </c>
      <c r="S28" s="108"/>
      <c r="T28" s="50"/>
      <c r="U28" s="104"/>
      <c r="V28" s="105"/>
      <c r="W28" s="104"/>
      <c r="X28" s="107"/>
      <c r="Y28" s="85"/>
      <c r="Z28" s="130"/>
      <c r="AA28" s="85"/>
      <c r="AB28" s="132"/>
      <c r="AC28" s="104"/>
      <c r="AD28" s="107"/>
      <c r="AE28" s="107"/>
      <c r="AF28" s="105"/>
      <c r="AG28" s="105"/>
      <c r="AH28" s="107"/>
      <c r="AI28" s="107"/>
      <c r="AJ28" s="152"/>
    </row>
    <row r="29" spans="1:36" s="3" customFormat="1" ht="126">
      <c r="A29" s="48">
        <v>10</v>
      </c>
      <c r="B29" s="49"/>
      <c r="C29" s="50" t="s">
        <v>135</v>
      </c>
      <c r="D29" s="50" t="s">
        <v>136</v>
      </c>
      <c r="E29" s="51" t="s">
        <v>137</v>
      </c>
      <c r="F29" s="50" t="s">
        <v>62</v>
      </c>
      <c r="G29" s="50">
        <v>1</v>
      </c>
      <c r="H29" s="52" t="s">
        <v>80</v>
      </c>
      <c r="I29" s="84" t="s">
        <v>138</v>
      </c>
      <c r="J29" s="50" t="s">
        <v>139</v>
      </c>
      <c r="K29" s="50" t="s">
        <v>66</v>
      </c>
      <c r="L29" s="50" t="s">
        <v>140</v>
      </c>
      <c r="M29" s="50">
        <v>10</v>
      </c>
      <c r="N29" s="85">
        <v>50291235.770000003</v>
      </c>
      <c r="O29" s="85">
        <v>50291235.770000003</v>
      </c>
      <c r="P29" s="50" t="s">
        <v>68</v>
      </c>
      <c r="Q29" s="50" t="s">
        <v>69</v>
      </c>
      <c r="R29" s="50" t="s">
        <v>141</v>
      </c>
      <c r="S29" s="108"/>
      <c r="T29" s="50" t="s">
        <v>142</v>
      </c>
      <c r="U29" s="109"/>
      <c r="V29" s="110"/>
      <c r="W29" s="106" t="s">
        <v>143</v>
      </c>
      <c r="X29" s="107" t="s">
        <v>144</v>
      </c>
      <c r="Y29" s="83">
        <v>50291235</v>
      </c>
      <c r="Z29" s="130"/>
      <c r="AA29" s="83">
        <v>50291235</v>
      </c>
      <c r="AB29" s="83">
        <v>50291235</v>
      </c>
      <c r="AC29" s="106" t="s">
        <v>145</v>
      </c>
      <c r="AD29" s="131"/>
      <c r="AE29" s="131"/>
      <c r="AF29" s="110"/>
      <c r="AG29" s="110"/>
      <c r="AH29" s="131"/>
      <c r="AI29" s="133" t="s">
        <v>135</v>
      </c>
      <c r="AJ29" s="152"/>
    </row>
    <row r="30" spans="1:36" s="3" customFormat="1" ht="299.25">
      <c r="A30" s="48">
        <v>11</v>
      </c>
      <c r="B30" s="53"/>
      <c r="C30" s="50" t="s">
        <v>59</v>
      </c>
      <c r="D30" s="50" t="s">
        <v>146</v>
      </c>
      <c r="E30" s="51" t="s">
        <v>147</v>
      </c>
      <c r="F30" s="50" t="s">
        <v>62</v>
      </c>
      <c r="G30" s="50">
        <v>1</v>
      </c>
      <c r="H30" s="52" t="s">
        <v>80</v>
      </c>
      <c r="I30" s="84" t="s">
        <v>148</v>
      </c>
      <c r="J30" s="50" t="s">
        <v>133</v>
      </c>
      <c r="K30" s="50" t="s">
        <v>66</v>
      </c>
      <c r="L30" s="50" t="s">
        <v>102</v>
      </c>
      <c r="M30" s="50">
        <v>10</v>
      </c>
      <c r="N30" s="85">
        <v>24000000</v>
      </c>
      <c r="O30" s="85">
        <v>24000000</v>
      </c>
      <c r="P30" s="50" t="s">
        <v>68</v>
      </c>
      <c r="Q30" s="50" t="s">
        <v>69</v>
      </c>
      <c r="R30" s="50" t="s">
        <v>70</v>
      </c>
      <c r="S30" s="108"/>
      <c r="T30" s="50" t="s">
        <v>149</v>
      </c>
      <c r="U30" s="104" t="s">
        <v>150</v>
      </c>
      <c r="V30" s="110"/>
      <c r="W30" s="106" t="s">
        <v>151</v>
      </c>
      <c r="X30" s="107" t="s">
        <v>74</v>
      </c>
      <c r="Y30" s="83">
        <v>10794580</v>
      </c>
      <c r="Z30" s="130"/>
      <c r="AA30" s="83">
        <v>10794580</v>
      </c>
      <c r="AB30" s="83">
        <v>10794580</v>
      </c>
      <c r="AC30" s="106" t="s">
        <v>152</v>
      </c>
      <c r="AD30" s="131"/>
      <c r="AE30" s="131"/>
      <c r="AF30" s="110"/>
      <c r="AG30" s="110"/>
      <c r="AH30" s="131"/>
      <c r="AI30" s="50" t="s">
        <v>59</v>
      </c>
      <c r="AJ30" s="152"/>
    </row>
    <row r="31" spans="1:36" s="3" customFormat="1" ht="204.75">
      <c r="A31" s="43">
        <v>12</v>
      </c>
      <c r="B31" s="44"/>
      <c r="C31" s="45" t="s">
        <v>59</v>
      </c>
      <c r="D31" s="45">
        <v>92121702</v>
      </c>
      <c r="E31" s="46" t="s">
        <v>153</v>
      </c>
      <c r="F31" s="45" t="s">
        <v>62</v>
      </c>
      <c r="G31" s="45">
        <v>1</v>
      </c>
      <c r="H31" s="47" t="s">
        <v>80</v>
      </c>
      <c r="I31" s="82" t="s">
        <v>64</v>
      </c>
      <c r="J31" s="45" t="s">
        <v>133</v>
      </c>
      <c r="K31" s="45" t="s">
        <v>66</v>
      </c>
      <c r="L31" s="45" t="s">
        <v>154</v>
      </c>
      <c r="M31" s="45">
        <v>10</v>
      </c>
      <c r="N31" s="83">
        <v>12000000</v>
      </c>
      <c r="O31" s="83">
        <v>12000000</v>
      </c>
      <c r="P31" s="45" t="s">
        <v>68</v>
      </c>
      <c r="Q31" s="45" t="s">
        <v>69</v>
      </c>
      <c r="R31" s="45" t="s">
        <v>70</v>
      </c>
      <c r="S31" s="96"/>
      <c r="T31" s="50" t="s">
        <v>155</v>
      </c>
      <c r="U31" s="104" t="s">
        <v>156</v>
      </c>
      <c r="V31" s="105"/>
      <c r="W31" s="106" t="s">
        <v>157</v>
      </c>
      <c r="X31" s="107" t="s">
        <v>74</v>
      </c>
      <c r="Y31" s="83">
        <v>10801282</v>
      </c>
      <c r="Z31" s="130"/>
      <c r="AA31" s="83">
        <v>10801282</v>
      </c>
      <c r="AB31" s="83">
        <v>10801282</v>
      </c>
      <c r="AC31" s="106" t="s">
        <v>742</v>
      </c>
      <c r="AD31" s="107">
        <v>71926</v>
      </c>
      <c r="AE31" s="107">
        <v>266</v>
      </c>
      <c r="AF31" s="105">
        <v>46121</v>
      </c>
      <c r="AG31" s="105">
        <v>46387</v>
      </c>
      <c r="AH31" s="107" t="s">
        <v>743</v>
      </c>
      <c r="AI31" s="50" t="s">
        <v>59</v>
      </c>
      <c r="AJ31" s="152"/>
    </row>
    <row r="32" spans="1:36" s="3" customFormat="1" ht="108">
      <c r="A32" s="57">
        <v>13</v>
      </c>
      <c r="B32" s="58"/>
      <c r="C32" s="59" t="s">
        <v>59</v>
      </c>
      <c r="D32" s="59" t="s">
        <v>158</v>
      </c>
      <c r="E32" s="60" t="s">
        <v>159</v>
      </c>
      <c r="F32" s="59" t="s">
        <v>62</v>
      </c>
      <c r="G32" s="59">
        <v>1</v>
      </c>
      <c r="H32" s="61" t="s">
        <v>160</v>
      </c>
      <c r="I32" s="87" t="s">
        <v>64</v>
      </c>
      <c r="J32" s="59" t="s">
        <v>133</v>
      </c>
      <c r="K32" s="59" t="s">
        <v>66</v>
      </c>
      <c r="L32" s="59" t="s">
        <v>102</v>
      </c>
      <c r="M32" s="59">
        <v>10</v>
      </c>
      <c r="N32" s="88">
        <v>0</v>
      </c>
      <c r="O32" s="88">
        <v>0</v>
      </c>
      <c r="P32" s="59" t="s">
        <v>68</v>
      </c>
      <c r="Q32" s="59" t="s">
        <v>69</v>
      </c>
      <c r="R32" s="59" t="s">
        <v>70</v>
      </c>
      <c r="S32" s="96"/>
      <c r="T32" s="111"/>
      <c r="U32" s="112"/>
      <c r="V32" s="113"/>
      <c r="W32" s="112"/>
      <c r="X32" s="114"/>
      <c r="Y32" s="134"/>
      <c r="Z32" s="135"/>
      <c r="AA32" s="134"/>
      <c r="AB32" s="136"/>
      <c r="AC32" s="112"/>
      <c r="AD32" s="114"/>
      <c r="AE32" s="114"/>
      <c r="AF32" s="113"/>
      <c r="AG32" s="113"/>
      <c r="AH32" s="114"/>
      <c r="AI32" s="114"/>
      <c r="AJ32" s="152"/>
    </row>
    <row r="33" spans="1:36" s="3" customFormat="1" ht="108">
      <c r="A33" s="48">
        <v>14</v>
      </c>
      <c r="B33" s="53"/>
      <c r="C33" s="50" t="s">
        <v>59</v>
      </c>
      <c r="D33" s="50" t="s">
        <v>161</v>
      </c>
      <c r="E33" s="51" t="s">
        <v>162</v>
      </c>
      <c r="F33" s="50" t="s">
        <v>62</v>
      </c>
      <c r="G33" s="50">
        <v>1</v>
      </c>
      <c r="H33" s="52" t="s">
        <v>131</v>
      </c>
      <c r="I33" s="84" t="s">
        <v>148</v>
      </c>
      <c r="J33" s="50" t="s">
        <v>133</v>
      </c>
      <c r="K33" s="50" t="s">
        <v>66</v>
      </c>
      <c r="L33" s="50" t="s">
        <v>102</v>
      </c>
      <c r="M33" s="50">
        <v>10</v>
      </c>
      <c r="N33" s="85">
        <v>12000000</v>
      </c>
      <c r="O33" s="85">
        <v>12000000</v>
      </c>
      <c r="P33" s="50" t="s">
        <v>68</v>
      </c>
      <c r="Q33" s="50" t="s">
        <v>69</v>
      </c>
      <c r="R33" s="50" t="s">
        <v>70</v>
      </c>
      <c r="S33" s="108"/>
      <c r="T33" s="50"/>
      <c r="U33" s="104"/>
      <c r="V33" s="105"/>
      <c r="W33" s="104"/>
      <c r="X33" s="107"/>
      <c r="Y33" s="85"/>
      <c r="Z33" s="130"/>
      <c r="AA33" s="85"/>
      <c r="AB33" s="132"/>
      <c r="AC33" s="104"/>
      <c r="AD33" s="107"/>
      <c r="AE33" s="107"/>
      <c r="AF33" s="105"/>
      <c r="AG33" s="105"/>
      <c r="AH33" s="107"/>
      <c r="AI33" s="107"/>
      <c r="AJ33" s="152"/>
    </row>
    <row r="34" spans="1:36" s="3" customFormat="1" ht="90">
      <c r="A34" s="48">
        <v>15</v>
      </c>
      <c r="B34" s="53"/>
      <c r="C34" s="50" t="s">
        <v>59</v>
      </c>
      <c r="D34" s="50" t="s">
        <v>163</v>
      </c>
      <c r="E34" s="51" t="s">
        <v>164</v>
      </c>
      <c r="F34" s="50" t="s">
        <v>62</v>
      </c>
      <c r="G34" s="50">
        <v>1</v>
      </c>
      <c r="H34" s="52" t="s">
        <v>165</v>
      </c>
      <c r="I34" s="84" t="s">
        <v>166</v>
      </c>
      <c r="J34" s="50" t="s">
        <v>133</v>
      </c>
      <c r="K34" s="50" t="s">
        <v>66</v>
      </c>
      <c r="L34" s="50" t="s">
        <v>167</v>
      </c>
      <c r="M34" s="50">
        <v>10</v>
      </c>
      <c r="N34" s="85">
        <v>2500000</v>
      </c>
      <c r="O34" s="85">
        <v>2500000</v>
      </c>
      <c r="P34" s="50" t="s">
        <v>68</v>
      </c>
      <c r="Q34" s="50" t="s">
        <v>69</v>
      </c>
      <c r="R34" s="50" t="s">
        <v>70</v>
      </c>
      <c r="S34" s="108"/>
      <c r="T34" s="104"/>
      <c r="U34" s="104"/>
      <c r="V34" s="105"/>
      <c r="W34" s="115"/>
      <c r="X34" s="107"/>
      <c r="Y34" s="137"/>
      <c r="Z34" s="130"/>
      <c r="AA34" s="138"/>
      <c r="AB34" s="139"/>
      <c r="AC34" s="107"/>
      <c r="AD34" s="140"/>
      <c r="AE34" s="107"/>
      <c r="AF34" s="105"/>
      <c r="AG34" s="105"/>
      <c r="AH34" s="107"/>
      <c r="AI34" s="153"/>
      <c r="AJ34" s="152"/>
    </row>
    <row r="35" spans="1:36" s="3" customFormat="1" ht="72">
      <c r="A35" s="48">
        <v>16</v>
      </c>
      <c r="B35" s="53"/>
      <c r="C35" s="50" t="s">
        <v>59</v>
      </c>
      <c r="D35" s="50">
        <v>81141804</v>
      </c>
      <c r="E35" s="51" t="s">
        <v>168</v>
      </c>
      <c r="F35" s="50" t="s">
        <v>62</v>
      </c>
      <c r="G35" s="50">
        <v>1</v>
      </c>
      <c r="H35" s="52" t="s">
        <v>169</v>
      </c>
      <c r="I35" s="84" t="s">
        <v>170</v>
      </c>
      <c r="J35" s="50" t="s">
        <v>133</v>
      </c>
      <c r="K35" s="50" t="s">
        <v>66</v>
      </c>
      <c r="L35" s="50" t="s">
        <v>171</v>
      </c>
      <c r="M35" s="50">
        <v>10</v>
      </c>
      <c r="N35" s="85">
        <v>2000000</v>
      </c>
      <c r="O35" s="85">
        <v>2000000</v>
      </c>
      <c r="P35" s="50" t="s">
        <v>68</v>
      </c>
      <c r="Q35" s="50" t="s">
        <v>69</v>
      </c>
      <c r="R35" s="50" t="s">
        <v>70</v>
      </c>
      <c r="S35" s="96"/>
      <c r="T35" s="104"/>
      <c r="U35" s="104"/>
      <c r="V35" s="105"/>
      <c r="W35" s="115"/>
      <c r="X35" s="107"/>
      <c r="Y35" s="137"/>
      <c r="Z35" s="130"/>
      <c r="AA35" s="138"/>
      <c r="AB35" s="139"/>
      <c r="AC35" s="107"/>
      <c r="AD35" s="140"/>
      <c r="AE35" s="107"/>
      <c r="AF35" s="105"/>
      <c r="AG35" s="105"/>
      <c r="AH35" s="107"/>
      <c r="AI35" s="153"/>
      <c r="AJ35" s="152"/>
    </row>
    <row r="36" spans="1:36" s="3" customFormat="1" ht="409.5">
      <c r="A36" s="48">
        <v>17</v>
      </c>
      <c r="B36" s="53"/>
      <c r="C36" s="50" t="s">
        <v>59</v>
      </c>
      <c r="D36" s="50" t="s">
        <v>172</v>
      </c>
      <c r="E36" s="51" t="s">
        <v>173</v>
      </c>
      <c r="F36" s="50" t="s">
        <v>62</v>
      </c>
      <c r="G36" s="50">
        <v>1</v>
      </c>
      <c r="H36" s="52" t="s">
        <v>80</v>
      </c>
      <c r="I36" s="84" t="s">
        <v>170</v>
      </c>
      <c r="J36" s="50" t="s">
        <v>133</v>
      </c>
      <c r="K36" s="50" t="s">
        <v>66</v>
      </c>
      <c r="L36" s="50" t="s">
        <v>174</v>
      </c>
      <c r="M36" s="50">
        <v>10</v>
      </c>
      <c r="N36" s="85">
        <v>10000000</v>
      </c>
      <c r="O36" s="85">
        <v>10000000</v>
      </c>
      <c r="P36" s="50" t="s">
        <v>68</v>
      </c>
      <c r="Q36" s="50" t="s">
        <v>69</v>
      </c>
      <c r="R36" s="50" t="s">
        <v>70</v>
      </c>
      <c r="S36" s="108"/>
      <c r="T36" s="104" t="s">
        <v>745</v>
      </c>
      <c r="U36" s="104" t="s">
        <v>744</v>
      </c>
      <c r="V36" s="110"/>
      <c r="W36" s="106" t="s">
        <v>746</v>
      </c>
      <c r="X36" s="107" t="s">
        <v>74</v>
      </c>
      <c r="Y36" s="83">
        <v>16143028</v>
      </c>
      <c r="Z36" s="130"/>
      <c r="AA36" s="83">
        <v>16143028</v>
      </c>
      <c r="AB36" s="83">
        <v>16143028</v>
      </c>
      <c r="AC36" s="106" t="s">
        <v>747</v>
      </c>
      <c r="AD36" s="141"/>
      <c r="AE36" s="131"/>
      <c r="AF36" s="110"/>
      <c r="AG36" s="110"/>
      <c r="AH36" s="131"/>
      <c r="AI36" s="50" t="s">
        <v>59</v>
      </c>
      <c r="AJ36" s="152"/>
    </row>
    <row r="37" spans="1:36" s="3" customFormat="1" ht="144">
      <c r="A37" s="48">
        <v>17</v>
      </c>
      <c r="B37" s="53"/>
      <c r="C37" s="50" t="s">
        <v>59</v>
      </c>
      <c r="D37" s="50" t="s">
        <v>172</v>
      </c>
      <c r="E37" s="51" t="s">
        <v>173</v>
      </c>
      <c r="F37" s="50" t="s">
        <v>62</v>
      </c>
      <c r="G37" s="50">
        <v>1</v>
      </c>
      <c r="H37" s="52" t="s">
        <v>80</v>
      </c>
      <c r="I37" s="84" t="s">
        <v>170</v>
      </c>
      <c r="J37" s="50" t="s">
        <v>133</v>
      </c>
      <c r="K37" s="50" t="s">
        <v>66</v>
      </c>
      <c r="L37" s="50" t="s">
        <v>175</v>
      </c>
      <c r="M37" s="50">
        <v>10</v>
      </c>
      <c r="N37" s="85">
        <v>8000000</v>
      </c>
      <c r="O37" s="85">
        <v>8000000</v>
      </c>
      <c r="P37" s="50" t="s">
        <v>68</v>
      </c>
      <c r="Q37" s="50" t="s">
        <v>69</v>
      </c>
      <c r="R37" s="50" t="s">
        <v>70</v>
      </c>
      <c r="S37" s="108"/>
      <c r="T37" s="104"/>
      <c r="U37" s="104"/>
      <c r="V37" s="105"/>
      <c r="W37" s="115"/>
      <c r="X37" s="107"/>
      <c r="Y37" s="137"/>
      <c r="Z37" s="130"/>
      <c r="AA37" s="138"/>
      <c r="AB37" s="139"/>
      <c r="AC37" s="107"/>
      <c r="AD37" s="140"/>
      <c r="AE37" s="107"/>
      <c r="AF37" s="105"/>
      <c r="AG37" s="105"/>
      <c r="AH37" s="107"/>
      <c r="AI37" s="153"/>
      <c r="AJ37" s="152"/>
    </row>
    <row r="38" spans="1:36" s="3" customFormat="1" ht="346.5">
      <c r="A38" s="43">
        <v>18</v>
      </c>
      <c r="B38" s="44"/>
      <c r="C38" s="45" t="s">
        <v>59</v>
      </c>
      <c r="D38" s="45">
        <v>46191601</v>
      </c>
      <c r="E38" s="46" t="s">
        <v>176</v>
      </c>
      <c r="F38" s="45" t="s">
        <v>62</v>
      </c>
      <c r="G38" s="45">
        <v>1</v>
      </c>
      <c r="H38" s="47" t="s">
        <v>160</v>
      </c>
      <c r="I38" s="82" t="s">
        <v>170</v>
      </c>
      <c r="J38" s="45" t="s">
        <v>133</v>
      </c>
      <c r="K38" s="45" t="s">
        <v>66</v>
      </c>
      <c r="L38" s="45" t="s">
        <v>177</v>
      </c>
      <c r="M38" s="45">
        <v>10</v>
      </c>
      <c r="N38" s="83">
        <v>2500000</v>
      </c>
      <c r="O38" s="83">
        <v>2500000</v>
      </c>
      <c r="P38" s="45" t="s">
        <v>68</v>
      </c>
      <c r="Q38" s="45" t="s">
        <v>69</v>
      </c>
      <c r="R38" s="45" t="s">
        <v>70</v>
      </c>
      <c r="S38" s="108"/>
      <c r="T38" s="104" t="s">
        <v>750</v>
      </c>
      <c r="U38" s="104" t="s">
        <v>748</v>
      </c>
      <c r="V38" s="105">
        <v>46101</v>
      </c>
      <c r="W38" s="106" t="s">
        <v>178</v>
      </c>
      <c r="X38" s="107" t="s">
        <v>74</v>
      </c>
      <c r="Y38" s="83">
        <v>1563000</v>
      </c>
      <c r="Z38" s="85">
        <v>0</v>
      </c>
      <c r="AA38" s="83">
        <v>1563000</v>
      </c>
      <c r="AB38" s="83">
        <v>1563000</v>
      </c>
      <c r="AC38" s="106" t="s">
        <v>179</v>
      </c>
      <c r="AD38" s="107">
        <v>59526</v>
      </c>
      <c r="AE38" s="107">
        <v>90</v>
      </c>
      <c r="AF38" s="208">
        <v>46125</v>
      </c>
      <c r="AG38" s="208">
        <v>46215</v>
      </c>
      <c r="AH38" s="208" t="s">
        <v>749</v>
      </c>
      <c r="AI38" s="208" t="s">
        <v>59</v>
      </c>
      <c r="AJ38" s="152"/>
    </row>
    <row r="39" spans="1:36" s="3" customFormat="1" ht="90">
      <c r="A39" s="48">
        <v>19</v>
      </c>
      <c r="B39" s="53"/>
      <c r="C39" s="50" t="s">
        <v>59</v>
      </c>
      <c r="D39" s="50" t="s">
        <v>180</v>
      </c>
      <c r="E39" s="51" t="s">
        <v>181</v>
      </c>
      <c r="F39" s="50" t="s">
        <v>62</v>
      </c>
      <c r="G39" s="50">
        <v>1</v>
      </c>
      <c r="H39" s="52" t="s">
        <v>131</v>
      </c>
      <c r="I39" s="84" t="s">
        <v>138</v>
      </c>
      <c r="J39" s="50" t="s">
        <v>133</v>
      </c>
      <c r="K39" s="50" t="s">
        <v>66</v>
      </c>
      <c r="L39" s="50" t="s">
        <v>182</v>
      </c>
      <c r="M39" s="50">
        <v>10</v>
      </c>
      <c r="N39" s="85">
        <v>15660000</v>
      </c>
      <c r="O39" s="85">
        <v>15660000</v>
      </c>
      <c r="P39" s="50" t="s">
        <v>68</v>
      </c>
      <c r="Q39" s="50" t="s">
        <v>69</v>
      </c>
      <c r="R39" s="50" t="s">
        <v>70</v>
      </c>
      <c r="S39" s="108"/>
      <c r="T39" s="104"/>
      <c r="U39" s="104"/>
      <c r="V39" s="105"/>
      <c r="W39" s="106"/>
      <c r="X39" s="107"/>
      <c r="Y39" s="137"/>
      <c r="Z39" s="130"/>
      <c r="AA39" s="138"/>
      <c r="AB39" s="139"/>
      <c r="AC39" s="107"/>
      <c r="AD39" s="140"/>
      <c r="AE39" s="107"/>
      <c r="AF39" s="105"/>
      <c r="AG39" s="105"/>
      <c r="AH39" s="107"/>
      <c r="AI39" s="153"/>
      <c r="AJ39" s="152"/>
    </row>
    <row r="40" spans="1:36" s="3" customFormat="1" ht="270">
      <c r="A40" s="54">
        <v>20</v>
      </c>
      <c r="B40" s="53"/>
      <c r="C40" s="50" t="s">
        <v>59</v>
      </c>
      <c r="D40" s="50" t="s">
        <v>183</v>
      </c>
      <c r="E40" s="51" t="s">
        <v>184</v>
      </c>
      <c r="F40" s="50" t="s">
        <v>62</v>
      </c>
      <c r="G40" s="50">
        <v>1</v>
      </c>
      <c r="H40" s="55" t="s">
        <v>165</v>
      </c>
      <c r="I40" s="84" t="s">
        <v>170</v>
      </c>
      <c r="J40" s="89" t="s">
        <v>185</v>
      </c>
      <c r="K40" s="50" t="s">
        <v>66</v>
      </c>
      <c r="L40" s="50" t="s">
        <v>186</v>
      </c>
      <c r="M40" s="50">
        <v>10</v>
      </c>
      <c r="N40" s="85">
        <v>4000000</v>
      </c>
      <c r="O40" s="85">
        <v>4000000</v>
      </c>
      <c r="P40" s="50" t="s">
        <v>68</v>
      </c>
      <c r="Q40" s="50" t="s">
        <v>69</v>
      </c>
      <c r="R40" s="50" t="s">
        <v>70</v>
      </c>
      <c r="S40" s="108"/>
      <c r="T40" s="104"/>
      <c r="U40" s="104"/>
      <c r="V40" s="105"/>
      <c r="W40" s="115"/>
      <c r="X40" s="107"/>
      <c r="Y40" s="137"/>
      <c r="Z40" s="130"/>
      <c r="AA40" s="138"/>
      <c r="AB40" s="139"/>
      <c r="AC40" s="107"/>
      <c r="AD40" s="140"/>
      <c r="AE40" s="107"/>
      <c r="AF40" s="105"/>
      <c r="AG40" s="105"/>
      <c r="AH40" s="107"/>
      <c r="AI40" s="153"/>
      <c r="AJ40" s="152"/>
    </row>
    <row r="41" spans="1:36" s="3" customFormat="1" ht="270">
      <c r="A41" s="54">
        <v>20</v>
      </c>
      <c r="B41" s="53"/>
      <c r="C41" s="50" t="s">
        <v>59</v>
      </c>
      <c r="D41" s="50" t="s">
        <v>183</v>
      </c>
      <c r="E41" s="51" t="s">
        <v>184</v>
      </c>
      <c r="F41" s="50" t="s">
        <v>62</v>
      </c>
      <c r="G41" s="50">
        <v>1</v>
      </c>
      <c r="H41" s="55" t="s">
        <v>165</v>
      </c>
      <c r="I41" s="84" t="s">
        <v>170</v>
      </c>
      <c r="J41" s="89" t="s">
        <v>185</v>
      </c>
      <c r="K41" s="50" t="s">
        <v>66</v>
      </c>
      <c r="L41" s="50" t="s">
        <v>187</v>
      </c>
      <c r="M41" s="50">
        <v>10</v>
      </c>
      <c r="N41" s="85">
        <v>6000000</v>
      </c>
      <c r="O41" s="85">
        <v>6000000</v>
      </c>
      <c r="P41" s="50" t="s">
        <v>68</v>
      </c>
      <c r="Q41" s="50" t="s">
        <v>69</v>
      </c>
      <c r="R41" s="50" t="s">
        <v>70</v>
      </c>
      <c r="S41" s="108"/>
      <c r="T41" s="104"/>
      <c r="U41" s="104"/>
      <c r="V41" s="105"/>
      <c r="W41" s="115"/>
      <c r="X41" s="107"/>
      <c r="Y41" s="137"/>
      <c r="Z41" s="130"/>
      <c r="AA41" s="138"/>
      <c r="AB41" s="139"/>
      <c r="AC41" s="107"/>
      <c r="AD41" s="140"/>
      <c r="AE41" s="107"/>
      <c r="AF41" s="105"/>
      <c r="AG41" s="105"/>
      <c r="AH41" s="107"/>
      <c r="AI41" s="153"/>
      <c r="AJ41" s="152"/>
    </row>
    <row r="42" spans="1:36" s="3" customFormat="1" ht="270">
      <c r="A42" s="54">
        <v>20</v>
      </c>
      <c r="B42" s="53"/>
      <c r="C42" s="50" t="s">
        <v>59</v>
      </c>
      <c r="D42" s="50" t="s">
        <v>183</v>
      </c>
      <c r="E42" s="51" t="s">
        <v>184</v>
      </c>
      <c r="F42" s="50" t="s">
        <v>62</v>
      </c>
      <c r="G42" s="50">
        <v>1</v>
      </c>
      <c r="H42" s="55" t="s">
        <v>165</v>
      </c>
      <c r="I42" s="84" t="s">
        <v>170</v>
      </c>
      <c r="J42" s="89" t="s">
        <v>185</v>
      </c>
      <c r="K42" s="50" t="s">
        <v>66</v>
      </c>
      <c r="L42" s="50" t="s">
        <v>188</v>
      </c>
      <c r="M42" s="50">
        <v>10</v>
      </c>
      <c r="N42" s="85">
        <v>10000000</v>
      </c>
      <c r="O42" s="85">
        <v>10000000</v>
      </c>
      <c r="P42" s="50" t="s">
        <v>68</v>
      </c>
      <c r="Q42" s="50" t="s">
        <v>69</v>
      </c>
      <c r="R42" s="50" t="s">
        <v>70</v>
      </c>
      <c r="S42" s="108"/>
      <c r="T42" s="104"/>
      <c r="U42" s="104"/>
      <c r="V42" s="105"/>
      <c r="W42" s="115"/>
      <c r="X42" s="107"/>
      <c r="Y42" s="137"/>
      <c r="Z42" s="130"/>
      <c r="AA42" s="138"/>
      <c r="AB42" s="139"/>
      <c r="AC42" s="107"/>
      <c r="AD42" s="140"/>
      <c r="AE42" s="107"/>
      <c r="AF42" s="105"/>
      <c r="AG42" s="105"/>
      <c r="AH42" s="107"/>
      <c r="AI42" s="153"/>
      <c r="AJ42" s="152"/>
    </row>
    <row r="43" spans="1:36" s="3" customFormat="1" ht="409.5">
      <c r="A43" s="43">
        <v>21</v>
      </c>
      <c r="B43" s="56"/>
      <c r="C43" s="45" t="s">
        <v>135</v>
      </c>
      <c r="D43" s="45" t="s">
        <v>189</v>
      </c>
      <c r="E43" s="46" t="s">
        <v>190</v>
      </c>
      <c r="F43" s="45" t="s">
        <v>62</v>
      </c>
      <c r="G43" s="45">
        <v>1</v>
      </c>
      <c r="H43" s="47" t="s">
        <v>160</v>
      </c>
      <c r="I43" s="82" t="s">
        <v>148</v>
      </c>
      <c r="J43" s="45" t="s">
        <v>105</v>
      </c>
      <c r="K43" s="45" t="s">
        <v>66</v>
      </c>
      <c r="L43" s="45" t="s">
        <v>191</v>
      </c>
      <c r="M43" s="45">
        <v>10</v>
      </c>
      <c r="N43" s="83">
        <v>150000000</v>
      </c>
      <c r="O43" s="83">
        <v>150000000</v>
      </c>
      <c r="P43" s="45" t="s">
        <v>68</v>
      </c>
      <c r="Q43" s="45" t="s">
        <v>69</v>
      </c>
      <c r="R43" s="45" t="s">
        <v>141</v>
      </c>
      <c r="S43" s="108"/>
      <c r="T43" s="104" t="s">
        <v>752</v>
      </c>
      <c r="U43" s="104" t="s">
        <v>751</v>
      </c>
      <c r="V43" s="105">
        <v>46119</v>
      </c>
      <c r="W43" s="106" t="s">
        <v>192</v>
      </c>
      <c r="X43" s="107" t="s">
        <v>193</v>
      </c>
      <c r="Y43" s="83">
        <v>170000000</v>
      </c>
      <c r="Z43" s="130"/>
      <c r="AA43" s="83">
        <v>170000000</v>
      </c>
      <c r="AB43" s="83">
        <v>170000000</v>
      </c>
      <c r="AC43" s="106" t="s">
        <v>753</v>
      </c>
      <c r="AD43" s="107">
        <v>71126</v>
      </c>
      <c r="AE43" s="107">
        <v>267</v>
      </c>
      <c r="AF43" s="105">
        <v>46120</v>
      </c>
      <c r="AG43" s="105">
        <v>46387</v>
      </c>
      <c r="AH43" s="107" t="s">
        <v>229</v>
      </c>
      <c r="AI43" s="50" t="s">
        <v>135</v>
      </c>
      <c r="AJ43" s="152"/>
    </row>
    <row r="44" spans="1:36" s="3" customFormat="1" ht="144">
      <c r="A44" s="43">
        <v>21</v>
      </c>
      <c r="B44" s="45" t="s">
        <v>122</v>
      </c>
      <c r="C44" s="45" t="s">
        <v>135</v>
      </c>
      <c r="D44" s="45" t="s">
        <v>189</v>
      </c>
      <c r="E44" s="46" t="s">
        <v>190</v>
      </c>
      <c r="F44" s="45" t="s">
        <v>62</v>
      </c>
      <c r="G44" s="45">
        <v>1</v>
      </c>
      <c r="H44" s="47" t="s">
        <v>160</v>
      </c>
      <c r="I44" s="82" t="s">
        <v>148</v>
      </c>
      <c r="J44" s="45" t="s">
        <v>105</v>
      </c>
      <c r="K44" s="45" t="s">
        <v>123</v>
      </c>
      <c r="L44" s="45" t="s">
        <v>124</v>
      </c>
      <c r="M44" s="45">
        <v>11</v>
      </c>
      <c r="N44" s="83">
        <v>20000000</v>
      </c>
      <c r="O44" s="83">
        <v>20000000</v>
      </c>
      <c r="P44" s="45" t="s">
        <v>68</v>
      </c>
      <c r="Q44" s="45" t="s">
        <v>69</v>
      </c>
      <c r="R44" s="45" t="s">
        <v>141</v>
      </c>
      <c r="S44" s="108"/>
      <c r="T44" s="104" t="s">
        <v>752</v>
      </c>
      <c r="U44" s="104" t="s">
        <v>751</v>
      </c>
      <c r="V44" s="209"/>
      <c r="W44" s="106"/>
      <c r="X44" s="107"/>
      <c r="Y44" s="142"/>
      <c r="Z44" s="130"/>
      <c r="AA44" s="143"/>
      <c r="AB44" s="144"/>
      <c r="AC44" s="106"/>
      <c r="AD44" s="210"/>
      <c r="AE44" s="133"/>
      <c r="AF44" s="208"/>
      <c r="AG44" s="208"/>
      <c r="AH44" s="107" t="s">
        <v>229</v>
      </c>
      <c r="AI44" s="211" t="s">
        <v>135</v>
      </c>
      <c r="AJ44" s="152"/>
    </row>
    <row r="45" spans="1:36" s="3" customFormat="1" ht="108">
      <c r="A45" s="54">
        <v>22</v>
      </c>
      <c r="B45" s="53"/>
      <c r="C45" s="50" t="s">
        <v>59</v>
      </c>
      <c r="D45" s="50" t="s">
        <v>194</v>
      </c>
      <c r="E45" s="51" t="s">
        <v>195</v>
      </c>
      <c r="F45" s="50" t="s">
        <v>62</v>
      </c>
      <c r="G45" s="50">
        <v>1</v>
      </c>
      <c r="H45" s="55" t="s">
        <v>92</v>
      </c>
      <c r="I45" s="84" t="s">
        <v>132</v>
      </c>
      <c r="J45" s="50" t="s">
        <v>196</v>
      </c>
      <c r="K45" s="50" t="s">
        <v>66</v>
      </c>
      <c r="L45" s="50" t="s">
        <v>171</v>
      </c>
      <c r="M45" s="50">
        <v>10</v>
      </c>
      <c r="N45" s="85">
        <v>0</v>
      </c>
      <c r="O45" s="85">
        <v>0</v>
      </c>
      <c r="P45" s="50" t="s">
        <v>68</v>
      </c>
      <c r="Q45" s="50" t="s">
        <v>69</v>
      </c>
      <c r="R45" s="50" t="s">
        <v>70</v>
      </c>
      <c r="S45" s="108"/>
      <c r="T45" s="104"/>
      <c r="U45" s="104"/>
      <c r="V45" s="105"/>
      <c r="W45" s="115"/>
      <c r="X45" s="107"/>
      <c r="Y45" s="137"/>
      <c r="Z45" s="130"/>
      <c r="AA45" s="138"/>
      <c r="AB45" s="139"/>
      <c r="AC45" s="107"/>
      <c r="AD45" s="140"/>
      <c r="AE45" s="107"/>
      <c r="AF45" s="105"/>
      <c r="AG45" s="105"/>
      <c r="AH45" s="107"/>
      <c r="AI45" s="153"/>
      <c r="AJ45" s="152"/>
    </row>
    <row r="46" spans="1:36" s="3" customFormat="1" ht="54">
      <c r="A46" s="57">
        <v>23</v>
      </c>
      <c r="B46" s="59"/>
      <c r="C46" s="59" t="s">
        <v>197</v>
      </c>
      <c r="D46" s="59">
        <v>60106604</v>
      </c>
      <c r="E46" s="60" t="s">
        <v>198</v>
      </c>
      <c r="F46" s="59" t="s">
        <v>62</v>
      </c>
      <c r="G46" s="59">
        <v>1</v>
      </c>
      <c r="H46" s="61" t="s">
        <v>63</v>
      </c>
      <c r="I46" s="87" t="s">
        <v>132</v>
      </c>
      <c r="J46" s="59" t="s">
        <v>94</v>
      </c>
      <c r="K46" s="59" t="s">
        <v>66</v>
      </c>
      <c r="L46" s="59" t="s">
        <v>199</v>
      </c>
      <c r="M46" s="59">
        <v>10</v>
      </c>
      <c r="N46" s="88">
        <v>0</v>
      </c>
      <c r="O46" s="88">
        <v>0</v>
      </c>
      <c r="P46" s="59" t="s">
        <v>68</v>
      </c>
      <c r="Q46" s="59" t="s">
        <v>69</v>
      </c>
      <c r="R46" s="59" t="s">
        <v>200</v>
      </c>
      <c r="S46" s="96"/>
      <c r="T46" s="112"/>
      <c r="U46" s="112"/>
      <c r="V46" s="113"/>
      <c r="W46" s="116"/>
      <c r="X46" s="114"/>
      <c r="Y46" s="145"/>
      <c r="Z46" s="135"/>
      <c r="AA46" s="146"/>
      <c r="AB46" s="147"/>
      <c r="AC46" s="114"/>
      <c r="AD46" s="148"/>
      <c r="AE46" s="114"/>
      <c r="AF46" s="113"/>
      <c r="AG46" s="113"/>
      <c r="AH46" s="114"/>
      <c r="AI46" s="154"/>
      <c r="AJ46" s="152"/>
    </row>
    <row r="47" spans="1:36" s="3" customFormat="1" ht="255">
      <c r="A47" s="48">
        <v>24</v>
      </c>
      <c r="B47" s="50"/>
      <c r="C47" s="50" t="s">
        <v>201</v>
      </c>
      <c r="D47" s="50" t="s">
        <v>202</v>
      </c>
      <c r="E47" s="51" t="s">
        <v>203</v>
      </c>
      <c r="F47" s="50" t="s">
        <v>62</v>
      </c>
      <c r="G47" s="50">
        <v>1</v>
      </c>
      <c r="H47" s="52" t="s">
        <v>80</v>
      </c>
      <c r="I47" s="84" t="s">
        <v>204</v>
      </c>
      <c r="J47" s="50" t="s">
        <v>133</v>
      </c>
      <c r="K47" s="50" t="s">
        <v>66</v>
      </c>
      <c r="L47" s="50" t="s">
        <v>205</v>
      </c>
      <c r="M47" s="50">
        <v>10</v>
      </c>
      <c r="N47" s="85">
        <v>40800000</v>
      </c>
      <c r="O47" s="85">
        <v>40800000</v>
      </c>
      <c r="P47" s="50" t="s">
        <v>68</v>
      </c>
      <c r="Q47" s="50" t="s">
        <v>69</v>
      </c>
      <c r="R47" s="50" t="s">
        <v>206</v>
      </c>
      <c r="S47" s="108"/>
      <c r="T47" s="104" t="s">
        <v>754</v>
      </c>
      <c r="U47" s="109"/>
      <c r="V47" s="110"/>
      <c r="W47" s="106" t="s">
        <v>755</v>
      </c>
      <c r="X47" s="107" t="s">
        <v>74</v>
      </c>
      <c r="Y47" s="83">
        <v>39907614</v>
      </c>
      <c r="Z47" s="130"/>
      <c r="AA47" s="83">
        <v>39907614</v>
      </c>
      <c r="AB47" s="83">
        <v>39907614</v>
      </c>
      <c r="AC47" s="149" t="s">
        <v>756</v>
      </c>
      <c r="AD47" s="212"/>
      <c r="AE47" s="212"/>
      <c r="AF47" s="212"/>
      <c r="AG47" s="212"/>
      <c r="AH47" s="212"/>
      <c r="AI47" s="50" t="s">
        <v>201</v>
      </c>
      <c r="AJ47" s="152"/>
    </row>
    <row r="48" spans="1:36" s="3" customFormat="1" ht="220.5">
      <c r="A48" s="43">
        <v>25</v>
      </c>
      <c r="B48" s="56"/>
      <c r="C48" s="45" t="s">
        <v>135</v>
      </c>
      <c r="D48" s="45" t="s">
        <v>207</v>
      </c>
      <c r="E48" s="46" t="s">
        <v>208</v>
      </c>
      <c r="F48" s="45" t="s">
        <v>62</v>
      </c>
      <c r="G48" s="45">
        <v>1</v>
      </c>
      <c r="H48" s="47" t="s">
        <v>160</v>
      </c>
      <c r="I48" s="82" t="s">
        <v>64</v>
      </c>
      <c r="J48" s="45" t="s">
        <v>133</v>
      </c>
      <c r="K48" s="45" t="s">
        <v>66</v>
      </c>
      <c r="L48" s="45" t="s">
        <v>209</v>
      </c>
      <c r="M48" s="45">
        <v>10</v>
      </c>
      <c r="N48" s="83">
        <v>10000000</v>
      </c>
      <c r="O48" s="83">
        <v>10000000</v>
      </c>
      <c r="P48" s="45" t="s">
        <v>68</v>
      </c>
      <c r="Q48" s="45" t="s">
        <v>69</v>
      </c>
      <c r="R48" s="45" t="s">
        <v>141</v>
      </c>
      <c r="S48" s="96"/>
      <c r="T48" s="104" t="s">
        <v>757</v>
      </c>
      <c r="U48" s="104" t="s">
        <v>758</v>
      </c>
      <c r="V48" s="117">
        <v>46106</v>
      </c>
      <c r="W48" s="106" t="s">
        <v>210</v>
      </c>
      <c r="X48" s="107" t="s">
        <v>74</v>
      </c>
      <c r="Y48" s="83">
        <v>10000000</v>
      </c>
      <c r="Z48" s="130"/>
      <c r="AA48" s="83">
        <v>10000000</v>
      </c>
      <c r="AB48" s="83">
        <v>10000000</v>
      </c>
      <c r="AC48" s="149" t="s">
        <v>211</v>
      </c>
      <c r="AD48" s="107">
        <v>69426</v>
      </c>
      <c r="AE48" s="107">
        <v>266</v>
      </c>
      <c r="AF48" s="105">
        <v>46121</v>
      </c>
      <c r="AG48" s="105" t="s">
        <v>76</v>
      </c>
      <c r="AH48" s="153" t="s">
        <v>759</v>
      </c>
      <c r="AI48" s="50" t="s">
        <v>135</v>
      </c>
      <c r="AJ48" s="152"/>
    </row>
    <row r="49" spans="1:36" s="3" customFormat="1" ht="225">
      <c r="A49" s="43">
        <v>26</v>
      </c>
      <c r="B49" s="56"/>
      <c r="C49" s="45" t="s">
        <v>135</v>
      </c>
      <c r="D49" s="45" t="s">
        <v>212</v>
      </c>
      <c r="E49" s="46" t="s">
        <v>213</v>
      </c>
      <c r="F49" s="45" t="s">
        <v>62</v>
      </c>
      <c r="G49" s="45">
        <v>1</v>
      </c>
      <c r="H49" s="47" t="s">
        <v>63</v>
      </c>
      <c r="I49" s="82" t="s">
        <v>64</v>
      </c>
      <c r="J49" s="45" t="s">
        <v>94</v>
      </c>
      <c r="K49" s="45" t="s">
        <v>66</v>
      </c>
      <c r="L49" s="45" t="s">
        <v>214</v>
      </c>
      <c r="M49" s="45">
        <v>10</v>
      </c>
      <c r="N49" s="83">
        <v>226395000</v>
      </c>
      <c r="O49" s="83">
        <v>226395000</v>
      </c>
      <c r="P49" s="45" t="s">
        <v>68</v>
      </c>
      <c r="Q49" s="45" t="s">
        <v>69</v>
      </c>
      <c r="R49" s="45" t="s">
        <v>141</v>
      </c>
      <c r="S49" s="96"/>
      <c r="T49" s="104" t="s">
        <v>215</v>
      </c>
      <c r="U49" s="104" t="s">
        <v>216</v>
      </c>
      <c r="V49" s="117" t="s">
        <v>116</v>
      </c>
      <c r="W49" s="106" t="s">
        <v>217</v>
      </c>
      <c r="X49" s="107" t="s">
        <v>74</v>
      </c>
      <c r="Y49" s="83">
        <v>226395000</v>
      </c>
      <c r="Z49" s="150">
        <v>0</v>
      </c>
      <c r="AA49" s="83">
        <v>226395000</v>
      </c>
      <c r="AB49" s="83">
        <v>226395000</v>
      </c>
      <c r="AC49" s="149" t="s">
        <v>218</v>
      </c>
      <c r="AD49" s="107">
        <v>21626</v>
      </c>
      <c r="AE49" s="107">
        <v>322</v>
      </c>
      <c r="AF49" s="105">
        <v>46358</v>
      </c>
      <c r="AG49" s="105" t="s">
        <v>76</v>
      </c>
      <c r="AH49" s="153" t="s">
        <v>219</v>
      </c>
      <c r="AI49" s="153" t="s">
        <v>220</v>
      </c>
      <c r="AJ49" s="152"/>
    </row>
    <row r="50" spans="1:36" s="3" customFormat="1" ht="255">
      <c r="A50" s="43">
        <v>27</v>
      </c>
      <c r="B50" s="56"/>
      <c r="C50" s="45" t="s">
        <v>135</v>
      </c>
      <c r="D50" s="45">
        <v>80111600</v>
      </c>
      <c r="E50" s="46" t="s">
        <v>221</v>
      </c>
      <c r="F50" s="45" t="s">
        <v>62</v>
      </c>
      <c r="G50" s="45">
        <v>1</v>
      </c>
      <c r="H50" s="47" t="s">
        <v>63</v>
      </c>
      <c r="I50" s="82" t="s">
        <v>81</v>
      </c>
      <c r="J50" s="45" t="s">
        <v>94</v>
      </c>
      <c r="K50" s="45" t="s">
        <v>66</v>
      </c>
      <c r="L50" s="45" t="s">
        <v>171</v>
      </c>
      <c r="M50" s="45">
        <v>10</v>
      </c>
      <c r="N50" s="83">
        <v>45000000</v>
      </c>
      <c r="O50" s="83">
        <v>45000000</v>
      </c>
      <c r="P50" s="45" t="s">
        <v>68</v>
      </c>
      <c r="Q50" s="45" t="s">
        <v>69</v>
      </c>
      <c r="R50" s="45" t="s">
        <v>141</v>
      </c>
      <c r="S50" s="96"/>
      <c r="T50" s="106" t="s">
        <v>222</v>
      </c>
      <c r="U50" s="106" t="s">
        <v>223</v>
      </c>
      <c r="V50" s="117" t="s">
        <v>224</v>
      </c>
      <c r="W50" s="106" t="s">
        <v>225</v>
      </c>
      <c r="X50" s="107" t="s">
        <v>226</v>
      </c>
      <c r="Y50" s="83">
        <v>45000000</v>
      </c>
      <c r="Z50" s="150"/>
      <c r="AA50" s="83">
        <v>45000000</v>
      </c>
      <c r="AB50" s="83">
        <v>45000000</v>
      </c>
      <c r="AC50" s="149" t="s">
        <v>227</v>
      </c>
      <c r="AD50" s="107">
        <v>5926</v>
      </c>
      <c r="AE50" s="107">
        <v>271</v>
      </c>
      <c r="AF50" s="105">
        <v>46055</v>
      </c>
      <c r="AG50" s="105" t="s">
        <v>228</v>
      </c>
      <c r="AH50" s="153" t="s">
        <v>229</v>
      </c>
      <c r="AI50" s="153" t="s">
        <v>220</v>
      </c>
      <c r="AJ50" s="152"/>
    </row>
    <row r="51" spans="1:36" s="3" customFormat="1" ht="165">
      <c r="A51" s="43">
        <v>28</v>
      </c>
      <c r="B51" s="45"/>
      <c r="C51" s="45" t="s">
        <v>230</v>
      </c>
      <c r="D51" s="45">
        <v>80111600</v>
      </c>
      <c r="E51" s="46" t="s">
        <v>231</v>
      </c>
      <c r="F51" s="45" t="s">
        <v>62</v>
      </c>
      <c r="G51" s="45">
        <v>1</v>
      </c>
      <c r="H51" s="47" t="s">
        <v>232</v>
      </c>
      <c r="I51" s="82" t="s">
        <v>64</v>
      </c>
      <c r="J51" s="45" t="s">
        <v>94</v>
      </c>
      <c r="K51" s="45" t="s">
        <v>233</v>
      </c>
      <c r="L51" s="45" t="s">
        <v>199</v>
      </c>
      <c r="M51" s="45">
        <v>10</v>
      </c>
      <c r="N51" s="83">
        <v>115115440</v>
      </c>
      <c r="O51" s="83">
        <v>115115440</v>
      </c>
      <c r="P51" s="45" t="s">
        <v>68</v>
      </c>
      <c r="Q51" s="45" t="s">
        <v>69</v>
      </c>
      <c r="R51" s="45" t="s">
        <v>234</v>
      </c>
      <c r="S51" s="96"/>
      <c r="T51" s="104" t="s">
        <v>235</v>
      </c>
      <c r="U51" s="104" t="s">
        <v>236</v>
      </c>
      <c r="V51" s="105" t="s">
        <v>237</v>
      </c>
      <c r="W51" s="106" t="s">
        <v>238</v>
      </c>
      <c r="X51" s="107" t="s">
        <v>226</v>
      </c>
      <c r="Y51" s="83">
        <v>115115440</v>
      </c>
      <c r="Z51" s="130"/>
      <c r="AA51" s="83">
        <v>115115440</v>
      </c>
      <c r="AB51" s="83">
        <v>115115440</v>
      </c>
      <c r="AC51" s="149" t="s">
        <v>239</v>
      </c>
      <c r="AD51" s="107">
        <v>4526</v>
      </c>
      <c r="AE51" s="107">
        <v>332</v>
      </c>
      <c r="AF51" s="105">
        <v>46054</v>
      </c>
      <c r="AG51" s="105" t="s">
        <v>240</v>
      </c>
      <c r="AH51" s="153" t="s">
        <v>241</v>
      </c>
      <c r="AI51" s="153" t="s">
        <v>242</v>
      </c>
      <c r="AJ51" s="152"/>
    </row>
    <row r="52" spans="1:36" s="3" customFormat="1" ht="236.25">
      <c r="A52" s="43">
        <v>29</v>
      </c>
      <c r="B52" s="45"/>
      <c r="C52" s="45" t="s">
        <v>230</v>
      </c>
      <c r="D52" s="45">
        <v>80111600</v>
      </c>
      <c r="E52" s="46" t="s">
        <v>243</v>
      </c>
      <c r="F52" s="45" t="s">
        <v>62</v>
      </c>
      <c r="G52" s="45">
        <v>1</v>
      </c>
      <c r="H52" s="47" t="s">
        <v>232</v>
      </c>
      <c r="I52" s="82" t="s">
        <v>81</v>
      </c>
      <c r="J52" s="45" t="s">
        <v>94</v>
      </c>
      <c r="K52" s="45" t="s">
        <v>233</v>
      </c>
      <c r="L52" s="45" t="s">
        <v>199</v>
      </c>
      <c r="M52" s="45">
        <v>10</v>
      </c>
      <c r="N52" s="83">
        <v>85500000</v>
      </c>
      <c r="O52" s="83">
        <v>85500000</v>
      </c>
      <c r="P52" s="45" t="s">
        <v>68</v>
      </c>
      <c r="Q52" s="45" t="s">
        <v>69</v>
      </c>
      <c r="R52" s="45" t="s">
        <v>234</v>
      </c>
      <c r="S52" s="96"/>
      <c r="T52" s="104" t="s">
        <v>244</v>
      </c>
      <c r="U52" s="104" t="s">
        <v>245</v>
      </c>
      <c r="V52" s="105" t="s">
        <v>246</v>
      </c>
      <c r="W52" s="106" t="s">
        <v>247</v>
      </c>
      <c r="X52" s="107" t="s">
        <v>226</v>
      </c>
      <c r="Y52" s="83">
        <v>85500000</v>
      </c>
      <c r="Z52" s="130"/>
      <c r="AA52" s="83">
        <v>85500000</v>
      </c>
      <c r="AB52" s="83">
        <v>85500000</v>
      </c>
      <c r="AC52" s="149" t="s">
        <v>248</v>
      </c>
      <c r="AD52" s="107">
        <v>2726</v>
      </c>
      <c r="AE52" s="107">
        <v>271</v>
      </c>
      <c r="AF52" s="105">
        <v>46054</v>
      </c>
      <c r="AG52" s="105" t="s">
        <v>249</v>
      </c>
      <c r="AH52" s="153" t="s">
        <v>241</v>
      </c>
      <c r="AI52" s="153" t="s">
        <v>242</v>
      </c>
      <c r="AJ52" s="152"/>
    </row>
    <row r="53" spans="1:36" s="3" customFormat="1" ht="273">
      <c r="A53" s="43">
        <v>30</v>
      </c>
      <c r="B53" s="45"/>
      <c r="C53" s="45" t="s">
        <v>230</v>
      </c>
      <c r="D53" s="45">
        <v>80111600</v>
      </c>
      <c r="E53" s="46" t="s">
        <v>250</v>
      </c>
      <c r="F53" s="45" t="s">
        <v>62</v>
      </c>
      <c r="G53" s="45">
        <v>1</v>
      </c>
      <c r="H53" s="47" t="s">
        <v>232</v>
      </c>
      <c r="I53" s="82" t="s">
        <v>64</v>
      </c>
      <c r="J53" s="45" t="s">
        <v>94</v>
      </c>
      <c r="K53" s="45" t="s">
        <v>233</v>
      </c>
      <c r="L53" s="45" t="s">
        <v>199</v>
      </c>
      <c r="M53" s="45">
        <v>10</v>
      </c>
      <c r="N53" s="83">
        <v>132000000</v>
      </c>
      <c r="O53" s="83">
        <v>132000000</v>
      </c>
      <c r="P53" s="45" t="s">
        <v>68</v>
      </c>
      <c r="Q53" s="45" t="s">
        <v>69</v>
      </c>
      <c r="R53" s="45" t="s">
        <v>234</v>
      </c>
      <c r="S53" s="96"/>
      <c r="T53" s="104" t="s">
        <v>251</v>
      </c>
      <c r="U53" s="104" t="s">
        <v>252</v>
      </c>
      <c r="V53" s="105" t="s">
        <v>253</v>
      </c>
      <c r="W53" s="106" t="s">
        <v>254</v>
      </c>
      <c r="X53" s="107" t="s">
        <v>226</v>
      </c>
      <c r="Y53" s="83">
        <v>131987177</v>
      </c>
      <c r="Z53" s="130"/>
      <c r="AA53" s="83">
        <v>131987177</v>
      </c>
      <c r="AB53" s="83">
        <v>131987177</v>
      </c>
      <c r="AC53" s="104" t="s">
        <v>255</v>
      </c>
      <c r="AD53" s="107">
        <v>2326</v>
      </c>
      <c r="AE53" s="107">
        <v>325</v>
      </c>
      <c r="AF53" s="105">
        <v>46054</v>
      </c>
      <c r="AG53" s="105" t="s">
        <v>256</v>
      </c>
      <c r="AH53" s="153" t="s">
        <v>241</v>
      </c>
      <c r="AI53" s="153" t="s">
        <v>242</v>
      </c>
      <c r="AJ53" s="152"/>
    </row>
    <row r="54" spans="1:36" s="3" customFormat="1" ht="273">
      <c r="A54" s="43">
        <v>31</v>
      </c>
      <c r="B54" s="45"/>
      <c r="C54" s="45" t="s">
        <v>230</v>
      </c>
      <c r="D54" s="45">
        <v>80111600</v>
      </c>
      <c r="E54" s="46" t="s">
        <v>257</v>
      </c>
      <c r="F54" s="45" t="s">
        <v>62</v>
      </c>
      <c r="G54" s="45">
        <v>1</v>
      </c>
      <c r="H54" s="47" t="s">
        <v>232</v>
      </c>
      <c r="I54" s="82" t="s">
        <v>81</v>
      </c>
      <c r="J54" s="45" t="s">
        <v>94</v>
      </c>
      <c r="K54" s="45" t="s">
        <v>233</v>
      </c>
      <c r="L54" s="45" t="s">
        <v>199</v>
      </c>
      <c r="M54" s="45">
        <v>10</v>
      </c>
      <c r="N54" s="83">
        <v>85500000</v>
      </c>
      <c r="O54" s="83">
        <v>85500000</v>
      </c>
      <c r="P54" s="45" t="s">
        <v>68</v>
      </c>
      <c r="Q54" s="45" t="s">
        <v>69</v>
      </c>
      <c r="R54" s="45" t="s">
        <v>234</v>
      </c>
      <c r="S54" s="96"/>
      <c r="T54" s="104" t="s">
        <v>258</v>
      </c>
      <c r="U54" s="104" t="s">
        <v>259</v>
      </c>
      <c r="V54" s="105" t="s">
        <v>246</v>
      </c>
      <c r="W54" s="106" t="s">
        <v>260</v>
      </c>
      <c r="X54" s="107" t="s">
        <v>226</v>
      </c>
      <c r="Y54" s="83">
        <v>85500000</v>
      </c>
      <c r="Z54" s="130"/>
      <c r="AA54" s="83">
        <v>85500000</v>
      </c>
      <c r="AB54" s="83">
        <v>85500000</v>
      </c>
      <c r="AC54" s="104" t="s">
        <v>261</v>
      </c>
      <c r="AD54" s="107">
        <v>4026</v>
      </c>
      <c r="AE54" s="107">
        <v>271</v>
      </c>
      <c r="AF54" s="105">
        <v>46054</v>
      </c>
      <c r="AG54" s="105" t="s">
        <v>249</v>
      </c>
      <c r="AH54" s="153" t="s">
        <v>241</v>
      </c>
      <c r="AI54" s="153" t="s">
        <v>242</v>
      </c>
      <c r="AJ54" s="152"/>
    </row>
    <row r="55" spans="1:36" s="3" customFormat="1" ht="273">
      <c r="A55" s="43">
        <v>32</v>
      </c>
      <c r="B55" s="45"/>
      <c r="C55" s="45" t="s">
        <v>230</v>
      </c>
      <c r="D55" s="45">
        <v>80111600</v>
      </c>
      <c r="E55" s="46" t="s">
        <v>262</v>
      </c>
      <c r="F55" s="45" t="s">
        <v>62</v>
      </c>
      <c r="G55" s="45">
        <v>1</v>
      </c>
      <c r="H55" s="47" t="s">
        <v>232</v>
      </c>
      <c r="I55" s="82" t="s">
        <v>81</v>
      </c>
      <c r="J55" s="45" t="s">
        <v>94</v>
      </c>
      <c r="K55" s="45" t="s">
        <v>233</v>
      </c>
      <c r="L55" s="45" t="s">
        <v>199</v>
      </c>
      <c r="M55" s="45">
        <v>10</v>
      </c>
      <c r="N55" s="83">
        <v>85500000</v>
      </c>
      <c r="O55" s="83">
        <v>85500000</v>
      </c>
      <c r="P55" s="45" t="s">
        <v>68</v>
      </c>
      <c r="Q55" s="45" t="s">
        <v>69</v>
      </c>
      <c r="R55" s="45" t="s">
        <v>234</v>
      </c>
      <c r="S55" s="96"/>
      <c r="T55" s="104" t="s">
        <v>263</v>
      </c>
      <c r="U55" s="104" t="s">
        <v>264</v>
      </c>
      <c r="V55" s="105" t="s">
        <v>246</v>
      </c>
      <c r="W55" s="106" t="s">
        <v>265</v>
      </c>
      <c r="X55" s="107" t="s">
        <v>226</v>
      </c>
      <c r="Y55" s="83">
        <v>85500000</v>
      </c>
      <c r="Z55" s="130"/>
      <c r="AA55" s="83">
        <v>85500000</v>
      </c>
      <c r="AB55" s="83">
        <v>85500000</v>
      </c>
      <c r="AC55" s="104" t="s">
        <v>248</v>
      </c>
      <c r="AD55" s="107">
        <v>3526</v>
      </c>
      <c r="AE55" s="107">
        <v>271</v>
      </c>
      <c r="AF55" s="105">
        <v>46054</v>
      </c>
      <c r="AG55" s="105" t="s">
        <v>249</v>
      </c>
      <c r="AH55" s="153" t="s">
        <v>241</v>
      </c>
      <c r="AI55" s="153" t="s">
        <v>242</v>
      </c>
      <c r="AJ55" s="152"/>
    </row>
    <row r="56" spans="1:36" s="3" customFormat="1" ht="273">
      <c r="A56" s="43">
        <v>33</v>
      </c>
      <c r="B56" s="45"/>
      <c r="C56" s="45" t="s">
        <v>230</v>
      </c>
      <c r="D56" s="45">
        <v>80111600</v>
      </c>
      <c r="E56" s="46" t="s">
        <v>266</v>
      </c>
      <c r="F56" s="45" t="s">
        <v>62</v>
      </c>
      <c r="G56" s="45">
        <v>1</v>
      </c>
      <c r="H56" s="47" t="s">
        <v>232</v>
      </c>
      <c r="I56" s="82" t="s">
        <v>64</v>
      </c>
      <c r="J56" s="45" t="s">
        <v>94</v>
      </c>
      <c r="K56" s="45" t="s">
        <v>233</v>
      </c>
      <c r="L56" s="45" t="s">
        <v>199</v>
      </c>
      <c r="M56" s="45">
        <v>10</v>
      </c>
      <c r="N56" s="83">
        <v>154000000</v>
      </c>
      <c r="O56" s="83">
        <v>154000000</v>
      </c>
      <c r="P56" s="45" t="s">
        <v>68</v>
      </c>
      <c r="Q56" s="45" t="s">
        <v>69</v>
      </c>
      <c r="R56" s="45" t="s">
        <v>234</v>
      </c>
      <c r="S56" s="96"/>
      <c r="T56" s="104" t="s">
        <v>267</v>
      </c>
      <c r="U56" s="104" t="s">
        <v>268</v>
      </c>
      <c r="V56" s="105" t="s">
        <v>246</v>
      </c>
      <c r="W56" s="106" t="s">
        <v>269</v>
      </c>
      <c r="X56" s="107" t="s">
        <v>226</v>
      </c>
      <c r="Y56" s="83">
        <v>154000000</v>
      </c>
      <c r="Z56" s="130"/>
      <c r="AA56" s="83">
        <v>154000000</v>
      </c>
      <c r="AB56" s="83">
        <v>154000000</v>
      </c>
      <c r="AC56" s="104" t="s">
        <v>270</v>
      </c>
      <c r="AD56" s="107">
        <v>3226</v>
      </c>
      <c r="AE56" s="107">
        <v>332</v>
      </c>
      <c r="AF56" s="105">
        <v>46054</v>
      </c>
      <c r="AG56" s="105" t="s">
        <v>271</v>
      </c>
      <c r="AH56" s="153" t="s">
        <v>241</v>
      </c>
      <c r="AI56" s="153" t="s">
        <v>242</v>
      </c>
      <c r="AJ56" s="152"/>
    </row>
    <row r="57" spans="1:36" s="3" customFormat="1" ht="283.5">
      <c r="A57" s="43">
        <v>34</v>
      </c>
      <c r="B57" s="45"/>
      <c r="C57" s="45" t="s">
        <v>230</v>
      </c>
      <c r="D57" s="45">
        <v>80111600</v>
      </c>
      <c r="E57" s="46" t="s">
        <v>272</v>
      </c>
      <c r="F57" s="45" t="s">
        <v>62</v>
      </c>
      <c r="G57" s="45">
        <v>1</v>
      </c>
      <c r="H57" s="47" t="s">
        <v>232</v>
      </c>
      <c r="I57" s="82" t="s">
        <v>81</v>
      </c>
      <c r="J57" s="45" t="s">
        <v>94</v>
      </c>
      <c r="K57" s="45" t="s">
        <v>233</v>
      </c>
      <c r="L57" s="45" t="s">
        <v>199</v>
      </c>
      <c r="M57" s="45">
        <v>10</v>
      </c>
      <c r="N57" s="83">
        <v>85500000</v>
      </c>
      <c r="O57" s="83">
        <v>85500000</v>
      </c>
      <c r="P57" s="45" t="s">
        <v>68</v>
      </c>
      <c r="Q57" s="45" t="s">
        <v>69</v>
      </c>
      <c r="R57" s="45" t="s">
        <v>234</v>
      </c>
      <c r="S57" s="96"/>
      <c r="T57" s="104" t="s">
        <v>273</v>
      </c>
      <c r="U57" s="104" t="s">
        <v>274</v>
      </c>
      <c r="V57" s="105" t="s">
        <v>246</v>
      </c>
      <c r="W57" s="106" t="s">
        <v>275</v>
      </c>
      <c r="X57" s="107" t="s">
        <v>226</v>
      </c>
      <c r="Y57" s="83">
        <v>85500000</v>
      </c>
      <c r="Z57" s="130"/>
      <c r="AA57" s="83">
        <v>85500000</v>
      </c>
      <c r="AB57" s="83">
        <v>85500000</v>
      </c>
      <c r="AC57" s="104" t="s">
        <v>248</v>
      </c>
      <c r="AD57" s="107">
        <v>3826</v>
      </c>
      <c r="AE57" s="107">
        <v>271</v>
      </c>
      <c r="AF57" s="105">
        <v>46054</v>
      </c>
      <c r="AG57" s="105" t="s">
        <v>249</v>
      </c>
      <c r="AH57" s="153" t="s">
        <v>241</v>
      </c>
      <c r="AI57" s="153" t="s">
        <v>242</v>
      </c>
      <c r="AJ57" s="152"/>
    </row>
    <row r="58" spans="1:36" s="3" customFormat="1" ht="409.5">
      <c r="A58" s="43">
        <v>35</v>
      </c>
      <c r="B58" s="45"/>
      <c r="C58" s="45" t="s">
        <v>230</v>
      </c>
      <c r="D58" s="45">
        <v>80111600</v>
      </c>
      <c r="E58" s="46" t="s">
        <v>276</v>
      </c>
      <c r="F58" s="45" t="s">
        <v>62</v>
      </c>
      <c r="G58" s="45">
        <v>1</v>
      </c>
      <c r="H58" s="47" t="s">
        <v>232</v>
      </c>
      <c r="I58" s="82" t="s">
        <v>81</v>
      </c>
      <c r="J58" s="45" t="s">
        <v>94</v>
      </c>
      <c r="K58" s="45" t="s">
        <v>233</v>
      </c>
      <c r="L58" s="45" t="s">
        <v>199</v>
      </c>
      <c r="M58" s="45">
        <v>10</v>
      </c>
      <c r="N58" s="83">
        <v>99000000</v>
      </c>
      <c r="O58" s="83">
        <v>99000000</v>
      </c>
      <c r="P58" s="45" t="s">
        <v>68</v>
      </c>
      <c r="Q58" s="45" t="s">
        <v>69</v>
      </c>
      <c r="R58" s="45" t="s">
        <v>234</v>
      </c>
      <c r="S58" s="96"/>
      <c r="T58" s="104" t="s">
        <v>277</v>
      </c>
      <c r="U58" s="104" t="s">
        <v>278</v>
      </c>
      <c r="V58" s="105" t="s">
        <v>279</v>
      </c>
      <c r="W58" s="106" t="s">
        <v>280</v>
      </c>
      <c r="X58" s="107" t="s">
        <v>226</v>
      </c>
      <c r="Y58" s="83">
        <v>99000000</v>
      </c>
      <c r="Z58" s="130"/>
      <c r="AA58" s="83">
        <v>99000000</v>
      </c>
      <c r="AB58" s="83">
        <v>99000000</v>
      </c>
      <c r="AC58" s="104" t="s">
        <v>281</v>
      </c>
      <c r="AD58" s="107">
        <v>20526</v>
      </c>
      <c r="AE58" s="107">
        <v>271</v>
      </c>
      <c r="AF58" s="105">
        <v>46054</v>
      </c>
      <c r="AG58" s="105" t="s">
        <v>249</v>
      </c>
      <c r="AH58" s="153" t="s">
        <v>241</v>
      </c>
      <c r="AI58" s="153" t="s">
        <v>242</v>
      </c>
      <c r="AJ58" s="152"/>
    </row>
    <row r="59" spans="1:36" s="3" customFormat="1" ht="186" customHeight="1">
      <c r="A59" s="43">
        <v>36</v>
      </c>
      <c r="B59" s="45"/>
      <c r="C59" s="45" t="s">
        <v>230</v>
      </c>
      <c r="D59" s="45">
        <v>80111600</v>
      </c>
      <c r="E59" s="46" t="s">
        <v>282</v>
      </c>
      <c r="F59" s="45" t="s">
        <v>62</v>
      </c>
      <c r="G59" s="45">
        <v>1</v>
      </c>
      <c r="H59" s="47" t="s">
        <v>232</v>
      </c>
      <c r="I59" s="82" t="s">
        <v>81</v>
      </c>
      <c r="J59" s="45" t="s">
        <v>94</v>
      </c>
      <c r="K59" s="45" t="s">
        <v>233</v>
      </c>
      <c r="L59" s="45" t="s">
        <v>199</v>
      </c>
      <c r="M59" s="45">
        <v>10</v>
      </c>
      <c r="N59" s="83">
        <v>99000000</v>
      </c>
      <c r="O59" s="83">
        <v>99000000</v>
      </c>
      <c r="P59" s="45" t="s">
        <v>68</v>
      </c>
      <c r="Q59" s="45" t="s">
        <v>69</v>
      </c>
      <c r="R59" s="45" t="s">
        <v>234</v>
      </c>
      <c r="S59" s="96"/>
      <c r="T59" s="104" t="s">
        <v>283</v>
      </c>
      <c r="U59" s="104" t="s">
        <v>284</v>
      </c>
      <c r="V59" s="105" t="s">
        <v>116</v>
      </c>
      <c r="W59" s="106" t="s">
        <v>285</v>
      </c>
      <c r="X59" s="107" t="s">
        <v>226</v>
      </c>
      <c r="Y59" s="83">
        <v>99000000</v>
      </c>
      <c r="Z59" s="130"/>
      <c r="AA59" s="83">
        <v>99000000</v>
      </c>
      <c r="AB59" s="83">
        <v>99000000</v>
      </c>
      <c r="AC59" s="104" t="s">
        <v>286</v>
      </c>
      <c r="AD59" s="107">
        <v>21926</v>
      </c>
      <c r="AE59" s="107">
        <v>272</v>
      </c>
      <c r="AF59" s="105">
        <v>46054</v>
      </c>
      <c r="AG59" s="105" t="s">
        <v>228</v>
      </c>
      <c r="AH59" s="153" t="s">
        <v>241</v>
      </c>
      <c r="AI59" s="153" t="s">
        <v>242</v>
      </c>
      <c r="AJ59" s="152"/>
    </row>
    <row r="60" spans="1:36" s="3" customFormat="1" ht="201.6" customHeight="1">
      <c r="A60" s="43">
        <v>37</v>
      </c>
      <c r="B60" s="45"/>
      <c r="C60" s="45" t="s">
        <v>287</v>
      </c>
      <c r="D60" s="45">
        <v>80111600</v>
      </c>
      <c r="E60" s="46" t="s">
        <v>288</v>
      </c>
      <c r="F60" s="45" t="s">
        <v>62</v>
      </c>
      <c r="G60" s="45">
        <v>1</v>
      </c>
      <c r="H60" s="47" t="s">
        <v>232</v>
      </c>
      <c r="I60" s="82" t="s">
        <v>138</v>
      </c>
      <c r="J60" s="45" t="s">
        <v>94</v>
      </c>
      <c r="K60" s="45" t="s">
        <v>233</v>
      </c>
      <c r="L60" s="45" t="s">
        <v>289</v>
      </c>
      <c r="M60" s="45">
        <v>10</v>
      </c>
      <c r="N60" s="83">
        <v>64000000</v>
      </c>
      <c r="O60" s="83">
        <v>64000000</v>
      </c>
      <c r="P60" s="45" t="s">
        <v>68</v>
      </c>
      <c r="Q60" s="45" t="s">
        <v>69</v>
      </c>
      <c r="R60" s="45" t="s">
        <v>290</v>
      </c>
      <c r="S60" s="96"/>
      <c r="T60" s="104" t="s">
        <v>291</v>
      </c>
      <c r="U60" s="104" t="s">
        <v>292</v>
      </c>
      <c r="V60" s="105" t="s">
        <v>293</v>
      </c>
      <c r="W60" s="106" t="s">
        <v>294</v>
      </c>
      <c r="X60" s="107" t="s">
        <v>226</v>
      </c>
      <c r="Y60" s="83">
        <v>64000000</v>
      </c>
      <c r="Z60" s="130"/>
      <c r="AA60" s="83">
        <v>64000000</v>
      </c>
      <c r="AB60" s="83">
        <v>64000000</v>
      </c>
      <c r="AC60" s="104" t="s">
        <v>295</v>
      </c>
      <c r="AD60" s="107">
        <v>20226</v>
      </c>
      <c r="AE60" s="107">
        <v>242</v>
      </c>
      <c r="AF60" s="105" t="s">
        <v>279</v>
      </c>
      <c r="AG60" s="105" t="s">
        <v>296</v>
      </c>
      <c r="AH60" s="153" t="s">
        <v>297</v>
      </c>
      <c r="AI60" s="153" t="s">
        <v>298</v>
      </c>
      <c r="AJ60" s="152"/>
    </row>
    <row r="61" spans="1:36" s="3" customFormat="1" ht="228" customHeight="1">
      <c r="A61" s="43">
        <v>38</v>
      </c>
      <c r="B61" s="45"/>
      <c r="C61" s="45" t="s">
        <v>299</v>
      </c>
      <c r="D61" s="45">
        <v>80111600</v>
      </c>
      <c r="E61" s="46" t="s">
        <v>300</v>
      </c>
      <c r="F61" s="45" t="s">
        <v>62</v>
      </c>
      <c r="G61" s="45">
        <v>1</v>
      </c>
      <c r="H61" s="47" t="s">
        <v>232</v>
      </c>
      <c r="I61" s="82" t="s">
        <v>138</v>
      </c>
      <c r="J61" s="45" t="s">
        <v>94</v>
      </c>
      <c r="K61" s="45" t="s">
        <v>233</v>
      </c>
      <c r="L61" s="45" t="s">
        <v>199</v>
      </c>
      <c r="M61" s="45">
        <v>10</v>
      </c>
      <c r="N61" s="83">
        <v>58236840</v>
      </c>
      <c r="O61" s="83">
        <v>58236840</v>
      </c>
      <c r="P61" s="45" t="s">
        <v>68</v>
      </c>
      <c r="Q61" s="45" t="s">
        <v>69</v>
      </c>
      <c r="R61" s="45" t="s">
        <v>301</v>
      </c>
      <c r="S61" s="96"/>
      <c r="T61" s="104" t="s">
        <v>291</v>
      </c>
      <c r="U61" s="104" t="s">
        <v>302</v>
      </c>
      <c r="V61" s="105" t="s">
        <v>303</v>
      </c>
      <c r="W61" s="106" t="s">
        <v>304</v>
      </c>
      <c r="X61" s="107" t="s">
        <v>226</v>
      </c>
      <c r="Y61" s="83">
        <v>58236840</v>
      </c>
      <c r="Z61" s="130"/>
      <c r="AA61" s="83">
        <v>58236840</v>
      </c>
      <c r="AB61" s="83">
        <v>58236840</v>
      </c>
      <c r="AC61" s="104" t="s">
        <v>305</v>
      </c>
      <c r="AD61" s="107">
        <v>1926</v>
      </c>
      <c r="AE61" s="107">
        <v>235</v>
      </c>
      <c r="AF61" s="105" t="s">
        <v>253</v>
      </c>
      <c r="AG61" s="105">
        <v>46277</v>
      </c>
      <c r="AH61" s="107" t="s">
        <v>306</v>
      </c>
      <c r="AI61" s="153" t="s">
        <v>299</v>
      </c>
      <c r="AJ61" s="152"/>
    </row>
    <row r="62" spans="1:36" s="3" customFormat="1" ht="253.5">
      <c r="A62" s="43">
        <v>39</v>
      </c>
      <c r="B62" s="45"/>
      <c r="C62" s="45" t="s">
        <v>299</v>
      </c>
      <c r="D62" s="45">
        <v>80111600</v>
      </c>
      <c r="E62" s="46" t="s">
        <v>307</v>
      </c>
      <c r="F62" s="45" t="s">
        <v>62</v>
      </c>
      <c r="G62" s="45">
        <v>1</v>
      </c>
      <c r="H62" s="47" t="s">
        <v>232</v>
      </c>
      <c r="I62" s="82" t="s">
        <v>128</v>
      </c>
      <c r="J62" s="45" t="s">
        <v>94</v>
      </c>
      <c r="K62" s="45" t="s">
        <v>66</v>
      </c>
      <c r="L62" s="45" t="s">
        <v>199</v>
      </c>
      <c r="M62" s="45">
        <v>10</v>
      </c>
      <c r="N62" s="83">
        <v>50957235</v>
      </c>
      <c r="O62" s="83">
        <v>50957235</v>
      </c>
      <c r="P62" s="45" t="s">
        <v>68</v>
      </c>
      <c r="Q62" s="45" t="s">
        <v>69</v>
      </c>
      <c r="R62" s="45" t="s">
        <v>301</v>
      </c>
      <c r="S62" s="96"/>
      <c r="T62" s="104" t="s">
        <v>308</v>
      </c>
      <c r="U62" s="104" t="s">
        <v>309</v>
      </c>
      <c r="V62" s="105" t="s">
        <v>303</v>
      </c>
      <c r="W62" s="106" t="s">
        <v>310</v>
      </c>
      <c r="X62" s="107" t="s">
        <v>226</v>
      </c>
      <c r="Y62" s="83">
        <v>50957235</v>
      </c>
      <c r="Z62" s="130"/>
      <c r="AA62" s="83">
        <v>50957235</v>
      </c>
      <c r="AB62" s="83">
        <v>50957235</v>
      </c>
      <c r="AC62" s="104" t="s">
        <v>311</v>
      </c>
      <c r="AD62" s="107">
        <v>1826</v>
      </c>
      <c r="AE62" s="107">
        <v>204</v>
      </c>
      <c r="AF62" s="105" t="s">
        <v>253</v>
      </c>
      <c r="AG62" s="105">
        <v>46246</v>
      </c>
      <c r="AH62" s="107" t="s">
        <v>306</v>
      </c>
      <c r="AI62" s="153" t="s">
        <v>299</v>
      </c>
      <c r="AJ62" s="152"/>
    </row>
    <row r="63" spans="1:36" s="3" customFormat="1" ht="108">
      <c r="A63" s="48">
        <v>40</v>
      </c>
      <c r="B63" s="50"/>
      <c r="C63" s="50" t="s">
        <v>312</v>
      </c>
      <c r="D63" s="50" t="s">
        <v>313</v>
      </c>
      <c r="E63" s="51" t="s">
        <v>314</v>
      </c>
      <c r="F63" s="50" t="s">
        <v>62</v>
      </c>
      <c r="G63" s="50">
        <v>1</v>
      </c>
      <c r="H63" s="52" t="s">
        <v>315</v>
      </c>
      <c r="I63" s="84" t="s">
        <v>93</v>
      </c>
      <c r="J63" s="50" t="s">
        <v>94</v>
      </c>
      <c r="K63" s="50" t="s">
        <v>233</v>
      </c>
      <c r="L63" s="50" t="s">
        <v>199</v>
      </c>
      <c r="M63" s="50">
        <v>10</v>
      </c>
      <c r="N63" s="85">
        <v>80000000</v>
      </c>
      <c r="O63" s="85">
        <v>80000000</v>
      </c>
      <c r="P63" s="50" t="s">
        <v>68</v>
      </c>
      <c r="Q63" s="50" t="s">
        <v>69</v>
      </c>
      <c r="R63" s="50" t="s">
        <v>290</v>
      </c>
      <c r="S63" s="108"/>
      <c r="T63" s="104"/>
      <c r="U63" s="104"/>
      <c r="V63" s="105"/>
      <c r="W63" s="106"/>
      <c r="X63" s="107"/>
      <c r="Y63" s="137"/>
      <c r="Z63" s="130"/>
      <c r="AA63" s="138"/>
      <c r="AB63" s="139"/>
      <c r="AC63" s="107"/>
      <c r="AD63" s="140"/>
      <c r="AE63" s="107"/>
      <c r="AF63" s="105"/>
      <c r="AG63" s="105"/>
      <c r="AH63" s="107"/>
      <c r="AI63" s="153"/>
      <c r="AJ63" s="152"/>
    </row>
    <row r="64" spans="1:36" s="3" customFormat="1" ht="331.5">
      <c r="A64" s="43">
        <v>41</v>
      </c>
      <c r="B64" s="45" t="s">
        <v>316</v>
      </c>
      <c r="C64" s="45" t="s">
        <v>312</v>
      </c>
      <c r="D64" s="45" t="s">
        <v>313</v>
      </c>
      <c r="E64" s="46" t="s">
        <v>317</v>
      </c>
      <c r="F64" s="45" t="s">
        <v>62</v>
      </c>
      <c r="G64" s="45">
        <v>1</v>
      </c>
      <c r="H64" s="47" t="s">
        <v>232</v>
      </c>
      <c r="I64" s="82" t="s">
        <v>138</v>
      </c>
      <c r="J64" s="45" t="s">
        <v>94</v>
      </c>
      <c r="K64" s="45" t="s">
        <v>123</v>
      </c>
      <c r="L64" s="45" t="s">
        <v>318</v>
      </c>
      <c r="M64" s="45">
        <v>11</v>
      </c>
      <c r="N64" s="83">
        <v>20620136</v>
      </c>
      <c r="O64" s="83">
        <v>20620136</v>
      </c>
      <c r="P64" s="45" t="s">
        <v>68</v>
      </c>
      <c r="Q64" s="45" t="s">
        <v>69</v>
      </c>
      <c r="R64" s="45" t="s">
        <v>290</v>
      </c>
      <c r="S64" s="96"/>
      <c r="T64" s="104" t="s">
        <v>319</v>
      </c>
      <c r="U64" s="104" t="s">
        <v>320</v>
      </c>
      <c r="V64" s="105" t="s">
        <v>321</v>
      </c>
      <c r="W64" s="106" t="s">
        <v>322</v>
      </c>
      <c r="X64" s="107" t="s">
        <v>323</v>
      </c>
      <c r="Y64" s="83">
        <v>20620136</v>
      </c>
      <c r="Z64" s="130"/>
      <c r="AA64" s="83">
        <v>20620136</v>
      </c>
      <c r="AB64" s="83">
        <v>20620136</v>
      </c>
      <c r="AC64" s="104" t="s">
        <v>324</v>
      </c>
      <c r="AD64" s="107">
        <v>20626</v>
      </c>
      <c r="AE64" s="107">
        <v>240</v>
      </c>
      <c r="AF64" s="105">
        <v>46055</v>
      </c>
      <c r="AG64" s="105" t="s">
        <v>325</v>
      </c>
      <c r="AH64" s="107" t="s">
        <v>326</v>
      </c>
      <c r="AI64" s="153" t="s">
        <v>327</v>
      </c>
      <c r="AJ64" s="152"/>
    </row>
    <row r="65" spans="1:36" s="3" customFormat="1" ht="370.5">
      <c r="A65" s="43">
        <v>42</v>
      </c>
      <c r="B65" s="45"/>
      <c r="C65" s="45" t="s">
        <v>59</v>
      </c>
      <c r="D65" s="45">
        <v>80111600</v>
      </c>
      <c r="E65" s="46" t="s">
        <v>328</v>
      </c>
      <c r="F65" s="45" t="s">
        <v>62</v>
      </c>
      <c r="G65" s="45">
        <v>1</v>
      </c>
      <c r="H65" s="47" t="s">
        <v>232</v>
      </c>
      <c r="I65" s="82" t="s">
        <v>138</v>
      </c>
      <c r="J65" s="45" t="s">
        <v>94</v>
      </c>
      <c r="K65" s="45" t="s">
        <v>233</v>
      </c>
      <c r="L65" s="45" t="s">
        <v>199</v>
      </c>
      <c r="M65" s="45">
        <v>10</v>
      </c>
      <c r="N65" s="83">
        <v>76000000</v>
      </c>
      <c r="O65" s="83">
        <v>76000000</v>
      </c>
      <c r="P65" s="45" t="s">
        <v>68</v>
      </c>
      <c r="Q65" s="45" t="s">
        <v>69</v>
      </c>
      <c r="R65" s="45" t="s">
        <v>70</v>
      </c>
      <c r="S65" s="96"/>
      <c r="T65" s="104" t="s">
        <v>329</v>
      </c>
      <c r="U65" s="104" t="s">
        <v>330</v>
      </c>
      <c r="V65" s="105" t="s">
        <v>303</v>
      </c>
      <c r="W65" s="106" t="s">
        <v>331</v>
      </c>
      <c r="X65" s="107" t="s">
        <v>323</v>
      </c>
      <c r="Y65" s="83">
        <v>76000000</v>
      </c>
      <c r="Z65" s="130"/>
      <c r="AA65" s="83">
        <v>76000000</v>
      </c>
      <c r="AB65" s="83">
        <v>76000000</v>
      </c>
      <c r="AC65" s="104" t="s">
        <v>332</v>
      </c>
      <c r="AD65" s="107">
        <v>1026</v>
      </c>
      <c r="AE65" s="107">
        <v>242</v>
      </c>
      <c r="AF65" s="105" t="s">
        <v>303</v>
      </c>
      <c r="AG65" s="105" t="s">
        <v>333</v>
      </c>
      <c r="AH65" s="107" t="s">
        <v>88</v>
      </c>
      <c r="AI65" s="153" t="s">
        <v>59</v>
      </c>
      <c r="AJ65" s="152"/>
    </row>
    <row r="66" spans="1:36" s="3" customFormat="1" ht="390">
      <c r="A66" s="43">
        <v>43</v>
      </c>
      <c r="B66" s="45"/>
      <c r="C66" s="45" t="s">
        <v>334</v>
      </c>
      <c r="D66" s="45">
        <v>80111600</v>
      </c>
      <c r="E66" s="46" t="s">
        <v>335</v>
      </c>
      <c r="F66" s="45" t="s">
        <v>62</v>
      </c>
      <c r="G66" s="45">
        <v>1</v>
      </c>
      <c r="H66" s="47" t="s">
        <v>232</v>
      </c>
      <c r="I66" s="82" t="s">
        <v>138</v>
      </c>
      <c r="J66" s="45" t="s">
        <v>94</v>
      </c>
      <c r="K66" s="45" t="s">
        <v>66</v>
      </c>
      <c r="L66" s="45" t="s">
        <v>199</v>
      </c>
      <c r="M66" s="45">
        <v>10</v>
      </c>
      <c r="N66" s="83">
        <v>80000000</v>
      </c>
      <c r="O66" s="83">
        <v>80000000</v>
      </c>
      <c r="P66" s="45" t="s">
        <v>68</v>
      </c>
      <c r="Q66" s="45" t="s">
        <v>69</v>
      </c>
      <c r="R66" s="45" t="s">
        <v>336</v>
      </c>
      <c r="S66" s="96"/>
      <c r="T66" s="104" t="s">
        <v>337</v>
      </c>
      <c r="U66" s="104" t="s">
        <v>338</v>
      </c>
      <c r="V66" s="105" t="s">
        <v>339</v>
      </c>
      <c r="W66" s="104" t="s">
        <v>340</v>
      </c>
      <c r="X66" s="107" t="s">
        <v>226</v>
      </c>
      <c r="Y66" s="83">
        <v>80000000</v>
      </c>
      <c r="Z66" s="130"/>
      <c r="AA66" s="83">
        <v>80000000</v>
      </c>
      <c r="AB66" s="83">
        <v>80000000</v>
      </c>
      <c r="AC66" s="104" t="s">
        <v>341</v>
      </c>
      <c r="AD66" s="107">
        <v>13426</v>
      </c>
      <c r="AE66" s="107">
        <v>249</v>
      </c>
      <c r="AF66" s="105" t="s">
        <v>253</v>
      </c>
      <c r="AG66" s="105" t="s">
        <v>342</v>
      </c>
      <c r="AH66" s="107" t="s">
        <v>343</v>
      </c>
      <c r="AI66" s="153" t="s">
        <v>344</v>
      </c>
      <c r="AJ66" s="152"/>
    </row>
    <row r="67" spans="1:36" s="3" customFormat="1" ht="409.5">
      <c r="A67" s="43">
        <v>44</v>
      </c>
      <c r="B67" s="45"/>
      <c r="C67" s="45" t="s">
        <v>334</v>
      </c>
      <c r="D67" s="45">
        <v>80111600</v>
      </c>
      <c r="E67" s="46" t="s">
        <v>345</v>
      </c>
      <c r="F67" s="45" t="s">
        <v>62</v>
      </c>
      <c r="G67" s="45">
        <v>1</v>
      </c>
      <c r="H67" s="47" t="s">
        <v>232</v>
      </c>
      <c r="I67" s="82" t="s">
        <v>138</v>
      </c>
      <c r="J67" s="45" t="s">
        <v>94</v>
      </c>
      <c r="K67" s="45" t="s">
        <v>66</v>
      </c>
      <c r="L67" s="45" t="s">
        <v>199</v>
      </c>
      <c r="M67" s="45">
        <v>10</v>
      </c>
      <c r="N67" s="83">
        <v>72000000</v>
      </c>
      <c r="O67" s="83">
        <v>72000000</v>
      </c>
      <c r="P67" s="45" t="s">
        <v>68</v>
      </c>
      <c r="Q67" s="45" t="s">
        <v>69</v>
      </c>
      <c r="R67" s="45" t="s">
        <v>336</v>
      </c>
      <c r="S67" s="96"/>
      <c r="T67" s="104" t="s">
        <v>346</v>
      </c>
      <c r="U67" s="104" t="s">
        <v>347</v>
      </c>
      <c r="V67" s="105" t="s">
        <v>224</v>
      </c>
      <c r="W67" s="104" t="s">
        <v>348</v>
      </c>
      <c r="X67" s="107" t="s">
        <v>226</v>
      </c>
      <c r="Y67" s="83">
        <v>72000000</v>
      </c>
      <c r="Z67" s="130"/>
      <c r="AA67" s="83">
        <v>72000000</v>
      </c>
      <c r="AB67" s="83">
        <v>72000000</v>
      </c>
      <c r="AC67" s="104" t="s">
        <v>349</v>
      </c>
      <c r="AD67" s="107">
        <v>6726</v>
      </c>
      <c r="AE67" s="107">
        <v>236</v>
      </c>
      <c r="AF67" s="105" t="s">
        <v>116</v>
      </c>
      <c r="AG67" s="105" t="s">
        <v>350</v>
      </c>
      <c r="AH67" s="107" t="s">
        <v>343</v>
      </c>
      <c r="AI67" s="153" t="s">
        <v>344</v>
      </c>
      <c r="AJ67" s="152"/>
    </row>
    <row r="68" spans="1:36" s="3" customFormat="1" ht="390">
      <c r="A68" s="43">
        <v>45</v>
      </c>
      <c r="B68" s="45"/>
      <c r="C68" s="45" t="s">
        <v>334</v>
      </c>
      <c r="D68" s="45">
        <v>80111600</v>
      </c>
      <c r="E68" s="46" t="s">
        <v>351</v>
      </c>
      <c r="F68" s="45" t="s">
        <v>62</v>
      </c>
      <c r="G68" s="45">
        <v>1</v>
      </c>
      <c r="H68" s="47" t="s">
        <v>232</v>
      </c>
      <c r="I68" s="82" t="s">
        <v>138</v>
      </c>
      <c r="J68" s="45" t="s">
        <v>94</v>
      </c>
      <c r="K68" s="45" t="s">
        <v>66</v>
      </c>
      <c r="L68" s="45" t="s">
        <v>199</v>
      </c>
      <c r="M68" s="45">
        <v>10</v>
      </c>
      <c r="N68" s="83">
        <v>32000000</v>
      </c>
      <c r="O68" s="83">
        <v>32000000</v>
      </c>
      <c r="P68" s="45" t="s">
        <v>68</v>
      </c>
      <c r="Q68" s="45" t="s">
        <v>69</v>
      </c>
      <c r="R68" s="45" t="s">
        <v>336</v>
      </c>
      <c r="S68" s="96"/>
      <c r="T68" s="104" t="s">
        <v>352</v>
      </c>
      <c r="U68" s="104" t="s">
        <v>353</v>
      </c>
      <c r="V68" s="105" t="s">
        <v>339</v>
      </c>
      <c r="W68" s="104" t="s">
        <v>354</v>
      </c>
      <c r="X68" s="107" t="s">
        <v>226</v>
      </c>
      <c r="Y68" s="83">
        <v>32000000</v>
      </c>
      <c r="Z68" s="130"/>
      <c r="AA68" s="83">
        <v>32000000</v>
      </c>
      <c r="AB68" s="83">
        <v>32000000</v>
      </c>
      <c r="AC68" s="104" t="s">
        <v>355</v>
      </c>
      <c r="AD68" s="107">
        <v>13626</v>
      </c>
      <c r="AE68" s="107">
        <v>242</v>
      </c>
      <c r="AF68" s="105" t="s">
        <v>293</v>
      </c>
      <c r="AG68" s="105" t="s">
        <v>356</v>
      </c>
      <c r="AH68" s="107" t="s">
        <v>343</v>
      </c>
      <c r="AI68" s="153" t="s">
        <v>344</v>
      </c>
      <c r="AJ68" s="152"/>
    </row>
    <row r="69" spans="1:36" s="3" customFormat="1" ht="331.5">
      <c r="A69" s="43">
        <v>46</v>
      </c>
      <c r="B69" s="45"/>
      <c r="C69" s="45" t="s">
        <v>89</v>
      </c>
      <c r="D69" s="45">
        <v>80111600</v>
      </c>
      <c r="E69" s="46" t="s">
        <v>357</v>
      </c>
      <c r="F69" s="45" t="s">
        <v>62</v>
      </c>
      <c r="G69" s="45">
        <v>1</v>
      </c>
      <c r="H69" s="47" t="s">
        <v>232</v>
      </c>
      <c r="I69" s="82" t="s">
        <v>128</v>
      </c>
      <c r="J69" s="45" t="s">
        <v>94</v>
      </c>
      <c r="K69" s="45" t="s">
        <v>66</v>
      </c>
      <c r="L69" s="45" t="s">
        <v>199</v>
      </c>
      <c r="M69" s="45">
        <v>10</v>
      </c>
      <c r="N69" s="83">
        <v>21360864</v>
      </c>
      <c r="O69" s="83">
        <v>21360864</v>
      </c>
      <c r="P69" s="45" t="s">
        <v>68</v>
      </c>
      <c r="Q69" s="45" t="s">
        <v>69</v>
      </c>
      <c r="R69" s="45" t="s">
        <v>96</v>
      </c>
      <c r="S69" s="96"/>
      <c r="T69" s="104" t="s">
        <v>358</v>
      </c>
      <c r="U69" s="104" t="s">
        <v>359</v>
      </c>
      <c r="V69" s="105" t="s">
        <v>360</v>
      </c>
      <c r="W69" s="104" t="s">
        <v>361</v>
      </c>
      <c r="X69" s="107" t="s">
        <v>323</v>
      </c>
      <c r="Y69" s="83">
        <v>21360864</v>
      </c>
      <c r="Z69" s="130"/>
      <c r="AA69" s="83">
        <v>21360864</v>
      </c>
      <c r="AB69" s="83">
        <v>21360864</v>
      </c>
      <c r="AC69" s="104" t="s">
        <v>362</v>
      </c>
      <c r="AD69" s="107">
        <v>5826</v>
      </c>
      <c r="AE69" s="107">
        <v>211</v>
      </c>
      <c r="AF69" s="105">
        <v>46054</v>
      </c>
      <c r="AG69" s="105" t="s">
        <v>363</v>
      </c>
      <c r="AH69" s="107" t="s">
        <v>364</v>
      </c>
      <c r="AI69" s="153" t="s">
        <v>89</v>
      </c>
      <c r="AJ69" s="152"/>
    </row>
    <row r="70" spans="1:36" s="3" customFormat="1" ht="331.5">
      <c r="A70" s="43">
        <v>47</v>
      </c>
      <c r="B70" s="45"/>
      <c r="C70" s="45" t="s">
        <v>89</v>
      </c>
      <c r="D70" s="45">
        <v>80111600</v>
      </c>
      <c r="E70" s="46" t="s">
        <v>365</v>
      </c>
      <c r="F70" s="45" t="s">
        <v>62</v>
      </c>
      <c r="G70" s="45">
        <v>1</v>
      </c>
      <c r="H70" s="47" t="s">
        <v>232</v>
      </c>
      <c r="I70" s="82" t="s">
        <v>128</v>
      </c>
      <c r="J70" s="45" t="s">
        <v>94</v>
      </c>
      <c r="K70" s="45" t="s">
        <v>66</v>
      </c>
      <c r="L70" s="45" t="s">
        <v>199</v>
      </c>
      <c r="M70" s="45">
        <v>10</v>
      </c>
      <c r="N70" s="83">
        <v>21000000</v>
      </c>
      <c r="O70" s="83">
        <v>21000000</v>
      </c>
      <c r="P70" s="45" t="s">
        <v>68</v>
      </c>
      <c r="Q70" s="45" t="s">
        <v>69</v>
      </c>
      <c r="R70" s="45" t="s">
        <v>96</v>
      </c>
      <c r="S70" s="96"/>
      <c r="T70" s="104" t="s">
        <v>366</v>
      </c>
      <c r="U70" s="104" t="s">
        <v>367</v>
      </c>
      <c r="V70" s="105" t="s">
        <v>224</v>
      </c>
      <c r="W70" s="104" t="s">
        <v>368</v>
      </c>
      <c r="X70" s="107" t="s">
        <v>323</v>
      </c>
      <c r="Y70" s="83">
        <v>21000000</v>
      </c>
      <c r="Z70" s="130"/>
      <c r="AA70" s="83">
        <v>21000000</v>
      </c>
      <c r="AB70" s="83">
        <v>21000000</v>
      </c>
      <c r="AC70" s="104" t="s">
        <v>369</v>
      </c>
      <c r="AD70" s="107">
        <v>5726</v>
      </c>
      <c r="AE70" s="107">
        <v>211</v>
      </c>
      <c r="AF70" s="105">
        <v>46054</v>
      </c>
      <c r="AG70" s="105" t="s">
        <v>363</v>
      </c>
      <c r="AH70" s="107" t="s">
        <v>364</v>
      </c>
      <c r="AI70" s="153" t="s">
        <v>89</v>
      </c>
      <c r="AJ70" s="152"/>
    </row>
    <row r="71" spans="1:36" s="3" customFormat="1" ht="370.5">
      <c r="A71" s="43">
        <v>48</v>
      </c>
      <c r="B71" s="56"/>
      <c r="C71" s="45" t="s">
        <v>370</v>
      </c>
      <c r="D71" s="45">
        <v>80111600</v>
      </c>
      <c r="E71" s="46" t="s">
        <v>371</v>
      </c>
      <c r="F71" s="45" t="s">
        <v>62</v>
      </c>
      <c r="G71" s="45">
        <v>1</v>
      </c>
      <c r="H71" s="47" t="s">
        <v>232</v>
      </c>
      <c r="I71" s="82" t="s">
        <v>372</v>
      </c>
      <c r="J71" s="45" t="s">
        <v>94</v>
      </c>
      <c r="K71" s="45" t="s">
        <v>66</v>
      </c>
      <c r="L71" s="45" t="s">
        <v>199</v>
      </c>
      <c r="M71" s="45">
        <v>10</v>
      </c>
      <c r="N71" s="83">
        <v>56250000</v>
      </c>
      <c r="O71" s="83">
        <v>56250000</v>
      </c>
      <c r="P71" s="45" t="s">
        <v>68</v>
      </c>
      <c r="Q71" s="45" t="s">
        <v>69</v>
      </c>
      <c r="R71" s="45" t="s">
        <v>373</v>
      </c>
      <c r="S71" s="96"/>
      <c r="T71" s="104" t="s">
        <v>374</v>
      </c>
      <c r="U71" s="104" t="s">
        <v>375</v>
      </c>
      <c r="V71" s="105" t="s">
        <v>293</v>
      </c>
      <c r="W71" s="104" t="s">
        <v>376</v>
      </c>
      <c r="X71" s="107" t="s">
        <v>226</v>
      </c>
      <c r="Y71" s="83">
        <v>56250000</v>
      </c>
      <c r="Z71" s="130"/>
      <c r="AA71" s="83">
        <v>56250000</v>
      </c>
      <c r="AB71" s="83">
        <v>56250000</v>
      </c>
      <c r="AC71" s="104" t="s">
        <v>377</v>
      </c>
      <c r="AD71" s="107">
        <v>17926</v>
      </c>
      <c r="AE71" s="107">
        <v>213</v>
      </c>
      <c r="AF71" s="105" t="s">
        <v>321</v>
      </c>
      <c r="AG71" s="105" t="s">
        <v>378</v>
      </c>
      <c r="AH71" s="107" t="s">
        <v>379</v>
      </c>
      <c r="AI71" s="153" t="s">
        <v>370</v>
      </c>
      <c r="AJ71" s="152"/>
    </row>
    <row r="72" spans="1:36" s="3" customFormat="1" ht="279.95" customHeight="1">
      <c r="A72" s="43">
        <v>49</v>
      </c>
      <c r="B72" s="45"/>
      <c r="C72" s="45" t="s">
        <v>380</v>
      </c>
      <c r="D72" s="45">
        <v>80111600</v>
      </c>
      <c r="E72" s="46" t="s">
        <v>381</v>
      </c>
      <c r="F72" s="45" t="s">
        <v>62</v>
      </c>
      <c r="G72" s="45">
        <v>1</v>
      </c>
      <c r="H72" s="47" t="s">
        <v>232</v>
      </c>
      <c r="I72" s="82" t="s">
        <v>138</v>
      </c>
      <c r="J72" s="45" t="s">
        <v>94</v>
      </c>
      <c r="K72" s="45" t="s">
        <v>66</v>
      </c>
      <c r="L72" s="45" t="s">
        <v>199</v>
      </c>
      <c r="M72" s="45">
        <v>10</v>
      </c>
      <c r="N72" s="83">
        <v>80000000</v>
      </c>
      <c r="O72" s="83">
        <v>80000000</v>
      </c>
      <c r="P72" s="45" t="s">
        <v>68</v>
      </c>
      <c r="Q72" s="45" t="s">
        <v>69</v>
      </c>
      <c r="R72" s="45" t="s">
        <v>382</v>
      </c>
      <c r="S72" s="96"/>
      <c r="T72" s="104" t="s">
        <v>383</v>
      </c>
      <c r="U72" s="104" t="s">
        <v>384</v>
      </c>
      <c r="V72" s="105" t="s">
        <v>237</v>
      </c>
      <c r="W72" s="104" t="s">
        <v>385</v>
      </c>
      <c r="X72" s="107" t="s">
        <v>226</v>
      </c>
      <c r="Y72" s="83">
        <v>80000000</v>
      </c>
      <c r="Z72" s="130"/>
      <c r="AA72" s="83">
        <v>80000000</v>
      </c>
      <c r="AB72" s="83">
        <v>80000000</v>
      </c>
      <c r="AC72" s="104" t="s">
        <v>386</v>
      </c>
      <c r="AD72" s="107">
        <v>4426</v>
      </c>
      <c r="AE72" s="107">
        <v>240</v>
      </c>
      <c r="AF72" s="105">
        <v>46055</v>
      </c>
      <c r="AG72" s="105" t="s">
        <v>325</v>
      </c>
      <c r="AH72" s="107" t="s">
        <v>326</v>
      </c>
      <c r="AI72" s="153" t="s">
        <v>387</v>
      </c>
      <c r="AJ72" s="152"/>
    </row>
    <row r="73" spans="1:36" s="3" customFormat="1" ht="370.5">
      <c r="A73" s="43">
        <v>50</v>
      </c>
      <c r="B73" s="45"/>
      <c r="C73" s="45" t="s">
        <v>388</v>
      </c>
      <c r="D73" s="45">
        <v>80111600</v>
      </c>
      <c r="E73" s="46" t="s">
        <v>389</v>
      </c>
      <c r="F73" s="45" t="s">
        <v>62</v>
      </c>
      <c r="G73" s="45">
        <v>1</v>
      </c>
      <c r="H73" s="47" t="s">
        <v>232</v>
      </c>
      <c r="I73" s="82" t="s">
        <v>390</v>
      </c>
      <c r="J73" s="45" t="s">
        <v>94</v>
      </c>
      <c r="K73" s="45" t="s">
        <v>66</v>
      </c>
      <c r="L73" s="45" t="s">
        <v>199</v>
      </c>
      <c r="M73" s="45">
        <v>10</v>
      </c>
      <c r="N73" s="83">
        <v>24600000</v>
      </c>
      <c r="O73" s="83">
        <v>24600000</v>
      </c>
      <c r="P73" s="45" t="s">
        <v>68</v>
      </c>
      <c r="Q73" s="45" t="s">
        <v>69</v>
      </c>
      <c r="R73" s="45" t="s">
        <v>391</v>
      </c>
      <c r="S73" s="96"/>
      <c r="T73" s="104" t="s">
        <v>392</v>
      </c>
      <c r="U73" s="104" t="s">
        <v>393</v>
      </c>
      <c r="V73" s="105" t="s">
        <v>116</v>
      </c>
      <c r="W73" s="104" t="s">
        <v>394</v>
      </c>
      <c r="X73" s="107" t="s">
        <v>323</v>
      </c>
      <c r="Y73" s="83">
        <v>24600000</v>
      </c>
      <c r="Z73" s="130"/>
      <c r="AA73" s="83">
        <v>24600000</v>
      </c>
      <c r="AB73" s="83">
        <v>24600000</v>
      </c>
      <c r="AC73" s="104" t="s">
        <v>395</v>
      </c>
      <c r="AD73" s="107">
        <v>21826</v>
      </c>
      <c r="AE73" s="107">
        <v>180</v>
      </c>
      <c r="AF73" s="105">
        <v>46054</v>
      </c>
      <c r="AG73" s="105" t="s">
        <v>396</v>
      </c>
      <c r="AH73" s="107" t="s">
        <v>397</v>
      </c>
      <c r="AI73" s="153" t="s">
        <v>398</v>
      </c>
      <c r="AJ73" s="152"/>
    </row>
    <row r="74" spans="1:36" s="3" customFormat="1" ht="345.6" customHeight="1">
      <c r="A74" s="43">
        <v>51</v>
      </c>
      <c r="B74" s="45"/>
      <c r="C74" s="45" t="s">
        <v>399</v>
      </c>
      <c r="D74" s="45">
        <v>80111600</v>
      </c>
      <c r="E74" s="46" t="s">
        <v>400</v>
      </c>
      <c r="F74" s="45" t="s">
        <v>62</v>
      </c>
      <c r="G74" s="45">
        <v>1</v>
      </c>
      <c r="H74" s="47" t="s">
        <v>232</v>
      </c>
      <c r="I74" s="82" t="s">
        <v>138</v>
      </c>
      <c r="J74" s="45" t="s">
        <v>94</v>
      </c>
      <c r="K74" s="45" t="s">
        <v>66</v>
      </c>
      <c r="L74" s="45" t="s">
        <v>199</v>
      </c>
      <c r="M74" s="45">
        <v>10</v>
      </c>
      <c r="N74" s="83">
        <v>64000000</v>
      </c>
      <c r="O74" s="83">
        <v>64000000</v>
      </c>
      <c r="P74" s="45" t="s">
        <v>68</v>
      </c>
      <c r="Q74" s="45" t="s">
        <v>69</v>
      </c>
      <c r="R74" s="45" t="s">
        <v>401</v>
      </c>
      <c r="S74" s="96"/>
      <c r="T74" s="104" t="s">
        <v>402</v>
      </c>
      <c r="U74" s="104" t="s">
        <v>403</v>
      </c>
      <c r="V74" s="105" t="s">
        <v>224</v>
      </c>
      <c r="W74" s="104" t="s">
        <v>404</v>
      </c>
      <c r="X74" s="107" t="s">
        <v>226</v>
      </c>
      <c r="Y74" s="83">
        <v>64000000</v>
      </c>
      <c r="Z74" s="130"/>
      <c r="AA74" s="83">
        <v>64000000</v>
      </c>
      <c r="AB74" s="83">
        <v>64000000</v>
      </c>
      <c r="AC74" s="104" t="s">
        <v>405</v>
      </c>
      <c r="AD74" s="107">
        <v>5626</v>
      </c>
      <c r="AE74" s="107">
        <v>240</v>
      </c>
      <c r="AF74" s="105" t="s">
        <v>224</v>
      </c>
      <c r="AG74" s="105" t="s">
        <v>406</v>
      </c>
      <c r="AH74" s="107" t="s">
        <v>407</v>
      </c>
      <c r="AI74" s="153" t="s">
        <v>399</v>
      </c>
      <c r="AJ74" s="152"/>
    </row>
    <row r="75" spans="1:36" s="3" customFormat="1" ht="219.6" customHeight="1">
      <c r="A75" s="43">
        <v>52</v>
      </c>
      <c r="B75" s="45" t="s">
        <v>408</v>
      </c>
      <c r="C75" s="45" t="s">
        <v>388</v>
      </c>
      <c r="D75" s="45" t="s">
        <v>409</v>
      </c>
      <c r="E75" s="46" t="s">
        <v>410</v>
      </c>
      <c r="F75" s="45" t="s">
        <v>62</v>
      </c>
      <c r="G75" s="45">
        <v>1</v>
      </c>
      <c r="H75" s="47" t="s">
        <v>232</v>
      </c>
      <c r="I75" s="82" t="s">
        <v>411</v>
      </c>
      <c r="J75" s="45" t="s">
        <v>94</v>
      </c>
      <c r="K75" s="45" t="s">
        <v>123</v>
      </c>
      <c r="L75" s="45" t="s">
        <v>412</v>
      </c>
      <c r="M75" s="45">
        <v>11</v>
      </c>
      <c r="N75" s="83">
        <v>30000000</v>
      </c>
      <c r="O75" s="83">
        <v>30000000</v>
      </c>
      <c r="P75" s="45" t="s">
        <v>68</v>
      </c>
      <c r="Q75" s="45" t="s">
        <v>69</v>
      </c>
      <c r="R75" s="45" t="s">
        <v>391</v>
      </c>
      <c r="S75" s="96"/>
      <c r="T75" s="104" t="s">
        <v>413</v>
      </c>
      <c r="U75" s="104" t="s">
        <v>414</v>
      </c>
      <c r="V75" s="178" t="s">
        <v>224</v>
      </c>
      <c r="W75" s="104" t="s">
        <v>415</v>
      </c>
      <c r="X75" s="107" t="s">
        <v>226</v>
      </c>
      <c r="Y75" s="83">
        <v>30000000</v>
      </c>
      <c r="Z75" s="130"/>
      <c r="AA75" s="83">
        <v>30000000</v>
      </c>
      <c r="AB75" s="83">
        <v>30000000</v>
      </c>
      <c r="AC75" s="104" t="s">
        <v>416</v>
      </c>
      <c r="AD75" s="107">
        <v>5526</v>
      </c>
      <c r="AE75" s="107">
        <v>119</v>
      </c>
      <c r="AF75" s="105" t="s">
        <v>339</v>
      </c>
      <c r="AG75" s="105" t="s">
        <v>417</v>
      </c>
      <c r="AH75" s="107" t="s">
        <v>397</v>
      </c>
      <c r="AI75" s="153" t="s">
        <v>398</v>
      </c>
      <c r="AJ75" s="152"/>
    </row>
    <row r="76" spans="1:36" s="3" customFormat="1" ht="390">
      <c r="A76" s="43">
        <v>53</v>
      </c>
      <c r="B76" s="45" t="s">
        <v>418</v>
      </c>
      <c r="C76" s="45" t="s">
        <v>419</v>
      </c>
      <c r="D76" s="45">
        <v>80111600</v>
      </c>
      <c r="E76" s="46" t="s">
        <v>420</v>
      </c>
      <c r="F76" s="45" t="s">
        <v>62</v>
      </c>
      <c r="G76" s="45">
        <v>1</v>
      </c>
      <c r="H76" s="47" t="s">
        <v>232</v>
      </c>
      <c r="I76" s="82" t="s">
        <v>128</v>
      </c>
      <c r="J76" s="45" t="s">
        <v>94</v>
      </c>
      <c r="K76" s="45" t="s">
        <v>123</v>
      </c>
      <c r="L76" s="45" t="s">
        <v>124</v>
      </c>
      <c r="M76" s="45">
        <v>11</v>
      </c>
      <c r="N76" s="83">
        <v>42000000</v>
      </c>
      <c r="O76" s="83">
        <v>42000000</v>
      </c>
      <c r="P76" s="45" t="s">
        <v>68</v>
      </c>
      <c r="Q76" s="45" t="s">
        <v>69</v>
      </c>
      <c r="R76" s="45" t="s">
        <v>421</v>
      </c>
      <c r="S76" s="96"/>
      <c r="T76" s="104" t="s">
        <v>422</v>
      </c>
      <c r="U76" s="104" t="s">
        <v>423</v>
      </c>
      <c r="V76" s="105" t="s">
        <v>321</v>
      </c>
      <c r="W76" s="104" t="s">
        <v>424</v>
      </c>
      <c r="X76" s="107" t="s">
        <v>226</v>
      </c>
      <c r="Y76" s="83">
        <v>42000000</v>
      </c>
      <c r="Z76" s="130"/>
      <c r="AA76" s="83">
        <v>42000000</v>
      </c>
      <c r="AB76" s="83">
        <v>42000000</v>
      </c>
      <c r="AC76" s="104" t="s">
        <v>425</v>
      </c>
      <c r="AD76" s="107">
        <v>20926</v>
      </c>
      <c r="AE76" s="107">
        <v>207</v>
      </c>
      <c r="AF76" s="105">
        <v>46055</v>
      </c>
      <c r="AG76" s="105" t="s">
        <v>426</v>
      </c>
      <c r="AH76" s="107" t="s">
        <v>427</v>
      </c>
      <c r="AI76" s="153" t="s">
        <v>428</v>
      </c>
      <c r="AJ76" s="152"/>
    </row>
    <row r="77" spans="1:36" s="3" customFormat="1" ht="409.5">
      <c r="A77" s="43">
        <v>54</v>
      </c>
      <c r="B77" s="45" t="s">
        <v>429</v>
      </c>
      <c r="C77" s="45" t="s">
        <v>419</v>
      </c>
      <c r="D77" s="45">
        <v>80111600</v>
      </c>
      <c r="E77" s="46" t="s">
        <v>430</v>
      </c>
      <c r="F77" s="45" t="s">
        <v>62</v>
      </c>
      <c r="G77" s="45">
        <v>1</v>
      </c>
      <c r="H77" s="47" t="s">
        <v>232</v>
      </c>
      <c r="I77" s="82" t="s">
        <v>128</v>
      </c>
      <c r="J77" s="45" t="s">
        <v>94</v>
      </c>
      <c r="K77" s="45" t="s">
        <v>123</v>
      </c>
      <c r="L77" s="45" t="s">
        <v>124</v>
      </c>
      <c r="M77" s="45">
        <v>11</v>
      </c>
      <c r="N77" s="83">
        <v>25900000</v>
      </c>
      <c r="O77" s="83">
        <v>25900000</v>
      </c>
      <c r="P77" s="45" t="s">
        <v>68</v>
      </c>
      <c r="Q77" s="45" t="s">
        <v>69</v>
      </c>
      <c r="R77" s="45" t="s">
        <v>421</v>
      </c>
      <c r="S77" s="96"/>
      <c r="T77" s="104" t="s">
        <v>431</v>
      </c>
      <c r="U77" s="104" t="s">
        <v>432</v>
      </c>
      <c r="V77" s="105" t="s">
        <v>293</v>
      </c>
      <c r="W77" s="104" t="s">
        <v>433</v>
      </c>
      <c r="X77" s="107" t="s">
        <v>226</v>
      </c>
      <c r="Y77" s="83">
        <v>25900000</v>
      </c>
      <c r="Z77" s="130"/>
      <c r="AA77" s="83">
        <v>25900000</v>
      </c>
      <c r="AB77" s="83">
        <v>25900000</v>
      </c>
      <c r="AC77" s="104" t="s">
        <v>434</v>
      </c>
      <c r="AD77" s="107">
        <v>18426</v>
      </c>
      <c r="AE77" s="107">
        <v>209</v>
      </c>
      <c r="AF77" s="105">
        <v>46055</v>
      </c>
      <c r="AG77" s="105" t="s">
        <v>378</v>
      </c>
      <c r="AH77" s="107" t="s">
        <v>427</v>
      </c>
      <c r="AI77" s="153" t="s">
        <v>428</v>
      </c>
      <c r="AJ77" s="152"/>
    </row>
    <row r="78" spans="1:36" s="3" customFormat="1" ht="207" customHeight="1">
      <c r="A78" s="43">
        <v>55</v>
      </c>
      <c r="B78" s="45" t="s">
        <v>429</v>
      </c>
      <c r="C78" s="45" t="s">
        <v>419</v>
      </c>
      <c r="D78" s="45">
        <v>80111600</v>
      </c>
      <c r="E78" s="46" t="s">
        <v>435</v>
      </c>
      <c r="F78" s="45" t="s">
        <v>62</v>
      </c>
      <c r="G78" s="45">
        <v>1</v>
      </c>
      <c r="H78" s="47" t="s">
        <v>232</v>
      </c>
      <c r="I78" s="82" t="s">
        <v>128</v>
      </c>
      <c r="J78" s="45" t="s">
        <v>94</v>
      </c>
      <c r="K78" s="45" t="s">
        <v>123</v>
      </c>
      <c r="L78" s="45" t="s">
        <v>124</v>
      </c>
      <c r="M78" s="45">
        <v>11</v>
      </c>
      <c r="N78" s="83">
        <v>22400000</v>
      </c>
      <c r="O78" s="83">
        <v>22400000</v>
      </c>
      <c r="P78" s="45" t="s">
        <v>68</v>
      </c>
      <c r="Q78" s="45" t="s">
        <v>69</v>
      </c>
      <c r="R78" s="45" t="s">
        <v>421</v>
      </c>
      <c r="S78" s="96"/>
      <c r="T78" s="104" t="s">
        <v>436</v>
      </c>
      <c r="U78" s="104" t="s">
        <v>437</v>
      </c>
      <c r="V78" s="105" t="s">
        <v>279</v>
      </c>
      <c r="W78" s="104" t="s">
        <v>438</v>
      </c>
      <c r="X78" s="107" t="s">
        <v>323</v>
      </c>
      <c r="Y78" s="83">
        <v>22400000</v>
      </c>
      <c r="Z78" s="130"/>
      <c r="AA78" s="83">
        <v>22400000</v>
      </c>
      <c r="AB78" s="83">
        <v>22400000</v>
      </c>
      <c r="AC78" s="104" t="s">
        <v>439</v>
      </c>
      <c r="AD78" s="107">
        <v>20426</v>
      </c>
      <c r="AE78" s="107">
        <v>210</v>
      </c>
      <c r="AF78" s="105" t="s">
        <v>321</v>
      </c>
      <c r="AG78" s="105" t="s">
        <v>440</v>
      </c>
      <c r="AH78" s="107" t="s">
        <v>427</v>
      </c>
      <c r="AI78" s="153" t="s">
        <v>428</v>
      </c>
      <c r="AJ78" s="152"/>
    </row>
    <row r="79" spans="1:36" s="3" customFormat="1" ht="252.95" customHeight="1">
      <c r="A79" s="43">
        <v>56</v>
      </c>
      <c r="B79" s="45" t="s">
        <v>429</v>
      </c>
      <c r="C79" s="45" t="s">
        <v>419</v>
      </c>
      <c r="D79" s="45">
        <v>80111600</v>
      </c>
      <c r="E79" s="46" t="s">
        <v>441</v>
      </c>
      <c r="F79" s="45" t="s">
        <v>62</v>
      </c>
      <c r="G79" s="45">
        <v>1</v>
      </c>
      <c r="H79" s="47" t="s">
        <v>232</v>
      </c>
      <c r="I79" s="82" t="s">
        <v>128</v>
      </c>
      <c r="J79" s="45" t="s">
        <v>94</v>
      </c>
      <c r="K79" s="45" t="s">
        <v>123</v>
      </c>
      <c r="L79" s="45" t="s">
        <v>124</v>
      </c>
      <c r="M79" s="45">
        <v>11</v>
      </c>
      <c r="N79" s="83">
        <v>22400000</v>
      </c>
      <c r="O79" s="83">
        <v>22400000</v>
      </c>
      <c r="P79" s="45" t="s">
        <v>68</v>
      </c>
      <c r="Q79" s="45" t="s">
        <v>69</v>
      </c>
      <c r="R79" s="45" t="s">
        <v>421</v>
      </c>
      <c r="S79" s="96"/>
      <c r="T79" s="104" t="s">
        <v>442</v>
      </c>
      <c r="U79" s="104" t="s">
        <v>443</v>
      </c>
      <c r="V79" s="105" t="s">
        <v>293</v>
      </c>
      <c r="W79" s="104" t="s">
        <v>444</v>
      </c>
      <c r="X79" s="107" t="s">
        <v>323</v>
      </c>
      <c r="Y79" s="83">
        <v>22400000</v>
      </c>
      <c r="Z79" s="130"/>
      <c r="AA79" s="83">
        <v>22400000</v>
      </c>
      <c r="AB79" s="83">
        <v>22400000</v>
      </c>
      <c r="AC79" s="104" t="s">
        <v>445</v>
      </c>
      <c r="AD79" s="107">
        <v>10426</v>
      </c>
      <c r="AE79" s="107">
        <v>209</v>
      </c>
      <c r="AF79" s="105">
        <v>46055</v>
      </c>
      <c r="AG79" s="105" t="s">
        <v>378</v>
      </c>
      <c r="AH79" s="107" t="s">
        <v>427</v>
      </c>
      <c r="AI79" s="153" t="s">
        <v>428</v>
      </c>
      <c r="AJ79" s="152"/>
    </row>
    <row r="80" spans="1:36" s="3" customFormat="1" ht="324" customHeight="1">
      <c r="A80" s="43">
        <v>57</v>
      </c>
      <c r="B80" s="45" t="s">
        <v>446</v>
      </c>
      <c r="C80" s="45" t="s">
        <v>287</v>
      </c>
      <c r="D80" s="45" t="s">
        <v>447</v>
      </c>
      <c r="E80" s="46" t="s">
        <v>448</v>
      </c>
      <c r="F80" s="45" t="s">
        <v>62</v>
      </c>
      <c r="G80" s="45">
        <v>1</v>
      </c>
      <c r="H80" s="47" t="s">
        <v>232</v>
      </c>
      <c r="I80" s="82" t="s">
        <v>138</v>
      </c>
      <c r="J80" s="45" t="s">
        <v>94</v>
      </c>
      <c r="K80" s="45" t="s">
        <v>123</v>
      </c>
      <c r="L80" s="45" t="s">
        <v>318</v>
      </c>
      <c r="M80" s="45">
        <v>11</v>
      </c>
      <c r="N80" s="83">
        <v>96000000</v>
      </c>
      <c r="O80" s="83">
        <v>96000000</v>
      </c>
      <c r="P80" s="45" t="s">
        <v>68</v>
      </c>
      <c r="Q80" s="45" t="s">
        <v>69</v>
      </c>
      <c r="R80" s="45" t="s">
        <v>290</v>
      </c>
      <c r="S80" s="96"/>
      <c r="T80" s="104" t="s">
        <v>449</v>
      </c>
      <c r="U80" s="104" t="s">
        <v>450</v>
      </c>
      <c r="V80" s="105" t="s">
        <v>224</v>
      </c>
      <c r="W80" s="104" t="s">
        <v>451</v>
      </c>
      <c r="X80" s="107" t="s">
        <v>226</v>
      </c>
      <c r="Y80" s="83">
        <v>96000000</v>
      </c>
      <c r="Z80" s="130"/>
      <c r="AA80" s="83">
        <v>96000000</v>
      </c>
      <c r="AB80" s="83">
        <v>96000000</v>
      </c>
      <c r="AC80" s="104" t="s">
        <v>452</v>
      </c>
      <c r="AD80" s="107">
        <v>6226</v>
      </c>
      <c r="AE80" s="107">
        <v>242</v>
      </c>
      <c r="AF80" s="105" t="s">
        <v>224</v>
      </c>
      <c r="AG80" s="105" t="s">
        <v>453</v>
      </c>
      <c r="AH80" s="107" t="s">
        <v>297</v>
      </c>
      <c r="AI80" s="153" t="s">
        <v>298</v>
      </c>
      <c r="AJ80" s="152"/>
    </row>
    <row r="81" spans="1:36" s="3" customFormat="1" ht="390">
      <c r="A81" s="43">
        <v>58</v>
      </c>
      <c r="B81" s="45" t="s">
        <v>446</v>
      </c>
      <c r="C81" s="45" t="s">
        <v>287</v>
      </c>
      <c r="D81" s="45" t="s">
        <v>447</v>
      </c>
      <c r="E81" s="46" t="s">
        <v>454</v>
      </c>
      <c r="F81" s="45" t="s">
        <v>62</v>
      </c>
      <c r="G81" s="45">
        <v>1</v>
      </c>
      <c r="H81" s="47" t="s">
        <v>232</v>
      </c>
      <c r="I81" s="82" t="s">
        <v>138</v>
      </c>
      <c r="J81" s="45" t="s">
        <v>94</v>
      </c>
      <c r="K81" s="45" t="s">
        <v>123</v>
      </c>
      <c r="L81" s="45" t="s">
        <v>318</v>
      </c>
      <c r="M81" s="45">
        <v>11</v>
      </c>
      <c r="N81" s="83">
        <v>56000000</v>
      </c>
      <c r="O81" s="83">
        <v>56000000</v>
      </c>
      <c r="P81" s="45" t="s">
        <v>68</v>
      </c>
      <c r="Q81" s="45" t="s">
        <v>69</v>
      </c>
      <c r="R81" s="45" t="s">
        <v>290</v>
      </c>
      <c r="S81" s="96"/>
      <c r="T81" s="104" t="s">
        <v>455</v>
      </c>
      <c r="U81" s="104" t="s">
        <v>456</v>
      </c>
      <c r="V81" s="105" t="s">
        <v>293</v>
      </c>
      <c r="W81" s="104" t="s">
        <v>457</v>
      </c>
      <c r="X81" s="107" t="s">
        <v>226</v>
      </c>
      <c r="Y81" s="83">
        <v>55427624</v>
      </c>
      <c r="Z81" s="130"/>
      <c r="AA81" s="83">
        <v>55427624</v>
      </c>
      <c r="AB81" s="83">
        <v>55427624</v>
      </c>
      <c r="AC81" s="104" t="s">
        <v>458</v>
      </c>
      <c r="AD81" s="107">
        <v>20326</v>
      </c>
      <c r="AE81" s="107">
        <v>242</v>
      </c>
      <c r="AF81" s="105" t="s">
        <v>279</v>
      </c>
      <c r="AG81" s="105" t="s">
        <v>296</v>
      </c>
      <c r="AH81" s="107" t="s">
        <v>297</v>
      </c>
      <c r="AI81" s="153" t="s">
        <v>298</v>
      </c>
      <c r="AJ81" s="152"/>
    </row>
    <row r="82" spans="1:36" s="3" customFormat="1" ht="273">
      <c r="A82" s="43">
        <v>59</v>
      </c>
      <c r="B82" s="45" t="s">
        <v>446</v>
      </c>
      <c r="C82" s="45" t="s">
        <v>287</v>
      </c>
      <c r="D82" s="45" t="s">
        <v>447</v>
      </c>
      <c r="E82" s="46" t="s">
        <v>459</v>
      </c>
      <c r="F82" s="45" t="s">
        <v>62</v>
      </c>
      <c r="G82" s="45">
        <v>1</v>
      </c>
      <c r="H82" s="47" t="s">
        <v>232</v>
      </c>
      <c r="I82" s="82" t="s">
        <v>81</v>
      </c>
      <c r="J82" s="45" t="s">
        <v>94</v>
      </c>
      <c r="K82" s="45" t="s">
        <v>123</v>
      </c>
      <c r="L82" s="45" t="s">
        <v>318</v>
      </c>
      <c r="M82" s="45">
        <v>11</v>
      </c>
      <c r="N82" s="83">
        <v>135000000</v>
      </c>
      <c r="O82" s="83">
        <v>135000000</v>
      </c>
      <c r="P82" s="45" t="s">
        <v>68</v>
      </c>
      <c r="Q82" s="45" t="s">
        <v>69</v>
      </c>
      <c r="R82" s="45" t="s">
        <v>290</v>
      </c>
      <c r="S82" s="96"/>
      <c r="T82" s="104" t="s">
        <v>460</v>
      </c>
      <c r="U82" s="104" t="s">
        <v>461</v>
      </c>
      <c r="V82" s="105" t="s">
        <v>237</v>
      </c>
      <c r="W82" s="104" t="s">
        <v>462</v>
      </c>
      <c r="X82" s="107" t="s">
        <v>226</v>
      </c>
      <c r="Y82" s="83">
        <v>135000000</v>
      </c>
      <c r="Z82" s="130"/>
      <c r="AA82" s="83">
        <v>135000000</v>
      </c>
      <c r="AB82" s="83">
        <v>135000000</v>
      </c>
      <c r="AC82" s="104" t="s">
        <v>463</v>
      </c>
      <c r="AD82" s="107">
        <v>3926</v>
      </c>
      <c r="AE82" s="107">
        <v>271</v>
      </c>
      <c r="AF82" s="105" t="s">
        <v>224</v>
      </c>
      <c r="AG82" s="105" t="s">
        <v>464</v>
      </c>
      <c r="AH82" s="107" t="s">
        <v>465</v>
      </c>
      <c r="AI82" s="153" t="s">
        <v>298</v>
      </c>
      <c r="AJ82" s="152"/>
    </row>
    <row r="83" spans="1:36" s="3" customFormat="1" ht="409.5">
      <c r="A83" s="43">
        <v>60</v>
      </c>
      <c r="B83" s="45" t="s">
        <v>446</v>
      </c>
      <c r="C83" s="45" t="s">
        <v>466</v>
      </c>
      <c r="D83" s="45" t="s">
        <v>447</v>
      </c>
      <c r="E83" s="46" t="s">
        <v>467</v>
      </c>
      <c r="F83" s="45" t="s">
        <v>62</v>
      </c>
      <c r="G83" s="45">
        <v>1</v>
      </c>
      <c r="H83" s="47" t="s">
        <v>232</v>
      </c>
      <c r="I83" s="82" t="s">
        <v>138</v>
      </c>
      <c r="J83" s="45" t="s">
        <v>94</v>
      </c>
      <c r="K83" s="45" t="s">
        <v>123</v>
      </c>
      <c r="L83" s="45" t="s">
        <v>318</v>
      </c>
      <c r="M83" s="45">
        <v>11</v>
      </c>
      <c r="N83" s="83">
        <v>64000000</v>
      </c>
      <c r="O83" s="83">
        <v>64000000</v>
      </c>
      <c r="P83" s="45" t="s">
        <v>68</v>
      </c>
      <c r="Q83" s="45" t="s">
        <v>69</v>
      </c>
      <c r="R83" s="45" t="s">
        <v>468</v>
      </c>
      <c r="S83" s="96"/>
      <c r="T83" s="104" t="s">
        <v>469</v>
      </c>
      <c r="U83" s="104" t="s">
        <v>470</v>
      </c>
      <c r="V83" s="105" t="s">
        <v>224</v>
      </c>
      <c r="W83" s="104" t="s">
        <v>471</v>
      </c>
      <c r="X83" s="107" t="s">
        <v>226</v>
      </c>
      <c r="Y83" s="83">
        <v>64000000</v>
      </c>
      <c r="Z83" s="130"/>
      <c r="AA83" s="83">
        <v>64000000</v>
      </c>
      <c r="AB83" s="83">
        <v>64000000</v>
      </c>
      <c r="AC83" s="104" t="s">
        <v>472</v>
      </c>
      <c r="AD83" s="107">
        <v>6626</v>
      </c>
      <c r="AE83" s="107">
        <v>250</v>
      </c>
      <c r="AF83" s="105" t="s">
        <v>224</v>
      </c>
      <c r="AG83" s="105" t="s">
        <v>325</v>
      </c>
      <c r="AH83" s="107" t="s">
        <v>473</v>
      </c>
      <c r="AI83" s="153" t="s">
        <v>466</v>
      </c>
      <c r="AJ83" s="152"/>
    </row>
    <row r="84" spans="1:36" s="3" customFormat="1" ht="409.5">
      <c r="A84" s="43">
        <v>61</v>
      </c>
      <c r="B84" s="45" t="s">
        <v>446</v>
      </c>
      <c r="C84" s="45" t="s">
        <v>466</v>
      </c>
      <c r="D84" s="45" t="s">
        <v>447</v>
      </c>
      <c r="E84" s="46" t="s">
        <v>474</v>
      </c>
      <c r="F84" s="45" t="s">
        <v>62</v>
      </c>
      <c r="G84" s="45">
        <v>1</v>
      </c>
      <c r="H84" s="47" t="s">
        <v>232</v>
      </c>
      <c r="I84" s="82" t="s">
        <v>138</v>
      </c>
      <c r="J84" s="45" t="s">
        <v>94</v>
      </c>
      <c r="K84" s="45" t="s">
        <v>123</v>
      </c>
      <c r="L84" s="45" t="s">
        <v>318</v>
      </c>
      <c r="M84" s="45">
        <v>11</v>
      </c>
      <c r="N84" s="83">
        <v>64000000</v>
      </c>
      <c r="O84" s="83">
        <v>64000000</v>
      </c>
      <c r="P84" s="45" t="s">
        <v>68</v>
      </c>
      <c r="Q84" s="45" t="s">
        <v>69</v>
      </c>
      <c r="R84" s="45" t="s">
        <v>468</v>
      </c>
      <c r="S84" s="96"/>
      <c r="T84" s="104" t="s">
        <v>475</v>
      </c>
      <c r="U84" s="104" t="s">
        <v>476</v>
      </c>
      <c r="V84" s="105" t="s">
        <v>224</v>
      </c>
      <c r="W84" s="104" t="s">
        <v>477</v>
      </c>
      <c r="X84" s="107" t="s">
        <v>226</v>
      </c>
      <c r="Y84" s="83">
        <v>64000000</v>
      </c>
      <c r="Z84" s="130"/>
      <c r="AA84" s="83">
        <v>64000000</v>
      </c>
      <c r="AB84" s="83">
        <v>64000000</v>
      </c>
      <c r="AC84" s="104" t="s">
        <v>478</v>
      </c>
      <c r="AD84" s="107">
        <v>6926</v>
      </c>
      <c r="AE84" s="107">
        <v>250</v>
      </c>
      <c r="AF84" s="105" t="s">
        <v>224</v>
      </c>
      <c r="AG84" s="105" t="s">
        <v>325</v>
      </c>
      <c r="AH84" s="107" t="s">
        <v>473</v>
      </c>
      <c r="AI84" s="153" t="s">
        <v>466</v>
      </c>
      <c r="AJ84" s="152"/>
    </row>
    <row r="85" spans="1:36" s="3" customFormat="1" ht="409.5">
      <c r="A85" s="43">
        <v>62</v>
      </c>
      <c r="B85" s="45" t="s">
        <v>446</v>
      </c>
      <c r="C85" s="45" t="s">
        <v>479</v>
      </c>
      <c r="D85" s="45" t="s">
        <v>313</v>
      </c>
      <c r="E85" s="46" t="s">
        <v>480</v>
      </c>
      <c r="F85" s="45" t="s">
        <v>62</v>
      </c>
      <c r="G85" s="45">
        <v>1</v>
      </c>
      <c r="H85" s="47" t="s">
        <v>232</v>
      </c>
      <c r="I85" s="82" t="s">
        <v>138</v>
      </c>
      <c r="J85" s="45" t="s">
        <v>94</v>
      </c>
      <c r="K85" s="45" t="s">
        <v>123</v>
      </c>
      <c r="L85" s="45" t="s">
        <v>318</v>
      </c>
      <c r="M85" s="45">
        <v>11</v>
      </c>
      <c r="N85" s="83">
        <v>144000000</v>
      </c>
      <c r="O85" s="83">
        <v>144000000</v>
      </c>
      <c r="P85" s="45" t="s">
        <v>68</v>
      </c>
      <c r="Q85" s="45" t="s">
        <v>69</v>
      </c>
      <c r="R85" s="45" t="s">
        <v>481</v>
      </c>
      <c r="S85" s="96"/>
      <c r="T85" s="104" t="s">
        <v>482</v>
      </c>
      <c r="U85" s="104" t="s">
        <v>483</v>
      </c>
      <c r="V85" s="105" t="s">
        <v>237</v>
      </c>
      <c r="W85" s="104" t="s">
        <v>484</v>
      </c>
      <c r="X85" s="107" t="s">
        <v>226</v>
      </c>
      <c r="Y85" s="83">
        <v>144000000</v>
      </c>
      <c r="Z85" s="130"/>
      <c r="AA85" s="83">
        <v>144000000</v>
      </c>
      <c r="AB85" s="83">
        <v>144000000</v>
      </c>
      <c r="AC85" s="104" t="s">
        <v>485</v>
      </c>
      <c r="AD85" s="107">
        <v>5426</v>
      </c>
      <c r="AE85" s="107">
        <v>242</v>
      </c>
      <c r="AF85" s="105" t="s">
        <v>224</v>
      </c>
      <c r="AG85" s="105" t="s">
        <v>453</v>
      </c>
      <c r="AH85" s="107" t="s">
        <v>486</v>
      </c>
      <c r="AI85" s="153" t="s">
        <v>487</v>
      </c>
      <c r="AJ85" s="152"/>
    </row>
    <row r="86" spans="1:36" s="3" customFormat="1" ht="409.5">
      <c r="A86" s="43">
        <v>63</v>
      </c>
      <c r="B86" s="45" t="s">
        <v>446</v>
      </c>
      <c r="C86" s="45" t="s">
        <v>479</v>
      </c>
      <c r="D86" s="45" t="s">
        <v>313</v>
      </c>
      <c r="E86" s="46" t="s">
        <v>488</v>
      </c>
      <c r="F86" s="45" t="s">
        <v>62</v>
      </c>
      <c r="G86" s="45">
        <v>1</v>
      </c>
      <c r="H86" s="47" t="s">
        <v>232</v>
      </c>
      <c r="I86" s="82" t="s">
        <v>148</v>
      </c>
      <c r="J86" s="45" t="s">
        <v>94</v>
      </c>
      <c r="K86" s="45" t="s">
        <v>123</v>
      </c>
      <c r="L86" s="45" t="s">
        <v>318</v>
      </c>
      <c r="M86" s="45">
        <v>11</v>
      </c>
      <c r="N86" s="83">
        <v>120000000</v>
      </c>
      <c r="O86" s="83">
        <v>120000000</v>
      </c>
      <c r="P86" s="45" t="s">
        <v>68</v>
      </c>
      <c r="Q86" s="45" t="s">
        <v>69</v>
      </c>
      <c r="R86" s="45" t="s">
        <v>481</v>
      </c>
      <c r="S86" s="96"/>
      <c r="T86" s="104" t="s">
        <v>489</v>
      </c>
      <c r="U86" s="104" t="s">
        <v>490</v>
      </c>
      <c r="V86" s="105" t="s">
        <v>224</v>
      </c>
      <c r="W86" s="104" t="s">
        <v>491</v>
      </c>
      <c r="X86" s="107" t="s">
        <v>226</v>
      </c>
      <c r="Y86" s="83">
        <v>96000000</v>
      </c>
      <c r="Z86" s="130"/>
      <c r="AA86" s="83">
        <v>96000000</v>
      </c>
      <c r="AB86" s="83">
        <v>96000000</v>
      </c>
      <c r="AC86" s="104" t="s">
        <v>492</v>
      </c>
      <c r="AD86" s="107">
        <v>6126</v>
      </c>
      <c r="AE86" s="107">
        <v>238</v>
      </c>
      <c r="AF86" s="105" t="s">
        <v>293</v>
      </c>
      <c r="AG86" s="105" t="s">
        <v>453</v>
      </c>
      <c r="AH86" s="107" t="s">
        <v>493</v>
      </c>
      <c r="AI86" s="153" t="s">
        <v>487</v>
      </c>
      <c r="AJ86" s="152"/>
    </row>
    <row r="87" spans="1:36" s="3" customFormat="1" ht="253.5">
      <c r="A87" s="43">
        <v>64</v>
      </c>
      <c r="B87" s="45" t="s">
        <v>446</v>
      </c>
      <c r="C87" s="45" t="s">
        <v>479</v>
      </c>
      <c r="D87" s="45" t="s">
        <v>313</v>
      </c>
      <c r="E87" s="46" t="s">
        <v>494</v>
      </c>
      <c r="F87" s="45" t="s">
        <v>62</v>
      </c>
      <c r="G87" s="45">
        <v>1</v>
      </c>
      <c r="H87" s="47" t="s">
        <v>232</v>
      </c>
      <c r="I87" s="82" t="s">
        <v>138</v>
      </c>
      <c r="J87" s="45" t="s">
        <v>94</v>
      </c>
      <c r="K87" s="45" t="s">
        <v>123</v>
      </c>
      <c r="L87" s="45" t="s">
        <v>318</v>
      </c>
      <c r="M87" s="45">
        <v>11</v>
      </c>
      <c r="N87" s="83">
        <v>32000000</v>
      </c>
      <c r="O87" s="83">
        <v>32000000</v>
      </c>
      <c r="P87" s="45" t="s">
        <v>68</v>
      </c>
      <c r="Q87" s="45" t="s">
        <v>69</v>
      </c>
      <c r="R87" s="45" t="s">
        <v>481</v>
      </c>
      <c r="S87" s="96"/>
      <c r="T87" s="104" t="s">
        <v>495</v>
      </c>
      <c r="U87" s="104" t="s">
        <v>496</v>
      </c>
      <c r="V87" s="105" t="s">
        <v>246</v>
      </c>
      <c r="W87" s="104" t="s">
        <v>497</v>
      </c>
      <c r="X87" s="107" t="s">
        <v>226</v>
      </c>
      <c r="Y87" s="83">
        <v>32000000</v>
      </c>
      <c r="Z87" s="130"/>
      <c r="AA87" s="83">
        <v>32000000</v>
      </c>
      <c r="AB87" s="83">
        <v>32000000</v>
      </c>
      <c r="AC87" s="104" t="s">
        <v>498</v>
      </c>
      <c r="AD87" s="107">
        <v>4126</v>
      </c>
      <c r="AE87" s="107">
        <v>241</v>
      </c>
      <c r="AF87" s="105">
        <v>46055</v>
      </c>
      <c r="AG87" s="105" t="s">
        <v>325</v>
      </c>
      <c r="AH87" s="107" t="s">
        <v>486</v>
      </c>
      <c r="AI87" s="153" t="s">
        <v>487</v>
      </c>
      <c r="AJ87" s="152"/>
    </row>
    <row r="88" spans="1:36" s="3" customFormat="1" ht="409.5">
      <c r="A88" s="43">
        <v>65</v>
      </c>
      <c r="B88" s="45" t="s">
        <v>499</v>
      </c>
      <c r="C88" s="45" t="s">
        <v>201</v>
      </c>
      <c r="D88" s="45" t="s">
        <v>500</v>
      </c>
      <c r="E88" s="46" t="s">
        <v>501</v>
      </c>
      <c r="F88" s="45" t="s">
        <v>62</v>
      </c>
      <c r="G88" s="45">
        <v>1</v>
      </c>
      <c r="H88" s="47" t="s">
        <v>160</v>
      </c>
      <c r="I88" s="82" t="s">
        <v>204</v>
      </c>
      <c r="J88" s="45" t="s">
        <v>65</v>
      </c>
      <c r="K88" s="45" t="s">
        <v>123</v>
      </c>
      <c r="L88" s="45" t="s">
        <v>502</v>
      </c>
      <c r="M88" s="45">
        <v>11</v>
      </c>
      <c r="N88" s="83">
        <v>176736000</v>
      </c>
      <c r="O88" s="83">
        <v>176736000</v>
      </c>
      <c r="P88" s="45" t="s">
        <v>68</v>
      </c>
      <c r="Q88" s="45" t="s">
        <v>69</v>
      </c>
      <c r="R88" s="45" t="s">
        <v>206</v>
      </c>
      <c r="S88" s="108"/>
      <c r="T88" s="104" t="s">
        <v>761</v>
      </c>
      <c r="U88" s="104" t="s">
        <v>760</v>
      </c>
      <c r="V88" s="105">
        <v>46087</v>
      </c>
      <c r="W88" s="104" t="s">
        <v>762</v>
      </c>
      <c r="X88" s="107" t="s">
        <v>226</v>
      </c>
      <c r="Y88" s="83">
        <v>68772193</v>
      </c>
      <c r="Z88" s="130"/>
      <c r="AA88" s="83">
        <v>68772193</v>
      </c>
      <c r="AB88" s="83">
        <v>68772193</v>
      </c>
      <c r="AC88" s="104" t="s">
        <v>763</v>
      </c>
      <c r="AD88" s="107">
        <v>45926</v>
      </c>
      <c r="AE88" s="107">
        <v>300</v>
      </c>
      <c r="AF88" s="105">
        <v>46087</v>
      </c>
      <c r="AG88" s="105">
        <v>46387</v>
      </c>
      <c r="AH88" s="107" t="s">
        <v>764</v>
      </c>
      <c r="AI88" s="153" t="s">
        <v>765</v>
      </c>
      <c r="AJ88" s="152"/>
    </row>
    <row r="89" spans="1:36" s="3" customFormat="1" ht="162">
      <c r="A89" s="57">
        <v>66</v>
      </c>
      <c r="B89" s="59" t="s">
        <v>499</v>
      </c>
      <c r="C89" s="59" t="s">
        <v>201</v>
      </c>
      <c r="D89" s="59" t="s">
        <v>503</v>
      </c>
      <c r="E89" s="60" t="s">
        <v>504</v>
      </c>
      <c r="F89" s="59" t="s">
        <v>62</v>
      </c>
      <c r="G89" s="59">
        <v>1</v>
      </c>
      <c r="H89" s="61" t="s">
        <v>160</v>
      </c>
      <c r="I89" s="87" t="s">
        <v>148</v>
      </c>
      <c r="J89" s="59" t="s">
        <v>65</v>
      </c>
      <c r="K89" s="59" t="s">
        <v>123</v>
      </c>
      <c r="L89" s="59" t="s">
        <v>502</v>
      </c>
      <c r="M89" s="59">
        <v>11</v>
      </c>
      <c r="N89" s="88">
        <v>0</v>
      </c>
      <c r="O89" s="88">
        <v>0</v>
      </c>
      <c r="P89" s="59" t="s">
        <v>68</v>
      </c>
      <c r="Q89" s="59" t="s">
        <v>69</v>
      </c>
      <c r="R89" s="59" t="s">
        <v>206</v>
      </c>
      <c r="S89" s="96"/>
      <c r="T89" s="112"/>
      <c r="U89" s="112"/>
      <c r="V89" s="113"/>
      <c r="W89" s="116"/>
      <c r="X89" s="114"/>
      <c r="Y89" s="145"/>
      <c r="Z89" s="135"/>
      <c r="AA89" s="146"/>
      <c r="AB89" s="147"/>
      <c r="AC89" s="114"/>
      <c r="AD89" s="148"/>
      <c r="AE89" s="114"/>
      <c r="AF89" s="113"/>
      <c r="AG89" s="113"/>
      <c r="AH89" s="114"/>
      <c r="AI89" s="154"/>
      <c r="AJ89" s="152"/>
    </row>
    <row r="90" spans="1:36" s="3" customFormat="1" ht="162">
      <c r="A90" s="57">
        <v>67</v>
      </c>
      <c r="B90" s="59" t="s">
        <v>499</v>
      </c>
      <c r="C90" s="59" t="s">
        <v>201</v>
      </c>
      <c r="D90" s="59" t="s">
        <v>505</v>
      </c>
      <c r="E90" s="60" t="s">
        <v>506</v>
      </c>
      <c r="F90" s="59" t="s">
        <v>62</v>
      </c>
      <c r="G90" s="59">
        <v>1</v>
      </c>
      <c r="H90" s="61" t="s">
        <v>131</v>
      </c>
      <c r="I90" s="87" t="s">
        <v>132</v>
      </c>
      <c r="J90" s="59" t="s">
        <v>507</v>
      </c>
      <c r="K90" s="59" t="s">
        <v>123</v>
      </c>
      <c r="L90" s="59" t="s">
        <v>502</v>
      </c>
      <c r="M90" s="59">
        <v>11</v>
      </c>
      <c r="N90" s="88">
        <v>0</v>
      </c>
      <c r="O90" s="88">
        <v>0</v>
      </c>
      <c r="P90" s="59" t="s">
        <v>68</v>
      </c>
      <c r="Q90" s="59" t="s">
        <v>69</v>
      </c>
      <c r="R90" s="59" t="s">
        <v>206</v>
      </c>
      <c r="S90" s="96"/>
      <c r="T90" s="112"/>
      <c r="U90" s="112"/>
      <c r="V90" s="113"/>
      <c r="W90" s="116"/>
      <c r="X90" s="114"/>
      <c r="Y90" s="145"/>
      <c r="Z90" s="135"/>
      <c r="AA90" s="146"/>
      <c r="AB90" s="147"/>
      <c r="AC90" s="114"/>
      <c r="AD90" s="148"/>
      <c r="AE90" s="114"/>
      <c r="AF90" s="113"/>
      <c r="AG90" s="113"/>
      <c r="AH90" s="114"/>
      <c r="AI90" s="154"/>
      <c r="AJ90" s="152"/>
    </row>
    <row r="91" spans="1:36" s="3" customFormat="1" ht="162">
      <c r="A91" s="48">
        <v>68</v>
      </c>
      <c r="B91" s="50" t="s">
        <v>499</v>
      </c>
      <c r="C91" s="50" t="s">
        <v>201</v>
      </c>
      <c r="D91" s="50" t="s">
        <v>508</v>
      </c>
      <c r="E91" s="51" t="s">
        <v>509</v>
      </c>
      <c r="F91" s="50" t="s">
        <v>62</v>
      </c>
      <c r="G91" s="50">
        <v>1</v>
      </c>
      <c r="H91" s="52" t="s">
        <v>165</v>
      </c>
      <c r="I91" s="84" t="s">
        <v>132</v>
      </c>
      <c r="J91" s="50" t="s">
        <v>133</v>
      </c>
      <c r="K91" s="50" t="s">
        <v>123</v>
      </c>
      <c r="L91" s="50" t="s">
        <v>502</v>
      </c>
      <c r="M91" s="50">
        <v>11</v>
      </c>
      <c r="N91" s="85">
        <v>39000000</v>
      </c>
      <c r="O91" s="85">
        <v>39000000</v>
      </c>
      <c r="P91" s="50" t="s">
        <v>68</v>
      </c>
      <c r="Q91" s="50" t="s">
        <v>69</v>
      </c>
      <c r="R91" s="50" t="s">
        <v>206</v>
      </c>
      <c r="S91" s="108"/>
      <c r="T91" s="104"/>
      <c r="U91" s="104"/>
      <c r="V91" s="105"/>
      <c r="W91" s="115"/>
      <c r="X91" s="107"/>
      <c r="Y91" s="137"/>
      <c r="Z91" s="130"/>
      <c r="AA91" s="138"/>
      <c r="AB91" s="139"/>
      <c r="AC91" s="107"/>
      <c r="AD91" s="140"/>
      <c r="AE91" s="107"/>
      <c r="AF91" s="105"/>
      <c r="AG91" s="105"/>
      <c r="AH91" s="107"/>
      <c r="AI91" s="153"/>
      <c r="AJ91" s="152"/>
    </row>
    <row r="92" spans="1:36" s="3" customFormat="1" ht="162">
      <c r="A92" s="54">
        <v>69</v>
      </c>
      <c r="B92" s="155" t="s">
        <v>499</v>
      </c>
      <c r="C92" s="155" t="s">
        <v>201</v>
      </c>
      <c r="D92" s="155" t="s">
        <v>510</v>
      </c>
      <c r="E92" s="156" t="s">
        <v>511</v>
      </c>
      <c r="F92" s="155" t="s">
        <v>62</v>
      </c>
      <c r="G92" s="155">
        <v>1</v>
      </c>
      <c r="H92" s="157" t="s">
        <v>80</v>
      </c>
      <c r="I92" s="170" t="s">
        <v>204</v>
      </c>
      <c r="J92" s="155" t="s">
        <v>133</v>
      </c>
      <c r="K92" s="155" t="s">
        <v>123</v>
      </c>
      <c r="L92" s="155" t="s">
        <v>502</v>
      </c>
      <c r="M92" s="155">
        <v>11</v>
      </c>
      <c r="N92" s="171">
        <v>0</v>
      </c>
      <c r="O92" s="171">
        <v>0</v>
      </c>
      <c r="P92" s="155" t="s">
        <v>68</v>
      </c>
      <c r="Q92" s="155" t="s">
        <v>69</v>
      </c>
      <c r="R92" s="155" t="s">
        <v>206</v>
      </c>
      <c r="S92" s="108"/>
      <c r="T92" s="213"/>
      <c r="U92" s="213"/>
      <c r="V92" s="214"/>
      <c r="W92" s="215"/>
      <c r="X92" s="216"/>
      <c r="Y92" s="217"/>
      <c r="Z92" s="218"/>
      <c r="AA92" s="219"/>
      <c r="AB92" s="220"/>
      <c r="AC92" s="216"/>
      <c r="AD92" s="221"/>
      <c r="AE92" s="216"/>
      <c r="AF92" s="214"/>
      <c r="AG92" s="214"/>
      <c r="AH92" s="216"/>
      <c r="AI92" s="222"/>
      <c r="AJ92" s="152"/>
    </row>
    <row r="93" spans="1:36" s="3" customFormat="1" ht="162">
      <c r="A93" s="48">
        <v>70</v>
      </c>
      <c r="B93" s="50" t="s">
        <v>512</v>
      </c>
      <c r="C93" s="50" t="s">
        <v>201</v>
      </c>
      <c r="D93" s="50" t="s">
        <v>513</v>
      </c>
      <c r="E93" s="51" t="s">
        <v>514</v>
      </c>
      <c r="F93" s="50" t="s">
        <v>62</v>
      </c>
      <c r="G93" s="50">
        <v>1</v>
      </c>
      <c r="H93" s="52" t="s">
        <v>515</v>
      </c>
      <c r="I93" s="84" t="s">
        <v>132</v>
      </c>
      <c r="J93" s="50" t="s">
        <v>185</v>
      </c>
      <c r="K93" s="50" t="s">
        <v>123</v>
      </c>
      <c r="L93" s="50" t="s">
        <v>502</v>
      </c>
      <c r="M93" s="50">
        <v>11</v>
      </c>
      <c r="N93" s="85">
        <v>38000000</v>
      </c>
      <c r="O93" s="85">
        <v>38000000</v>
      </c>
      <c r="P93" s="50" t="s">
        <v>68</v>
      </c>
      <c r="Q93" s="50" t="s">
        <v>69</v>
      </c>
      <c r="R93" s="50" t="s">
        <v>206</v>
      </c>
      <c r="S93" s="108"/>
      <c r="T93" s="104"/>
      <c r="U93" s="104"/>
      <c r="V93" s="105"/>
      <c r="W93" s="115"/>
      <c r="X93" s="107"/>
      <c r="Y93" s="137"/>
      <c r="Z93" s="130"/>
      <c r="AA93" s="138"/>
      <c r="AB93" s="139"/>
      <c r="AC93" s="107"/>
      <c r="AD93" s="140"/>
      <c r="AE93" s="107"/>
      <c r="AF93" s="105"/>
      <c r="AG93" s="105"/>
      <c r="AH93" s="107"/>
      <c r="AI93" s="153"/>
      <c r="AJ93" s="152"/>
    </row>
    <row r="94" spans="1:36" s="3" customFormat="1" ht="162">
      <c r="A94" s="48">
        <v>71</v>
      </c>
      <c r="B94" s="50" t="s">
        <v>499</v>
      </c>
      <c r="C94" s="50" t="s">
        <v>201</v>
      </c>
      <c r="D94" s="50" t="s">
        <v>516</v>
      </c>
      <c r="E94" s="51" t="s">
        <v>517</v>
      </c>
      <c r="F94" s="50" t="s">
        <v>62</v>
      </c>
      <c r="G94" s="50">
        <v>1</v>
      </c>
      <c r="H94" s="52" t="s">
        <v>515</v>
      </c>
      <c r="I94" s="84" t="s">
        <v>132</v>
      </c>
      <c r="J94" s="50" t="s">
        <v>94</v>
      </c>
      <c r="K94" s="50" t="s">
        <v>123</v>
      </c>
      <c r="L94" s="50" t="s">
        <v>502</v>
      </c>
      <c r="M94" s="50">
        <v>11</v>
      </c>
      <c r="N94" s="85">
        <v>44523143</v>
      </c>
      <c r="O94" s="85">
        <v>44523143</v>
      </c>
      <c r="P94" s="50" t="s">
        <v>68</v>
      </c>
      <c r="Q94" s="50" t="s">
        <v>69</v>
      </c>
      <c r="R94" s="50" t="s">
        <v>206</v>
      </c>
      <c r="S94" s="108"/>
      <c r="T94" s="104"/>
      <c r="U94" s="104"/>
      <c r="V94" s="105"/>
      <c r="W94" s="115"/>
      <c r="X94" s="107"/>
      <c r="Y94" s="137"/>
      <c r="Z94" s="130"/>
      <c r="AA94" s="138"/>
      <c r="AB94" s="139"/>
      <c r="AC94" s="107"/>
      <c r="AD94" s="140"/>
      <c r="AE94" s="107"/>
      <c r="AF94" s="105"/>
      <c r="AG94" s="105"/>
      <c r="AH94" s="107"/>
      <c r="AI94" s="153"/>
      <c r="AJ94" s="152"/>
    </row>
    <row r="95" spans="1:36" s="3" customFormat="1" ht="162">
      <c r="A95" s="48">
        <v>72</v>
      </c>
      <c r="B95" s="50" t="s">
        <v>512</v>
      </c>
      <c r="C95" s="50" t="s">
        <v>201</v>
      </c>
      <c r="D95" s="50" t="s">
        <v>518</v>
      </c>
      <c r="E95" s="51" t="s">
        <v>519</v>
      </c>
      <c r="F95" s="50" t="s">
        <v>62</v>
      </c>
      <c r="G95" s="50">
        <v>1</v>
      </c>
      <c r="H95" s="52" t="s">
        <v>127</v>
      </c>
      <c r="I95" s="84" t="s">
        <v>132</v>
      </c>
      <c r="J95" s="50" t="s">
        <v>65</v>
      </c>
      <c r="K95" s="50" t="s">
        <v>123</v>
      </c>
      <c r="L95" s="50" t="s">
        <v>502</v>
      </c>
      <c r="M95" s="50">
        <v>11</v>
      </c>
      <c r="N95" s="85">
        <v>531249881</v>
      </c>
      <c r="O95" s="85">
        <v>531249881</v>
      </c>
      <c r="P95" s="50" t="s">
        <v>68</v>
      </c>
      <c r="Q95" s="50" t="s">
        <v>69</v>
      </c>
      <c r="R95" s="50" t="s">
        <v>206</v>
      </c>
      <c r="S95" s="108"/>
      <c r="T95" s="104"/>
      <c r="U95" s="104"/>
      <c r="V95" s="105"/>
      <c r="W95" s="115"/>
      <c r="X95" s="107"/>
      <c r="Y95" s="137"/>
      <c r="Z95" s="130"/>
      <c r="AA95" s="138"/>
      <c r="AB95" s="139"/>
      <c r="AC95" s="107"/>
      <c r="AD95" s="140"/>
      <c r="AE95" s="107"/>
      <c r="AF95" s="105"/>
      <c r="AG95" s="105"/>
      <c r="AH95" s="107"/>
      <c r="AI95" s="153"/>
      <c r="AJ95" s="152"/>
    </row>
    <row r="96" spans="1:36" s="3" customFormat="1" ht="162">
      <c r="A96" s="48">
        <v>73</v>
      </c>
      <c r="B96" s="50" t="s">
        <v>512</v>
      </c>
      <c r="C96" s="50" t="s">
        <v>201</v>
      </c>
      <c r="D96" s="50" t="s">
        <v>520</v>
      </c>
      <c r="E96" s="51" t="s">
        <v>521</v>
      </c>
      <c r="F96" s="50" t="s">
        <v>62</v>
      </c>
      <c r="G96" s="50">
        <v>1</v>
      </c>
      <c r="H96" s="52" t="s">
        <v>127</v>
      </c>
      <c r="I96" s="84" t="s">
        <v>132</v>
      </c>
      <c r="J96" s="50" t="s">
        <v>94</v>
      </c>
      <c r="K96" s="50" t="s">
        <v>123</v>
      </c>
      <c r="L96" s="50" t="s">
        <v>502</v>
      </c>
      <c r="M96" s="50">
        <v>11</v>
      </c>
      <c r="N96" s="85">
        <v>44264933</v>
      </c>
      <c r="O96" s="85">
        <v>44264933</v>
      </c>
      <c r="P96" s="50" t="s">
        <v>68</v>
      </c>
      <c r="Q96" s="50" t="s">
        <v>69</v>
      </c>
      <c r="R96" s="50" t="s">
        <v>206</v>
      </c>
      <c r="S96" s="108"/>
      <c r="T96" s="104"/>
      <c r="U96" s="104"/>
      <c r="V96" s="105"/>
      <c r="W96" s="115"/>
      <c r="X96" s="107"/>
      <c r="Y96" s="137"/>
      <c r="Z96" s="130"/>
      <c r="AA96" s="138"/>
      <c r="AB96" s="139"/>
      <c r="AC96" s="107"/>
      <c r="AD96" s="140"/>
      <c r="AE96" s="107"/>
      <c r="AF96" s="105"/>
      <c r="AG96" s="105"/>
      <c r="AH96" s="107"/>
      <c r="AI96" s="153"/>
      <c r="AJ96" s="152"/>
    </row>
    <row r="97" spans="1:36" s="3" customFormat="1" ht="162">
      <c r="A97" s="48">
        <v>74</v>
      </c>
      <c r="B97" s="50" t="s">
        <v>499</v>
      </c>
      <c r="C97" s="50" t="s">
        <v>201</v>
      </c>
      <c r="D97" s="50" t="s">
        <v>522</v>
      </c>
      <c r="E97" s="51" t="s">
        <v>523</v>
      </c>
      <c r="F97" s="50" t="s">
        <v>62</v>
      </c>
      <c r="G97" s="50">
        <v>1</v>
      </c>
      <c r="H97" s="52" t="s">
        <v>524</v>
      </c>
      <c r="I97" s="84" t="s">
        <v>132</v>
      </c>
      <c r="J97" s="50" t="s">
        <v>525</v>
      </c>
      <c r="K97" s="50" t="s">
        <v>123</v>
      </c>
      <c r="L97" s="50" t="s">
        <v>502</v>
      </c>
      <c r="M97" s="50">
        <v>11</v>
      </c>
      <c r="N97" s="85">
        <v>7371857</v>
      </c>
      <c r="O97" s="85">
        <v>7371857</v>
      </c>
      <c r="P97" s="50" t="s">
        <v>68</v>
      </c>
      <c r="Q97" s="50" t="s">
        <v>69</v>
      </c>
      <c r="R97" s="50" t="s">
        <v>206</v>
      </c>
      <c r="S97" s="108"/>
      <c r="T97" s="104"/>
      <c r="U97" s="104"/>
      <c r="V97" s="105"/>
      <c r="W97" s="115"/>
      <c r="X97" s="107"/>
      <c r="Y97" s="137"/>
      <c r="Z97" s="130"/>
      <c r="AA97" s="138"/>
      <c r="AB97" s="139"/>
      <c r="AC97" s="107"/>
      <c r="AD97" s="140"/>
      <c r="AE97" s="107"/>
      <c r="AF97" s="105"/>
      <c r="AG97" s="105"/>
      <c r="AH97" s="107"/>
      <c r="AI97" s="153"/>
      <c r="AJ97" s="152"/>
    </row>
    <row r="98" spans="1:36" s="3" customFormat="1" ht="162">
      <c r="A98" s="48">
        <v>75</v>
      </c>
      <c r="B98" s="50" t="s">
        <v>499</v>
      </c>
      <c r="C98" s="50" t="s">
        <v>201</v>
      </c>
      <c r="D98" s="50" t="s">
        <v>526</v>
      </c>
      <c r="E98" s="51" t="s">
        <v>527</v>
      </c>
      <c r="F98" s="50" t="s">
        <v>62</v>
      </c>
      <c r="G98" s="50">
        <v>1</v>
      </c>
      <c r="H98" s="52" t="s">
        <v>528</v>
      </c>
      <c r="I98" s="84" t="s">
        <v>529</v>
      </c>
      <c r="J98" s="50" t="s">
        <v>507</v>
      </c>
      <c r="K98" s="50" t="s">
        <v>123</v>
      </c>
      <c r="L98" s="50" t="s">
        <v>502</v>
      </c>
      <c r="M98" s="50">
        <v>11</v>
      </c>
      <c r="N98" s="85">
        <v>10784778</v>
      </c>
      <c r="O98" s="85">
        <v>10784778</v>
      </c>
      <c r="P98" s="50" t="s">
        <v>68</v>
      </c>
      <c r="Q98" s="50" t="s">
        <v>69</v>
      </c>
      <c r="R98" s="50" t="s">
        <v>206</v>
      </c>
      <c r="S98" s="108"/>
      <c r="T98" s="104"/>
      <c r="U98" s="104"/>
      <c r="V98" s="105"/>
      <c r="W98" s="115"/>
      <c r="X98" s="107"/>
      <c r="Y98" s="137"/>
      <c r="Z98" s="130"/>
      <c r="AA98" s="138"/>
      <c r="AB98" s="139"/>
      <c r="AC98" s="107"/>
      <c r="AD98" s="140"/>
      <c r="AE98" s="107"/>
      <c r="AF98" s="105"/>
      <c r="AG98" s="105"/>
      <c r="AH98" s="107"/>
      <c r="AI98" s="153"/>
      <c r="AJ98" s="152"/>
    </row>
    <row r="99" spans="1:36" s="3" customFormat="1" ht="162">
      <c r="A99" s="48">
        <v>76</v>
      </c>
      <c r="B99" s="50" t="s">
        <v>499</v>
      </c>
      <c r="C99" s="50" t="s">
        <v>201</v>
      </c>
      <c r="D99" s="50" t="s">
        <v>530</v>
      </c>
      <c r="E99" s="51" t="s">
        <v>531</v>
      </c>
      <c r="F99" s="50" t="s">
        <v>62</v>
      </c>
      <c r="G99" s="50">
        <v>1</v>
      </c>
      <c r="H99" s="52" t="s">
        <v>169</v>
      </c>
      <c r="I99" s="84" t="s">
        <v>132</v>
      </c>
      <c r="J99" s="50" t="s">
        <v>507</v>
      </c>
      <c r="K99" s="50" t="s">
        <v>123</v>
      </c>
      <c r="L99" s="50" t="s">
        <v>502</v>
      </c>
      <c r="M99" s="50">
        <v>11</v>
      </c>
      <c r="N99" s="85">
        <v>30000000</v>
      </c>
      <c r="O99" s="85">
        <v>30000000</v>
      </c>
      <c r="P99" s="50" t="s">
        <v>68</v>
      </c>
      <c r="Q99" s="50" t="s">
        <v>69</v>
      </c>
      <c r="R99" s="50" t="s">
        <v>206</v>
      </c>
      <c r="S99" s="108"/>
      <c r="T99" s="104"/>
      <c r="U99" s="104"/>
      <c r="V99" s="105"/>
      <c r="W99" s="115"/>
      <c r="X99" s="107"/>
      <c r="Y99" s="137"/>
      <c r="Z99" s="130"/>
      <c r="AA99" s="138"/>
      <c r="AB99" s="139"/>
      <c r="AC99" s="107"/>
      <c r="AD99" s="140"/>
      <c r="AE99" s="107"/>
      <c r="AF99" s="105"/>
      <c r="AG99" s="105"/>
      <c r="AH99" s="107"/>
      <c r="AI99" s="153"/>
      <c r="AJ99" s="152"/>
    </row>
    <row r="100" spans="1:36" s="3" customFormat="1" ht="351">
      <c r="A100" s="43">
        <v>77</v>
      </c>
      <c r="B100" s="45" t="s">
        <v>499</v>
      </c>
      <c r="C100" s="45" t="s">
        <v>201</v>
      </c>
      <c r="D100" s="45" t="s">
        <v>532</v>
      </c>
      <c r="E100" s="46" t="s">
        <v>533</v>
      </c>
      <c r="F100" s="45" t="s">
        <v>62</v>
      </c>
      <c r="G100" s="45">
        <v>1</v>
      </c>
      <c r="H100" s="47" t="s">
        <v>63</v>
      </c>
      <c r="I100" s="82" t="s">
        <v>204</v>
      </c>
      <c r="J100" s="45" t="s">
        <v>94</v>
      </c>
      <c r="K100" s="45" t="s">
        <v>123</v>
      </c>
      <c r="L100" s="45" t="s">
        <v>502</v>
      </c>
      <c r="M100" s="45">
        <v>11</v>
      </c>
      <c r="N100" s="83">
        <v>38000000</v>
      </c>
      <c r="O100" s="83">
        <v>38000000</v>
      </c>
      <c r="P100" s="45" t="s">
        <v>68</v>
      </c>
      <c r="Q100" s="45" t="s">
        <v>69</v>
      </c>
      <c r="R100" s="45" t="s">
        <v>206</v>
      </c>
      <c r="S100" s="96"/>
      <c r="T100" s="104" t="s">
        <v>534</v>
      </c>
      <c r="U100" s="104" t="s">
        <v>535</v>
      </c>
      <c r="V100" s="105" t="s">
        <v>246</v>
      </c>
      <c r="W100" s="104" t="s">
        <v>536</v>
      </c>
      <c r="X100" s="107" t="s">
        <v>226</v>
      </c>
      <c r="Y100" s="83">
        <v>38000000</v>
      </c>
      <c r="Z100" s="130"/>
      <c r="AA100" s="83">
        <v>38000000</v>
      </c>
      <c r="AB100" s="83">
        <v>38000000</v>
      </c>
      <c r="AC100" s="104" t="s">
        <v>537</v>
      </c>
      <c r="AD100" s="107">
        <v>2526</v>
      </c>
      <c r="AE100" s="107">
        <v>282</v>
      </c>
      <c r="AF100" s="105" t="s">
        <v>237</v>
      </c>
      <c r="AG100" s="105" t="s">
        <v>228</v>
      </c>
      <c r="AH100" s="107" t="s">
        <v>538</v>
      </c>
      <c r="AI100" s="153" t="s">
        <v>539</v>
      </c>
      <c r="AJ100" s="152"/>
    </row>
    <row r="101" spans="1:36" s="3" customFormat="1" ht="409.5">
      <c r="A101" s="43">
        <v>78</v>
      </c>
      <c r="B101" s="45" t="s">
        <v>499</v>
      </c>
      <c r="C101" s="45" t="s">
        <v>201</v>
      </c>
      <c r="D101" s="45" t="s">
        <v>532</v>
      </c>
      <c r="E101" s="46" t="s">
        <v>540</v>
      </c>
      <c r="F101" s="45" t="s">
        <v>62</v>
      </c>
      <c r="G101" s="45">
        <v>1</v>
      </c>
      <c r="H101" s="47" t="s">
        <v>63</v>
      </c>
      <c r="I101" s="82" t="s">
        <v>204</v>
      </c>
      <c r="J101" s="45" t="s">
        <v>94</v>
      </c>
      <c r="K101" s="45" t="s">
        <v>123</v>
      </c>
      <c r="L101" s="45" t="s">
        <v>502</v>
      </c>
      <c r="M101" s="45">
        <v>11</v>
      </c>
      <c r="N101" s="83">
        <v>38000000</v>
      </c>
      <c r="O101" s="83">
        <v>38000000</v>
      </c>
      <c r="P101" s="45" t="s">
        <v>68</v>
      </c>
      <c r="Q101" s="45" t="s">
        <v>69</v>
      </c>
      <c r="R101" s="45" t="s">
        <v>206</v>
      </c>
      <c r="S101" s="96"/>
      <c r="T101" s="104" t="s">
        <v>541</v>
      </c>
      <c r="U101" s="104" t="s">
        <v>542</v>
      </c>
      <c r="V101" s="105" t="s">
        <v>246</v>
      </c>
      <c r="W101" s="104" t="s">
        <v>543</v>
      </c>
      <c r="X101" s="107" t="s">
        <v>323</v>
      </c>
      <c r="Y101" s="83">
        <v>38000000</v>
      </c>
      <c r="Z101" s="130"/>
      <c r="AA101" s="83">
        <v>38000000</v>
      </c>
      <c r="AB101" s="83">
        <v>38000000</v>
      </c>
      <c r="AC101" s="104" t="s">
        <v>544</v>
      </c>
      <c r="AD101" s="107">
        <v>2626</v>
      </c>
      <c r="AE101" s="107">
        <v>283</v>
      </c>
      <c r="AF101" s="105" t="s">
        <v>246</v>
      </c>
      <c r="AG101" s="105" t="s">
        <v>228</v>
      </c>
      <c r="AH101" s="107" t="s">
        <v>538</v>
      </c>
      <c r="AI101" s="153" t="s">
        <v>545</v>
      </c>
      <c r="AJ101" s="152"/>
    </row>
    <row r="102" spans="1:36" s="3" customFormat="1" ht="409.5">
      <c r="A102" s="43">
        <v>79</v>
      </c>
      <c r="B102" s="45" t="s">
        <v>499</v>
      </c>
      <c r="C102" s="45" t="s">
        <v>201</v>
      </c>
      <c r="D102" s="45" t="s">
        <v>546</v>
      </c>
      <c r="E102" s="46" t="s">
        <v>547</v>
      </c>
      <c r="F102" s="45" t="s">
        <v>62</v>
      </c>
      <c r="G102" s="45">
        <v>1</v>
      </c>
      <c r="H102" s="47" t="s">
        <v>63</v>
      </c>
      <c r="I102" s="82" t="s">
        <v>81</v>
      </c>
      <c r="J102" s="45" t="s">
        <v>94</v>
      </c>
      <c r="K102" s="45" t="s">
        <v>123</v>
      </c>
      <c r="L102" s="45" t="s">
        <v>502</v>
      </c>
      <c r="M102" s="45">
        <v>11</v>
      </c>
      <c r="N102" s="83">
        <v>67500000</v>
      </c>
      <c r="O102" s="83">
        <v>67500000</v>
      </c>
      <c r="P102" s="45" t="s">
        <v>68</v>
      </c>
      <c r="Q102" s="45" t="s">
        <v>69</v>
      </c>
      <c r="R102" s="45" t="s">
        <v>206</v>
      </c>
      <c r="S102" s="96"/>
      <c r="T102" s="104" t="s">
        <v>548</v>
      </c>
      <c r="U102" s="104" t="s">
        <v>549</v>
      </c>
      <c r="V102" s="105" t="s">
        <v>246</v>
      </c>
      <c r="W102" s="104" t="s">
        <v>550</v>
      </c>
      <c r="X102" s="107" t="s">
        <v>226</v>
      </c>
      <c r="Y102" s="83">
        <v>67500000</v>
      </c>
      <c r="Z102" s="130"/>
      <c r="AA102" s="83">
        <v>67500000</v>
      </c>
      <c r="AB102" s="83">
        <v>67500000</v>
      </c>
      <c r="AC102" s="104" t="s">
        <v>551</v>
      </c>
      <c r="AD102" s="107">
        <v>3426</v>
      </c>
      <c r="AE102" s="107">
        <v>265</v>
      </c>
      <c r="AF102" s="105" t="s">
        <v>237</v>
      </c>
      <c r="AG102" s="105" t="s">
        <v>552</v>
      </c>
      <c r="AH102" s="107" t="s">
        <v>553</v>
      </c>
      <c r="AI102" s="153" t="s">
        <v>545</v>
      </c>
      <c r="AJ102" s="152"/>
    </row>
    <row r="103" spans="1:36" s="3" customFormat="1" ht="409.5">
      <c r="A103" s="43">
        <v>80</v>
      </c>
      <c r="B103" s="45" t="s">
        <v>512</v>
      </c>
      <c r="C103" s="45" t="s">
        <v>201</v>
      </c>
      <c r="D103" s="45">
        <v>80111600</v>
      </c>
      <c r="E103" s="46" t="s">
        <v>554</v>
      </c>
      <c r="F103" s="45" t="s">
        <v>62</v>
      </c>
      <c r="G103" s="45">
        <v>1</v>
      </c>
      <c r="H103" s="47" t="s">
        <v>63</v>
      </c>
      <c r="I103" s="82" t="s">
        <v>64</v>
      </c>
      <c r="J103" s="45" t="s">
        <v>94</v>
      </c>
      <c r="K103" s="45" t="s">
        <v>123</v>
      </c>
      <c r="L103" s="45" t="s">
        <v>502</v>
      </c>
      <c r="M103" s="45">
        <v>11</v>
      </c>
      <c r="N103" s="83">
        <v>66000000</v>
      </c>
      <c r="O103" s="83">
        <v>66000000</v>
      </c>
      <c r="P103" s="45" t="s">
        <v>68</v>
      </c>
      <c r="Q103" s="45" t="s">
        <v>69</v>
      </c>
      <c r="R103" s="45" t="s">
        <v>206</v>
      </c>
      <c r="S103" s="96"/>
      <c r="T103" s="104" t="s">
        <v>555</v>
      </c>
      <c r="U103" s="104" t="s">
        <v>556</v>
      </c>
      <c r="V103" s="105" t="s">
        <v>303</v>
      </c>
      <c r="W103" s="104" t="s">
        <v>557</v>
      </c>
      <c r="X103" s="107" t="s">
        <v>226</v>
      </c>
      <c r="Y103" s="83">
        <v>66000000</v>
      </c>
      <c r="Z103" s="130"/>
      <c r="AA103" s="83">
        <v>66000000</v>
      </c>
      <c r="AB103" s="83">
        <v>66000000</v>
      </c>
      <c r="AC103" s="104" t="s">
        <v>558</v>
      </c>
      <c r="AD103" s="107">
        <v>2026</v>
      </c>
      <c r="AE103" s="107">
        <v>313</v>
      </c>
      <c r="AF103" s="105" t="s">
        <v>246</v>
      </c>
      <c r="AG103" s="105" t="s">
        <v>121</v>
      </c>
      <c r="AH103" s="107" t="s">
        <v>559</v>
      </c>
      <c r="AI103" s="153" t="s">
        <v>545</v>
      </c>
      <c r="AJ103" s="152"/>
    </row>
    <row r="104" spans="1:36" s="3" customFormat="1" ht="409.5">
      <c r="A104" s="43">
        <v>81</v>
      </c>
      <c r="B104" s="45" t="s">
        <v>512</v>
      </c>
      <c r="C104" s="45" t="s">
        <v>201</v>
      </c>
      <c r="D104" s="45" t="s">
        <v>560</v>
      </c>
      <c r="E104" s="46" t="s">
        <v>561</v>
      </c>
      <c r="F104" s="45" t="s">
        <v>62</v>
      </c>
      <c r="G104" s="45">
        <v>1</v>
      </c>
      <c r="H104" s="47" t="s">
        <v>63</v>
      </c>
      <c r="I104" s="82" t="s">
        <v>81</v>
      </c>
      <c r="J104" s="45" t="s">
        <v>94</v>
      </c>
      <c r="K104" s="45" t="s">
        <v>123</v>
      </c>
      <c r="L104" s="45" t="s">
        <v>502</v>
      </c>
      <c r="M104" s="45">
        <v>11</v>
      </c>
      <c r="N104" s="83">
        <v>81450000</v>
      </c>
      <c r="O104" s="83">
        <v>81450000</v>
      </c>
      <c r="P104" s="45" t="s">
        <v>68</v>
      </c>
      <c r="Q104" s="45" t="s">
        <v>69</v>
      </c>
      <c r="R104" s="45" t="s">
        <v>206</v>
      </c>
      <c r="S104" s="96"/>
      <c r="T104" s="104" t="s">
        <v>562</v>
      </c>
      <c r="U104" s="104" t="s">
        <v>563</v>
      </c>
      <c r="V104" s="105" t="s">
        <v>246</v>
      </c>
      <c r="W104" s="104" t="s">
        <v>564</v>
      </c>
      <c r="X104" s="107" t="s">
        <v>226</v>
      </c>
      <c r="Y104" s="83">
        <v>81450000</v>
      </c>
      <c r="Z104" s="130"/>
      <c r="AA104" s="83">
        <v>81450000</v>
      </c>
      <c r="AB104" s="83">
        <v>81450000</v>
      </c>
      <c r="AC104" s="104" t="s">
        <v>565</v>
      </c>
      <c r="AD104" s="107">
        <v>3326</v>
      </c>
      <c r="AE104" s="107">
        <v>265</v>
      </c>
      <c r="AF104" s="105" t="s">
        <v>237</v>
      </c>
      <c r="AG104" s="105" t="s">
        <v>552</v>
      </c>
      <c r="AH104" s="107" t="s">
        <v>553</v>
      </c>
      <c r="AI104" s="153" t="s">
        <v>545</v>
      </c>
      <c r="AJ104" s="152"/>
    </row>
    <row r="105" spans="1:36" s="3" customFormat="1" ht="409.5">
      <c r="A105" s="43">
        <v>82</v>
      </c>
      <c r="B105" s="45" t="s">
        <v>512</v>
      </c>
      <c r="C105" s="45" t="s">
        <v>201</v>
      </c>
      <c r="D105" s="45" t="s">
        <v>566</v>
      </c>
      <c r="E105" s="46" t="s">
        <v>567</v>
      </c>
      <c r="F105" s="45" t="s">
        <v>62</v>
      </c>
      <c r="G105" s="45">
        <v>1</v>
      </c>
      <c r="H105" s="47" t="s">
        <v>63</v>
      </c>
      <c r="I105" s="82" t="s">
        <v>81</v>
      </c>
      <c r="J105" s="45" t="s">
        <v>94</v>
      </c>
      <c r="K105" s="45" t="s">
        <v>123</v>
      </c>
      <c r="L105" s="45" t="s">
        <v>502</v>
      </c>
      <c r="M105" s="45">
        <v>11</v>
      </c>
      <c r="N105" s="83">
        <v>81450000</v>
      </c>
      <c r="O105" s="83">
        <v>81450000</v>
      </c>
      <c r="P105" s="45" t="s">
        <v>68</v>
      </c>
      <c r="Q105" s="45" t="s">
        <v>69</v>
      </c>
      <c r="R105" s="45" t="s">
        <v>206</v>
      </c>
      <c r="S105" s="96"/>
      <c r="T105" s="104" t="s">
        <v>568</v>
      </c>
      <c r="U105" s="104" t="s">
        <v>569</v>
      </c>
      <c r="V105" s="105" t="s">
        <v>237</v>
      </c>
      <c r="W105" s="104" t="s">
        <v>570</v>
      </c>
      <c r="X105" s="107" t="s">
        <v>226</v>
      </c>
      <c r="Y105" s="83">
        <v>81450000</v>
      </c>
      <c r="Z105" s="130"/>
      <c r="AA105" s="83">
        <v>81450000</v>
      </c>
      <c r="AB105" s="83">
        <v>81450000</v>
      </c>
      <c r="AC105" s="104" t="s">
        <v>571</v>
      </c>
      <c r="AD105" s="107">
        <v>3626</v>
      </c>
      <c r="AE105" s="107">
        <v>265</v>
      </c>
      <c r="AF105" s="105" t="s">
        <v>237</v>
      </c>
      <c r="AG105" s="105" t="s">
        <v>552</v>
      </c>
      <c r="AH105" s="107" t="s">
        <v>572</v>
      </c>
      <c r="AI105" s="153" t="s">
        <v>545</v>
      </c>
      <c r="AJ105" s="152"/>
    </row>
    <row r="106" spans="1:36" s="3" customFormat="1" ht="409.5">
      <c r="A106" s="43">
        <v>83</v>
      </c>
      <c r="B106" s="45" t="s">
        <v>512</v>
      </c>
      <c r="C106" s="45" t="s">
        <v>201</v>
      </c>
      <c r="D106" s="45" t="s">
        <v>573</v>
      </c>
      <c r="E106" s="46" t="s">
        <v>574</v>
      </c>
      <c r="F106" s="45" t="s">
        <v>62</v>
      </c>
      <c r="G106" s="45">
        <v>1</v>
      </c>
      <c r="H106" s="47" t="s">
        <v>63</v>
      </c>
      <c r="I106" s="82" t="s">
        <v>81</v>
      </c>
      <c r="J106" s="45" t="s">
        <v>94</v>
      </c>
      <c r="K106" s="45" t="s">
        <v>123</v>
      </c>
      <c r="L106" s="45" t="s">
        <v>502</v>
      </c>
      <c r="M106" s="45">
        <v>11</v>
      </c>
      <c r="N106" s="83">
        <v>81000000</v>
      </c>
      <c r="O106" s="83">
        <v>81000000</v>
      </c>
      <c r="P106" s="45" t="s">
        <v>68</v>
      </c>
      <c r="Q106" s="45" t="s">
        <v>69</v>
      </c>
      <c r="R106" s="45" t="s">
        <v>206</v>
      </c>
      <c r="S106" s="96"/>
      <c r="T106" s="104" t="s">
        <v>575</v>
      </c>
      <c r="U106" s="104" t="s">
        <v>576</v>
      </c>
      <c r="V106" s="105" t="s">
        <v>237</v>
      </c>
      <c r="W106" s="104" t="s">
        <v>577</v>
      </c>
      <c r="X106" s="107" t="s">
        <v>226</v>
      </c>
      <c r="Y106" s="83">
        <v>81000000</v>
      </c>
      <c r="Z106" s="130"/>
      <c r="AA106" s="83">
        <v>81000000</v>
      </c>
      <c r="AB106" s="83">
        <v>81000000</v>
      </c>
      <c r="AC106" s="104" t="s">
        <v>578</v>
      </c>
      <c r="AD106" s="107">
        <v>4626</v>
      </c>
      <c r="AE106" s="107">
        <v>265</v>
      </c>
      <c r="AF106" s="105" t="s">
        <v>237</v>
      </c>
      <c r="AG106" s="105" t="s">
        <v>552</v>
      </c>
      <c r="AH106" s="107" t="s">
        <v>579</v>
      </c>
      <c r="AI106" s="153" t="s">
        <v>545</v>
      </c>
      <c r="AJ106" s="152"/>
    </row>
    <row r="107" spans="1:36" s="3" customFormat="1" ht="409.5">
      <c r="A107" s="43">
        <v>84</v>
      </c>
      <c r="B107" s="45" t="s">
        <v>512</v>
      </c>
      <c r="C107" s="45" t="s">
        <v>201</v>
      </c>
      <c r="D107" s="45" t="s">
        <v>580</v>
      </c>
      <c r="E107" s="46" t="s">
        <v>581</v>
      </c>
      <c r="F107" s="45" t="s">
        <v>62</v>
      </c>
      <c r="G107" s="45">
        <v>1</v>
      </c>
      <c r="H107" s="47" t="s">
        <v>63</v>
      </c>
      <c r="I107" s="82" t="s">
        <v>64</v>
      </c>
      <c r="J107" s="45" t="s">
        <v>94</v>
      </c>
      <c r="K107" s="45" t="s">
        <v>123</v>
      </c>
      <c r="L107" s="45" t="s">
        <v>502</v>
      </c>
      <c r="M107" s="45">
        <v>11</v>
      </c>
      <c r="N107" s="83">
        <v>114400000</v>
      </c>
      <c r="O107" s="83">
        <v>114400000</v>
      </c>
      <c r="P107" s="45" t="s">
        <v>68</v>
      </c>
      <c r="Q107" s="45" t="s">
        <v>69</v>
      </c>
      <c r="R107" s="45" t="s">
        <v>206</v>
      </c>
      <c r="S107" s="96"/>
      <c r="T107" s="104" t="s">
        <v>582</v>
      </c>
      <c r="U107" s="104" t="s">
        <v>583</v>
      </c>
      <c r="V107" s="105" t="s">
        <v>224</v>
      </c>
      <c r="W107" s="104" t="s">
        <v>584</v>
      </c>
      <c r="X107" s="107" t="s">
        <v>226</v>
      </c>
      <c r="Y107" s="83">
        <v>114400000</v>
      </c>
      <c r="Z107" s="130"/>
      <c r="AA107" s="83">
        <v>114400000</v>
      </c>
      <c r="AB107" s="83">
        <v>114400000</v>
      </c>
      <c r="AC107" s="104" t="s">
        <v>585</v>
      </c>
      <c r="AD107" s="107">
        <v>6826</v>
      </c>
      <c r="AE107" s="107">
        <v>321</v>
      </c>
      <c r="AF107" s="105" t="s">
        <v>293</v>
      </c>
      <c r="AG107" s="105" t="s">
        <v>586</v>
      </c>
      <c r="AH107" s="107" t="s">
        <v>579</v>
      </c>
      <c r="AI107" s="153" t="s">
        <v>545</v>
      </c>
      <c r="AJ107" s="152"/>
    </row>
    <row r="108" spans="1:36" s="3" customFormat="1" ht="409.5">
      <c r="A108" s="43">
        <v>85</v>
      </c>
      <c r="B108" s="45" t="s">
        <v>512</v>
      </c>
      <c r="C108" s="45" t="s">
        <v>201</v>
      </c>
      <c r="D108" s="45" t="s">
        <v>587</v>
      </c>
      <c r="E108" s="46" t="s">
        <v>588</v>
      </c>
      <c r="F108" s="45" t="s">
        <v>62</v>
      </c>
      <c r="G108" s="45">
        <v>1</v>
      </c>
      <c r="H108" s="47" t="s">
        <v>63</v>
      </c>
      <c r="I108" s="82" t="s">
        <v>64</v>
      </c>
      <c r="J108" s="45" t="s">
        <v>94</v>
      </c>
      <c r="K108" s="45" t="s">
        <v>123</v>
      </c>
      <c r="L108" s="45" t="s">
        <v>502</v>
      </c>
      <c r="M108" s="45">
        <v>11</v>
      </c>
      <c r="N108" s="83">
        <v>45560119</v>
      </c>
      <c r="O108" s="83">
        <v>45560119</v>
      </c>
      <c r="P108" s="45" t="s">
        <v>68</v>
      </c>
      <c r="Q108" s="45" t="s">
        <v>69</v>
      </c>
      <c r="R108" s="45" t="s">
        <v>206</v>
      </c>
      <c r="S108" s="96"/>
      <c r="T108" s="104" t="s">
        <v>589</v>
      </c>
      <c r="U108" s="104" t="s">
        <v>590</v>
      </c>
      <c r="V108" s="105" t="s">
        <v>246</v>
      </c>
      <c r="W108" s="104" t="s">
        <v>591</v>
      </c>
      <c r="X108" s="107" t="s">
        <v>323</v>
      </c>
      <c r="Y108" s="83">
        <v>45560119</v>
      </c>
      <c r="Z108" s="130"/>
      <c r="AA108" s="83">
        <v>45560119</v>
      </c>
      <c r="AB108" s="83">
        <v>45560119</v>
      </c>
      <c r="AC108" s="104" t="s">
        <v>592</v>
      </c>
      <c r="AD108" s="107">
        <v>3726</v>
      </c>
      <c r="AE108" s="107">
        <v>321</v>
      </c>
      <c r="AF108" s="105" t="s">
        <v>293</v>
      </c>
      <c r="AG108" s="105" t="s">
        <v>586</v>
      </c>
      <c r="AH108" s="107" t="s">
        <v>593</v>
      </c>
      <c r="AI108" s="153" t="s">
        <v>545</v>
      </c>
      <c r="AJ108" s="152"/>
    </row>
    <row r="109" spans="1:36" s="3" customFormat="1" ht="317.10000000000002" customHeight="1">
      <c r="A109" s="43">
        <v>86</v>
      </c>
      <c r="B109" s="45" t="s">
        <v>512</v>
      </c>
      <c r="C109" s="45" t="s">
        <v>201</v>
      </c>
      <c r="D109" s="45" t="s">
        <v>580</v>
      </c>
      <c r="E109" s="46" t="s">
        <v>594</v>
      </c>
      <c r="F109" s="45" t="s">
        <v>62</v>
      </c>
      <c r="G109" s="45">
        <v>1</v>
      </c>
      <c r="H109" s="47" t="s">
        <v>63</v>
      </c>
      <c r="I109" s="82" t="s">
        <v>128</v>
      </c>
      <c r="J109" s="45" t="s">
        <v>94</v>
      </c>
      <c r="K109" s="45" t="s">
        <v>123</v>
      </c>
      <c r="L109" s="45" t="s">
        <v>502</v>
      </c>
      <c r="M109" s="45">
        <v>11</v>
      </c>
      <c r="N109" s="83">
        <v>52500000</v>
      </c>
      <c r="O109" s="83">
        <v>52500000</v>
      </c>
      <c r="P109" s="45" t="s">
        <v>68</v>
      </c>
      <c r="Q109" s="45" t="s">
        <v>69</v>
      </c>
      <c r="R109" s="45" t="s">
        <v>206</v>
      </c>
      <c r="S109" s="96"/>
      <c r="T109" s="104" t="s">
        <v>595</v>
      </c>
      <c r="U109" s="104" t="s">
        <v>596</v>
      </c>
      <c r="V109" s="105" t="s">
        <v>224</v>
      </c>
      <c r="W109" s="104" t="s">
        <v>597</v>
      </c>
      <c r="X109" s="107" t="s">
        <v>226</v>
      </c>
      <c r="Y109" s="83">
        <v>52500000</v>
      </c>
      <c r="Z109" s="130"/>
      <c r="AA109" s="83">
        <v>52500000</v>
      </c>
      <c r="AB109" s="83">
        <v>52500000</v>
      </c>
      <c r="AC109" s="104" t="s">
        <v>598</v>
      </c>
      <c r="AD109" s="107">
        <v>6026</v>
      </c>
      <c r="AE109" s="107">
        <v>199</v>
      </c>
      <c r="AF109" s="105" t="s">
        <v>293</v>
      </c>
      <c r="AG109" s="105" t="s">
        <v>599</v>
      </c>
      <c r="AH109" s="107" t="s">
        <v>600</v>
      </c>
      <c r="AI109" s="153" t="s">
        <v>545</v>
      </c>
      <c r="AJ109" s="152"/>
    </row>
    <row r="110" spans="1:36" s="3" customFormat="1" ht="409.5">
      <c r="A110" s="43">
        <v>87</v>
      </c>
      <c r="B110" s="45" t="s">
        <v>512</v>
      </c>
      <c r="C110" s="45" t="s">
        <v>201</v>
      </c>
      <c r="D110" s="45" t="s">
        <v>580</v>
      </c>
      <c r="E110" s="46" t="s">
        <v>601</v>
      </c>
      <c r="F110" s="45" t="s">
        <v>62</v>
      </c>
      <c r="G110" s="45">
        <v>1</v>
      </c>
      <c r="H110" s="47" t="s">
        <v>63</v>
      </c>
      <c r="I110" s="82" t="s">
        <v>138</v>
      </c>
      <c r="J110" s="45" t="s">
        <v>94</v>
      </c>
      <c r="K110" s="45" t="s">
        <v>123</v>
      </c>
      <c r="L110" s="45" t="s">
        <v>502</v>
      </c>
      <c r="M110" s="45">
        <v>11</v>
      </c>
      <c r="N110" s="83">
        <v>70400000</v>
      </c>
      <c r="O110" s="83">
        <v>70400000</v>
      </c>
      <c r="P110" s="45" t="s">
        <v>68</v>
      </c>
      <c r="Q110" s="45" t="s">
        <v>69</v>
      </c>
      <c r="R110" s="45" t="s">
        <v>206</v>
      </c>
      <c r="S110" s="96"/>
      <c r="T110" s="104" t="s">
        <v>602</v>
      </c>
      <c r="U110" s="104" t="s">
        <v>603</v>
      </c>
      <c r="V110" s="105" t="s">
        <v>237</v>
      </c>
      <c r="W110" s="104" t="s">
        <v>604</v>
      </c>
      <c r="X110" s="107" t="s">
        <v>226</v>
      </c>
      <c r="Y110" s="83">
        <v>70400000</v>
      </c>
      <c r="Z110" s="130"/>
      <c r="AA110" s="83">
        <v>70400000</v>
      </c>
      <c r="AB110" s="83">
        <v>70400000</v>
      </c>
      <c r="AC110" s="104" t="s">
        <v>605</v>
      </c>
      <c r="AD110" s="107">
        <v>4726</v>
      </c>
      <c r="AE110" s="107">
        <v>235</v>
      </c>
      <c r="AF110" s="105" t="s">
        <v>237</v>
      </c>
      <c r="AG110" s="105" t="s">
        <v>606</v>
      </c>
      <c r="AH110" s="107" t="s">
        <v>607</v>
      </c>
      <c r="AI110" s="153" t="s">
        <v>545</v>
      </c>
      <c r="AJ110" s="152"/>
    </row>
    <row r="111" spans="1:36" s="3" customFormat="1" ht="409.5">
      <c r="A111" s="43">
        <v>88</v>
      </c>
      <c r="B111" s="45"/>
      <c r="C111" s="45" t="s">
        <v>380</v>
      </c>
      <c r="D111" s="45" t="s">
        <v>608</v>
      </c>
      <c r="E111" s="46" t="s">
        <v>609</v>
      </c>
      <c r="F111" s="45" t="s">
        <v>62</v>
      </c>
      <c r="G111" s="45">
        <v>1</v>
      </c>
      <c r="H111" s="47" t="s">
        <v>63</v>
      </c>
      <c r="I111" s="82" t="s">
        <v>64</v>
      </c>
      <c r="J111" s="45" t="s">
        <v>94</v>
      </c>
      <c r="K111" s="45" t="s">
        <v>66</v>
      </c>
      <c r="L111" s="45" t="s">
        <v>199</v>
      </c>
      <c r="M111" s="45">
        <v>10</v>
      </c>
      <c r="N111" s="83">
        <v>154000000</v>
      </c>
      <c r="O111" s="83">
        <v>154000000</v>
      </c>
      <c r="P111" s="45" t="s">
        <v>68</v>
      </c>
      <c r="Q111" s="45" t="s">
        <v>69</v>
      </c>
      <c r="R111" s="45" t="s">
        <v>382</v>
      </c>
      <c r="S111" s="96"/>
      <c r="T111" s="104" t="s">
        <v>610</v>
      </c>
      <c r="U111" s="104" t="s">
        <v>611</v>
      </c>
      <c r="V111" s="105" t="s">
        <v>293</v>
      </c>
      <c r="W111" s="104" t="s">
        <v>612</v>
      </c>
      <c r="X111" s="107" t="s">
        <v>226</v>
      </c>
      <c r="Y111" s="83">
        <v>154000000</v>
      </c>
      <c r="Z111" s="130"/>
      <c r="AA111" s="83">
        <v>154000000</v>
      </c>
      <c r="AB111" s="83">
        <v>154000000</v>
      </c>
      <c r="AC111" s="104" t="s">
        <v>613</v>
      </c>
      <c r="AD111" s="107">
        <v>18226</v>
      </c>
      <c r="AE111" s="107">
        <v>332</v>
      </c>
      <c r="AF111" s="105">
        <v>46055</v>
      </c>
      <c r="AG111" s="105" t="s">
        <v>76</v>
      </c>
      <c r="AH111" s="107" t="s">
        <v>326</v>
      </c>
      <c r="AI111" s="153" t="s">
        <v>387</v>
      </c>
      <c r="AJ111" s="152"/>
    </row>
    <row r="112" spans="1:36" s="3" customFormat="1" ht="409.5">
      <c r="A112" s="43">
        <v>89</v>
      </c>
      <c r="B112" s="45" t="s">
        <v>512</v>
      </c>
      <c r="C112" s="45" t="s">
        <v>201</v>
      </c>
      <c r="D112" s="45" t="s">
        <v>580</v>
      </c>
      <c r="E112" s="46" t="s">
        <v>614</v>
      </c>
      <c r="F112" s="45" t="s">
        <v>62</v>
      </c>
      <c r="G112" s="45">
        <v>1</v>
      </c>
      <c r="H112" s="47" t="s">
        <v>63</v>
      </c>
      <c r="I112" s="82" t="s">
        <v>64</v>
      </c>
      <c r="J112" s="45" t="s">
        <v>94</v>
      </c>
      <c r="K112" s="45" t="s">
        <v>123</v>
      </c>
      <c r="L112" s="45" t="s">
        <v>502</v>
      </c>
      <c r="M112" s="45">
        <v>11</v>
      </c>
      <c r="N112" s="83">
        <v>143000000</v>
      </c>
      <c r="O112" s="83">
        <v>143000000</v>
      </c>
      <c r="P112" s="45" t="s">
        <v>68</v>
      </c>
      <c r="Q112" s="45" t="s">
        <v>69</v>
      </c>
      <c r="R112" s="45" t="s">
        <v>206</v>
      </c>
      <c r="S112" s="90"/>
      <c r="T112" s="104" t="s">
        <v>615</v>
      </c>
      <c r="U112" s="104" t="s">
        <v>616</v>
      </c>
      <c r="V112" s="105" t="s">
        <v>303</v>
      </c>
      <c r="W112" s="104" t="s">
        <v>617</v>
      </c>
      <c r="X112" s="107" t="s">
        <v>226</v>
      </c>
      <c r="Y112" s="83">
        <v>143000000</v>
      </c>
      <c r="Z112" s="130"/>
      <c r="AA112" s="83">
        <v>143000000</v>
      </c>
      <c r="AB112" s="83">
        <v>143000000</v>
      </c>
      <c r="AC112" s="104" t="s">
        <v>618</v>
      </c>
      <c r="AD112" s="107">
        <v>1726</v>
      </c>
      <c r="AE112" s="107">
        <v>325</v>
      </c>
      <c r="AF112" s="105" t="s">
        <v>224</v>
      </c>
      <c r="AG112" s="105" t="s">
        <v>586</v>
      </c>
      <c r="AH112" s="107" t="s">
        <v>579</v>
      </c>
      <c r="AI112" s="153" t="s">
        <v>545</v>
      </c>
      <c r="AJ112" s="152"/>
    </row>
    <row r="113" spans="1:36" s="3" customFormat="1" ht="54">
      <c r="A113" s="57">
        <v>90</v>
      </c>
      <c r="B113" s="58"/>
      <c r="C113" s="59" t="s">
        <v>59</v>
      </c>
      <c r="D113" s="59" t="s">
        <v>619</v>
      </c>
      <c r="E113" s="60" t="s">
        <v>620</v>
      </c>
      <c r="F113" s="59" t="s">
        <v>62</v>
      </c>
      <c r="G113" s="59">
        <v>1</v>
      </c>
      <c r="H113" s="61" t="s">
        <v>160</v>
      </c>
      <c r="I113" s="87" t="s">
        <v>170</v>
      </c>
      <c r="J113" s="59" t="s">
        <v>621</v>
      </c>
      <c r="K113" s="59" t="s">
        <v>66</v>
      </c>
      <c r="L113" s="59" t="s">
        <v>188</v>
      </c>
      <c r="M113" s="59">
        <v>10</v>
      </c>
      <c r="N113" s="88">
        <v>0</v>
      </c>
      <c r="O113" s="88">
        <v>0</v>
      </c>
      <c r="P113" s="59" t="s">
        <v>68</v>
      </c>
      <c r="Q113" s="59" t="s">
        <v>69</v>
      </c>
      <c r="R113" s="59" t="s">
        <v>70</v>
      </c>
      <c r="S113" s="96"/>
      <c r="T113" s="112"/>
      <c r="U113" s="112"/>
      <c r="V113" s="113"/>
      <c r="W113" s="116"/>
      <c r="X113" s="114"/>
      <c r="Y113" s="145"/>
      <c r="Z113" s="135"/>
      <c r="AA113" s="146"/>
      <c r="AB113" s="147"/>
      <c r="AC113" s="114"/>
      <c r="AD113" s="148"/>
      <c r="AE113" s="114"/>
      <c r="AF113" s="113"/>
      <c r="AG113" s="113"/>
      <c r="AH113" s="114"/>
      <c r="AI113" s="154"/>
      <c r="AJ113" s="152"/>
    </row>
    <row r="114" spans="1:36" s="3" customFormat="1" ht="72">
      <c r="A114" s="57">
        <v>91</v>
      </c>
      <c r="B114" s="158"/>
      <c r="C114" s="59" t="s">
        <v>89</v>
      </c>
      <c r="D114" s="59" t="s">
        <v>622</v>
      </c>
      <c r="E114" s="60" t="s">
        <v>623</v>
      </c>
      <c r="F114" s="59" t="s">
        <v>62</v>
      </c>
      <c r="G114" s="59">
        <v>1</v>
      </c>
      <c r="H114" s="61" t="s">
        <v>315</v>
      </c>
      <c r="I114" s="87" t="s">
        <v>624</v>
      </c>
      <c r="J114" s="59" t="s">
        <v>133</v>
      </c>
      <c r="K114" s="59" t="s">
        <v>66</v>
      </c>
      <c r="L114" s="59" t="s">
        <v>188</v>
      </c>
      <c r="M114" s="59">
        <v>10</v>
      </c>
      <c r="N114" s="88">
        <v>0</v>
      </c>
      <c r="O114" s="88">
        <v>0</v>
      </c>
      <c r="P114" s="59" t="s">
        <v>68</v>
      </c>
      <c r="Q114" s="59" t="s">
        <v>69</v>
      </c>
      <c r="R114" s="59" t="s">
        <v>96</v>
      </c>
      <c r="S114" s="96"/>
      <c r="T114" s="112"/>
      <c r="U114" s="112"/>
      <c r="V114" s="113"/>
      <c r="W114" s="116"/>
      <c r="X114" s="114"/>
      <c r="Y114" s="145"/>
      <c r="Z114" s="135"/>
      <c r="AA114" s="146"/>
      <c r="AB114" s="147"/>
      <c r="AC114" s="114"/>
      <c r="AD114" s="148"/>
      <c r="AE114" s="114"/>
      <c r="AF114" s="113"/>
      <c r="AG114" s="113"/>
      <c r="AH114" s="114"/>
      <c r="AI114" s="154"/>
      <c r="AJ114" s="152"/>
    </row>
    <row r="115" spans="1:36" s="3" customFormat="1" ht="180">
      <c r="A115" s="48">
        <v>92</v>
      </c>
      <c r="B115" s="49"/>
      <c r="C115" s="50" t="s">
        <v>89</v>
      </c>
      <c r="D115" s="50" t="s">
        <v>625</v>
      </c>
      <c r="E115" s="51" t="s">
        <v>626</v>
      </c>
      <c r="F115" s="50" t="s">
        <v>62</v>
      </c>
      <c r="G115" s="50">
        <v>1</v>
      </c>
      <c r="H115" s="52" t="s">
        <v>515</v>
      </c>
      <c r="I115" s="84" t="s">
        <v>624</v>
      </c>
      <c r="J115" s="50" t="s">
        <v>133</v>
      </c>
      <c r="K115" s="50" t="s">
        <v>66</v>
      </c>
      <c r="L115" s="50" t="s">
        <v>627</v>
      </c>
      <c r="M115" s="50">
        <v>10</v>
      </c>
      <c r="N115" s="85">
        <v>430000</v>
      </c>
      <c r="O115" s="85">
        <v>430000</v>
      </c>
      <c r="P115" s="50" t="s">
        <v>68</v>
      </c>
      <c r="Q115" s="50" t="s">
        <v>69</v>
      </c>
      <c r="R115" s="50" t="s">
        <v>96</v>
      </c>
      <c r="S115" s="96"/>
      <c r="T115" s="104"/>
      <c r="U115" s="104"/>
      <c r="V115" s="105"/>
      <c r="W115" s="115"/>
      <c r="X115" s="107"/>
      <c r="Y115" s="137"/>
      <c r="Z115" s="130"/>
      <c r="AA115" s="138"/>
      <c r="AB115" s="139"/>
      <c r="AC115" s="107"/>
      <c r="AD115" s="140"/>
      <c r="AE115" s="107"/>
      <c r="AF115" s="105"/>
      <c r="AG115" s="105"/>
      <c r="AH115" s="107"/>
      <c r="AI115" s="153"/>
      <c r="AJ115" s="152"/>
    </row>
    <row r="116" spans="1:36" s="3" customFormat="1" ht="126">
      <c r="A116" s="48">
        <v>93</v>
      </c>
      <c r="B116" s="49"/>
      <c r="C116" s="50" t="s">
        <v>135</v>
      </c>
      <c r="D116" s="50" t="s">
        <v>628</v>
      </c>
      <c r="E116" s="51" t="s">
        <v>629</v>
      </c>
      <c r="F116" s="50" t="s">
        <v>62</v>
      </c>
      <c r="G116" s="50">
        <v>1</v>
      </c>
      <c r="H116" s="52" t="s">
        <v>165</v>
      </c>
      <c r="I116" s="84" t="s">
        <v>170</v>
      </c>
      <c r="J116" s="50" t="s">
        <v>133</v>
      </c>
      <c r="K116" s="50" t="s">
        <v>66</v>
      </c>
      <c r="L116" s="50" t="s">
        <v>630</v>
      </c>
      <c r="M116" s="50">
        <v>10</v>
      </c>
      <c r="N116" s="85">
        <v>2000000</v>
      </c>
      <c r="O116" s="85">
        <v>2000000</v>
      </c>
      <c r="P116" s="50" t="s">
        <v>68</v>
      </c>
      <c r="Q116" s="50" t="s">
        <v>69</v>
      </c>
      <c r="R116" s="50" t="s">
        <v>141</v>
      </c>
      <c r="S116" s="108"/>
      <c r="T116" s="104"/>
      <c r="U116" s="104"/>
      <c r="V116" s="105"/>
      <c r="W116" s="115"/>
      <c r="X116" s="107"/>
      <c r="Y116" s="137"/>
      <c r="Z116" s="130"/>
      <c r="AA116" s="138"/>
      <c r="AB116" s="139"/>
      <c r="AC116" s="107"/>
      <c r="AD116" s="140"/>
      <c r="AE116" s="107"/>
      <c r="AF116" s="105"/>
      <c r="AG116" s="105"/>
      <c r="AH116" s="107"/>
      <c r="AI116" s="153"/>
      <c r="AJ116" s="152"/>
    </row>
    <row r="117" spans="1:36" s="3" customFormat="1" ht="72">
      <c r="A117" s="48">
        <v>94</v>
      </c>
      <c r="B117" s="49"/>
      <c r="C117" s="50" t="s">
        <v>135</v>
      </c>
      <c r="D117" s="50">
        <v>85122201</v>
      </c>
      <c r="E117" s="51" t="s">
        <v>631</v>
      </c>
      <c r="F117" s="50" t="s">
        <v>62</v>
      </c>
      <c r="G117" s="50">
        <v>1</v>
      </c>
      <c r="H117" s="52" t="s">
        <v>131</v>
      </c>
      <c r="I117" s="84" t="s">
        <v>170</v>
      </c>
      <c r="J117" s="50" t="s">
        <v>133</v>
      </c>
      <c r="K117" s="50" t="s">
        <v>66</v>
      </c>
      <c r="L117" s="50" t="s">
        <v>171</v>
      </c>
      <c r="M117" s="50">
        <v>10</v>
      </c>
      <c r="N117" s="85">
        <v>16000000</v>
      </c>
      <c r="O117" s="85">
        <v>16000000</v>
      </c>
      <c r="P117" s="50" t="s">
        <v>68</v>
      </c>
      <c r="Q117" s="50" t="s">
        <v>69</v>
      </c>
      <c r="R117" s="50" t="s">
        <v>141</v>
      </c>
      <c r="S117" s="108"/>
      <c r="T117" s="104"/>
      <c r="U117" s="104"/>
      <c r="V117" s="105"/>
      <c r="W117" s="115"/>
      <c r="X117" s="107"/>
      <c r="Y117" s="137"/>
      <c r="Z117" s="130"/>
      <c r="AA117" s="138"/>
      <c r="AB117" s="139"/>
      <c r="AC117" s="107"/>
      <c r="AD117" s="140"/>
      <c r="AE117" s="107"/>
      <c r="AF117" s="105"/>
      <c r="AG117" s="105"/>
      <c r="AH117" s="107"/>
      <c r="AI117" s="153"/>
      <c r="AJ117" s="152"/>
    </row>
    <row r="118" spans="1:36" s="3" customFormat="1" ht="72">
      <c r="A118" s="48">
        <v>95</v>
      </c>
      <c r="B118" s="49"/>
      <c r="C118" s="50" t="s">
        <v>135</v>
      </c>
      <c r="D118" s="50">
        <v>85122201</v>
      </c>
      <c r="E118" s="51" t="s">
        <v>632</v>
      </c>
      <c r="F118" s="50" t="s">
        <v>62</v>
      </c>
      <c r="G118" s="50">
        <v>1</v>
      </c>
      <c r="H118" s="52" t="s">
        <v>165</v>
      </c>
      <c r="I118" s="84" t="s">
        <v>128</v>
      </c>
      <c r="J118" s="50" t="s">
        <v>133</v>
      </c>
      <c r="K118" s="50" t="s">
        <v>66</v>
      </c>
      <c r="L118" s="50" t="s">
        <v>171</v>
      </c>
      <c r="M118" s="50">
        <v>10</v>
      </c>
      <c r="N118" s="85">
        <v>7000000</v>
      </c>
      <c r="O118" s="85">
        <v>7000000</v>
      </c>
      <c r="P118" s="50" t="s">
        <v>68</v>
      </c>
      <c r="Q118" s="50" t="s">
        <v>69</v>
      </c>
      <c r="R118" s="50" t="s">
        <v>141</v>
      </c>
      <c r="S118" s="96"/>
      <c r="T118" s="104"/>
      <c r="U118" s="104"/>
      <c r="V118" s="105"/>
      <c r="W118" s="115"/>
      <c r="X118" s="107"/>
      <c r="Y118" s="137"/>
      <c r="Z118" s="130"/>
      <c r="AA118" s="138"/>
      <c r="AB118" s="139"/>
      <c r="AC118" s="107"/>
      <c r="AD118" s="140"/>
      <c r="AE118" s="107"/>
      <c r="AF118" s="105"/>
      <c r="AG118" s="105"/>
      <c r="AH118" s="107"/>
      <c r="AI118" s="153"/>
      <c r="AJ118" s="152"/>
    </row>
    <row r="119" spans="1:36" s="3" customFormat="1" ht="36">
      <c r="A119" s="48">
        <v>96</v>
      </c>
      <c r="B119" s="49"/>
      <c r="C119" s="50" t="s">
        <v>135</v>
      </c>
      <c r="D119" s="50">
        <v>42172001</v>
      </c>
      <c r="E119" s="51" t="s">
        <v>633</v>
      </c>
      <c r="F119" s="50" t="s">
        <v>62</v>
      </c>
      <c r="G119" s="50">
        <v>1</v>
      </c>
      <c r="H119" s="52" t="s">
        <v>92</v>
      </c>
      <c r="I119" s="84" t="s">
        <v>624</v>
      </c>
      <c r="J119" s="50" t="s">
        <v>133</v>
      </c>
      <c r="K119" s="50" t="s">
        <v>66</v>
      </c>
      <c r="L119" s="50" t="s">
        <v>634</v>
      </c>
      <c r="M119" s="50">
        <v>10</v>
      </c>
      <c r="N119" s="85">
        <v>2000000</v>
      </c>
      <c r="O119" s="85">
        <v>2000000</v>
      </c>
      <c r="P119" s="50" t="s">
        <v>68</v>
      </c>
      <c r="Q119" s="50" t="s">
        <v>69</v>
      </c>
      <c r="R119" s="50" t="s">
        <v>141</v>
      </c>
      <c r="S119" s="96"/>
      <c r="T119" s="104"/>
      <c r="U119" s="104"/>
      <c r="V119" s="105"/>
      <c r="W119" s="115"/>
      <c r="X119" s="107"/>
      <c r="Y119" s="137"/>
      <c r="Z119" s="130"/>
      <c r="AA119" s="138"/>
      <c r="AB119" s="139"/>
      <c r="AC119" s="107"/>
      <c r="AD119" s="140"/>
      <c r="AE119" s="107"/>
      <c r="AF119" s="105"/>
      <c r="AG119" s="105"/>
      <c r="AH119" s="107"/>
      <c r="AI119" s="153"/>
      <c r="AJ119" s="152"/>
    </row>
    <row r="120" spans="1:36" s="3" customFormat="1" ht="72">
      <c r="A120" s="54">
        <v>97</v>
      </c>
      <c r="B120" s="159"/>
      <c r="C120" s="50" t="s">
        <v>419</v>
      </c>
      <c r="D120" s="50">
        <v>80101706</v>
      </c>
      <c r="E120" s="51" t="s">
        <v>635</v>
      </c>
      <c r="F120" s="50" t="s">
        <v>62</v>
      </c>
      <c r="G120" s="50">
        <v>1</v>
      </c>
      <c r="H120" s="160" t="s">
        <v>99</v>
      </c>
      <c r="I120" s="89" t="s">
        <v>636</v>
      </c>
      <c r="J120" s="50" t="s">
        <v>133</v>
      </c>
      <c r="K120" s="52" t="s">
        <v>66</v>
      </c>
      <c r="L120" s="84" t="s">
        <v>637</v>
      </c>
      <c r="M120" s="50">
        <v>10</v>
      </c>
      <c r="N120" s="85">
        <v>24000000</v>
      </c>
      <c r="O120" s="85">
        <v>24000000</v>
      </c>
      <c r="P120" s="50" t="s">
        <v>68</v>
      </c>
      <c r="Q120" s="85" t="s">
        <v>69</v>
      </c>
      <c r="R120" s="85" t="s">
        <v>421</v>
      </c>
      <c r="S120" s="50"/>
      <c r="T120" s="104"/>
      <c r="U120" s="104"/>
      <c r="V120" s="105"/>
      <c r="W120" s="115"/>
      <c r="X120" s="107"/>
      <c r="Y120" s="137"/>
      <c r="Z120" s="130"/>
      <c r="AA120" s="138"/>
      <c r="AB120" s="139"/>
      <c r="AC120" s="107"/>
      <c r="AD120" s="140"/>
      <c r="AE120" s="107"/>
      <c r="AF120" s="105"/>
      <c r="AG120" s="105"/>
      <c r="AH120" s="107"/>
      <c r="AI120" s="153"/>
      <c r="AJ120" s="152"/>
    </row>
    <row r="121" spans="1:36" s="3" customFormat="1" ht="90">
      <c r="A121" s="48">
        <v>98</v>
      </c>
      <c r="B121" s="49"/>
      <c r="C121" s="50" t="s">
        <v>399</v>
      </c>
      <c r="D121" s="50" t="s">
        <v>638</v>
      </c>
      <c r="E121" s="51" t="s">
        <v>639</v>
      </c>
      <c r="F121" s="50" t="s">
        <v>62</v>
      </c>
      <c r="G121" s="50">
        <v>1</v>
      </c>
      <c r="H121" s="52" t="s">
        <v>315</v>
      </c>
      <c r="I121" s="84" t="s">
        <v>132</v>
      </c>
      <c r="J121" s="50" t="s">
        <v>133</v>
      </c>
      <c r="K121" s="50" t="s">
        <v>66</v>
      </c>
      <c r="L121" s="50" t="s">
        <v>640</v>
      </c>
      <c r="M121" s="50">
        <v>10</v>
      </c>
      <c r="N121" s="85">
        <v>6000000</v>
      </c>
      <c r="O121" s="85">
        <v>6000000</v>
      </c>
      <c r="P121" s="50" t="s">
        <v>68</v>
      </c>
      <c r="Q121" s="50" t="s">
        <v>69</v>
      </c>
      <c r="R121" s="50" t="s">
        <v>401</v>
      </c>
      <c r="S121" s="96"/>
      <c r="T121" s="104"/>
      <c r="U121" s="104"/>
      <c r="V121" s="105"/>
      <c r="W121" s="115"/>
      <c r="X121" s="107"/>
      <c r="Y121" s="137"/>
      <c r="Z121" s="130"/>
      <c r="AA121" s="138"/>
      <c r="AB121" s="139"/>
      <c r="AC121" s="107"/>
      <c r="AD121" s="140"/>
      <c r="AE121" s="107"/>
      <c r="AF121" s="105"/>
      <c r="AG121" s="105"/>
      <c r="AH121" s="107"/>
      <c r="AI121" s="153"/>
      <c r="AJ121" s="152"/>
    </row>
    <row r="122" spans="1:36" s="3" customFormat="1" ht="90">
      <c r="A122" s="48">
        <v>99</v>
      </c>
      <c r="B122" s="161"/>
      <c r="C122" s="162" t="s">
        <v>59</v>
      </c>
      <c r="D122" s="162" t="s">
        <v>641</v>
      </c>
      <c r="E122" s="51" t="s">
        <v>642</v>
      </c>
      <c r="F122" s="162" t="s">
        <v>62</v>
      </c>
      <c r="G122" s="162">
        <v>1</v>
      </c>
      <c r="H122" s="163" t="s">
        <v>165</v>
      </c>
      <c r="I122" s="172" t="s">
        <v>148</v>
      </c>
      <c r="J122" s="162" t="s">
        <v>643</v>
      </c>
      <c r="K122" s="162" t="s">
        <v>66</v>
      </c>
      <c r="L122" s="173" t="s">
        <v>644</v>
      </c>
      <c r="M122" s="173">
        <v>10</v>
      </c>
      <c r="N122" s="174">
        <v>80000000</v>
      </c>
      <c r="O122" s="174">
        <v>80000000</v>
      </c>
      <c r="P122" s="50" t="s">
        <v>68</v>
      </c>
      <c r="Q122" s="50" t="s">
        <v>69</v>
      </c>
      <c r="R122" s="50" t="s">
        <v>70</v>
      </c>
      <c r="S122" s="108"/>
      <c r="T122" s="104"/>
      <c r="U122" s="104"/>
      <c r="V122" s="105"/>
      <c r="W122" s="115"/>
      <c r="X122" s="107"/>
      <c r="Y122" s="137"/>
      <c r="Z122" s="130"/>
      <c r="AA122" s="138"/>
      <c r="AB122" s="139"/>
      <c r="AC122" s="107"/>
      <c r="AD122" s="140"/>
      <c r="AE122" s="107"/>
      <c r="AF122" s="105"/>
      <c r="AG122" s="105"/>
      <c r="AH122" s="107"/>
      <c r="AI122" s="153"/>
      <c r="AJ122" s="152"/>
    </row>
    <row r="123" spans="1:36" s="3" customFormat="1" ht="97.5" customHeight="1">
      <c r="A123" s="48">
        <v>100</v>
      </c>
      <c r="B123" s="161"/>
      <c r="C123" s="162" t="s">
        <v>59</v>
      </c>
      <c r="D123" s="162" t="s">
        <v>645</v>
      </c>
      <c r="E123" s="164" t="s">
        <v>646</v>
      </c>
      <c r="F123" s="162" t="s">
        <v>62</v>
      </c>
      <c r="G123" s="162">
        <v>1</v>
      </c>
      <c r="H123" s="163" t="s">
        <v>131</v>
      </c>
      <c r="I123" s="172" t="s">
        <v>148</v>
      </c>
      <c r="J123" s="162" t="s">
        <v>133</v>
      </c>
      <c r="K123" s="162" t="s">
        <v>66</v>
      </c>
      <c r="L123" s="50" t="s">
        <v>644</v>
      </c>
      <c r="M123" s="50">
        <v>10</v>
      </c>
      <c r="N123" s="85">
        <v>4000000</v>
      </c>
      <c r="O123" s="85">
        <v>4000000</v>
      </c>
      <c r="P123" s="50" t="s">
        <v>68</v>
      </c>
      <c r="Q123" s="50" t="s">
        <v>69</v>
      </c>
      <c r="R123" s="50" t="s">
        <v>70</v>
      </c>
      <c r="S123" s="108"/>
      <c r="T123" s="104"/>
      <c r="U123" s="104"/>
      <c r="V123" s="105"/>
      <c r="W123" s="115"/>
      <c r="X123" s="107"/>
      <c r="Y123" s="137"/>
      <c r="Z123" s="130"/>
      <c r="AA123" s="138"/>
      <c r="AB123" s="139"/>
      <c r="AC123" s="107"/>
      <c r="AD123" s="140"/>
      <c r="AE123" s="107"/>
      <c r="AF123" s="105"/>
      <c r="AG123" s="105"/>
      <c r="AH123" s="107"/>
      <c r="AI123" s="153"/>
      <c r="AJ123" s="152"/>
    </row>
    <row r="124" spans="1:36" s="3" customFormat="1" ht="72">
      <c r="A124" s="57">
        <v>101</v>
      </c>
      <c r="B124" s="165"/>
      <c r="C124" s="166" t="s">
        <v>59</v>
      </c>
      <c r="D124" s="166" t="s">
        <v>647</v>
      </c>
      <c r="E124" s="167" t="s">
        <v>648</v>
      </c>
      <c r="F124" s="166" t="s">
        <v>62</v>
      </c>
      <c r="G124" s="166">
        <v>1</v>
      </c>
      <c r="H124" s="168" t="s">
        <v>80</v>
      </c>
      <c r="I124" s="175" t="s">
        <v>148</v>
      </c>
      <c r="J124" s="166" t="s">
        <v>133</v>
      </c>
      <c r="K124" s="166" t="s">
        <v>66</v>
      </c>
      <c r="L124" s="176" t="s">
        <v>644</v>
      </c>
      <c r="M124" s="176">
        <v>10</v>
      </c>
      <c r="N124" s="177">
        <v>0</v>
      </c>
      <c r="O124" s="177">
        <v>0</v>
      </c>
      <c r="P124" s="166" t="s">
        <v>68</v>
      </c>
      <c r="Q124" s="166" t="s">
        <v>69</v>
      </c>
      <c r="R124" s="166" t="s">
        <v>70</v>
      </c>
      <c r="S124" s="96"/>
      <c r="T124" s="112"/>
      <c r="U124" s="112"/>
      <c r="V124" s="113"/>
      <c r="W124" s="116"/>
      <c r="X124" s="114"/>
      <c r="Y124" s="145"/>
      <c r="Z124" s="135"/>
      <c r="AA124" s="146"/>
      <c r="AB124" s="147"/>
      <c r="AC124" s="114"/>
      <c r="AD124" s="148"/>
      <c r="AE124" s="114"/>
      <c r="AF124" s="113"/>
      <c r="AG124" s="113"/>
      <c r="AH124" s="114"/>
      <c r="AI124" s="154"/>
      <c r="AJ124" s="152"/>
    </row>
    <row r="125" spans="1:36" s="3" customFormat="1" ht="54">
      <c r="A125" s="57">
        <v>102</v>
      </c>
      <c r="B125" s="169"/>
      <c r="C125" s="166" t="s">
        <v>59</v>
      </c>
      <c r="D125" s="166" t="s">
        <v>649</v>
      </c>
      <c r="E125" s="167" t="s">
        <v>650</v>
      </c>
      <c r="F125" s="166" t="s">
        <v>62</v>
      </c>
      <c r="G125" s="166">
        <v>1</v>
      </c>
      <c r="H125" s="168" t="s">
        <v>80</v>
      </c>
      <c r="I125" s="175" t="s">
        <v>148</v>
      </c>
      <c r="J125" s="166" t="s">
        <v>82</v>
      </c>
      <c r="K125" s="166" t="s">
        <v>66</v>
      </c>
      <c r="L125" s="176" t="s">
        <v>644</v>
      </c>
      <c r="M125" s="176">
        <v>10</v>
      </c>
      <c r="N125" s="177">
        <v>0</v>
      </c>
      <c r="O125" s="177">
        <v>0</v>
      </c>
      <c r="P125" s="166" t="s">
        <v>68</v>
      </c>
      <c r="Q125" s="166" t="s">
        <v>69</v>
      </c>
      <c r="R125" s="166" t="s">
        <v>70</v>
      </c>
      <c r="S125" s="96"/>
      <c r="T125" s="112"/>
      <c r="U125" s="112"/>
      <c r="V125" s="113"/>
      <c r="W125" s="116"/>
      <c r="X125" s="114"/>
      <c r="Y125" s="145"/>
      <c r="Z125" s="135"/>
      <c r="AA125" s="146"/>
      <c r="AB125" s="147"/>
      <c r="AC125" s="114"/>
      <c r="AD125" s="148"/>
      <c r="AE125" s="114"/>
      <c r="AF125" s="113"/>
      <c r="AG125" s="113"/>
      <c r="AH125" s="114"/>
      <c r="AI125" s="154"/>
      <c r="AJ125" s="152"/>
    </row>
    <row r="126" spans="1:36" s="3" customFormat="1" ht="287.10000000000002" customHeight="1">
      <c r="A126" s="43">
        <v>103</v>
      </c>
      <c r="B126" s="45"/>
      <c r="C126" s="45" t="s">
        <v>287</v>
      </c>
      <c r="D126" s="45" t="s">
        <v>313</v>
      </c>
      <c r="E126" s="46" t="s">
        <v>651</v>
      </c>
      <c r="F126" s="45" t="s">
        <v>62</v>
      </c>
      <c r="G126" s="45">
        <v>1</v>
      </c>
      <c r="H126" s="47" t="s">
        <v>232</v>
      </c>
      <c r="I126" s="82" t="s">
        <v>64</v>
      </c>
      <c r="J126" s="45" t="s">
        <v>94</v>
      </c>
      <c r="K126" s="45" t="s">
        <v>233</v>
      </c>
      <c r="L126" s="45" t="s">
        <v>199</v>
      </c>
      <c r="M126" s="45">
        <v>10</v>
      </c>
      <c r="N126" s="83">
        <v>110000000</v>
      </c>
      <c r="O126" s="83">
        <v>110000000</v>
      </c>
      <c r="P126" s="45" t="s">
        <v>68</v>
      </c>
      <c r="Q126" s="45" t="s">
        <v>69</v>
      </c>
      <c r="R126" s="45" t="s">
        <v>290</v>
      </c>
      <c r="S126" s="96"/>
      <c r="T126" s="104" t="s">
        <v>652</v>
      </c>
      <c r="U126" s="104" t="s">
        <v>653</v>
      </c>
      <c r="V126" s="105" t="s">
        <v>116</v>
      </c>
      <c r="W126" s="104" t="s">
        <v>654</v>
      </c>
      <c r="X126" s="107" t="s">
        <v>226</v>
      </c>
      <c r="Y126" s="83">
        <v>110000000</v>
      </c>
      <c r="Z126" s="130"/>
      <c r="AA126" s="83">
        <v>110000000</v>
      </c>
      <c r="AB126" s="83">
        <v>110000000</v>
      </c>
      <c r="AC126" s="104" t="s">
        <v>655</v>
      </c>
      <c r="AD126" s="107">
        <v>21526</v>
      </c>
      <c r="AE126" s="107">
        <v>330</v>
      </c>
      <c r="AF126" s="105">
        <v>46056</v>
      </c>
      <c r="AG126" s="105" t="s">
        <v>240</v>
      </c>
      <c r="AH126" s="107" t="s">
        <v>297</v>
      </c>
      <c r="AI126" s="153" t="s">
        <v>298</v>
      </c>
      <c r="AJ126" s="152"/>
    </row>
    <row r="127" spans="1:36" s="3" customFormat="1" ht="197.1" customHeight="1">
      <c r="A127" s="43">
        <v>104</v>
      </c>
      <c r="B127" s="45"/>
      <c r="C127" s="45" t="s">
        <v>399</v>
      </c>
      <c r="D127" s="45">
        <v>80111600</v>
      </c>
      <c r="E127" s="46" t="s">
        <v>656</v>
      </c>
      <c r="F127" s="45" t="s">
        <v>62</v>
      </c>
      <c r="G127" s="45">
        <v>1</v>
      </c>
      <c r="H127" s="47" t="s">
        <v>232</v>
      </c>
      <c r="I127" s="82" t="s">
        <v>138</v>
      </c>
      <c r="J127" s="45" t="s">
        <v>94</v>
      </c>
      <c r="K127" s="45" t="s">
        <v>66</v>
      </c>
      <c r="L127" s="45" t="s">
        <v>199</v>
      </c>
      <c r="M127" s="45">
        <v>10</v>
      </c>
      <c r="N127" s="83">
        <v>64000000</v>
      </c>
      <c r="O127" s="83">
        <v>64000000</v>
      </c>
      <c r="P127" s="45" t="s">
        <v>68</v>
      </c>
      <c r="Q127" s="45" t="s">
        <v>69</v>
      </c>
      <c r="R127" s="45" t="s">
        <v>401</v>
      </c>
      <c r="S127" s="96"/>
      <c r="T127" s="104" t="s">
        <v>657</v>
      </c>
      <c r="U127" s="104" t="s">
        <v>658</v>
      </c>
      <c r="V127" s="105" t="s">
        <v>224</v>
      </c>
      <c r="W127" s="104" t="s">
        <v>659</v>
      </c>
      <c r="X127" s="107" t="s">
        <v>226</v>
      </c>
      <c r="Y127" s="83">
        <v>64000000</v>
      </c>
      <c r="Z127" s="130"/>
      <c r="AA127" s="83">
        <v>64000000</v>
      </c>
      <c r="AB127" s="83">
        <v>64000000</v>
      </c>
      <c r="AC127" s="104" t="s">
        <v>660</v>
      </c>
      <c r="AD127" s="107">
        <v>6526</v>
      </c>
      <c r="AE127" s="107">
        <v>240</v>
      </c>
      <c r="AF127" s="105" t="s">
        <v>224</v>
      </c>
      <c r="AG127" s="105" t="s">
        <v>406</v>
      </c>
      <c r="AH127" s="107" t="s">
        <v>407</v>
      </c>
      <c r="AI127" s="153" t="s">
        <v>399</v>
      </c>
      <c r="AJ127" s="152"/>
    </row>
    <row r="128" spans="1:36" s="3" customFormat="1" ht="314.45" customHeight="1">
      <c r="A128" s="43">
        <v>105</v>
      </c>
      <c r="B128" s="45"/>
      <c r="C128" s="45" t="s">
        <v>312</v>
      </c>
      <c r="D128" s="45" t="s">
        <v>661</v>
      </c>
      <c r="E128" s="46" t="s">
        <v>662</v>
      </c>
      <c r="F128" s="45" t="s">
        <v>62</v>
      </c>
      <c r="G128" s="45">
        <v>1</v>
      </c>
      <c r="H128" s="47" t="s">
        <v>232</v>
      </c>
      <c r="I128" s="82" t="s">
        <v>128</v>
      </c>
      <c r="J128" s="45" t="s">
        <v>94</v>
      </c>
      <c r="K128" s="45" t="s">
        <v>66</v>
      </c>
      <c r="L128" s="45" t="s">
        <v>199</v>
      </c>
      <c r="M128" s="45">
        <v>10</v>
      </c>
      <c r="N128" s="83">
        <v>29283359</v>
      </c>
      <c r="O128" s="83">
        <v>29283359</v>
      </c>
      <c r="P128" s="45" t="s">
        <v>68</v>
      </c>
      <c r="Q128" s="45" t="s">
        <v>69</v>
      </c>
      <c r="R128" s="45" t="s">
        <v>290</v>
      </c>
      <c r="S128" s="96"/>
      <c r="T128" s="104" t="s">
        <v>663</v>
      </c>
      <c r="U128" s="104" t="s">
        <v>664</v>
      </c>
      <c r="V128" s="105" t="s">
        <v>293</v>
      </c>
      <c r="W128" s="104" t="s">
        <v>665</v>
      </c>
      <c r="X128" s="107" t="s">
        <v>323</v>
      </c>
      <c r="Y128" s="83">
        <v>29180228</v>
      </c>
      <c r="Z128" s="130"/>
      <c r="AA128" s="83">
        <v>29180228</v>
      </c>
      <c r="AB128" s="83">
        <v>29180228</v>
      </c>
      <c r="AC128" s="104" t="s">
        <v>666</v>
      </c>
      <c r="AD128" s="107">
        <v>17126</v>
      </c>
      <c r="AE128" s="107">
        <v>210</v>
      </c>
      <c r="AF128" s="105" t="s">
        <v>293</v>
      </c>
      <c r="AG128" s="105" t="s">
        <v>667</v>
      </c>
      <c r="AH128" s="107" t="s">
        <v>668</v>
      </c>
      <c r="AI128" s="153" t="s">
        <v>327</v>
      </c>
      <c r="AJ128" s="152"/>
    </row>
    <row r="129" spans="1:36" s="3" customFormat="1" ht="198">
      <c r="A129" s="54">
        <v>106</v>
      </c>
      <c r="B129" s="162" t="s">
        <v>669</v>
      </c>
      <c r="C129" s="162" t="s">
        <v>399</v>
      </c>
      <c r="D129" s="162" t="s">
        <v>670</v>
      </c>
      <c r="E129" s="164" t="s">
        <v>671</v>
      </c>
      <c r="F129" s="162" t="s">
        <v>62</v>
      </c>
      <c r="G129" s="162">
        <v>1</v>
      </c>
      <c r="H129" s="160" t="s">
        <v>99</v>
      </c>
      <c r="I129" s="172" t="s">
        <v>672</v>
      </c>
      <c r="J129" s="162" t="s">
        <v>133</v>
      </c>
      <c r="K129" s="162" t="s">
        <v>123</v>
      </c>
      <c r="L129" s="50" t="s">
        <v>318</v>
      </c>
      <c r="M129" s="50">
        <v>11</v>
      </c>
      <c r="N129" s="85">
        <v>600000</v>
      </c>
      <c r="O129" s="85">
        <v>600000</v>
      </c>
      <c r="P129" s="162" t="s">
        <v>68</v>
      </c>
      <c r="Q129" s="162" t="s">
        <v>69</v>
      </c>
      <c r="R129" s="173" t="s">
        <v>401</v>
      </c>
      <c r="S129" s="108"/>
      <c r="T129" s="104"/>
      <c r="U129" s="104"/>
      <c r="V129" s="105"/>
      <c r="W129" s="115"/>
      <c r="X129" s="107"/>
      <c r="Y129" s="137"/>
      <c r="Z129" s="130"/>
      <c r="AA129" s="138"/>
      <c r="AB129" s="139"/>
      <c r="AC129" s="107"/>
      <c r="AD129" s="140"/>
      <c r="AE129" s="107"/>
      <c r="AF129" s="105"/>
      <c r="AG129" s="105"/>
      <c r="AH129" s="107"/>
      <c r="AI129" s="153"/>
      <c r="AJ129" s="152"/>
    </row>
    <row r="130" spans="1:36" s="3" customFormat="1" ht="198">
      <c r="A130" s="54">
        <v>107</v>
      </c>
      <c r="B130" s="162" t="s">
        <v>669</v>
      </c>
      <c r="C130" s="162" t="s">
        <v>399</v>
      </c>
      <c r="D130" s="162" t="s">
        <v>670</v>
      </c>
      <c r="E130" s="164" t="s">
        <v>673</v>
      </c>
      <c r="F130" s="162" t="s">
        <v>62</v>
      </c>
      <c r="G130" s="162">
        <v>1</v>
      </c>
      <c r="H130" s="160" t="s">
        <v>99</v>
      </c>
      <c r="I130" s="172" t="s">
        <v>672</v>
      </c>
      <c r="J130" s="162" t="s">
        <v>507</v>
      </c>
      <c r="K130" s="162" t="s">
        <v>123</v>
      </c>
      <c r="L130" s="50" t="s">
        <v>318</v>
      </c>
      <c r="M130" s="50">
        <v>11</v>
      </c>
      <c r="N130" s="85">
        <v>2892121</v>
      </c>
      <c r="O130" s="85">
        <v>2892121</v>
      </c>
      <c r="P130" s="162" t="s">
        <v>68</v>
      </c>
      <c r="Q130" s="162" t="s">
        <v>69</v>
      </c>
      <c r="R130" s="173" t="s">
        <v>401</v>
      </c>
      <c r="S130" s="108"/>
      <c r="T130" s="104"/>
      <c r="U130" s="104"/>
      <c r="V130" s="105"/>
      <c r="W130" s="115"/>
      <c r="X130" s="107"/>
      <c r="Y130" s="137"/>
      <c r="Z130" s="130"/>
      <c r="AA130" s="138"/>
      <c r="AB130" s="139"/>
      <c r="AC130" s="107"/>
      <c r="AD130" s="140"/>
      <c r="AE130" s="107"/>
      <c r="AF130" s="105"/>
      <c r="AG130" s="105"/>
      <c r="AH130" s="107"/>
      <c r="AI130" s="153"/>
      <c r="AJ130" s="152"/>
    </row>
    <row r="131" spans="1:36" s="3" customFormat="1" ht="370.5">
      <c r="A131" s="43">
        <v>108</v>
      </c>
      <c r="B131" s="56"/>
      <c r="C131" s="45" t="s">
        <v>370</v>
      </c>
      <c r="D131" s="45">
        <v>80111600</v>
      </c>
      <c r="E131" s="46" t="s">
        <v>674</v>
      </c>
      <c r="F131" s="45" t="s">
        <v>62</v>
      </c>
      <c r="G131" s="45">
        <v>1</v>
      </c>
      <c r="H131" s="47" t="s">
        <v>232</v>
      </c>
      <c r="I131" s="82" t="s">
        <v>372</v>
      </c>
      <c r="J131" s="45" t="s">
        <v>94</v>
      </c>
      <c r="K131" s="45" t="s">
        <v>66</v>
      </c>
      <c r="L131" s="45" t="s">
        <v>199</v>
      </c>
      <c r="M131" s="45">
        <v>10</v>
      </c>
      <c r="N131" s="83">
        <v>56250000</v>
      </c>
      <c r="O131" s="83">
        <v>56250000</v>
      </c>
      <c r="P131" s="45" t="s">
        <v>68</v>
      </c>
      <c r="Q131" s="45" t="s">
        <v>69</v>
      </c>
      <c r="R131" s="45" t="s">
        <v>373</v>
      </c>
      <c r="S131" s="96"/>
      <c r="T131" s="104" t="s">
        <v>675</v>
      </c>
      <c r="U131" s="104" t="s">
        <v>676</v>
      </c>
      <c r="V131" s="105" t="s">
        <v>321</v>
      </c>
      <c r="W131" s="106" t="s">
        <v>677</v>
      </c>
      <c r="X131" s="107" t="s">
        <v>226</v>
      </c>
      <c r="Y131" s="83">
        <v>56250000</v>
      </c>
      <c r="Z131" s="130"/>
      <c r="AA131" s="83">
        <v>56250000</v>
      </c>
      <c r="AB131" s="83">
        <v>56250000</v>
      </c>
      <c r="AC131" s="104" t="s">
        <v>678</v>
      </c>
      <c r="AD131" s="107">
        <v>20826</v>
      </c>
      <c r="AE131" s="107">
        <v>212</v>
      </c>
      <c r="AF131" s="105" t="s">
        <v>116</v>
      </c>
      <c r="AG131" s="105" t="s">
        <v>378</v>
      </c>
      <c r="AH131" s="107" t="s">
        <v>679</v>
      </c>
      <c r="AI131" s="153" t="s">
        <v>370</v>
      </c>
      <c r="AJ131" s="152"/>
    </row>
    <row r="132" spans="1:36" s="3" customFormat="1" ht="292.5">
      <c r="A132" s="43">
        <v>109</v>
      </c>
      <c r="B132" s="56"/>
      <c r="C132" s="45" t="s">
        <v>135</v>
      </c>
      <c r="D132" s="45">
        <v>80111600</v>
      </c>
      <c r="E132" s="46" t="s">
        <v>680</v>
      </c>
      <c r="F132" s="45" t="s">
        <v>62</v>
      </c>
      <c r="G132" s="45">
        <v>1</v>
      </c>
      <c r="H132" s="47" t="s">
        <v>232</v>
      </c>
      <c r="I132" s="82" t="s">
        <v>128</v>
      </c>
      <c r="J132" s="45" t="s">
        <v>94</v>
      </c>
      <c r="K132" s="45" t="s">
        <v>66</v>
      </c>
      <c r="L132" s="45" t="s">
        <v>199</v>
      </c>
      <c r="M132" s="45">
        <v>10</v>
      </c>
      <c r="N132" s="83">
        <v>70000000</v>
      </c>
      <c r="O132" s="83">
        <v>70000000</v>
      </c>
      <c r="P132" s="45" t="s">
        <v>68</v>
      </c>
      <c r="Q132" s="45" t="s">
        <v>69</v>
      </c>
      <c r="R132" s="45" t="s">
        <v>141</v>
      </c>
      <c r="S132" s="96"/>
      <c r="T132" s="104" t="s">
        <v>681</v>
      </c>
      <c r="U132" s="104" t="s">
        <v>682</v>
      </c>
      <c r="V132" s="105">
        <v>46048</v>
      </c>
      <c r="W132" s="106" t="s">
        <v>683</v>
      </c>
      <c r="X132" s="107" t="s">
        <v>226</v>
      </c>
      <c r="Y132" s="83">
        <v>70000000</v>
      </c>
      <c r="Z132" s="130"/>
      <c r="AA132" s="83">
        <v>70000000</v>
      </c>
      <c r="AB132" s="83">
        <v>70000000</v>
      </c>
      <c r="AC132" s="104" t="s">
        <v>684</v>
      </c>
      <c r="AD132" s="107">
        <v>13326</v>
      </c>
      <c r="AE132" s="107">
        <v>210</v>
      </c>
      <c r="AF132" s="105">
        <v>46055</v>
      </c>
      <c r="AG132" s="105">
        <v>46265</v>
      </c>
      <c r="AH132" s="107" t="s">
        <v>685</v>
      </c>
      <c r="AI132" s="153" t="s">
        <v>220</v>
      </c>
      <c r="AJ132" s="152"/>
    </row>
    <row r="133" spans="1:36" s="3" customFormat="1" ht="278.10000000000002" customHeight="1">
      <c r="A133" s="43">
        <v>110</v>
      </c>
      <c r="B133" s="56"/>
      <c r="C133" s="45" t="s">
        <v>334</v>
      </c>
      <c r="D133" s="45">
        <v>80111600</v>
      </c>
      <c r="E133" s="46" t="s">
        <v>686</v>
      </c>
      <c r="F133" s="45" t="s">
        <v>62</v>
      </c>
      <c r="G133" s="45">
        <v>1</v>
      </c>
      <c r="H133" s="47" t="s">
        <v>232</v>
      </c>
      <c r="I133" s="82" t="s">
        <v>128</v>
      </c>
      <c r="J133" s="45" t="s">
        <v>94</v>
      </c>
      <c r="K133" s="45" t="s">
        <v>66</v>
      </c>
      <c r="L133" s="45" t="s">
        <v>199</v>
      </c>
      <c r="M133" s="45">
        <v>10</v>
      </c>
      <c r="N133" s="83">
        <v>56000000</v>
      </c>
      <c r="O133" s="83">
        <v>56000000</v>
      </c>
      <c r="P133" s="45" t="s">
        <v>68</v>
      </c>
      <c r="Q133" s="45" t="s">
        <v>69</v>
      </c>
      <c r="R133" s="45" t="s">
        <v>336</v>
      </c>
      <c r="S133" s="96"/>
      <c r="T133" s="104" t="s">
        <v>687</v>
      </c>
      <c r="U133" s="104" t="s">
        <v>688</v>
      </c>
      <c r="V133" s="105">
        <v>46048</v>
      </c>
      <c r="W133" s="106" t="s">
        <v>689</v>
      </c>
      <c r="X133" s="107" t="s">
        <v>226</v>
      </c>
      <c r="Y133" s="83">
        <v>56000000</v>
      </c>
      <c r="Z133" s="130"/>
      <c r="AA133" s="83">
        <v>56000000</v>
      </c>
      <c r="AB133" s="83">
        <v>56000000</v>
      </c>
      <c r="AC133" s="104" t="s">
        <v>690</v>
      </c>
      <c r="AD133" s="107">
        <v>13526</v>
      </c>
      <c r="AE133" s="107">
        <v>211</v>
      </c>
      <c r="AF133" s="105">
        <v>46049</v>
      </c>
      <c r="AG133" s="105">
        <v>46260</v>
      </c>
      <c r="AH133" s="107" t="s">
        <v>343</v>
      </c>
      <c r="AI133" s="153" t="s">
        <v>344</v>
      </c>
      <c r="AJ133" s="152"/>
    </row>
    <row r="134" spans="1:36" s="3" customFormat="1" ht="294.60000000000002" customHeight="1">
      <c r="A134" s="43">
        <v>111</v>
      </c>
      <c r="B134" s="56"/>
      <c r="C134" s="45" t="s">
        <v>419</v>
      </c>
      <c r="D134" s="45">
        <v>80111600</v>
      </c>
      <c r="E134" s="46" t="s">
        <v>691</v>
      </c>
      <c r="F134" s="45" t="s">
        <v>62</v>
      </c>
      <c r="G134" s="45">
        <v>1</v>
      </c>
      <c r="H134" s="47" t="s">
        <v>232</v>
      </c>
      <c r="I134" s="82" t="s">
        <v>138</v>
      </c>
      <c r="J134" s="45" t="s">
        <v>94</v>
      </c>
      <c r="K134" s="45" t="s">
        <v>66</v>
      </c>
      <c r="L134" s="45" t="s">
        <v>199</v>
      </c>
      <c r="M134" s="45">
        <v>10</v>
      </c>
      <c r="N134" s="83">
        <v>20616000</v>
      </c>
      <c r="O134" s="83">
        <v>20616000</v>
      </c>
      <c r="P134" s="45" t="s">
        <v>68</v>
      </c>
      <c r="Q134" s="45" t="s">
        <v>69</v>
      </c>
      <c r="R134" s="45" t="s">
        <v>421</v>
      </c>
      <c r="S134" s="96"/>
      <c r="T134" s="104" t="s">
        <v>692</v>
      </c>
      <c r="U134" s="104" t="s">
        <v>693</v>
      </c>
      <c r="V134" s="105">
        <v>46051</v>
      </c>
      <c r="W134" s="106" t="s">
        <v>694</v>
      </c>
      <c r="X134" s="107" t="s">
        <v>323</v>
      </c>
      <c r="Y134" s="83">
        <v>20616000</v>
      </c>
      <c r="Z134" s="130"/>
      <c r="AA134" s="83">
        <v>20616000</v>
      </c>
      <c r="AB134" s="83">
        <v>20616000</v>
      </c>
      <c r="AC134" s="104" t="s">
        <v>695</v>
      </c>
      <c r="AD134" s="107">
        <v>20826</v>
      </c>
      <c r="AE134" s="107">
        <v>238</v>
      </c>
      <c r="AF134" s="105">
        <v>46055</v>
      </c>
      <c r="AG134" s="105">
        <v>46293</v>
      </c>
      <c r="AH134" s="107" t="s">
        <v>427</v>
      </c>
      <c r="AI134" s="153" t="s">
        <v>428</v>
      </c>
      <c r="AJ134" s="152"/>
    </row>
    <row r="135" spans="1:36" s="3" customFormat="1" ht="258.95" customHeight="1">
      <c r="A135" s="43">
        <v>112</v>
      </c>
      <c r="B135" s="56"/>
      <c r="C135" s="45" t="s">
        <v>419</v>
      </c>
      <c r="D135" s="45">
        <v>80111600</v>
      </c>
      <c r="E135" s="46" t="s">
        <v>696</v>
      </c>
      <c r="F135" s="45" t="s">
        <v>62</v>
      </c>
      <c r="G135" s="45">
        <v>1</v>
      </c>
      <c r="H135" s="47" t="s">
        <v>232</v>
      </c>
      <c r="I135" s="82" t="s">
        <v>138</v>
      </c>
      <c r="J135" s="45" t="s">
        <v>94</v>
      </c>
      <c r="K135" s="45" t="s">
        <v>66</v>
      </c>
      <c r="L135" s="45" t="s">
        <v>199</v>
      </c>
      <c r="M135" s="45">
        <v>10</v>
      </c>
      <c r="N135" s="83">
        <v>32000000</v>
      </c>
      <c r="O135" s="83">
        <v>32000000</v>
      </c>
      <c r="P135" s="45" t="s">
        <v>68</v>
      </c>
      <c r="Q135" s="45" t="s">
        <v>69</v>
      </c>
      <c r="R135" s="45" t="s">
        <v>421</v>
      </c>
      <c r="S135" s="96"/>
      <c r="T135" s="104" t="s">
        <v>697</v>
      </c>
      <c r="U135" s="104" t="s">
        <v>698</v>
      </c>
      <c r="V135" s="105">
        <v>46051</v>
      </c>
      <c r="W135" s="106" t="s">
        <v>699</v>
      </c>
      <c r="X135" s="107" t="s">
        <v>323</v>
      </c>
      <c r="Y135" s="83">
        <v>30400000</v>
      </c>
      <c r="Z135" s="130"/>
      <c r="AA135" s="83">
        <v>30400000</v>
      </c>
      <c r="AB135" s="83">
        <v>30400000</v>
      </c>
      <c r="AC135" s="104" t="s">
        <v>700</v>
      </c>
      <c r="AD135" s="107">
        <v>21126</v>
      </c>
      <c r="AE135" s="107">
        <v>240</v>
      </c>
      <c r="AF135" s="105">
        <v>46055</v>
      </c>
      <c r="AG135" s="105">
        <v>46295</v>
      </c>
      <c r="AH135" s="107" t="s">
        <v>427</v>
      </c>
      <c r="AI135" s="153" t="s">
        <v>428</v>
      </c>
      <c r="AJ135" s="152"/>
    </row>
    <row r="136" spans="1:36" s="3" customFormat="1" ht="259.5" customHeight="1">
      <c r="A136" s="43">
        <v>113</v>
      </c>
      <c r="B136" s="56"/>
      <c r="C136" s="45" t="s">
        <v>89</v>
      </c>
      <c r="D136" s="45">
        <v>80111600</v>
      </c>
      <c r="E136" s="46" t="s">
        <v>701</v>
      </c>
      <c r="F136" s="45" t="s">
        <v>62</v>
      </c>
      <c r="G136" s="45">
        <v>1</v>
      </c>
      <c r="H136" s="47" t="s">
        <v>232</v>
      </c>
      <c r="I136" s="82" t="s">
        <v>170</v>
      </c>
      <c r="J136" s="45" t="s">
        <v>94</v>
      </c>
      <c r="K136" s="45" t="s">
        <v>66</v>
      </c>
      <c r="L136" s="45" t="s">
        <v>199</v>
      </c>
      <c r="M136" s="45">
        <v>10</v>
      </c>
      <c r="N136" s="83">
        <v>9000000</v>
      </c>
      <c r="O136" s="83">
        <v>9000000</v>
      </c>
      <c r="P136" s="45" t="s">
        <v>68</v>
      </c>
      <c r="Q136" s="45" t="s">
        <v>69</v>
      </c>
      <c r="R136" s="45" t="s">
        <v>96</v>
      </c>
      <c r="S136" s="96"/>
      <c r="T136" s="104" t="s">
        <v>702</v>
      </c>
      <c r="U136" s="104" t="s">
        <v>703</v>
      </c>
      <c r="V136" s="105">
        <v>46049</v>
      </c>
      <c r="W136" s="106" t="s">
        <v>704</v>
      </c>
      <c r="X136" s="107" t="s">
        <v>323</v>
      </c>
      <c r="Y136" s="83">
        <v>9000000</v>
      </c>
      <c r="Z136" s="130"/>
      <c r="AA136" s="83">
        <v>9000000</v>
      </c>
      <c r="AB136" s="83">
        <v>9000000</v>
      </c>
      <c r="AC136" s="104" t="s">
        <v>705</v>
      </c>
      <c r="AD136" s="107">
        <v>17026</v>
      </c>
      <c r="AE136" s="107">
        <v>88</v>
      </c>
      <c r="AF136" s="105">
        <v>46054</v>
      </c>
      <c r="AG136" s="105">
        <v>46142</v>
      </c>
      <c r="AH136" s="107" t="s">
        <v>706</v>
      </c>
      <c r="AI136" s="153" t="s">
        <v>89</v>
      </c>
      <c r="AJ136" s="152"/>
    </row>
    <row r="137" spans="1:36" s="3" customFormat="1" ht="409.5">
      <c r="A137" s="43">
        <v>114</v>
      </c>
      <c r="B137" s="56"/>
      <c r="C137" s="45" t="s">
        <v>707</v>
      </c>
      <c r="D137" s="45">
        <v>80111600</v>
      </c>
      <c r="E137" s="46" t="s">
        <v>708</v>
      </c>
      <c r="F137" s="45" t="s">
        <v>62</v>
      </c>
      <c r="G137" s="45">
        <v>1</v>
      </c>
      <c r="H137" s="47" t="s">
        <v>232</v>
      </c>
      <c r="I137" s="82" t="s">
        <v>128</v>
      </c>
      <c r="J137" s="45" t="s">
        <v>94</v>
      </c>
      <c r="K137" s="45" t="s">
        <v>66</v>
      </c>
      <c r="L137" s="45" t="s">
        <v>199</v>
      </c>
      <c r="M137" s="45">
        <v>10</v>
      </c>
      <c r="N137" s="83">
        <v>42000000</v>
      </c>
      <c r="O137" s="83">
        <v>42000000</v>
      </c>
      <c r="P137" s="45" t="s">
        <v>68</v>
      </c>
      <c r="Q137" s="45" t="s">
        <v>69</v>
      </c>
      <c r="R137" s="45" t="s">
        <v>709</v>
      </c>
      <c r="S137" s="96"/>
      <c r="T137" s="104" t="s">
        <v>710</v>
      </c>
      <c r="U137" s="104" t="s">
        <v>711</v>
      </c>
      <c r="V137" s="105">
        <v>46051</v>
      </c>
      <c r="W137" s="106" t="s">
        <v>712</v>
      </c>
      <c r="X137" s="107" t="s">
        <v>226</v>
      </c>
      <c r="Y137" s="83">
        <v>42000000</v>
      </c>
      <c r="Z137" s="130"/>
      <c r="AA137" s="83">
        <v>42000000</v>
      </c>
      <c r="AB137" s="83">
        <v>42000000</v>
      </c>
      <c r="AC137" s="104" t="s">
        <v>713</v>
      </c>
      <c r="AD137" s="107">
        <v>21226</v>
      </c>
      <c r="AE137" s="107">
        <v>211</v>
      </c>
      <c r="AF137" s="105">
        <v>46052</v>
      </c>
      <c r="AG137" s="105">
        <v>46263</v>
      </c>
      <c r="AH137" s="107" t="s">
        <v>714</v>
      </c>
      <c r="AI137" s="153" t="s">
        <v>707</v>
      </c>
      <c r="AJ137" s="152"/>
    </row>
    <row r="138" spans="1:36" s="3" customFormat="1" ht="90">
      <c r="A138" s="54">
        <v>115</v>
      </c>
      <c r="B138" s="49"/>
      <c r="C138" s="50" t="s">
        <v>287</v>
      </c>
      <c r="D138" s="50" t="s">
        <v>715</v>
      </c>
      <c r="E138" s="51" t="s">
        <v>716</v>
      </c>
      <c r="F138" s="50" t="s">
        <v>62</v>
      </c>
      <c r="G138" s="50">
        <v>1</v>
      </c>
      <c r="H138" s="55" t="s">
        <v>131</v>
      </c>
      <c r="I138" s="84" t="s">
        <v>64</v>
      </c>
      <c r="J138" s="50" t="s">
        <v>133</v>
      </c>
      <c r="K138" s="50" t="s">
        <v>66</v>
      </c>
      <c r="L138" s="50" t="s">
        <v>289</v>
      </c>
      <c r="M138" s="50">
        <v>10</v>
      </c>
      <c r="N138" s="85">
        <v>20000000</v>
      </c>
      <c r="O138" s="85">
        <v>20000000</v>
      </c>
      <c r="P138" s="50" t="s">
        <v>68</v>
      </c>
      <c r="Q138" s="50" t="s">
        <v>69</v>
      </c>
      <c r="R138" s="50" t="s">
        <v>290</v>
      </c>
      <c r="S138" s="108"/>
      <c r="T138" s="104"/>
      <c r="U138" s="104"/>
      <c r="V138" s="105"/>
      <c r="W138" s="115"/>
      <c r="X138" s="107"/>
      <c r="Y138" s="137"/>
      <c r="Z138" s="130"/>
      <c r="AA138" s="138"/>
      <c r="AB138" s="139"/>
      <c r="AC138" s="107"/>
      <c r="AD138" s="140"/>
      <c r="AE138" s="107"/>
      <c r="AF138" s="105"/>
      <c r="AG138" s="105"/>
      <c r="AH138" s="107"/>
      <c r="AI138" s="153"/>
      <c r="AJ138" s="152"/>
    </row>
    <row r="139" spans="1:36" s="3" customFormat="1" ht="72">
      <c r="A139" s="48">
        <v>116</v>
      </c>
      <c r="B139" s="53"/>
      <c r="C139" s="50" t="s">
        <v>59</v>
      </c>
      <c r="D139" s="50">
        <v>84131617</v>
      </c>
      <c r="E139" s="51" t="s">
        <v>717</v>
      </c>
      <c r="F139" s="50" t="s">
        <v>62</v>
      </c>
      <c r="G139" s="50">
        <v>1</v>
      </c>
      <c r="H139" s="52" t="s">
        <v>127</v>
      </c>
      <c r="I139" s="84" t="s">
        <v>132</v>
      </c>
      <c r="J139" s="50" t="s">
        <v>133</v>
      </c>
      <c r="K139" s="50" t="s">
        <v>66</v>
      </c>
      <c r="L139" s="50" t="s">
        <v>129</v>
      </c>
      <c r="M139" s="50">
        <v>10</v>
      </c>
      <c r="N139" s="85">
        <v>40720565.670000002</v>
      </c>
      <c r="O139" s="85">
        <v>40720565.670000002</v>
      </c>
      <c r="P139" s="50" t="s">
        <v>68</v>
      </c>
      <c r="Q139" s="50" t="s">
        <v>69</v>
      </c>
      <c r="R139" s="50" t="s">
        <v>70</v>
      </c>
      <c r="S139" s="108"/>
      <c r="T139" s="104"/>
      <c r="U139" s="104"/>
      <c r="V139" s="105"/>
      <c r="W139" s="115"/>
      <c r="X139" s="107"/>
      <c r="Y139" s="137"/>
      <c r="Z139" s="130"/>
      <c r="AA139" s="138"/>
      <c r="AB139" s="139"/>
      <c r="AC139" s="107"/>
      <c r="AD139" s="140"/>
      <c r="AE139" s="107"/>
      <c r="AF139" s="105"/>
      <c r="AG139" s="105"/>
      <c r="AH139" s="107"/>
      <c r="AI139" s="153"/>
      <c r="AJ139" s="152"/>
    </row>
    <row r="140" spans="1:36" s="3" customFormat="1" ht="162">
      <c r="A140" s="54">
        <v>117</v>
      </c>
      <c r="B140" s="50" t="s">
        <v>718</v>
      </c>
      <c r="C140" s="50" t="s">
        <v>201</v>
      </c>
      <c r="D140" s="50" t="s">
        <v>719</v>
      </c>
      <c r="E140" s="51" t="s">
        <v>720</v>
      </c>
      <c r="F140" s="50" t="s">
        <v>62</v>
      </c>
      <c r="G140" s="50">
        <v>1</v>
      </c>
      <c r="H140" s="55" t="s">
        <v>165</v>
      </c>
      <c r="I140" s="84" t="s">
        <v>132</v>
      </c>
      <c r="J140" s="50" t="s">
        <v>721</v>
      </c>
      <c r="K140" s="50" t="s">
        <v>123</v>
      </c>
      <c r="L140" s="50" t="s">
        <v>502</v>
      </c>
      <c r="M140" s="50">
        <v>11</v>
      </c>
      <c r="N140" s="191">
        <v>163000000</v>
      </c>
      <c r="O140" s="191">
        <v>163000000</v>
      </c>
      <c r="P140" s="50" t="s">
        <v>68</v>
      </c>
      <c r="Q140" s="50" t="s">
        <v>69</v>
      </c>
      <c r="R140" s="50" t="s">
        <v>206</v>
      </c>
      <c r="S140" s="108"/>
      <c r="T140" s="104"/>
      <c r="U140" s="104"/>
      <c r="V140" s="105"/>
      <c r="W140" s="115"/>
      <c r="X140" s="107"/>
      <c r="Y140" s="137"/>
      <c r="Z140" s="130"/>
      <c r="AA140" s="138"/>
      <c r="AB140" s="139"/>
      <c r="AC140" s="107"/>
      <c r="AD140" s="140"/>
      <c r="AE140" s="107"/>
      <c r="AF140" s="105"/>
      <c r="AG140" s="105"/>
      <c r="AH140" s="107"/>
      <c r="AI140" s="153"/>
      <c r="AJ140" s="152"/>
    </row>
    <row r="141" spans="1:36" s="3" customFormat="1" ht="409.5">
      <c r="A141" s="48">
        <v>118</v>
      </c>
      <c r="B141" s="50" t="s">
        <v>718</v>
      </c>
      <c r="C141" s="50" t="s">
        <v>201</v>
      </c>
      <c r="D141" s="50" t="s">
        <v>722</v>
      </c>
      <c r="E141" s="51" t="s">
        <v>723</v>
      </c>
      <c r="F141" s="50" t="s">
        <v>62</v>
      </c>
      <c r="G141" s="50">
        <v>1</v>
      </c>
      <c r="H141" s="52" t="s">
        <v>80</v>
      </c>
      <c r="I141" s="84" t="s">
        <v>724</v>
      </c>
      <c r="J141" s="50" t="s">
        <v>105</v>
      </c>
      <c r="K141" s="50" t="s">
        <v>123</v>
      </c>
      <c r="L141" s="50" t="s">
        <v>502</v>
      </c>
      <c r="M141" s="50">
        <v>10</v>
      </c>
      <c r="N141" s="85">
        <v>123842549</v>
      </c>
      <c r="O141" s="85">
        <v>123842549</v>
      </c>
      <c r="P141" s="50" t="s">
        <v>68</v>
      </c>
      <c r="Q141" s="50" t="s">
        <v>69</v>
      </c>
      <c r="R141" s="50" t="s">
        <v>206</v>
      </c>
      <c r="S141" s="108"/>
      <c r="T141" s="104" t="s">
        <v>766</v>
      </c>
      <c r="U141" s="109"/>
      <c r="V141" s="110"/>
      <c r="W141" s="106" t="s">
        <v>767</v>
      </c>
      <c r="X141" s="107" t="s">
        <v>226</v>
      </c>
      <c r="Y141" s="83">
        <v>118959190</v>
      </c>
      <c r="Z141" s="130"/>
      <c r="AA141" s="83">
        <v>118959190</v>
      </c>
      <c r="AB141" s="83">
        <v>118959190</v>
      </c>
      <c r="AC141" s="104" t="s">
        <v>768</v>
      </c>
      <c r="AD141" s="141"/>
      <c r="AE141" s="131"/>
      <c r="AF141" s="110"/>
      <c r="AG141" s="110"/>
      <c r="AH141" s="131"/>
      <c r="AI141" s="50" t="s">
        <v>201</v>
      </c>
      <c r="AJ141" s="152"/>
    </row>
    <row r="142" spans="1:36" s="3" customFormat="1" ht="162">
      <c r="A142" s="54">
        <v>119</v>
      </c>
      <c r="B142" s="50" t="s">
        <v>718</v>
      </c>
      <c r="C142" s="50" t="s">
        <v>201</v>
      </c>
      <c r="D142" s="50" t="s">
        <v>725</v>
      </c>
      <c r="E142" s="51" t="s">
        <v>726</v>
      </c>
      <c r="F142" s="50" t="s">
        <v>62</v>
      </c>
      <c r="G142" s="50">
        <v>1</v>
      </c>
      <c r="H142" s="52" t="s">
        <v>131</v>
      </c>
      <c r="I142" s="84" t="s">
        <v>132</v>
      </c>
      <c r="J142" s="50" t="s">
        <v>721</v>
      </c>
      <c r="K142" s="50" t="s">
        <v>123</v>
      </c>
      <c r="L142" s="50" t="s">
        <v>502</v>
      </c>
      <c r="M142" s="50">
        <v>11</v>
      </c>
      <c r="N142" s="191">
        <v>170000000</v>
      </c>
      <c r="O142" s="191">
        <v>170000000</v>
      </c>
      <c r="P142" s="50" t="s">
        <v>68</v>
      </c>
      <c r="Q142" s="50" t="s">
        <v>69</v>
      </c>
      <c r="R142" s="50" t="s">
        <v>206</v>
      </c>
      <c r="S142" s="108"/>
      <c r="T142" s="104"/>
      <c r="U142" s="104"/>
      <c r="V142" s="105"/>
      <c r="W142" s="115"/>
      <c r="X142" s="107"/>
      <c r="Y142" s="137"/>
      <c r="Z142" s="130"/>
      <c r="AA142" s="138"/>
      <c r="AB142" s="139"/>
      <c r="AC142" s="107"/>
      <c r="AD142" s="140"/>
      <c r="AE142" s="107"/>
      <c r="AF142" s="105"/>
      <c r="AG142" s="105"/>
      <c r="AH142" s="107"/>
      <c r="AI142" s="153"/>
      <c r="AJ142" s="152"/>
    </row>
    <row r="143" spans="1:36" s="3" customFormat="1" ht="390">
      <c r="A143" s="48">
        <v>120</v>
      </c>
      <c r="B143" s="50" t="s">
        <v>718</v>
      </c>
      <c r="C143" s="50" t="s">
        <v>201</v>
      </c>
      <c r="D143" s="50" t="s">
        <v>727</v>
      </c>
      <c r="E143" s="51" t="s">
        <v>728</v>
      </c>
      <c r="F143" s="50" t="s">
        <v>62</v>
      </c>
      <c r="G143" s="50">
        <v>1</v>
      </c>
      <c r="H143" s="52" t="s">
        <v>80</v>
      </c>
      <c r="I143" s="84" t="s">
        <v>132</v>
      </c>
      <c r="J143" s="50" t="s">
        <v>133</v>
      </c>
      <c r="K143" s="50" t="s">
        <v>123</v>
      </c>
      <c r="L143" s="50" t="s">
        <v>502</v>
      </c>
      <c r="M143" s="50">
        <v>10</v>
      </c>
      <c r="N143" s="85">
        <v>49000000</v>
      </c>
      <c r="O143" s="85">
        <v>49000000</v>
      </c>
      <c r="P143" s="50" t="s">
        <v>68</v>
      </c>
      <c r="Q143" s="50" t="s">
        <v>69</v>
      </c>
      <c r="R143" s="50" t="s">
        <v>206</v>
      </c>
      <c r="S143" s="108"/>
      <c r="T143" s="104" t="s">
        <v>769</v>
      </c>
      <c r="U143" s="109"/>
      <c r="V143" s="110"/>
      <c r="W143" s="106" t="s">
        <v>770</v>
      </c>
      <c r="X143" s="107" t="s">
        <v>193</v>
      </c>
      <c r="Y143" s="83">
        <v>47852919</v>
      </c>
      <c r="Z143" s="130"/>
      <c r="AA143" s="83">
        <v>47852919</v>
      </c>
      <c r="AB143" s="83">
        <v>47852919</v>
      </c>
      <c r="AC143" s="104" t="s">
        <v>771</v>
      </c>
      <c r="AD143" s="141"/>
      <c r="AE143" s="131"/>
      <c r="AF143" s="110"/>
      <c r="AG143" s="110"/>
      <c r="AH143" s="131"/>
      <c r="AI143" s="50" t="s">
        <v>201</v>
      </c>
      <c r="AJ143" s="152"/>
    </row>
    <row r="144" spans="1:36" s="3" customFormat="1" ht="54">
      <c r="A144" s="48">
        <v>121</v>
      </c>
      <c r="B144" s="50"/>
      <c r="C144" s="50" t="s">
        <v>59</v>
      </c>
      <c r="D144" s="50">
        <v>81101516</v>
      </c>
      <c r="E144" s="51" t="s">
        <v>729</v>
      </c>
      <c r="F144" s="50" t="s">
        <v>62</v>
      </c>
      <c r="G144" s="50">
        <v>1</v>
      </c>
      <c r="H144" s="52" t="s">
        <v>165</v>
      </c>
      <c r="I144" s="172" t="s">
        <v>148</v>
      </c>
      <c r="J144" s="162" t="s">
        <v>133</v>
      </c>
      <c r="K144" s="50" t="s">
        <v>233</v>
      </c>
      <c r="L144" s="173" t="s">
        <v>644</v>
      </c>
      <c r="M144" s="50">
        <v>10</v>
      </c>
      <c r="N144" s="85">
        <v>30000000</v>
      </c>
      <c r="O144" s="85">
        <v>30000000</v>
      </c>
      <c r="P144" s="50" t="s">
        <v>68</v>
      </c>
      <c r="Q144" s="50" t="s">
        <v>69</v>
      </c>
      <c r="R144" s="50" t="s">
        <v>70</v>
      </c>
      <c r="S144" s="108"/>
      <c r="T144" s="104"/>
      <c r="U144" s="104"/>
      <c r="V144" s="105"/>
      <c r="W144" s="115"/>
      <c r="X144" s="107"/>
      <c r="Y144" s="137"/>
      <c r="Z144" s="130"/>
      <c r="AA144" s="138"/>
      <c r="AB144" s="139"/>
      <c r="AC144" s="107"/>
      <c r="AD144" s="140"/>
      <c r="AE144" s="107"/>
      <c r="AF144" s="105"/>
      <c r="AG144" s="105"/>
      <c r="AH144" s="107"/>
      <c r="AI144" s="153"/>
      <c r="AJ144" s="152"/>
    </row>
    <row r="145" spans="1:36" s="3" customFormat="1" ht="180">
      <c r="A145" s="48">
        <v>122</v>
      </c>
      <c r="B145" s="50" t="s">
        <v>122</v>
      </c>
      <c r="C145" s="50" t="s">
        <v>59</v>
      </c>
      <c r="D145" s="50" t="s">
        <v>730</v>
      </c>
      <c r="E145" s="51" t="s">
        <v>731</v>
      </c>
      <c r="F145" s="50" t="s">
        <v>62</v>
      </c>
      <c r="G145" s="50">
        <v>1</v>
      </c>
      <c r="H145" s="52" t="s">
        <v>131</v>
      </c>
      <c r="I145" s="172" t="s">
        <v>138</v>
      </c>
      <c r="J145" s="50" t="s">
        <v>139</v>
      </c>
      <c r="K145" s="50" t="s">
        <v>123</v>
      </c>
      <c r="L145" s="50" t="s">
        <v>124</v>
      </c>
      <c r="M145" s="50">
        <v>11</v>
      </c>
      <c r="N145" s="85">
        <v>396205700</v>
      </c>
      <c r="O145" s="85">
        <v>396205700</v>
      </c>
      <c r="P145" s="50" t="s">
        <v>68</v>
      </c>
      <c r="Q145" s="50" t="s">
        <v>69</v>
      </c>
      <c r="R145" s="50" t="s">
        <v>70</v>
      </c>
      <c r="S145" s="108"/>
      <c r="T145" s="104"/>
      <c r="U145" s="104"/>
      <c r="V145" s="105"/>
      <c r="W145" s="115"/>
      <c r="X145" s="107"/>
      <c r="Y145" s="137"/>
      <c r="Z145" s="130"/>
      <c r="AA145" s="138"/>
      <c r="AB145" s="139"/>
      <c r="AC145" s="107"/>
      <c r="AD145" s="140"/>
      <c r="AE145" s="107"/>
      <c r="AF145" s="105"/>
      <c r="AG145" s="105"/>
      <c r="AH145" s="107"/>
      <c r="AI145" s="153"/>
      <c r="AJ145" s="152"/>
    </row>
    <row r="146" spans="1:36" s="3" customFormat="1" ht="162">
      <c r="A146" s="54">
        <v>123</v>
      </c>
      <c r="B146" s="89" t="s">
        <v>718</v>
      </c>
      <c r="C146" s="89" t="s">
        <v>201</v>
      </c>
      <c r="D146" s="89" t="s">
        <v>772</v>
      </c>
      <c r="E146" s="179" t="s">
        <v>732</v>
      </c>
      <c r="F146" s="89" t="s">
        <v>62</v>
      </c>
      <c r="G146" s="89">
        <v>1</v>
      </c>
      <c r="H146" s="55" t="s">
        <v>165</v>
      </c>
      <c r="I146" s="192" t="s">
        <v>132</v>
      </c>
      <c r="J146" s="193" t="s">
        <v>507</v>
      </c>
      <c r="K146" s="89" t="s">
        <v>123</v>
      </c>
      <c r="L146" s="89" t="s">
        <v>502</v>
      </c>
      <c r="M146" s="89">
        <v>11</v>
      </c>
      <c r="N146" s="191">
        <v>40000000</v>
      </c>
      <c r="O146" s="191">
        <v>40000000</v>
      </c>
      <c r="P146" s="89" t="s">
        <v>68</v>
      </c>
      <c r="Q146" s="89" t="s">
        <v>69</v>
      </c>
      <c r="R146" s="89" t="s">
        <v>206</v>
      </c>
      <c r="S146" s="108"/>
      <c r="T146" s="104"/>
      <c r="U146" s="104"/>
      <c r="V146" s="105"/>
      <c r="W146" s="115"/>
      <c r="X146" s="107"/>
      <c r="Y146" s="137"/>
      <c r="Z146" s="130"/>
      <c r="AA146" s="138"/>
      <c r="AB146" s="139"/>
      <c r="AC146" s="107"/>
      <c r="AD146" s="140"/>
      <c r="AE146" s="107"/>
      <c r="AF146" s="105"/>
      <c r="AG146" s="105"/>
      <c r="AH146" s="107"/>
      <c r="AI146" s="153"/>
      <c r="AJ146" s="152"/>
    </row>
    <row r="147" spans="1:36" s="3" customFormat="1" ht="162">
      <c r="A147" s="54">
        <v>124</v>
      </c>
      <c r="B147" s="89" t="s">
        <v>718</v>
      </c>
      <c r="C147" s="89" t="s">
        <v>201</v>
      </c>
      <c r="D147" s="89" t="s">
        <v>733</v>
      </c>
      <c r="E147" s="179" t="s">
        <v>734</v>
      </c>
      <c r="F147" s="89" t="s">
        <v>62</v>
      </c>
      <c r="G147" s="89">
        <v>1</v>
      </c>
      <c r="H147" s="55" t="s">
        <v>165</v>
      </c>
      <c r="I147" s="86" t="s">
        <v>128</v>
      </c>
      <c r="J147" s="89" t="s">
        <v>133</v>
      </c>
      <c r="K147" s="89" t="s">
        <v>123</v>
      </c>
      <c r="L147" s="89" t="s">
        <v>502</v>
      </c>
      <c r="M147" s="89">
        <v>11</v>
      </c>
      <c r="N147" s="191">
        <v>49000000</v>
      </c>
      <c r="O147" s="191">
        <v>49000000</v>
      </c>
      <c r="P147" s="89" t="s">
        <v>68</v>
      </c>
      <c r="Q147" s="89" t="s">
        <v>69</v>
      </c>
      <c r="R147" s="89" t="s">
        <v>206</v>
      </c>
      <c r="S147" s="108"/>
      <c r="T147" s="104"/>
      <c r="U147" s="104"/>
      <c r="V147" s="105"/>
      <c r="W147" s="115"/>
      <c r="X147" s="107"/>
      <c r="Y147" s="137"/>
      <c r="Z147" s="130"/>
      <c r="AA147" s="138"/>
      <c r="AB147" s="139"/>
      <c r="AC147" s="107"/>
      <c r="AD147" s="140"/>
      <c r="AE147" s="107"/>
      <c r="AF147" s="105"/>
      <c r="AG147" s="105"/>
      <c r="AH147" s="107"/>
      <c r="AI147" s="153"/>
      <c r="AJ147" s="152"/>
    </row>
    <row r="148" spans="1:36" s="4" customFormat="1" ht="35.1" customHeight="1">
      <c r="A148" s="180"/>
      <c r="B148" s="181"/>
      <c r="C148" s="182"/>
      <c r="D148" s="182"/>
      <c r="E148" s="183"/>
      <c r="F148" s="182"/>
      <c r="G148" s="182"/>
      <c r="H148" s="184"/>
      <c r="I148" s="194"/>
      <c r="J148" s="182"/>
      <c r="K148" s="182"/>
      <c r="L148" s="182"/>
      <c r="M148" s="182"/>
      <c r="N148" s="195"/>
      <c r="O148" s="195"/>
      <c r="P148" s="182"/>
      <c r="Q148" s="182"/>
      <c r="R148" s="182"/>
      <c r="S148" s="96"/>
      <c r="T148" s="197"/>
      <c r="U148" s="197"/>
      <c r="V148" s="198"/>
      <c r="W148" s="199"/>
      <c r="X148" s="200"/>
      <c r="Y148" s="201"/>
      <c r="Z148" s="202"/>
      <c r="AA148" s="203"/>
      <c r="AB148" s="204"/>
      <c r="AC148" s="200"/>
      <c r="AD148" s="205"/>
      <c r="AE148" s="200"/>
      <c r="AF148" s="198"/>
      <c r="AG148" s="198"/>
      <c r="AH148" s="200"/>
      <c r="AI148" s="206"/>
      <c r="AJ148" s="207"/>
    </row>
    <row r="149" spans="1:36" s="5" customFormat="1" ht="104.45" customHeight="1">
      <c r="A149" s="225"/>
      <c r="B149" s="226"/>
      <c r="C149" s="226"/>
      <c r="D149" s="227"/>
      <c r="E149" s="263" t="s">
        <v>735</v>
      </c>
      <c r="F149" s="263"/>
      <c r="G149" s="263"/>
      <c r="H149" s="263"/>
      <c r="I149" s="263"/>
      <c r="J149" s="263"/>
      <c r="K149" s="263"/>
      <c r="L149" s="264"/>
      <c r="M149" s="264"/>
      <c r="N149" s="264"/>
      <c r="O149" s="252"/>
      <c r="P149" s="253"/>
      <c r="Q149" s="253"/>
      <c r="R149" s="253"/>
      <c r="S149" s="253"/>
      <c r="T149" s="253"/>
      <c r="U149" s="253"/>
      <c r="V149" s="253"/>
      <c r="W149" s="253"/>
      <c r="X149" s="253"/>
      <c r="Y149" s="253"/>
      <c r="Z149" s="253"/>
      <c r="AA149" s="253"/>
      <c r="AB149" s="253"/>
      <c r="AC149" s="253"/>
      <c r="AD149" s="253"/>
      <c r="AE149" s="253"/>
      <c r="AF149" s="253"/>
      <c r="AG149" s="253"/>
      <c r="AH149" s="253"/>
      <c r="AI149" s="254"/>
    </row>
    <row r="150" spans="1:36" s="5" customFormat="1" ht="104.45" customHeight="1">
      <c r="A150" s="228"/>
      <c r="B150" s="229"/>
      <c r="C150" s="229"/>
      <c r="D150" s="230"/>
      <c r="E150" s="265" t="s">
        <v>736</v>
      </c>
      <c r="F150" s="266"/>
      <c r="G150" s="266"/>
      <c r="H150" s="266"/>
      <c r="I150" s="266"/>
      <c r="J150" s="266"/>
      <c r="K150" s="266"/>
      <c r="L150" s="267"/>
      <c r="M150" s="267"/>
      <c r="N150" s="268"/>
      <c r="O150" s="255"/>
      <c r="P150" s="256"/>
      <c r="Q150" s="256"/>
      <c r="R150" s="256"/>
      <c r="S150" s="256"/>
      <c r="T150" s="256"/>
      <c r="U150" s="256"/>
      <c r="V150" s="256"/>
      <c r="W150" s="256"/>
      <c r="X150" s="256"/>
      <c r="Y150" s="256"/>
      <c r="Z150" s="256"/>
      <c r="AA150" s="256"/>
      <c r="AB150" s="256"/>
      <c r="AC150" s="256"/>
      <c r="AD150" s="256"/>
      <c r="AE150" s="256"/>
      <c r="AF150" s="256"/>
      <c r="AG150" s="256"/>
      <c r="AH150" s="256"/>
      <c r="AI150" s="257"/>
    </row>
    <row r="151" spans="1:36" ht="20.25" customHeight="1">
      <c r="A151" s="223"/>
      <c r="B151" s="223"/>
      <c r="C151" s="223"/>
      <c r="D151" s="223"/>
      <c r="E151" s="223"/>
      <c r="F151" s="223"/>
      <c r="G151" s="223"/>
      <c r="H151" s="223"/>
      <c r="I151" s="223"/>
      <c r="J151" s="223"/>
      <c r="K151" s="223"/>
      <c r="L151" s="224"/>
      <c r="M151" s="224"/>
      <c r="N151" s="224"/>
      <c r="O151" s="224"/>
      <c r="P151" s="223"/>
      <c r="Q151" s="223"/>
      <c r="R151" s="223"/>
    </row>
    <row r="152" spans="1:36" ht="20.25" customHeight="1">
      <c r="A152" s="231" t="s">
        <v>737</v>
      </c>
      <c r="B152" s="231"/>
      <c r="C152" s="185"/>
      <c r="D152" s="185"/>
      <c r="E152" s="185"/>
      <c r="F152" s="185"/>
      <c r="G152" s="185"/>
      <c r="H152" s="185"/>
      <c r="I152" s="185"/>
      <c r="J152" s="185"/>
      <c r="K152" s="185"/>
      <c r="L152" s="196"/>
      <c r="M152" s="196"/>
      <c r="N152" s="196"/>
      <c r="O152" s="196"/>
      <c r="P152" s="185"/>
      <c r="Q152" s="185"/>
      <c r="R152" s="185"/>
    </row>
    <row r="153" spans="1:36" ht="20.25" customHeight="1">
      <c r="A153" s="231"/>
      <c r="B153" s="231"/>
      <c r="C153" s="185"/>
      <c r="D153" s="185"/>
      <c r="E153" s="185"/>
      <c r="F153" s="185"/>
      <c r="G153" s="185"/>
      <c r="H153" s="185"/>
      <c r="I153" s="185"/>
      <c r="J153" s="185"/>
      <c r="K153" s="185"/>
      <c r="L153" s="196"/>
      <c r="M153" s="196"/>
      <c r="N153" s="196"/>
      <c r="O153" s="196"/>
      <c r="P153" s="185"/>
      <c r="Q153" s="185"/>
      <c r="R153" s="185"/>
    </row>
    <row r="154" spans="1:36" ht="20.25" customHeight="1">
      <c r="A154" s="186"/>
      <c r="B154" s="187" t="s">
        <v>738</v>
      </c>
      <c r="C154" s="185"/>
      <c r="D154" s="185"/>
      <c r="E154" s="185"/>
      <c r="F154" s="185"/>
      <c r="G154" s="185"/>
      <c r="H154" s="185"/>
      <c r="I154" s="185"/>
      <c r="J154" s="185"/>
      <c r="K154" s="185"/>
      <c r="L154" s="196"/>
      <c r="M154" s="196"/>
      <c r="N154" s="196"/>
      <c r="O154" s="196"/>
      <c r="P154" s="185"/>
      <c r="Q154" s="185"/>
      <c r="R154" s="185"/>
    </row>
    <row r="155" spans="1:36" ht="20.25" customHeight="1">
      <c r="A155" s="188"/>
      <c r="B155" s="187" t="s">
        <v>739</v>
      </c>
      <c r="C155" s="185"/>
      <c r="D155" s="185"/>
      <c r="E155" s="185"/>
      <c r="F155" s="185"/>
      <c r="G155" s="185"/>
      <c r="H155" s="185"/>
      <c r="I155" s="185"/>
      <c r="J155" s="185"/>
      <c r="K155" s="185"/>
      <c r="L155" s="196"/>
      <c r="M155" s="196"/>
      <c r="N155" s="196"/>
      <c r="O155" s="196"/>
      <c r="P155" s="185"/>
      <c r="Q155" s="185"/>
      <c r="R155" s="185"/>
    </row>
    <row r="156" spans="1:36" ht="20.25" customHeight="1">
      <c r="A156" s="189"/>
      <c r="B156" s="187" t="s">
        <v>740</v>
      </c>
      <c r="C156" s="185"/>
      <c r="D156" s="185"/>
      <c r="E156" s="185"/>
      <c r="F156" s="185"/>
      <c r="G156" s="185"/>
      <c r="H156" s="185"/>
      <c r="I156" s="185"/>
      <c r="J156" s="185"/>
      <c r="K156" s="185"/>
      <c r="L156" s="196"/>
      <c r="M156" s="196"/>
      <c r="N156" s="196"/>
      <c r="O156" s="196"/>
      <c r="P156" s="185"/>
      <c r="Q156" s="185"/>
      <c r="R156" s="185"/>
    </row>
    <row r="157" spans="1:36" ht="20.25" customHeight="1">
      <c r="A157" s="190"/>
      <c r="B157" s="187" t="s">
        <v>741</v>
      </c>
    </row>
  </sheetData>
  <autoFilter ref="A18:BD157" xr:uid="{00000000-0009-0000-0000-000000000000}"/>
  <mergeCells count="22">
    <mergeCell ref="E12:F12"/>
    <mergeCell ref="Q1:R1"/>
    <mergeCell ref="D4:E4"/>
    <mergeCell ref="E5:F5"/>
    <mergeCell ref="E6:F6"/>
    <mergeCell ref="E7:F7"/>
    <mergeCell ref="A151:R151"/>
    <mergeCell ref="A149:D150"/>
    <mergeCell ref="A152:B153"/>
    <mergeCell ref="C1:P2"/>
    <mergeCell ref="J11:O14"/>
    <mergeCell ref="O149:AI150"/>
    <mergeCell ref="J5:O9"/>
    <mergeCell ref="E13:F13"/>
    <mergeCell ref="E14:F14"/>
    <mergeCell ref="D16:E16"/>
    <mergeCell ref="E149:N149"/>
    <mergeCell ref="E150:N150"/>
    <mergeCell ref="E8:F8"/>
    <mergeCell ref="E9:F9"/>
    <mergeCell ref="E10:F10"/>
    <mergeCell ref="E11:F11"/>
  </mergeCells>
  <dataValidations count="1">
    <dataValidation type="list" allowBlank="1" showInputMessage="1" showErrorMessage="1" sqref="AI88" xr:uid="{9D6CAF8A-6563-4475-8923-56111AD90971}">
      <formula1>$BU$3:$BU$23</formula1>
    </dataValidation>
  </dataValidations>
  <printOptions horizontalCentered="1" verticalCentered="1"/>
  <pageMargins left="0.196850393700787" right="0.31496062992126" top="0.35433070866141703" bottom="0.35433070866141703" header="0.31496062992126" footer="0.31496062992126"/>
  <pageSetup paperSize="14" scale="23" fitToWidth="0" fitToHeight="0" orientation="landscape"/>
  <headerFooter>
    <oddFooter>&amp;LF. Versión 6
2024-06-26&amp;CSi este documento se encuentra impreso no se garantiza su vigencia.  
La versión vigente reposará en el Sistema Integrado de Planeación y Gestión (Intranet). &amp;R&amp;P</oddFooter>
  </headerFooter>
  <rowBreaks count="2" manualBreakCount="2">
    <brk id="106" max="16383" man="1"/>
    <brk id="139" max="17" man="1"/>
  </row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4" ma:contentTypeDescription="Crear nuevo documento." ma:contentTypeScope="" ma:versionID="a54bf648665c319e02c05a156bf5780d">
  <xsd:schema xmlns:xsd="http://www.w3.org/2001/XMLSchema" xmlns:xs="http://www.w3.org/2001/XMLSchema" xmlns:p="http://schemas.microsoft.com/office/2006/metadata/properties" xmlns:ns3="389cf2cb-0c79-456b-afac-9816edd0839f" xmlns:ns4="d77215f7-bdef-4ec7-9cc3-df507b8da848" targetNamespace="http://schemas.microsoft.com/office/2006/metadata/properties" ma:root="true" ma:fieldsID="b15a29c210f3c6abab0276f1653b8f8f" ns3:_="" ns4:_="">
    <xsd:import namespace="389cf2cb-0c79-456b-afac-9816edd0839f"/>
    <xsd:import namespace="d77215f7-bdef-4ec7-9cc3-df507b8da848"/>
    <xsd:element name="properties">
      <xsd:complexType>
        <xsd:sequence>
          <xsd:element name="documentManagement">
            <xsd:complexType>
              <xsd:all>
                <xsd:element ref="ns3:MediaServiceDateTaken" minOccurs="0"/>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215f7-bdef-4ec7-9cc3-df507b8da84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9D323E-66B8-4AED-908D-B531EFDD2326}">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d77215f7-bdef-4ec7-9cc3-df507b8da848"/>
    <ds:schemaRef ds:uri="http://www.w3.org/XML/1998/namespace"/>
    <ds:schemaRef ds:uri="http://schemas.microsoft.com/office/infopath/2007/PartnerControls"/>
    <ds:schemaRef ds:uri="389cf2cb-0c79-456b-afac-9816edd0839f"/>
  </ds:schemaRefs>
</ds:datastoreItem>
</file>

<file path=customXml/itemProps2.xml><?xml version="1.0" encoding="utf-8"?>
<ds:datastoreItem xmlns:ds="http://schemas.openxmlformats.org/officeDocument/2006/customXml" ds:itemID="{02F2B247-76B3-4174-9277-247B6A1E2A71}">
  <ds:schemaRefs/>
</ds:datastoreItem>
</file>

<file path=customXml/itemProps3.xml><?xml version="1.0" encoding="utf-8"?>
<ds:datastoreItem xmlns:ds="http://schemas.openxmlformats.org/officeDocument/2006/customXml" ds:itemID="{4C96218E-94EB-4697-B244-1523A3C175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PAA-Abril 20 de 2026</vt:lpstr>
      <vt:lpstr>'PAA-Abril 20 de 2026'!Área_de_impresión</vt:lpstr>
      <vt:lpstr>'PAA-Abril 20 de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Jessica Danicza Charry Moreno</cp:lastModifiedBy>
  <cp:lastPrinted>2026-03-04T15:27:00Z</cp:lastPrinted>
  <dcterms:created xsi:type="dcterms:W3CDTF">2015-12-14T22:18:00Z</dcterms:created>
  <dcterms:modified xsi:type="dcterms:W3CDTF">2026-04-20T15:46:43Z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975C34CDC4D64632B7793CC5062BD8F3_13</vt:lpwstr>
  </property>
  <property fmtid="{D5CDD505-2E9C-101B-9397-08002B2CF9AE}" pid="3" name="KSOProductBuildVer">
    <vt:lpwstr>2058-12.2.0.23155</vt:lpwstr>
  </property>
  <property fmtid="{D5CDD505-2E9C-101B-9397-08002B2CF9AE}" pid="4" name="ContentTypeId">
    <vt:lpwstr>0x010100D66FF5605622E9418760E773C72263D1</vt:lpwstr>
  </property>
</Properties>
</file>