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mc:AlternateContent xmlns:mc="http://schemas.openxmlformats.org/markup-compatibility/2006">
    <mc:Choice Requires="x15">
      <x15ac:absPath xmlns:x15ac="http://schemas.microsoft.com/office/spreadsheetml/2010/11/ac" url="https://funcionpublicagovco-my.sharepoint.com/personal/mygonzalez_funcionpublica_gov_co/Documents/Escritorio/"/>
    </mc:Choice>
  </mc:AlternateContent>
  <xr:revisionPtr revIDLastSave="0" documentId="14_{6D630818-E044-441F-8852-CB9A875B0461}" xr6:coauthVersionLast="36" xr6:coauthVersionMax="36" xr10:uidLastSave="{00000000-0000-0000-0000-000000000000}"/>
  <bookViews>
    <workbookView xWindow="0" yWindow="0" windowWidth="19200" windowHeight="5360" tabRatio="617" xr2:uid="{00000000-000D-0000-FFFF-FFFF00000000}"/>
  </bookViews>
  <sheets>
    <sheet name="PAA-Febrero 13 de 2026" sheetId="138" r:id="rId1"/>
  </sheets>
  <externalReferences>
    <externalReference r:id="rId2"/>
    <externalReference r:id="rId3"/>
    <externalReference r:id="rId4"/>
  </externalReferences>
  <definedNames>
    <definedName name="_xlnm._FilterDatabase" localSheetId="0" hidden="1">'PAA-Febrero 13 de 2026'!$A$18:$AY$143</definedName>
    <definedName name="base_1">[1]BASE_DATOS!$A$1:$C$147</definedName>
    <definedName name="bb">#REF!</definedName>
    <definedName name="ccc">#REF!</definedName>
    <definedName name="ELEMENTOS_DE_ASEO">"BASE_DATOS"</definedName>
    <definedName name="Fuente3">[2]Hoja2!$A$1:$C$207</definedName>
    <definedName name="IP">#REF!</definedName>
    <definedName name="JUAN" localSheetId="0">#REF!</definedName>
    <definedName name="JUAN">#REF!</definedName>
    <definedName name="julian" localSheetId="0">#REF!</definedName>
    <definedName name="julian">#REF!</definedName>
    <definedName name="Line_nueva_ip">#REF!</definedName>
    <definedName name="Linea">#REF!</definedName>
    <definedName name="Linea_">#REF!</definedName>
    <definedName name="Linea__">#REF!</definedName>
    <definedName name="Linea_126_Otic">#REF!</definedName>
    <definedName name="Linea_126_Politicas">#REF!</definedName>
    <definedName name="Linea_305">#REF!</definedName>
    <definedName name="Linea_305_Otic">#REF!</definedName>
    <definedName name="Linea_Nueva_oracle">#REF!</definedName>
    <definedName name="Linea_nuva_red_hat">#REF!</definedName>
    <definedName name="Lineax">#REF!</definedName>
    <definedName name="MAO">'[3]PLAN COMPRAS_2003'!$A$4:$D$382</definedName>
    <definedName name="MOA">'[3]PLAN COMPRAS_2003'!$A$4:$D$382</definedName>
    <definedName name="mod">#REF!</definedName>
    <definedName name="Nube_privada">#REF!</definedName>
    <definedName name="Nueva_Linea_XX_Swift_IV_politicas">#REF!</definedName>
    <definedName name="_xlnm.Print_Titles" localSheetId="0">'PAA-Febrero 13 de 2026'!$18:$18</definedName>
    <definedName name="wedas">#REF!</definedName>
    <definedName name="x">#REF!</definedName>
    <definedName name="xx">#REF!</definedName>
    <definedName name="z">#REF!</definedName>
    <definedName name="Z_D25A11FE_C2CC_4D7C_89A9_026E2FA55D90_.wvu.Cols" localSheetId="0" hidden="1">'PAA-Febrero 13 de 2026'!#REF!</definedName>
    <definedName name="Z_D25A11FE_C2CC_4D7C_89A9_026E2FA55D90_.wvu.FilterData" localSheetId="0" hidden="1">'PAA-Febrero 13 de 2026'!$C$18:$AI$130</definedName>
    <definedName name="Z_D25A11FE_C2CC_4D7C_89A9_026E2FA55D90_.wvu.Rows" localSheetId="0" hidden="1">'PAA-Febrero 13 de 2026'!#REF!,'PAA-Febrero 13 de 2026'!#REF!</definedName>
  </definedNames>
  <calcPr calcId="191029"/>
</workbook>
</file>

<file path=xl/calcChain.xml><?xml version="1.0" encoding="utf-8"?>
<calcChain xmlns="http://schemas.openxmlformats.org/spreadsheetml/2006/main">
  <c r="AB25" i="138" l="1"/>
  <c r="AB19" i="138"/>
  <c r="AB17" i="138" l="1"/>
  <c r="AA17" i="138"/>
  <c r="Z17" i="138"/>
  <c r="Y17" i="138"/>
  <c r="O17" i="138"/>
  <c r="N17" i="1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Dissy Daza</author>
  </authors>
  <commentList>
    <comment ref="D43" authorId="0" shapeId="0" xr:uid="{00000000-0006-0000-0000-000001000000}">
      <text>
        <r>
          <rPr>
            <b/>
            <sz val="9"/>
            <rFont val="Tahoma"/>
            <family val="2"/>
          </rPr>
          <t>Dissy Daza:</t>
        </r>
        <r>
          <rPr>
            <sz val="9"/>
            <rFont val="Tahoma"/>
            <family val="2"/>
          </rPr>
          <t xml:space="preserve">
Se tomaron del PAA-2024 y 2025</t>
        </r>
      </text>
    </comment>
    <comment ref="D44" authorId="0" shapeId="0" xr:uid="{00000000-0006-0000-0000-000002000000}">
      <text>
        <r>
          <rPr>
            <b/>
            <sz val="9"/>
            <rFont val="Tahoma"/>
            <family val="2"/>
          </rPr>
          <t>Dissy Daza:</t>
        </r>
        <r>
          <rPr>
            <sz val="9"/>
            <rFont val="Tahoma"/>
            <family val="2"/>
          </rPr>
          <t xml:space="preserve">
Se tomaron del PAA-2024 y 2025</t>
        </r>
      </text>
    </comment>
  </commentList>
</comments>
</file>

<file path=xl/sharedStrings.xml><?xml version="1.0" encoding="utf-8"?>
<sst xmlns="http://schemas.openxmlformats.org/spreadsheetml/2006/main" count="2146" uniqueCount="709">
  <si>
    <t>Plan anual de adquisiciones 2026</t>
  </si>
  <si>
    <t>A. INFORMACIÓN GENERAL DE LA ENTIDAD</t>
  </si>
  <si>
    <t>Nombre</t>
  </si>
  <si>
    <t>DEPARTAMENTO ADMINISTRATIVO DE LA FUNCION PUBLICA</t>
  </si>
  <si>
    <t xml:space="preserve">El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</si>
  <si>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</si>
  <si>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</si>
  <si>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</si>
  <si>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</si>
  <si>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</si>
  <si>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</si>
  <si>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</si>
  <si>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</si>
  <si>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</si>
  <si>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</si>
  <si>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</si>
  <si>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Angel Alberto Castro Vieda - Coordinador Grupo Gestión Administrativa 
Bibiana Marcela Linero Guiza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</si>
  <si>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</si>
  <si>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</si>
  <si>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</si>
  <si>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</si>
  <si>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</si>
  <si>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A</t>
  </si>
  <si>
    <t>B</t>
  </si>
  <si>
    <t>C</t>
  </si>
  <si>
    <t>No de Orden o línea</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</si>
  <si>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</si>
  <si>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</si>
  <si>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</si>
  <si>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</si>
  <si>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</si>
  <si>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</si>
  <si>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</si>
  <si>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</si>
  <si>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</si>
  <si>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</si>
  <si>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</si>
  <si>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</si>
  <si>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</si>
  <si>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</si>
  <si>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</si>
  <si>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</si>
  <si>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</si>
  <si>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</si>
  <si>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</si>
  <si>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</si>
  <si>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</si>
  <si>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</si>
  <si>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</si>
  <si>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</si>
  <si>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</si>
  <si>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2026</t>
  </si>
  <si>
    <t>FORMA DE PAGO</t>
  </si>
  <si>
    <t>REGISTRO PRESUPUESTAL</t>
  </si>
  <si>
    <t>PLAZO DE EJECUCION</t>
  </si>
  <si>
    <t>FECHA DE INICIO</t>
  </si>
  <si>
    <t>FECHA DE TERMINACION</t>
  </si>
  <si>
    <t>SUPERVISOR</t>
  </si>
  <si>
    <t xml:space="preserve">AREA DEL SUPERVISOR </t>
  </si>
  <si>
    <t>GRUPO DE GESTIÓN ADMINISTRATIVA</t>
  </si>
  <si>
    <t>76111500
90101700
47131500
47131600
47131700
47131800
47131900
47132101</t>
  </si>
  <si>
    <t>Prestar el Servicio de Aseo y Cafetería, incluidos maquinaria e insumos, en las instalaciones físicas del Departamento Administrativo de la Funcion Pública. LINEA PAA No. 01</t>
  </si>
  <si>
    <t>GLOBAL</t>
  </si>
  <si>
    <t>ENERO</t>
  </si>
  <si>
    <t>11 MESES</t>
  </si>
  <si>
    <t>Selección Abreviada
Acuerdo Marco de Precios</t>
  </si>
  <si>
    <t>Funcionamiento</t>
  </si>
  <si>
    <t>A-02-02-02-008-005-03 SERVICIOS DE LIMPIEZA</t>
  </si>
  <si>
    <t>NO</t>
  </si>
  <si>
    <t>N/A</t>
  </si>
  <si>
    <t>ANGEL ALBERTO CASTRO VIEDA 
acastrov@funcionpublica.gov.co</t>
  </si>
  <si>
    <t>FEBRERO</t>
  </si>
  <si>
    <t>09 MESES</t>
  </si>
  <si>
    <t>Selección Abreviada 
Menor Cuantía</t>
  </si>
  <si>
    <t>A-02-02-02-008-005-02 SERVICIOS DE INVESTIGACIÓN Y SEGURIDAD</t>
  </si>
  <si>
    <t xml:space="preserve">GRUPO DE GESTIÓN DOCUMENTAL </t>
  </si>
  <si>
    <t>78102200
78102203
78102200</t>
  </si>
  <si>
    <t>Prestar los servicios de admisión, curso y entrega de correspondencia y demás envíos postales, Correo electronico Certificado ,Firmas Electronicas LINEA PAA No. 03</t>
  </si>
  <si>
    <t>JUNIO</t>
  </si>
  <si>
    <t>05 MESES</t>
  </si>
  <si>
    <t>Contratación Directa</t>
  </si>
  <si>
    <t xml:space="preserve">A-02-02-02-006-008 SERVICIOS POSTALES Y MENSAJERÍA </t>
  </si>
  <si>
    <t>CRISTHIAN OSWALDO ALVARADO ALVIRA calvarado@funcionpublica.gov.co</t>
  </si>
  <si>
    <t>15101505
15101507</t>
  </si>
  <si>
    <t>Contratar el suministro de combustible en Estaciones de Servicio para el funcionamiento de los vehículos automotores por los cuales sea legalmente responsable la Función Pública de conformidad con los .mientos establecidos en el Acuerdo Marco de Precios para el suministro de combustible, con sistema de control EDS de Colombia Compra Eficiente LINEA PAA No. 04</t>
  </si>
  <si>
    <t xml:space="preserve">JUNIO </t>
  </si>
  <si>
    <t>A-02-02-01-003-003 PRODUCTOS DE HORNOS DE COQUE; PRODUCTOS DE REFINACIÓN DE PETRÓLEO Y COMBUSTIBLE NUCLEAR</t>
  </si>
  <si>
    <t>Prestar el  servicio de mantenimiento preventivo y correctivo, incluido el suministro e instalación de repuestos, a los dos (2) ascensores del edificio sede. LINEA PAA No. 05</t>
  </si>
  <si>
    <t>A-02-02-02-008-007-01 SERVICIOS DE MANTENIMIENTO Y REPARACIÓN DE PRODUCTOS METÁLICOS ELABORADOS, MAQUINARIA Y EQUIPO</t>
  </si>
  <si>
    <t>78181500 
78181501
78181502
78181503 
78181505</t>
  </si>
  <si>
    <t>10 MESES</t>
  </si>
  <si>
    <t>A-02-02-02-008-007-01-4 SERVICIOS DE MANTENIMIENTO Y REPARACIÓN DE MAQUINARIA Y EQUIPO DE TRANSPORTE</t>
  </si>
  <si>
    <t>Contrato con el operador logístico para el desarrollo de eventos de la entidad LINEA PAA No. 07</t>
  </si>
  <si>
    <t xml:space="preserve">10 MESES </t>
  </si>
  <si>
    <t>Contratación Directa
Contrato Interadministrativo</t>
  </si>
  <si>
    <t xml:space="preserve">A-02-02-02-008-003-01-1 SERVICIOS DE CONSULTORÍA EN ADMINISTRACIÓN Y SERVICIOS DE GESTIÓN </t>
  </si>
  <si>
    <t>Servicio de Apoyo para el Fortalecimiento de la Gestión de las Entidades Públicas 
C-0505-1000-6-0505039</t>
  </si>
  <si>
    <t>Inversión</t>
  </si>
  <si>
    <t>C-0505-1000-6 FORTALECIMIENTO DE LAS CAPACIDADES INSTITUCIONALES PARA LA PRESTACIÓN ÓPTIMA DE UN SERVICIO PUBLICO DE CALIDAD A LAS CIUDADANíAS BOGOTA</t>
  </si>
  <si>
    <t>84131603
84131503
84131504
84131501
84131601</t>
  </si>
  <si>
    <t>12 MESES</t>
  </si>
  <si>
    <t>A-02-02-02-007-001-03-5-05 SERVICIOS DE SEGUROS GENERALES DE RESPONSABILIDAD CIVIL</t>
  </si>
  <si>
    <t>A-02-02-02-007-001-03-5-07 SERVICIOS DE SEGURO OBLIGATORIO DE ACCIDENTES DE TRÁNSITO (SOAT)</t>
  </si>
  <si>
    <t>GRUPO DE GESTIÓN HUMANA</t>
  </si>
  <si>
    <t>Contratar la dotación de vestuario de labor y calzado, para las y los servidores del Departamento Administrativo de la Función Pública LINEA PAA No. 10</t>
  </si>
  <si>
    <t>Selección Abreviada
Grandes Superficies</t>
  </si>
  <si>
    <t>A-02-02-01-002-008 DOTACIÓN (PRENDAS DE VESTIR Y CALZADO)</t>
  </si>
  <si>
    <t>ROBERTSON ALVARADO ralvarado@funcionpublica.gov.co</t>
  </si>
  <si>
    <t>Mínima Cuantía</t>
  </si>
  <si>
    <t>Mantenimiento preventivo y/o correctivo del sistema de protección contra incendio. LINEA PAA No. 12</t>
  </si>
  <si>
    <t>A-02-02-02-008-007  SERVICIOS DE MANTENIMIENTO Y REPARACIÓN DE OTRA MAQUINARIA Y OTRO EQUIPO</t>
  </si>
  <si>
    <t>72151511
72151515
73152108</t>
  </si>
  <si>
    <t>Mantenimiento preventivo y/o correctivo sistema eléctrico del edificio LINEA PAA No. 13</t>
  </si>
  <si>
    <t>Mantenimiento preventivo y/o correctivo de los aires acondicionados del auditorio y mantenimiento preventivo y/o correctivo del sonido ambiental del edificio LINEA PAA No. 14</t>
  </si>
  <si>
    <t>Contratar los servicios de fumigación en el manejo integrado de plagas para el edificio sede del departamento administrativo de la función publica LINEA PAA No. 15</t>
  </si>
  <si>
    <t>A-02-02-02-008-005-03 SERVICIO DE LIMPIEZA</t>
  </si>
  <si>
    <t>Certificación de inspección de acreditación  de los dos ascensores  LINEA PAA No. 16</t>
  </si>
  <si>
    <t>OCTUBRE</t>
  </si>
  <si>
    <t>03 MESES</t>
  </si>
  <si>
    <t>A-02-02-02-008-003-01-1 SERVICIOS DE CONSULTORÍA EN ADMINISTRACIÓN Y SERVICIOS DE GESTIÓN</t>
  </si>
  <si>
    <t>27112814 26121600 
39121700 39101800
39101600 31201500
39111800 46171500
27112821 31161500
12352300 23131500
30151800 39111800
31211500</t>
  </si>
  <si>
    <t>A-02-02-01-004-002 PRODUCTOS METÁLICOS ELABORADOS (EXCEPTO MAQUINARIA Y EQUIPO)</t>
  </si>
  <si>
    <t>A-02-02-01-003-005-01 PINTURAS Y BARNICES Y PRODUCTOS RELACIONADOS; COLORES PARA LA PINTURA ARTÍSTICA; TINTAS</t>
  </si>
  <si>
    <t>A-02-02-02-008-007-01-5 SERVICIOS DE MANTENIMIENTO Y REPARACIÓN DE OTRA MAQUINARIA Y OTRO EQUIPO</t>
  </si>
  <si>
    <t>72101507
72101510
76111600
76101500</t>
  </si>
  <si>
    <t>Revisión, mantenimiento preventivo y/o correctivo de lavado y desinfección de tanques de almacenamiento de agua con su sitema hidraulico y redes hidraulicas del edificio LINEA PAA No. 19</t>
  </si>
  <si>
    <t>A-02-02-02-008-007-01 SERVICIOS DE MANTENIMIENTO Y REPARACIÓN DE OTRA MAQUINARIA Y OTRO EQUIPO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</si>
  <si>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</si>
  <si>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</si>
  <si>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78111502
90121502</t>
  </si>
  <si>
    <t>80101706
84131501
84131601</t>
  </si>
  <si>
    <t>36 MESES</t>
  </si>
  <si>
    <t>GRUPO DE APOYO A LA GESTION MERITOCRATICA</t>
  </si>
  <si>
    <t>Compras de Unidades de Aplicación de Pruebas Pines KOMPE 815  LINEA PAA No. 23</t>
  </si>
  <si>
    <t>A-02-02-02-008-003 SERVICIOS PROFESIONALES, CIENTÍFICOS Y TÉCNICOS</t>
  </si>
  <si>
    <t>HILDA ROJAS hrojas@funcionpublica.gov.co</t>
  </si>
  <si>
    <t>OFICINA DE TECNOLOGÍAS DE LA INFORMACIÓN Y LAS COMUNICACIONES-OTIC</t>
  </si>
  <si>
    <t>81111800-81111500-81112201</t>
  </si>
  <si>
    <t>A-02-02-02-008-007-01 SERVICIOS DE MANTENIMIENTO, REPARACIÓN E INSTALACIÓN (EXCEPTO SERVICIOS DE CONSTRUCCIÓN)</t>
  </si>
  <si>
    <t>MARCELA RAMOS BELLO mramos@funcionpublica.gov.co</t>
  </si>
  <si>
    <t xml:space="preserve">80101706
85122201
</t>
  </si>
  <si>
    <t>Prestación de servicios para la realización de valoraciones ocupacionales y exámenes médicos de ingreso, retiro, periódicos y otras complementarias, que sean necesarias realizar a los servidores del Departamento Administrativo de la Función Pública LINEA PAA No 25</t>
  </si>
  <si>
    <t>93141506
80141625</t>
  </si>
  <si>
    <t>Contratar la prestación de servicios especializados en el desarrollo y ejecución de las actividades del Plan de Bienestar Social e Incentivos, para mejorar la calidad de vida de los servidores y sus familias del Departamento Administrativo de la Función Pública. LINEA PAA No 26</t>
  </si>
  <si>
    <t>A-02-02-02-009-006 SERVICIOS RECREATIVOS, CULTURALES Y DEPORTIVOS</t>
  </si>
  <si>
    <t>Prestación de servicios profesionales y/o Apoyo a la Gestión. LINEA PAA No.27</t>
  </si>
  <si>
    <t>DIRECCIÓN DE PARTICIPACIÓN, TRANSPARENCIA Y SERVICIO AL CIUDADANO</t>
  </si>
  <si>
    <t>Prestación de servicios profesionales y/o Apoyo a la Gestión. LINEA PAA No.28</t>
  </si>
  <si>
    <t xml:space="preserve">ENERO </t>
  </si>
  <si>
    <t xml:space="preserve">Funcionamiento   </t>
  </si>
  <si>
    <t>LIVIA PATRICIA LEAL lleal@funcionpublica.gov.co</t>
  </si>
  <si>
    <t>Prestación de servicios profesionales y/o Apoyo a la Gestión. LINEA PAA No.29</t>
  </si>
  <si>
    <t>Prestación de servicios profesionales y/o Apoyo a la Gestión. LINEA PAA No.30</t>
  </si>
  <si>
    <t>Prestación de servicios profesionales y/o Apoyo a la Gestión. LINEA PAA No.31</t>
  </si>
  <si>
    <t>Prestación de servicios profesionales y/o Apoyo a la Gestión. LINEA PAA No.32</t>
  </si>
  <si>
    <t>Prestación de servicios profesionales y/o Apoyo a la Gestión. LINEA PAA No.33</t>
  </si>
  <si>
    <t>Prestación de servicios profesionales y/o Apoyo a la Gestión. LINEA PAA No.34</t>
  </si>
  <si>
    <t>Prestación de servicios profesionales y/o Apoyo a la Gestión. LINEA PAA No.35</t>
  </si>
  <si>
    <t>Prestación de servicios profesionales y/o Apoyo a la Gestión. LINEA PAA No.36</t>
  </si>
  <si>
    <t>DIRECCIÓN JURIDICA</t>
  </si>
  <si>
    <t>Prestación de servicios profesionales y/o Apoyo a la Gestión. LINEA PAA No.37</t>
  </si>
  <si>
    <t>08 MESES</t>
  </si>
  <si>
    <t>A-02-02-02-008-002-01 SERVICIOS JURÍDICOS</t>
  </si>
  <si>
    <t>JUAN MANUEL REYES ÁLVAREZ
jmreyes@funcionpublica.gov.co</t>
  </si>
  <si>
    <t>OFICINA DE CONTROL INTERNO</t>
  </si>
  <si>
    <t>Prestación de servicios profesionales y/o Apoyo a la Gestión. LINEA PAA No.38</t>
  </si>
  <si>
    <t>JORGE IVAN DE CASTRO BARÓN jdecastro@funcionpublica.gov.co</t>
  </si>
  <si>
    <t>Prestación de servicios profesionales y/o Apoyo a la Gestión. LINEA PAA No.39</t>
  </si>
  <si>
    <t>07 MESES</t>
  </si>
  <si>
    <t>80111600
93151500
93151600
80101505
93151512
93151504</t>
  </si>
  <si>
    <t>Prestación de servicios profesionales y/o Apoyo a la Gestión. LINEA PAA No.40</t>
  </si>
  <si>
    <t>Documentos de Política 
C-0599-1000-7-0599072</t>
  </si>
  <si>
    <t>Prestación de servicios profesionales y/o Apoyo a la Gestión. LINEA PAA No.41</t>
  </si>
  <si>
    <t>C-0599-1000-7 TRANSFORMACIÓN DE LAS ADMINISTRACIONES PÚBLICAS MEDIANTE EL DESARROLLO DE POLÍTICAS Y LINEAMIENTOS QUE PERMITAN EL FORTALECIMIENTO DE LOS COMPONENETES DE LA FUNCIÓN ADMINISTRATIVA, LA FUNCIÓN PÚBLICA Y LA GESTIÓN PÚBLICA NACIONAL</t>
  </si>
  <si>
    <t>Prestación de servicios profesionales y/o Apoyo a la Gestión. LINEA PAA No.42</t>
  </si>
  <si>
    <t>GRUPO DE GESTIÓN CONTRACTUAL</t>
  </si>
  <si>
    <t>Prestación de servicios profesionales y/o Apoyo a la Gestión. LINEA PAA No.43</t>
  </si>
  <si>
    <t>BIBIANA MARCELA LINERO GUIZA
blinero@funcionpublica.gov.co</t>
  </si>
  <si>
    <t>Prestación de servicios profesionales y/o Apoyo a la Gestión. LINEA PAA No.44</t>
  </si>
  <si>
    <t>Prestación de servicios profesionales y/o Apoyo a la Gestión. LINEA PAA No.45</t>
  </si>
  <si>
    <t>Prestación de servicios profesionales y/o Apoyo a la Gestión. LINEA PAA No.46</t>
  </si>
  <si>
    <t>Prestación de servicios profesionales y/o Apoyo a la Gestión. LINEA PAA No.47</t>
  </si>
  <si>
    <t>OFICINA ASESORA DE PLANEACIÓN</t>
  </si>
  <si>
    <t>Prestación de servicios profesionales y/o Apoyo a la Gestión. LINEA PAA No.48</t>
  </si>
  <si>
    <t>7,5 MESES</t>
  </si>
  <si>
    <t>JOSÉ DAVID MILLÁN SANCHEZ jmillans@funcionpublica.gov.co</t>
  </si>
  <si>
    <t xml:space="preserve">SUBDIRECCIÓN GENERAL </t>
  </si>
  <si>
    <t>Prestación de servicios profesionales y/o Apoyo a la Gestión. LINEA PAA No.49</t>
  </si>
  <si>
    <t>JESUS HERNANDO AMADO ABRIL jamado@funcionpublica.gov.co</t>
  </si>
  <si>
    <t>Prestación de servicios profesionales y/o Apoyo a la Gestión. LINEA PAA No.50</t>
  </si>
  <si>
    <t>OFICINA ASESORA DE COMUNICACIONES</t>
  </si>
  <si>
    <t>Prestación de servicios profesionales y/o Apoyo a la Gestión. LINEA PAA No.51</t>
  </si>
  <si>
    <t>VICTOR WILLIAM CASTAÑO DURANGO
vcastano@funcionpublica.gov.co</t>
  </si>
  <si>
    <t>Servicio de Diseño, Desarrollo e Implementación de la Estrategía Territorial 
C-0505-1000-5-0505021</t>
  </si>
  <si>
    <t>DIRECCIÓN DE DESARROLLO ORGANIZACIONAL</t>
  </si>
  <si>
    <t>80111600
80101505</t>
  </si>
  <si>
    <t>Prestación de servicios profesionales y/o Apoyo a la Gestión. LINEA PAA No.52</t>
  </si>
  <si>
    <t>04 MESES</t>
  </si>
  <si>
    <t>C-0505-1000-5 FORMULACIÓN CONSOLIDACIÓN DE LAS CAPACIDADES DE GESTIÓN Y DESEMPEÑO DE LAS ENTIDADES Y SERVIDORES PÚBLICOS DEL NIVEL TERRITORIAL Y NACIONAL PARA RECUPERAR LA CONFIANZA DE LA CIUDADANÍA EN EL ESTADO - NACIONAL</t>
  </si>
  <si>
    <t>GERARDO DUQUE GUTIERREZ
gduque@funcionpublica.gov.co</t>
  </si>
  <si>
    <t>Documentos de Lineamientos Técnicos
C-0505-1000-6-0505002</t>
  </si>
  <si>
    <t>OFICINA DE RELACION ESTADO CIUDADANIAS</t>
  </si>
  <si>
    <t>Prestación de servicios profesionales y/o Apoyo a la Gestión. LINEA PAA No.53</t>
  </si>
  <si>
    <t>MARTHA LUCIA HERNANDEZ CUBILLOS mhernandez@fucionpublica.gov.co</t>
  </si>
  <si>
    <t>Documentos de Lineamientos Técnicos 
C-0505-1000-6-0505002</t>
  </si>
  <si>
    <t>Prestación de servicios profesionales y/o Apoyo a la Gestión. LINEA PAA No.54</t>
  </si>
  <si>
    <t>Prestación de servicios profesionales y/o Apoyo a la Gestión. LINEA PAA No.55</t>
  </si>
  <si>
    <t>Prestación de servicios profesionales y/o Apoyo a la Gestión. LINEA PAA No.56</t>
  </si>
  <si>
    <t>Documentos Normativos 
C-0599-1000-7-0599059</t>
  </si>
  <si>
    <t>80111600
93151500</t>
  </si>
  <si>
    <t>Prestación de servicios profesionales y/o Apoyo a la Gestión. LINEA PAA No.57</t>
  </si>
  <si>
    <t>Prestación de servicios profesionales y/o Apoyo a la Gestión. LINEA PAA No.58</t>
  </si>
  <si>
    <t>Prestación de servicios profesionales y/o Apoyo a la Gestión. LINEA PAA No.59</t>
  </si>
  <si>
    <t>DIRECCIÓN DE GESTIÓN Y DESEMPEÑO INSTITUCIONAL</t>
  </si>
  <si>
    <t>Prestación de servicios profesionales y/o Apoyo a la Gestión. LINEA PAA No.60</t>
  </si>
  <si>
    <t>LUZ DAIFENIS ARANGO RIVERA
larango@funcionpublica.gov.co</t>
  </si>
  <si>
    <t>Prestación de servicios profesionales y/o Apoyo a la Gestión. LINEA PAA No.61</t>
  </si>
  <si>
    <t>DIRECCIÓN DE EMPLEO PÚBLICO</t>
  </si>
  <si>
    <t>Prestación de servicios profesionales y/o Apoyo a la Gestión. LINEA PAA No.62</t>
  </si>
  <si>
    <t>FRANCISCO CAMARGO SALAS
fcamargo@funcionpublica.gov.co</t>
  </si>
  <si>
    <t>Prestación de servicios profesionales y/o Apoyo a la Gestión. LINEA PAA No.63</t>
  </si>
  <si>
    <t>Prestación de servicios profesionales y/o Apoyo a la Gestión. LINEA PAA No.64</t>
  </si>
  <si>
    <t>Servicios tecnológicos 
C-0599-1000-8-0599069</t>
  </si>
  <si>
    <t xml:space="preserve">81112100
83112300
81161700
</t>
  </si>
  <si>
    <t>C-0599-1000-8 MEJORAMIENTO DE LAS TECNOLOGÍAS DE LA INFORMACIÓN Y LAS COMUNICACIONES A NIVEL INSTITUCIONAL PARA DAR CUMPLIMIENTO A LAS POLÍTICAS DE GOBIERNO DIGITAL Y TRANSFORMACIÓN DIGITAL BOGOTÁ</t>
  </si>
  <si>
    <t xml:space="preserve">81112000
81112100
81112200
81112500
81111500
</t>
  </si>
  <si>
    <t>Nube Privada LINEA PAA No 66</t>
  </si>
  <si>
    <t>26111700
81111800
72151500</t>
  </si>
  <si>
    <t>Soporte UPS - renovación de suscripción - Garantía extendida UPS Línea PAA No 67</t>
  </si>
  <si>
    <t xml:space="preserve">ABRIL </t>
  </si>
  <si>
    <t xml:space="preserve">Mínima Cuantía </t>
  </si>
  <si>
    <t>81111500
81111800
43233500</t>
  </si>
  <si>
    <t>MAYO</t>
  </si>
  <si>
    <t>Selección Abreviada 
Subasta Inversa</t>
  </si>
  <si>
    <t xml:space="preserve">81111800
72101500
81111500 </t>
  </si>
  <si>
    <t>Sistemas de Información Misionales y de Apoyo gestionados y operando 
C-0599-1000-8-0599076</t>
  </si>
  <si>
    <t xml:space="preserve">
43232100
43232200
81112500</t>
  </si>
  <si>
    <t>AGOSTO</t>
  </si>
  <si>
    <t>81112500
81112100</t>
  </si>
  <si>
    <t>43231500
43232700
81112500
81161600</t>
  </si>
  <si>
    <t>SEPTIEMBRE</t>
  </si>
  <si>
    <t>81111500
43231500
81112200
81112500
81112100</t>
  </si>
  <si>
    <t>43233200
81111500
81112200</t>
  </si>
  <si>
    <t>NOVIEMBRE</t>
  </si>
  <si>
    <t>81111800
81111500
81161700</t>
  </si>
  <si>
    <t>DICIEMBRE</t>
  </si>
  <si>
    <t>24 MESES</t>
  </si>
  <si>
    <t>43191500
43191600
81161500
81161700</t>
  </si>
  <si>
    <t>80111600
81111800
81111500
81112200
81112300</t>
  </si>
  <si>
    <t>Prestación de servicios profesionales y/o Apoyo a la Gestión. LINEA PAA No.77 - Mesa de servicio</t>
  </si>
  <si>
    <t>9,5 MESES</t>
  </si>
  <si>
    <t>Prestación de servicios profesionales y/o Apoyo a la Gestión. LINEA PAA No.78 - Mesa de servicio</t>
  </si>
  <si>
    <t>80111600
81111800
81111500
81112200
81111700</t>
  </si>
  <si>
    <t>Prestación de servicios profesionales y/o Apoyo a la Gestión. LINEA PAA No.79</t>
  </si>
  <si>
    <t>Prestación de servicios profesionales y/o Apoyo a la Gestión. LINEA PAA No.80</t>
  </si>
  <si>
    <t>80111600
81111500
81111700
81111800
81112200</t>
  </si>
  <si>
    <t>Prestación de servicios profesionales y/o Apoyo a la Gestión. LINEA PAA No.81</t>
  </si>
  <si>
    <r>
      <rPr>
        <sz val="14"/>
        <color rgb="FF4B4B4B"/>
        <rFont val="Helvetica"/>
        <charset val="134"/>
      </rPr>
      <t>80111600
81112200
81111500</t>
    </r>
    <r>
      <rPr>
        <strike/>
        <sz val="14"/>
        <color rgb="FF4B4B4B"/>
        <rFont val="Helvetica"/>
        <charset val="134"/>
      </rPr>
      <t xml:space="preserve">
</t>
    </r>
    <r>
      <rPr>
        <sz val="14"/>
        <color rgb="FF4B4B4B"/>
        <rFont val="Helvetica"/>
        <charset val="134"/>
      </rPr>
      <t>81111700
81111800
81112000</t>
    </r>
  </si>
  <si>
    <t>Prestación de servicios profesionales y/o Apoyo a la Gestión. LINEA PAA No.82</t>
  </si>
  <si>
    <t>80111600
81111500
81111700
81111600
81112200</t>
  </si>
  <si>
    <t>Prestación de servicios profesionales y/o Apoyo a la Gestión. LINEA PAA No.83</t>
  </si>
  <si>
    <t>80111600
81112200
81111500
81111600
81111700</t>
  </si>
  <si>
    <t>Prestación de servicios profesionales y/o Apoyo a la Gestión. LINEA PAA No.84</t>
  </si>
  <si>
    <t>80111600
81112200
81111700
81111500
81111600</t>
  </si>
  <si>
    <t>Prestación de servicios profesionales y/o Apoyo a la Gestión. LINEA PAA No.85</t>
  </si>
  <si>
    <t>Prestación de servicios profesionales y/o Apoyo a la Gestión. LINEA PAA No.86</t>
  </si>
  <si>
    <t>Prestación de servicios profesionales y/o Apoyo a la Gestión. LINEA PAA No.87</t>
  </si>
  <si>
    <t>80111600
80101500</t>
  </si>
  <si>
    <t>Prestación de servicios profesionales y/o Apoyo a la Gestión. LINEA PAA No.88</t>
  </si>
  <si>
    <t>Prestación de servicios profesionales y/o Apoyo a la Gestión. LINEA PAA No.89</t>
  </si>
  <si>
    <t>44103103
44103105</t>
  </si>
  <si>
    <t>Adquisición y suministro de tóner y cartuchos para impresoras. LINEA PAA No.90</t>
  </si>
  <si>
    <t>A-02-02-01-003-008-09 OTROS ARTÍCULOS MANUFACTURADOS N.C.P.</t>
  </si>
  <si>
    <t>44101506
44101600</t>
  </si>
  <si>
    <t>Kit de Consumibles para Scanner LINEA PAA No.91</t>
  </si>
  <si>
    <t>JULIO</t>
  </si>
  <si>
    <t>02 MESES</t>
  </si>
  <si>
    <t>41115308 
41115309
41112300</t>
  </si>
  <si>
    <t>Termohigrometro certificado (Datalogger) LINEA PAA No.92</t>
  </si>
  <si>
    <t>A-02-02-01-004-008-02 INSTRUMENTOS Y APARATOS DE MEDICIÓN, VERIFICACIÓN, ANÁLISIS, DE NAVEGACIÓN Y PARA OTROS FINES (EXCEPTO INSTRUMENTOS ÓPTICOS); INSTRUMENTOS DE CONTROL DE PROCESOS INDUSTRIALES, SUS PARTES, PIEZAS Y ACCESORIOS</t>
  </si>
  <si>
    <t>53101502
53101602
53101604
53101804
53102002
53111601
53111602</t>
  </si>
  <si>
    <t>Adquirir elementos de protección personal a para los servidores y servidoras públicos del Departamento Administrativo de la Función Pública LINEA PAA No. 93</t>
  </si>
  <si>
    <t>A-02-02-01-002-007 ARTICULOS TEXTILES (EXCEPTO PRENDAS DE VESTIR)</t>
  </si>
  <si>
    <t>Contratar servicios profesionales para la aplicación de la bateria de riesgo psicosocial LINEA PAA No.94</t>
  </si>
  <si>
    <t>Intervencion del diagnostico bateria riesgo psicosocial LINEA PAA No.95</t>
  </si>
  <si>
    <t>Adquirir, reposicion de elementos para botiquin y dotación  brigadistas LINEA PAA No.96</t>
  </si>
  <si>
    <t>Contratar la suscripción, soporte y mantenimiento de software que permita el uso del Sistema digiturno LINEA PAA No.97</t>
  </si>
  <si>
    <t>A-02-02-02-008-003-01-3 SERVICIOS DE CONSULTORÍA Y SOPORTE  EN TECNOLOGÍAS DE LA INFORMACIÓN (TI)</t>
  </si>
  <si>
    <t>81112501 
81161711
81161700</t>
  </si>
  <si>
    <t>Adquirir Licencia por un año de Stream Yard para trasmisiones en vivo LINEA PAA No.98</t>
  </si>
  <si>
    <t>A-02-02-02-008-003-01-5 SERVICIOS DE SUMINISTRO DE INFRAESTRUCTURA DE HOSTING Y TECNOLOGÍA DE LA INFORMACIÓN (TI)</t>
  </si>
  <si>
    <t>72101507
72102900
72103300
72121400
72141510</t>
  </si>
  <si>
    <t>Demolición de una placa en concreto y vidrio block  LINEA PAA No.99</t>
  </si>
  <si>
    <t>MARZO</t>
  </si>
  <si>
    <t>A-02-02-02-005-004 SERVICIOS DE CONSTRUCCIÓN</t>
  </si>
  <si>
    <t>72102900
72121400
30181508</t>
  </si>
  <si>
    <t xml:space="preserve">	Suministro e instalación de divisiones para los orinales en acero inoxidable LINEA PAA No.100</t>
  </si>
  <si>
    <t>72101507
72102900
72103300
72121400</t>
  </si>
  <si>
    <t>Diseño, construcción e instalación de una cubierta inclinada  LINEA PAA No.101</t>
  </si>
  <si>
    <t>72103300
72154015
30161908</t>
  </si>
  <si>
    <t>Diseño, construcción e instalación de una escalera de emergencia  LINEA PAA No.102</t>
  </si>
  <si>
    <t>Prestación de servicios profesionales y/o Apoyo a la Gestión. LINEA PAA No.103</t>
  </si>
  <si>
    <t>Prestación de servicios profesionales y/o Apoyo a la Gestión. LINEA PAA No.104</t>
  </si>
  <si>
    <t xml:space="preserve">SECRETARIA GENERAL </t>
  </si>
  <si>
    <t>80111600
93150000
93151600</t>
  </si>
  <si>
    <t>Prestación de servicios profesionales y/o Apoyo a la Gestión. LINEA PAA No.105</t>
  </si>
  <si>
    <t>Servicios de Información Actualizados 
C-0599-1000-7-0599066</t>
  </si>
  <si>
    <t>81112500
81112106</t>
  </si>
  <si>
    <t>01 MES</t>
  </si>
  <si>
    <t>Prestación de servicios profesionales y/o Apoyo a la Gestión. LINEA PAA No.108</t>
  </si>
  <si>
    <t>Prestación de servicios profesionales y/o Apoyo a la Gestión. LINEA PAA No.109</t>
  </si>
  <si>
    <t>Prestación de servicios profesionales y/o Apoyo a la Gestión. LINEA PAA No.110</t>
  </si>
  <si>
    <t>JULIÁN MAURICIO MARTÍNEZ ALVARADO
Coordinador Grupo Gestión Administrativa</t>
  </si>
  <si>
    <t xml:space="preserve">BIBIANA MARCELA LINERO GUIZA
COORDINADORA GRUPO GESTIÒN CONTRACTUAL </t>
  </si>
  <si>
    <t>Prestación de servicios profesionales y/o Apoyo a la Gestión. LINEA PAA No.113</t>
  </si>
  <si>
    <t xml:space="preserve">GRUPO DE GESTIÓN FINANCIERA </t>
  </si>
  <si>
    <t>YENNY MARCELA HERRERA MARTINEZ 
yherrera@funcionpublica.gov.co</t>
  </si>
  <si>
    <t>Prestación de servicios profesionales y/o Apoyo a la Gestión. LINEA PAA No.111</t>
  </si>
  <si>
    <t>Prestación de servicios profesionales y/o Apoyo a la Gestión. LINEA PAA No.112</t>
  </si>
  <si>
    <t>Prestación de servicios profesionales y/o Apoyo a la Gestión. LINEA PAA No.114</t>
  </si>
  <si>
    <t>06 MESES</t>
  </si>
  <si>
    <t>A-02-02-02-006-004 SERVICIOS DE TRANSPORTE DE PASAJEROS</t>
  </si>
  <si>
    <t xml:space="preserve">A-02-02-02-009-003 SERVICIOS PARA EL CUIDADO DE LA SALUD HUMANA Y SERVICIOS SOCIALES </t>
  </si>
  <si>
    <t>A-02-02-01-003-005-02 PRODUCTOS FARMACEUTICOS</t>
  </si>
  <si>
    <t>Adquirir un plan de Inteligencia Artificial para la creación, edición y generación de imágenes y videos, conforme a las necesidades institucionales. LINEA PAA No.107</t>
  </si>
  <si>
    <t>80121500 
80121600
80121700
80121800
92101800</t>
  </si>
  <si>
    <t>Suministro de tiquetes áereos para el Departamento Administrativo de la Función Pública LINEA PAA No. 21</t>
  </si>
  <si>
    <t>Contratar los servicios de conectividad y seguridad perimetral conforme los requerimientos técnicos mínimos y demás requisitos definidos por el Departamento Administrativo de la Función Pública. LINEA PAA No. 65</t>
  </si>
  <si>
    <t>Suscripción por 1 año a X Premium LINEA PAA No.106</t>
  </si>
  <si>
    <t>Servicio de vigilancia y seguridad privada en el edificio sede del Departamento Administrativo de la Función Pública LINEA PAA No. 02</t>
  </si>
  <si>
    <t>Servicio de mantenimiento preventivo y/o correctivo  para el parque automotor del Departamento Administrativo de la Función Pública, incluidos los repuestos LINEA PAA No. 06</t>
  </si>
  <si>
    <t>Contratar los seguros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 LINEA PAA No. 08</t>
  </si>
  <si>
    <t>Adquisición del Seguro Obligatorio de Accidentes de Tránsito - SOAT - Para los Vehículos que conforman el Parque Automotor del Departamento Administrativo de la Función Pública. LINEA PAA No. 09</t>
  </si>
  <si>
    <t>Adquisición de Pólizas de Vehículos y Casco Aviación del Departamento Administrativo de la Función Pública. LINEA PAA No. 116</t>
  </si>
  <si>
    <t>53101502
53101602
53101604
53111601
53111602
53101902
53102502</t>
  </si>
  <si>
    <t>Adquisición de materiales y elementos de ferretería necesarios para el mantenimiento preventivo y correctivo de la infraestructura física del Departamento Administrativo de la Función Pública. LINEA PAA No. 17</t>
  </si>
  <si>
    <t>Mantenimiento preventivo y/o correctivo de la planta eléctrica y el sistema eléctrico del edificio sede del Departamento Administrativo de la Función Pública. LINEA PAA No. 11</t>
  </si>
  <si>
    <t>73152108
72151511
72151515</t>
  </si>
  <si>
    <t>Contratar el suministro y los servicios de mantenimiento y recarga de extintores del Departamento Administrativo de la Funcion Publica. LINEA PAA No. 18</t>
  </si>
  <si>
    <t>Adquisición  de la Papelería, utiles de escritorio, Oficina, tóner y cartuchos para impresoras para el uso de las dependencias del Departamento Administrativo de la Función Pública LINEA PAA No. 20</t>
  </si>
  <si>
    <t>44122101 44121503 44121605 44121612 44121615 44121618 44121619 44121621 44121630 44121634 44121701 44121702 44121704 44121706 44121716 44121804 44121902 44121905 44122003 44122011 44122104 44122107 44121505 44111515 14111507 44111500 14111500 44103103
44103105</t>
  </si>
  <si>
    <t>Prestar servicios especializados de intermediación en la revisión adecuación, y manejo de los programas de seguros y la adquisición de pólizas para proteger las personas, la cobertura del riesgo de los bienes e intereses patrimoniales del Departamento Administrativo de la Función Pública LINEA PAA No. 22</t>
  </si>
  <si>
    <t>Concurso de Méritos Abierto</t>
  </si>
  <si>
    <t>Prestar los servicios de vigilancia, seguimiento y control diario de los procesos  judiciales a nivel Nacional. LINEA PAA No 115</t>
  </si>
  <si>
    <t>Prestar servicios del mantenimiento preventivo y correctivo con el suministro de repuestos, accesorios y demás componentes para  los equipos de cómputo y perifericos del Departamento Administrativo de la Funcion PUblica.. LINEA PAA No 24</t>
  </si>
  <si>
    <t>Contratar la suscripción de correos masivos con su respectivo soporte, seguimiento y difusión de información, para el Departamento Administrativo de la Función Pública. LINEA PAA No 68</t>
  </si>
  <si>
    <t>Prestar el servicio integral de mantenimiento preventivo y correctivo de los equipos y componentes que conforman el datacenter, con suministro de materiales, repuestos, consumibles y demás elementos para el Departamento Administrativo de la Función Pública LINEA PAA No 69</t>
  </si>
  <si>
    <t>Contratar la suscripción de Adobe Profesional y Creative Cloud for Teams para el Departamento Administrativo de la Función Pública. LINEA PAA No 70</t>
  </si>
  <si>
    <t>Contratar la suscripción, soporte y mantenimiento  del Sistema de Atención Virtual con Respuesta Automática vía Chat – Agenti  asi como  la bolsa de horas para automatizaciones, personalizaciones y configuraciones requeridas por el Departamento Administrativo de la Función Pública. LINEA PAA No 71</t>
  </si>
  <si>
    <t>Contratar la renovación de la suscripción anual, al servicio de Software de Gestión de Bienes para la administración de bienes y activos fijos del Departamento Administrativo de la Función Pública, con su respectivo soporte, conforme con las condiciones técnicas establecidas en la ficha técnica. LINEA PAA No 73</t>
  </si>
  <si>
    <t>Adquisición certificados de seguridad SSL/TLS para los dominios y subdominios del Departamento Administrativo de la Función Pública. LINEA PAA No 74</t>
  </si>
  <si>
    <t>Renovar la suscripción del rango de direcciones IPv6 por un año a nombre del Departamento Administrativo de la Función Pública - DAFP, según lo detallado en la ficha técnica. LINEA PAA No 75</t>
  </si>
  <si>
    <t>Contratar la suscripcion y el soporte de softphone cisco webex de la solución de Voz Ip,conforme con  lo detallado en la Ficha Técnica. LINEA PAA No 76</t>
  </si>
  <si>
    <t>43222500
43231500
43233200
81112500</t>
  </si>
  <si>
    <t>Contratar la adquisición, instalación configuración y puesta en funcionamiento  de firewall de nueva generación (NGFW)  a la suite de seguridad avanzada 
SandBlast (SNBT) y plataforma centralizada de gestión de seguridad, para proteger y controlar el acceso a internet de los sistemas, servidores y usuarios del Departamento Administrativo de la Función Pública. LINEA PAA No. 117</t>
  </si>
  <si>
    <t xml:space="preserve">Selección Abreviada Subasta Inversa </t>
  </si>
  <si>
    <t>43223300
43223100
43222600
81111800</t>
  </si>
  <si>
    <t>Adquisición, instalación, configuración puesta en  funcionamiento y  soporte, de la fábrica de los equipos (Access Point en Controladora en Nube) para la configuración de la red WIFI del Departamento Administrativo de la Función Pública. LINEA PAA No. 118</t>
  </si>
  <si>
    <t>Contratar la prestación de servicios y el suministro de elementos para la adecuación y modernización del cablea estructurado del Departamento Administrativo de la Función Pública. LINEA PAA No. 119</t>
  </si>
  <si>
    <t>26121600 
39121400
39131700
43223300
72151500
72151600
81111700
81111812</t>
  </si>
  <si>
    <t>Contratar la Adquisición  del licenciamiento, instalación, implementación y puesta en funcionamiento asi como el soporte de la  infraestructura tecnológica y su licenciamiento para almacenamiento de datos en red (NAS) para el DAFP. LINEA PAA No. 120</t>
  </si>
  <si>
    <t>43223300
43223100
43222600
81111800
81111500</t>
  </si>
  <si>
    <t xml:space="preserve">CONVENCIONES </t>
  </si>
  <si>
    <t xml:space="preserve">Contratado </t>
  </si>
  <si>
    <t>Modificación</t>
  </si>
  <si>
    <t xml:space="preserve">Eliminado </t>
  </si>
  <si>
    <t xml:space="preserve">Desierto </t>
  </si>
  <si>
    <t>72102103
72102104
72102106
10191700
76101500</t>
  </si>
  <si>
    <t>3 MESES</t>
  </si>
  <si>
    <t>8 MESES</t>
  </si>
  <si>
    <t>10,5 MESES</t>
  </si>
  <si>
    <t>Grandes superficies
Mínima Cuantía</t>
  </si>
  <si>
    <t>Contratar la renovación, actualización y ampliación de la suscripción de licenciamiento Microsoft Open Value y servicios integrales de productividad y automatización para el Departamento Administrativo de la Función Pública. LINEA PAA No 72</t>
  </si>
  <si>
    <t>Servicios tecnológicos - Infraestructura de la entidad robustecida</t>
  </si>
  <si>
    <t xml:space="preserve">JUAN MANUEL REYES ÁLVAREZ
SECRETARIO GENERAL (E) </t>
  </si>
  <si>
    <t>DAFP-ACMP-059-2026-OC160153</t>
  </si>
  <si>
    <t>CONSORCIO CLEAN Y LOGISTIC</t>
  </si>
  <si>
    <t xml:space="preserve">PRESTAR EL SERVICIO INTEGRAL DE ASEO Y CAFETERÍA, INCLUIDOS LOS ELEMENTOS QUE SE DETALLAN EN LA FICHA TÉCNICA DEL ACUERDO MARCO DE PRECIOS DE SERVICIO INTEGRAL DE ASEO Y CAFETERÍA V CCENEG-077-01-2024 – CCE-SNG-AMP-008-2025, EN LAS INSTALACIONES FÍSICAS DEL DEPARTAMENTO ADMINISTRATIVO DE LA FUNCIÓN PÚBLICA, UBICADAS EN LA CARRERA 6 NO 12 – 62 DE LA CIUDAD DE BOGOTÁ.
</t>
  </si>
  <si>
    <t>PRESTACIÓN DE SERVICIOS</t>
  </si>
  <si>
    <r>
      <t xml:space="preserve">FUNCIÓN PÚBLICA PAGARÁ EL VALOR DEL CONTRATO, DE CONFORMIDAD CON LAS CONDICIONES ESTIPULADAS POR COLOMBIA COMPRA EFICIENTE EN EL ACUERDO MARCO DE PRECIOS DE </t>
    </r>
    <r>
      <rPr>
        <sz val="12"/>
        <color rgb="FF000000"/>
        <rFont val="Calibri"/>
        <family val="2"/>
        <scheme val="minor"/>
      </rPr>
      <t>SERVICIO INTEGRAL DE ASEO Y CAFETERÍA V CCENEG-077-01-2024 – CCE-SNG-AMP-008-2025, PREVIA PRESENTACIÓN DE LA RESPECTIVA FACTURA Y EXPEDICIÓN DEL CERTIFICADO DE RECIBIDO A SATISFACCIÓN POR PARTE DEL SUPERVISOR DEL CONTRATO, SIN QUE EL MONTO TOTAL DE LOS SERVICIOS SUMINISTRADOS PUEDA EXCEDER LA CUANTÍA TOTAL DEL CONTRATO.</t>
    </r>
  </si>
  <si>
    <t>31/12/2026</t>
  </si>
  <si>
    <t>PAOLA ANDREA MARTINEZ RODRIGUEZ</t>
  </si>
  <si>
    <t>SECRETARIA GENERAL</t>
  </si>
  <si>
    <t>065-2026</t>
  </si>
  <si>
    <t>SERVICIOS POSTALES NACIONALES S.A.S</t>
  </si>
  <si>
    <t>30/01/2026</t>
  </si>
  <si>
    <t>PRESTAR LOS SERVICIOS DE OPERACIÓN LOGÍSTICA PARA LLEVAR A CABO LA ORGANIZACIÓN, PRODUCCIÓN Y EJECUCIÓN DE LOS EVENTOS, ENCUENTROS Y DEMÁS ACTIVIDADES LOGÍSTICAS QUE SE REQUIERAN PARA EL DESARROLLO DE LA MISIONALIDAD DE LAS DEPENDENCIAS DEL DEPARTAMENTO ADMINISTRATIVO DE LA FUNCIÓN PÚBLICA.</t>
  </si>
  <si>
    <t>30/11/2026</t>
  </si>
  <si>
    <t>039-2026</t>
  </si>
  <si>
    <t>CAJA DE COMPENSACION FAMILIAR COMPENSAR</t>
  </si>
  <si>
    <t>CONTRATAR LA PRESTACIÓN DE SERVICIOS ESPECIALIZADOS EN EL DESARROLLO Y EJECUCIÓN DEL PLAN DE BIENESTAR E INCENTIVOS, PARA MEJORAR LA CALIDAD DE VIDA DE LOS SERVIDORES Y SUS FAMILIAS DEL DEPARTAMENTO ADMINISTRATIVO DE LA FUNCIÓN PÚBLICA.</t>
  </si>
  <si>
    <t xml:space="preserve">GRUPO DE GESTIÓN HUMANA </t>
  </si>
  <si>
    <t>CPS-036-2026</t>
  </si>
  <si>
    <t>PAULA ALEJANDRA GUTIERREZ PEREZ</t>
  </si>
  <si>
    <t>23/01/2026</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</si>
  <si>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</si>
  <si>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PRESTACIÓN DE SERVICIOS PROFESIONALES</t>
  </si>
  <si>
    <t>31/10/2026</t>
  </si>
  <si>
    <t>ROBERTSON GIONCARLO ALVARADO</t>
  </si>
  <si>
    <t>CPS-026-2026</t>
  </si>
  <si>
    <t>DANIEL HERNANDO FORERO FLORIAN</t>
  </si>
  <si>
    <t>22/01/2026</t>
  </si>
  <si>
    <r>
      <rPr>
        <sz val="11"/>
        <color theme="1"/>
        <rFont val="Calibri"/>
        <charset val="134"/>
        <scheme val="minor"/>
      </rPr>
      <t>PRESTAR SERVICIOS PROFESIONALES ESPECIALIZADOS PARA EL ANÁLISIS, INTERPRETACIÓN Y EMISIÓN DE CONCEPTOS JURÍDICOS Y SOLICITUDES RELACIONADOS CON EL MARCO NORMATIVO QUE REGULA LAS POLÍTICAS DE PARTICIPACIÓN, TRANSPARENCIA Y SERVICIO AL CIUDADANO, CON EL FIN DE APOYAR LA TOMA DE DECISIONES ESTRATÉGICAS, LA ORIENTACIÓN INSTITUCIONAL Y EL FORTALECIMIENTO DE LA GESTIÓN NORMATIVA DE LA DIRECCIÓN DE PARTICIPACIÓN, TRANSPARENCIA Y SERVICIO AL CIUDADANO DEL DEPARTAMENTO ADMINISTRATIVO DE LA FUNCIÓN PÚBLICA</t>
    </r>
    <r>
      <rPr>
        <i/>
        <sz val="11"/>
        <color theme="1"/>
        <rFont val="Calibri"/>
        <family val="2"/>
        <scheme val="minor"/>
      </rPr>
      <t>.</t>
    </r>
  </si>
  <si>
    <t>EL DEPARTAMENTO ADMINISTRATIVO DE LA FUNCIÓN PÚBLICA CANCELARÁ EL VALOR TOTAL DE CADA CONTRATO EN ONCE (11) PAGOS, ASÍ: 
A) ONCE (11) PAGOS MENSUALES, POR UN VALOR DE DIEZ MILLONES CUATROCIENTOS SESENTA Y CINCO MIL CUARENTA PESOS M/CTE ($10.465.040), INCLUIDOS TODOS LOS COSTOS DERIVADOS DE LA EJECUCIÓN DEL CONTRATO, CON CORTE AL ÚLTIMO DÍA CALENDARIO DEL CORRESPONDIENTE MES. 
NOTA: EL VALOR MENSUALIZADO DE LOS HONORARIOS DE CONFORMIDAD AL ANÁLISIS DEL SECTOR PARA EL CONTRATO ASCIENDE A LA SUMA DE DIEZ MILLONES CUATROCIENTOS SESENTA Y CINCO MIL CUARENTA PESOS M/CTE ($10.465.040),EL CUAL SERVIRÁ DE BASE PARA PAGOS PROPORCIONALES SI ES EL CASO.</t>
  </si>
  <si>
    <t>30/12/2026</t>
  </si>
  <si>
    <t>LIVIA PATRICIA LEAL MALDONADO</t>
  </si>
  <si>
    <t xml:space="preserve">DIRECCIÓN DE PARTICIPACIÓN, TRANSPARENCIA Y SERVICIO AL CIUDADANO </t>
  </si>
  <si>
    <t>CPS-008-2026</t>
  </si>
  <si>
    <t>ERYK MAURICE BERGANDER</t>
  </si>
  <si>
    <t>21/01/2026</t>
  </si>
  <si>
    <t>PRESTAR LOS SERVICIOS PROFESIONALES POR SUS PROPIOS MEDIOS, CON PLENA AUTONOMÍA TÉCNICA ADMINISTRATIVA Y FINANCIERA A LA DIRECCIÓN DE PARTICIPACIÓN, TRANSPARENCIA Y SERVICIO AL CIUDADANO DEL DAFP ORIENTADOS A LA PUESTA EN MARCHA DE LA POLÍTICA DE SERVICIO A LAS CIUDADANÍAS, CONTEMPLANDO EL ACOMPAÑAMIENTO METODOLÓGICO DE LA INICIATIVA “JUNTÉMONOS PARA TEJER LO PÚBLICO” A TRAVÉS DE LA OFERTA INSTITUCIONAL A ENTIDADES DEL NIVEL NACIONAL Y TERRITORIAL EN LOS TERRITORIOS DEFINIDOS COMO PRIORITARIOS.</t>
  </si>
  <si>
    <t>EL DEPARTAMENTO ADMINISTRATIVO DE LA FUNCIÓN PÚBLICA CANCELARÁ EL VALOR TOTAL DE CADA CONTRATO EN NUEVE (09) PAGOS, ASÍ: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</si>
  <si>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30/10/2026</t>
  </si>
  <si>
    <t>CPS-014-2026</t>
  </si>
  <si>
    <t>MIGUEL ANDRES FRANCO LEMUS</t>
  </si>
  <si>
    <t>20/01/2026</t>
  </si>
  <si>
    <t>PRESTAR SERVICIOS PROFESIONALES A LA DIRECCIÓN DE PARTICIPACIÓN, TRANSPARENCIA Y SERVICIO AL CIUDADANO, APOYANDO LA IMPLEMENTACIÓN Y GESTIÓN DE ESTAS POLÍTICAS MEDIANTE LA PRESTACIÓN DE ASESORÍA JURÍDICA ESPECIALIZADA, QUE ASEGURE LA CONFORMIDAD NORMATIVA, ALINEACIÓN INSTITUCIONAL Y EL ADECUADO DESARROLLO DE LAS ACTUACIONES ADMINISTRATIVAS EN CONCORDANCIA CON LOS OBJETIVOS ESTRATÉGICOS DE LA ENTIDAD.</t>
  </si>
  <si>
    <t xml:space="preserve">EL DEPARTAMENTO ADMINISTRATIVO DE LA FUNCIÓN PÚBLICA CANCELARÁ EL VALOR TOTAL DE CADA CONTRATO EN ONCE (11) PAGOS, ASÍ: 
	DIEZ (10) PAGOS MENSUALES, POR UN VALOR DE DOCE MILLONES DOSCIENTOS CINCUENTA Y OCHO MIL OCHOCIENTOS SETENTA Y UNO PESOS ($12.258.871) M/CTE, INCLUIDOS TODOS LOS COSTOS DERIVADOS DE LA EJECUCIÓN DEL CONTRATO, CON CORTE AL ÚLTIMO DÍA CALENDARIO DEL CORRESPONDIENTE MES. 
	UN (1) POR UN VALOR DE NUEVE MILLONES TRESCIENTOS NOVENTA Y OCHO MIL CUATROCIENTOS SESENTA Y SIETE PESOS ($9.398.467) M/CTE CORRESPONDIENTES AL MES DE DICIEMBRE, INCLUIDOS TODOS LOS COSTOS DERIVADOS DE LA EJECUCIÓN DEL CONTRATO. </t>
  </si>
  <si>
    <t>23/12/2026</t>
  </si>
  <si>
    <t>CPS-024-2026</t>
  </si>
  <si>
    <t>JUAN DAVID BAQUERO VASQUEZ</t>
  </si>
  <si>
    <t>PRESTAR SERVICIOS PROFESIONALES A LA DIRECCIÓN DE PARTICIPACIÓN, TRANSPARENCIA Y SERVICIO AL CIUDADANO DEL DEPARTAMENTO ADMINISTRATIVO DE LA FUNCIÓN PÚBLICA, MEDIANTE LA RECOPILACIÓN, ANÁLISIS E INTERPRETACIÓN DE DATOS ESTADÍSTICOS, QUE APOYAN LOS PROCESOS QUE SE REALIZAN EN LAS ENTIDADES DEL ORDEN NACIONAL Y TERRITORIAL, CONTRIBUYENDO AL FORTALECIMIENTO INSTITUCIONAL Y A LA IMPLEMENTACIÓN DE LAS POLÍTICAS DE RELACIÓN ESTADO–CIUDADANÍA.</t>
  </si>
  <si>
    <t>EL DEPARTAMENTO ADMINISTRATIVO DE LA FUNCIÓN PÚBLICA CANCELARÁ EL VALOR TOTAL DE CADA 
CONTRATO EN NUEVE (09) PAGOS, ASÍ: 
A)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</si>
  <si>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CPS-016-2026</t>
  </si>
  <si>
    <t>NATALIA ESCOVAR LOZANO</t>
  </si>
  <si>
    <t>PRESTAR LOS SERVICIOS PROFESIONALES POR SUS PROPIOS MEDIOS, CON PLENA AUTONOMÍA TÉCNICA Y ADMINISTRATIVA A LA DIRECCIÓN DE PARTICIPACIÓN, TRANSPARENCIA Y SERVICIO AL CIUDADANO DEL DAFP PARA EL ASESORAMIENTO A ENTIDADES PÚBLICAS NACIONALES Y TERRITORIALES, APOYANDO LA ADOPCIÓN E IMPLEMENTACIÓN DE LOS LINEAMIENTOS DE LA POLÍTICA DE RACIONALIZACIÓN DE TRÁMITES, CON EL FIN DE FORTALECER LA RACIONALIZACIÓN, MODIFICACIÓN Y ESTANDARIZACIÓN DE LOS TRÁMITES INSTITUCIONALES.</t>
  </si>
  <si>
    <t>CPS-015-2026</t>
  </si>
  <si>
    <t>PAULO EMILIO RICAURTE GUERRA</t>
  </si>
  <si>
    <t>PRESTAR LOS SERVICIOS PROFESIONALES POR SUS PROPIOS MEDIOS, CON PLENA AUTONOMÍA TÉCNICA ADMINISTRATIVA Y FINANCIERA A LA DIRECCIÓN DE PARTICIPACIÓN, TRANSPARENCIA Y SERVICIO AL CIUDADANO DEL DAFP, ASESORANDO EN EL DESARROLLO, FORTALECIMIENTO Y ARTICULACIÓN DE LAS POLÍTICAS, LINEAMIENTOS Y ACCIONES A SU CARGO, DESDE UNA PERSPECTIVA SOCIAL E INSTITUCIONAL, CON EL FIN DE APOYAR LA TOMA DE DECISIONES Y EL CUMPLIMIENTO DE LOS OBJETIVOS MISIONALES.</t>
  </si>
  <si>
    <t>EL DEPARTAMENTO ADMINISTRATIVO DE LA FUNCIÓN PÚBLICA CANCELARÁ EL VALOR TOTAL DE CADA CONTRATO EN ONCE (11) PAGOS, ASÍ: 
	ONCE (11) PAGOS MENSUALES, POR UN VALOR DE CATORCE MILLONES DE PESOS M/CTE ($14.000.000), INCLUIDOS TODOS LOS COSTOS DERIVADOS DE LA EJECUCIÓN DEL CONTRATO, CON CORTE AL ÚLTIMO DÍA CALENDARIO DEL CORRESPONDIENTE MES. 
NOTA: EL VALOR MENSUALIZADO DE LOS HONORARIOS DE CONFORMIDAD AL ANÁLISIS DEL SECTOR PARA EL CONTRATO ASCIENDE A LA SUMA DE CATORCE MILLONES DE PESOS M/CTE ($14.000.000), EL CUAL SERVIRÁ DE BASE PARA PAGOS PROPORCIONALES SI ES EL CASO.</t>
  </si>
  <si>
    <t>20/12/2026</t>
  </si>
  <si>
    <t>CPS-021-2026</t>
  </si>
  <si>
    <t>DIANA MARCELA VIVEROS PAEZ</t>
  </si>
  <si>
    <t>PRESTAR SERVICIOS PROFESIONALES, CON PLENA AUTONOMÍA TÉCNICA Y ADMINISTRATIVA, A LA DIRECCIÓN DE PARTICIPACIÓN, TRANSPARENCIA Y SERVICIO AL CIUDADANO DEL DEPARTAMENTO ADMINISTRATIVO DE LA FUNCIÓN PÚBLICA, PARA APOYAR LA IMPLEMENTACIÓN DE LA POLÍTICA DE PARTICIPACIÓN CIUDADANA, MEDIANTE ACOMPAÑAMIENTO A LAS ENTIDADES DEL ORDEN NACIONAL Y TERRITORIAL, CONTRIBUYENDO AL CUMPLIMIENTO DE LAS METAS PREVISTAS PARA LA VIGENCIA 2026, Y FORTALECIENDO LOS PROCESOS INSTITUCIONALES DE PARTICIPACIÓN CIUDADANA, RENDICIÓN DE CUENTAS, CONTROL SOCIAL Y DEMÁS MECANISMOS DE INTERACCIÓN ESTADO–CIUDADANÍA.</t>
  </si>
  <si>
    <t>CPS-040-2026</t>
  </si>
  <si>
    <t xml:space="preserve">JOHANNA VARGAS GOMEZ </t>
  </si>
  <si>
    <t>28/01/2026</t>
  </si>
  <si>
    <t>PRESTAR LOS SERVICIOS PROFESIONALES POR SUS PROPIOS MEDIOS, CON PLENA AUTONOMÍA TÉCNICA Y ADMINISTRATIVA, EN CALIDAD DE ADMINISTRADOR PÚBLICO, A LA DIRECCIÓN DE PARTICIPACIÓN, TRANSPARENCIA Y SERVICIO AL CIUDADANO DEL DEPARTAMENTO ADMINISTRATIVO DE LA FUNCIÓN PÚBLICA (DAFP), ORIENTADOS AL ASESORAMIENTO A LAS ENTIDADES PÚBLICAS EN LA IMPLEMENTACIÓN DE LAS POLÍTICAS A CARGO DE LA DIRECCIÓN, MEDIANTE LA APLICACIÓN DE ENFOQUES DE GESTIÓN PÚBLICA Y EN ARTICULACIÓN CON EL CUMPLIMIENTO DE LAS METAS ESTRATÉGICAS INSTITUCIONALES.</t>
  </si>
  <si>
    <t>CPS-064-2026</t>
  </si>
  <si>
    <t>JUDDY HAYLEY FARFAN MORENO</t>
  </si>
  <si>
    <t>PRESTAR LOS SERVICIOS PROFESIONALES POR SUS PROPIOS MEDIOS, CON PLENA AUTONOMÍA TÉCNICA Y ADMINISTRATIVA, PARA APOYAR A LA DIRECCIÓN DE PARTICIPACIÓN, TRANSPARENCIA Y SERVICIO AL CIUDADANO DEL DEPARTAMENTO ADMINISTRATIVO DE LA FUNCIÓN PÚBLICA (DAFP) EN LA GESTIÓN DE PROCESOS Y METAS INSTITUCIONALES, LA ATENCIÓN EFICIENTE DE SOLICITUDES Y REQUERIMIENTOS, Y LA CONTRIBUCIÓN AL CUMPLIMIENTO DE LOS OBJETIVOS ESTRATÉGICOS Y OPERATIVOS DE LA DIRECCIÓN.</t>
  </si>
  <si>
    <t>CPS-048-2026</t>
  </si>
  <si>
    <t>CAMILO ERNESTO BELLO MONTERO</t>
  </si>
  <si>
    <t>27/01/2026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</si>
  <si>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</si>
  <si>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27/09/2026</t>
  </si>
  <si>
    <t>LUIS FERNANDO NUÑEZ RINCON</t>
  </si>
  <si>
    <t xml:space="preserve">DIRECCIÓN JURÍDICA </t>
  </si>
  <si>
    <t>LINA LUCIA GÓMEZ GÓMEZ</t>
  </si>
  <si>
    <t>19/01/2026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</si>
  <si>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</si>
  <si>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 xml:space="preserve">EL DEPARTAMENTO ADMINISTRATIVO DE LA FUNCIÓN PÚBLICA CANCELARÁ EL VALOR TOTAL DEL CONTRATO EN PAGOS MENSUALES, ASÍ: 
1. UN PRIMER (01) PAGO CORRESPONDIENTE AL MES DE ENERO, QUE SE PAGARÁ DE MANERA PROPORCIONAL A LO EJECUTADO. 
2. SIETE (07) PAGOS MENSUALES, POR VALOR DE SIETE MILLONES CUATROCIENTOS SETENTA Y UN MIL QUINIENTOS NOVENTA Y CINCO PESOS M/CTE ($7.461.595) M/CTE. 
3. UN (01 PAGO FINAL CORRESPONDIENTE A LOS DÍAS A EJECUTAR EN EL MES DE SEPTIEMBRE POR LA SUMA DE $2.984.638,00. </t>
  </si>
  <si>
    <t>JORGE IVAN DE CASTRO BARÓN</t>
  </si>
  <si>
    <t>CPS-003-2026</t>
  </si>
  <si>
    <t>JUAN MAURICIO CORNEJO RODRIGUEZ</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</si>
  <si>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</si>
  <si>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 xml:space="preserve">EL DEPARTAMENTO ADMINISTRATIVO DE LA FUNCIÓN PÚBLICA CANCELARÁ EL VALOR TOTAL DEL CONTRATO EN PAGOS MENSUALES, ASÍ: 
1. UN PRIMER (01) PAGO CORRESPONDIENTE AL MES DE ENERO, QUE SE PAGARÁ DE MANERA PROPORCIONAL A LO EJECUTADO. 
2. SEIS (06) PAGOS MENSUALES, POR VALOR DE SIETE MILLONES CUATROCIENTOS SETENTA Y UN MIL QUINIENTOS NOVENTA Y CINCO PESOS M/CTE ($7.461.595) M/CTE. 
3. UN (01) PAGO FINAL CORRESPONDIENTE A LOS DÍAS A EJECUTAR EN EL MES DE AGOSTO POR LA SUMA DE $2.984.638,00. </t>
  </si>
  <si>
    <t>CPS-060-2026</t>
  </si>
  <si>
    <t>MIRIAM FABIOLA LOPEZ SABOGAL</t>
  </si>
  <si>
    <t>29/01/2026</t>
  </si>
  <si>
    <t>PRESTAR SERVICIOS DE APOYO A LA GESTIÓN EN LA SECRETARÍA GENERAL DEL DEPARTAMENTO ADMINISTRATIVO DE LA FUNCIÓN PÚBLICA, PARA APOYAR LA GESTIÓN DOCUMENTAL DE LA ENTIDAD MEDIANTE LA REVISIÓN, ACTUALIZACIÓN, APLICACIÓN Y SEGUIMIENTO DE LAS TABLAS DE RETENCIÓN DOCUMENTAL (TRD), ASÍ COMO EL ACOMPAÑAMIENTO EN LA ORGANIZACIÓN DE ARCHIVOS DE GESTIÓN, LA CONFORMACIÓN Y VERIFICACIÓN DE EXPEDIENTES, EL APOYO A LOS PROCESOS DE CIERRE CONTRACTUAL Y LA EJECUCIÓN DE ACTIVIDADES ARCHIVÍSTICAS ASOCIADAS A LA IMPLEMENTACIÓN DE LOS INSTRUMENTOS ARCHIVÍSTICOS, DE CONFORMIDAD CON LA NORMATIVIDAD VIGENTE Y LOS LINEAMIENTOS INSTITUCIONALES.</t>
  </si>
  <si>
    <t>PRESTACIÓN DE SERVICIOS DE APOYO A LA GESTIÓN</t>
  </si>
  <si>
    <t>30/09/2026</t>
  </si>
  <si>
    <t>MELISSA PACHECO PEREZ</t>
  </si>
  <si>
    <t xml:space="preserve">SECRETARÍA GENERAL </t>
  </si>
  <si>
    <t>CPS-001-2026</t>
  </si>
  <si>
    <t>CAMILO ERNESTO SARABIA OLAYA</t>
  </si>
  <si>
    <t>PRESTAR SERVICIOS PROFESIONALES DE APOYO A LA GESTIÓN INSTITUCIONAL DE LA SECRETARÍA GENERAL,MEDIANTE EL ACOMPAÑAMIENTO TÉCNICO Y OPERATIVO EN LAS ACTIVIDADES ADMINISTRATIVAS, DE SEGUIMIENTO Y ARTICULACIÓN INTERNA NECESARIAS PARA EL CUMPLIMIENTO DE SUS FUNCIONES.</t>
  </si>
  <si>
    <t>EL DEPARTAMENTO ADMINISTRATIVO DE LA FUNCIÓN PÚBLICA CANCELARÁ EL VALOR TOTAL DE CADA
CONTRATO EN NUEVE (9) PAGOS, ASÍ:
A. UN (1) PRIMER PAGO PROPORCIONAL POR LOS DÍAS EJECUTADOS DEL MES ENERO DE
2026.
B. SIETE (7) PAGOS MENSUALES, POR UN VALOR DE NUEVE MILLONES QUINIENTOS MIL
PESOS ($9.500.000,00) M/CTE, INCLUIDOS TODOS LOS COSTOS DERIVADOS DE LA
EJECUCIÓN DEL CONTRATO, CON CORTE AL ÚLTIMO DÍA CALENDARIO DEL CORRESPONDIENTE
MES.
C. UN (1) ÚLTIMO PAGO PROPORCIONAL POR UN VALOR DE CINCO MILLONES SETECIENTOS
MIL PESOS ($5,700,000,00) M/CTE, INCLUIDOS TODOS LOS COSTOS DERIVADOS DE LA
EJECUCIÓN DEL CONTRATO, CON CORTE AL 18 DE SEPTIEMBRE DE 2026.</t>
  </si>
  <si>
    <t>18/09/2026</t>
  </si>
  <si>
    <t>ANGEL ALBERTO CASTRO VIEDA</t>
  </si>
  <si>
    <t>CPS-043-2026</t>
  </si>
  <si>
    <t>CONSUELO MARIA MONSALVO URUEÑA</t>
  </si>
  <si>
    <t>26/01/2026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</si>
  <si>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</si>
  <si>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26/09/2026</t>
  </si>
  <si>
    <t>BIBIANA MARCELA LINERO GUIZA</t>
  </si>
  <si>
    <t xml:space="preserve">GRUPO DE GESTIÓN CONTRACTUAL </t>
  </si>
  <si>
    <t>XIMENA SALGADO CARDOZO CEDIDO JOSE NELSON RUEDA CUERVO</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</si>
  <si>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</si>
  <si>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23/09/2026</t>
  </si>
  <si>
    <t>CPS-047-2026</t>
  </si>
  <si>
    <t>JULIAN OSORIO GALVIS</t>
  </si>
  <si>
    <t xml:space="preserve">PRESTAR LOS SERVICIOS PROFESIONALES PARA ADELANTAR EL SEGUIMIENTO A  LOS PROCESOS DE SELECCIÓN QUE ADELANTA EL GRUPO DE GESTION CONTRACTUAL, EN SUS DIFERENTES ETAPAS CON EL FIN DE CONSOLIDAR LA  INFORMACIÓN EN LOS SISTEMAS DE INFORMACIÓN,  GENERAR LOS REPORTES A ENTES DE CONTROL Y ATENDER LOS REQUIRIEMIENTOS  SOLICITADOS POR LAS  DEMAS ENTIDADES O CIUADADANIA  EN GENERAL </t>
  </si>
  <si>
    <t>29/09/2026</t>
  </si>
  <si>
    <t>CPS-035-2026</t>
  </si>
  <si>
    <t>ANDRES STEVEN  VASQUEZ VELASCO</t>
  </si>
  <si>
    <t>23./01/2026</t>
  </si>
  <si>
    <t>PRESTAR SERVICIOS TÉCNICOS DE APOYO AL GRUPO DE GESTIÓN DOCUMENTAL DEL DEPARTAMENTO ADMINISTRATIVO DE LA FUNCIÓN PÚBLICA MEDIANTE LA EJECUCIÓN DE ACTIVIDADES TÉCNICAS Y OPERATIVAS ORIENTADAS A LA ORGANIZACIÓN DE DOCUMENTOS FÍSICOS Y ELECTRÓNICOS, LA ACTUALIZACIÓN DEL INVENTARIO DOCUMENTAL DEL ARCHIVO CENTRAL, DE ACUERDO CON LAS ACTIVIDADES Y PRODUCTOS DEFINIDOS EN EL PLAN INSTITUCIONAL DE ARCHIVOS – PINAR, Y, LOS LINEAMIENTOS DEL GRUPO DE GESTIÓN DOCUMENTAL</t>
  </si>
  <si>
    <t>31/08/2026</t>
  </si>
  <si>
    <t>CRISTHIAN OSWALDO ALVARADO ALVIRA</t>
  </si>
  <si>
    <t>CPS-034-2026</t>
  </si>
  <si>
    <t>CRISTIAN DANIEL FAJARDO MORENO</t>
  </si>
  <si>
    <t>PRESTAR SERVICIOS TÉCNICOS DE APOYO AL GRUPO DE GESTIÓN DOCUMENTAL DEL DEPARTAMENTO ADMINISTRATIVO DE LA FUNCIÓN PÚBLICA MEDIANTE LA EJECUCIÓN DE ACTIVIDADES TÉCNICAS Y OPERATIVAS ORIENTADAS A LA ORGANIZACIÓN DE DOCUMENTOS FÍSICOS Y ELECTRÓNICOS, LA REVISIÓN Y RECEPCIÓN DE TRASFERENCIAS DOCUMENTALES PRIMARIAS, DE ACUERDO CON LAS ACTIVIDADES Y PRODUCTOS DEFINIDOS EN EL PLAN INSTITUCIONAL DE ARCHIVOS – PINAR, Y, LOS LINEAMIENTOS DEL GRUPO DE GESTIÓN DOCUMENTAL.</t>
  </si>
  <si>
    <t>CPS-052-2026</t>
  </si>
  <si>
    <t>MARCIA CONSTANZA MORALES ROJAS</t>
  </si>
  <si>
    <t>PRESTAR LOS SERVICIOS PROFESIONALES A LA OFICINA ASESORA DE PLANEACIÓN CON EL FIN DE APOYAR LA ACTUALIZACIÓN DEL SISTEMA INTEGRADO DE PLANEACIÓN Y GESTIÓN SIPG Y LA ADMINISTRACIÓN DE LOS RIESGOS INSTITUCIONALES.</t>
  </si>
  <si>
    <t>30/08/2026</t>
  </si>
  <si>
    <t>JESÚS HERNANDO AMADO ABRIL</t>
  </si>
  <si>
    <t>CPS-032-2026</t>
  </si>
  <si>
    <t>GRACIELA DEL SOCORRO MENDEZ BAENA</t>
  </si>
  <si>
    <t>PRESTAR SERVICIOS PROFESIONALES EN LA SUBDIRECCIÓN GENERAL DEL DEPARTAMENTO ADMINISTRATIVO DE LA FUNCIÓN PÚBLICA, ORIENTADOS AL ANÁLISIS TÉCNICO, LA GESTIÓN Y EL MONITOREO DEL TRÁMITE LEGISLATIVO DE INICIATIVAS NORMATIVAS —PROYECTOS DE LEY Y ACTOS LEGISLATIVOS— QUE INCIDAN EN LAS COMPETENCIAS DE LA ENTIDAD, ASÍ COMO AL FORTALECIMIENTO DEL RELACIONAMIENTO INTERINSTITUCIONAL CON ÓRGANOS, ORGANISMOS Y ENTIDADES DEL ORDEN NACIONAL, CON EL FIN DE GARANTIZAR LA ADECUADA ARTICULACIÓN, COHERENCIA Y OPORTUNIDAD DE LA INTERVENCIÓN INSTITUCIONAL DEL DEPARTAMENTO EN DICHOS PROCESOS LEGISLATIVOS.</t>
  </si>
  <si>
    <t>EL DEPARTAMENTO ADMINISTRATIVO DE LA FUNCIÓN PÚBLICA CANCELARÁ EL VALOR TOTAL DE CADA CONTRATO EN OCHENTA MILLONES DE PESOS ($80.000.000) M/CTE PAGOS, ASÍ: 
A. OCHO (08) PAGOS MENSUALES, POR VALOR DE DIEZ MILLONES DE PESOS ($10.000.000) M/CTE, INCLUIDOS TODOS LOS COSTOS DERIVADOS DE LA EJECUCIÓN DEL CONTRATO, CON CORTE AL ÚLTIMO DÍA CALENDARIO DEL CORRESPONDIENTE MES. 
NOTA: EL VALOR MENSUALIZADO DE LOS HONORARIOS DE CONFORMIDAD AL ANÁLISIS DEL SECTOR PARA EL CONTRATO ASCIENDE A LA SUMA DE DIEZ MILLONES DE PESOS ($10.000.000) M/CTE EL CUAL SERVIRÁ DE BASE PARA PAGOS PROPORCIONALES SI ES EL CASO.</t>
  </si>
  <si>
    <t xml:space="preserve">SUBDIRECCIÓN </t>
  </si>
  <si>
    <t>CPS-066-2026</t>
  </si>
  <si>
    <t>DANIELA GOMEZ AYALA</t>
  </si>
  <si>
    <t>PRESTACIÓN DE SERVICIOS PROFESIONALES PARA APOYAR AL DEPARTAMENTO ADMINISTRATIVO DE LA FUNCIÓN PÚBLICA EN LA EJECUCIÓN DE LA ESTRATEGIA DE ACCIÓN INTEGRAL TERRITORIAL EN EL DEPARTAMENTO ASIGNADO DURANTE LA VIGENCIA 2026, EN EL MARCO DE SUS COMPETENCIAS ADMINISTRATIVAS Y DE LA OFERTA DE SERVICIOS DE SUS ÁREAS MISIONALES.</t>
  </si>
  <si>
    <t>31/07/2026</t>
  </si>
  <si>
    <t>GERARDO DUQUE GUTIÉRREZ</t>
  </si>
  <si>
    <t>DIRECCIÓN DE DESARRROLLO ORGANIZACIONAL</t>
  </si>
  <si>
    <t>CPS-029-2026</t>
  </si>
  <si>
    <t xml:space="preserve">CARLOS ARTURO LOSADA ESQUIVEL </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</si>
  <si>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</si>
  <si>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20/09/2026</t>
  </si>
  <si>
    <t>VICTOR WILLIAM CASTAÑO DURANGO</t>
  </si>
  <si>
    <t>CPS-006-2026</t>
  </si>
  <si>
    <t>JORGE ALEXANDER MURGAS TORRES</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</si>
  <si>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</si>
  <si>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EL DEPARTAMENTO ADMINISTRATIVO DE LA FUNCIÓN PÚBLICA CANCELARÁ EL VALOR TOTAL DE CADA CONTRATO EN CINCO (5) PAGOS, ASÍ: 
	A) UN (1) PRIMER PAGO PROPORCIONAL POR LOS DÍAS EJECUTADOS DEL MES ENERO DE 2026 A PARTIR DEL PERFECCIONAMIENTO DEL CONTRATO. PARA EL CÁLCULO DE LOS DÍAS A COBRAR SE CONSIDERARÁ MES DE 30 DÍAS. 
	B) TRES (03) PAGOS MENSUALES, POR VALOR DE SIETE MILLONES QUINIENTOS MIL PESOS $ 7.500.000 M/CTE, INCLUIDOS TODOS LOS COSTOS DERIVADOS DE LA EJECUCIÓN DEL CONTRATO, CON CORTE AL ÚLTIMO DÍA CALENDARIO DEL CORRESPONDIENTE MES. 
	C) UN (1) PAGO A LA FINALIZACIÓN DEL CONTRATO POR LA SUMA DE SEIS MILLONES DOSCIENTOS CINCUENTA MIL PESOS $ 6.250.000 M/CTE, INCLUIDOS TODOS LOS COSTOS DERIVADOS DE LA EJECUCIÓN DEL CONTRATO. 
NOTA: EL VALOR MENSUALIZADO DE LOS HONORARIOS DE CONFORMIDAD AL ANÁLISIS DEL SECTOR PARA EL CONTRATO ASCIENDE A LA SUMA DE SIETE MILLONES QUINIENTOS MIL PESOS M C/TE $ 7.500.000, EL CUAL SERVIRÁ DE BASE PARA PAGOS PROPORCIONALES SI ES EL CASO.</t>
  </si>
  <si>
    <t>25/05/2026</t>
  </si>
  <si>
    <t>CPS-058-2026</t>
  </si>
  <si>
    <t>KAREN YAMILE ESLAVA MUÑOZ</t>
  </si>
  <si>
    <t>PRESTAR LOS SERVICIOS PROFESIONALES POR SUS PROPIOS MEDIOS, CON PLENA AUTONOMÍA TÉCNICA ADMINISTRATIVA Y FINANCIERA A LA OFICINA DE RELACIÓN ESTADO CIUDADANÍAS PARA LA IMPLEMENTACIÓN, EJECUCIÓN, SEGUIMIENTO, PROYECCIÓN Y DESARROLLO DE ACCIONES EN MATERIA DE RENDICIÓN DE CUENTAS Y DEL PROGRAMA DE TRANSPARENCIA Y ÉTICA PÚBLICA; ELABORAR Y BRINDAR APOYO TÉCNICO Y PROFESIONAL PARA LA GESTIÓN OPORTUNA DE LOS PQRSD ASIGNADAS A LA OFICINA Y A LA MESA DE ORIENTACIÓN, CONTRIBUYENDO AL MEJORAMIENTO CONTINUO DE LA GESTIÓN INSTITUCIONAL.</t>
  </si>
  <si>
    <t>28/08/2026</t>
  </si>
  <si>
    <t>MARTHA LUCÍA HERNÁNDEZ CUBILLOS</t>
  </si>
  <si>
    <t xml:space="preserve">OFICINA DE RELACIÓN ESTADO DE CIUDADANÍAS </t>
  </si>
  <si>
    <t>CPS-037-2026</t>
  </si>
  <si>
    <t>DOLLY YORLEY SÁNCHEZ RINCÓN</t>
  </si>
  <si>
    <t>PRESTAR SERVICIOS PROFESIONALES A LA OFICINA DE RELACIÓN ESTADO CIUDADANÍAS EN MATERIA DE PARTICIPACIÓN CIUDADANA Y BRINDAR APOYO TÉCNICO A LA GESTIÓN INTEGRAL Y OPORTUNA DE LAS PQRSD ASIGNADAS A LA OFICINA DE RELACIÓN ESTADO CIUDADANÍAS (OREC), CONTRIBUYENDO AL MEJORAMIENTO CONTINUO DE LA GESTIÓN INSTITUCIONAL.</t>
  </si>
  <si>
    <t>CPS-054-2026</t>
  </si>
  <si>
    <t>YUDALBY ALEXANDRA MORALES JAIMES</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</si>
  <si>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</si>
  <si>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27/08/2026</t>
  </si>
  <si>
    <t>CPS-038-2026</t>
  </si>
  <si>
    <t>CAMILO ANDRÉS PALACIOS CAMARGO</t>
  </si>
  <si>
    <t>PRESTAR APOYO A LA GESTIÓN DE LAS SOLICITUDES DE PRIMER NIVEL ASIGNADAS A LA MESA SIGEP Y APLICATIVO POR LA INTEGRIDAD PÚBLICA DE LA OFICINA DE RELACIÓN ESTADO-CIUDADANÍAS (OREC), A TRAVÉS DE LOS CUATRO CANALES DE ATENCIÓN ESTABLECIDOS, EN CUMPLIMIENTO DE LOS TÉRMINOS LEGALES VIGENTES.</t>
  </si>
  <si>
    <t>CPS-025-2026</t>
  </si>
  <si>
    <t>DIEGO FERNANDO JACOME VERGEL</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</si>
  <si>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</si>
  <si>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22/09/2026</t>
  </si>
  <si>
    <t>CPS-053-2026</t>
  </si>
  <si>
    <t>MARIA PAULA BETANCOURT DAJUD</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</si>
  <si>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</si>
  <si>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CPS-027-2026</t>
  </si>
  <si>
    <t>CESAR AGUSTO LIMA MUÑOZ</t>
  </si>
  <si>
    <t>PRESTAR LOS SERVICIOS PROFESIONALES EN LA DIRECCIÓN JURÍDICA, PARA APOYAR LA EJECUCIÓN DE LAS POLÍTICAS DE PREVENCIÓN DEL DAÑO ANTIJURÍDICO.</t>
  </si>
  <si>
    <t xml:space="preserve">EL DEPARTAMENTO ADMINISTRATIVO DE LA FUNCIÓN PÚBLICA CANCELARÁ EL VALOR TOTAL DEL CONTRATO EN DIEZ (10) PAGOS, ASÍ: 
1. UN PRIMER PAGO POR EL VALOR DE LOS DÍAS DE LA EJECUCIÓN EN EL MES DE ENERO DE 2026. 
2. OCHO PAGOS IGUALES POR LA SUMA DE CATORCE MILLONES OCHOCIENTOS OCHENTA Y DOS MIL TRESCIENTOS SETENTA Y TRES PESOS MONEDA CORRIENTE ($14.882.373,00) POR LOS MESES EJECUTADOS DE FEBRERO HASTA SEPTIEMBRE 
3. UN NOVENO PAGO POR EL VALOR DE DIEZ MILLONES CUATROCIENTOS DIECISIETE MIL SEISCIENTOS SESENTA Y UN PESOS MONEDA CORRIENTE ($10.417.661) </t>
  </si>
  <si>
    <t>21/10/2026</t>
  </si>
  <si>
    <t>ADRIANA MARCELA ORTEGA MORENO</t>
  </si>
  <si>
    <t>CPS-023-2026</t>
  </si>
  <si>
    <t>LINA MARIA VASQUEZ CASTRO</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</si>
  <si>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</si>
  <si>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LEONARDO MOLINA HENAO</t>
  </si>
  <si>
    <t>CPS-022-2026</t>
  </si>
  <si>
    <t xml:space="preserve">DARIO GUSTAVO PIRACUN OLMOS </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</si>
  <si>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</si>
  <si>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CPS-033-2026</t>
  </si>
  <si>
    <t xml:space="preserve">EDGAR ALFONSO GONZALEZ SALAS </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</si>
  <si>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</si>
  <si>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VIVIANA ANGELICA PEÑA MORENO</t>
  </si>
  <si>
    <t xml:space="preserve">DIRECCIÓN DE EMPLEO PÚBLICO </t>
  </si>
  <si>
    <t>CPS-031-2026</t>
  </si>
  <si>
    <t>JAIME BOBADILLA ROMERO</t>
  </si>
  <si>
    <t>PRESTAR LOS SERVICIOS PROFESIONALES AL DEPARTAMENTO ADMINISTRATIVO DE LA FUNCIÓN PÚBLICA EN TODO LO REFERENTE A L SEGUIMIENTO DEL A CUERDO S INGULAR DEL DEPARTAMENTO Y D EL ACUERDO NACIONAL ESTATAL 2025 PARA EL CUMPLIMIENTO DE LOS ACUERDOS QUE SO N DE RESPONSABILIDAD DE FUNCIÓN PÚBLICA.</t>
  </si>
  <si>
    <t>ANDRES FELIPE GONZALEZ RODRIGUEZ</t>
  </si>
  <si>
    <t>CPS-030-2026</t>
  </si>
  <si>
    <t>JUAN DAVID MILLAN GARCIA</t>
  </si>
  <si>
    <t>PRESTAR SERVICIOS EN LA DIRECCIÓN DE EMPLEO PÚBLICO PARA APOYAR LA GESTIÓN DERIVADA DE LA SECRETARÍA TÉCNICA DE LA NEGOCIACIÓN COLECTIVA NACIONAL, EN TODO LO REFERENTE AL SEGUIMIENTO DE LAS MESAS SECTORIALES DEL ANE 2025 Y DE ACUERDOS ANTERIORES.</t>
  </si>
  <si>
    <t>EL DEPARTAMENTO ADMINISTRATIVO DE LA FUNCIÓN PÚBLICA CANCELARÁ EL VALOR TOTAL DE CADA CONTRATO EN OCHO (08) PAGOS, ASÍ: 
• OCHO (08) PAGOS MENSUALES POR VALOR DE CUATRO MILLONES DE PESOS ($4.000.000) M/CTE, CON CORTE AL ÚLTIMO DÍA CALENDARIO DURANTE LOS MESES DE FEBRERO A AGOSTO DE 2026. 
NOTA: EL VALOR MENSUALIZADO DE LOS HONORARIOS DE CONFORMIDAD AL ANÁLISIS DEL SECTOR PARA EL CONTRATO ASCIENDE A LA SUMA DE CUATRO MILLONES DE PESOS ($4.000.000) M/CTE., EL CUAL SERVIRÁ DE BASE PARA PAGOS PROPORCIONALES SI ES EL CASO.</t>
  </si>
  <si>
    <t>CPS-012-2026</t>
  </si>
  <si>
    <t>CARLOS MARIO SARMIENTO ARIAS</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</si>
  <si>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</si>
  <si>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NUEVE (9) MENSUALIDADES VENCIDAS, POR VALOR DE CUATRO MILLONES DE
PESOS M/CTE ($4.000.000), POR LOS MESES DE FEBRERO A OCTUBRE DE 2026, INCLUIDOS TODOS LOS COSTOS DERIVADOS DE LA EJECUCIÓN DEL CONTRATO, CON CORTE AL
ÚLTIMO DÍA CALENDARIO DEL CORRESPONDIENTE MES. PARA EL CÁLCULO DE LOS DÍAS A
COBRAR SE CONSIDERARÁ MES DE 30 DÍAS.</t>
  </si>
  <si>
    <t>CRISTHIAN FERNANDO OBREGOSO CANDIL</t>
  </si>
  <si>
    <t xml:space="preserve"> OFICINA DE TECNOLOGÍAS DE LA INFORMACIÓN Y LAS COMUNICACIONES </t>
  </si>
  <si>
    <t>CPS-007-2026</t>
  </si>
  <si>
    <t>HENRY EDUARDO MORENO NIÑO</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</si>
  <si>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</si>
  <si>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 xml:space="preserve">OFICINA DE TECNOLOGÍAS DE LA INFORMACIÓN Y LAS COMUNICACIONES </t>
  </si>
  <si>
    <t>CPS-010-2026</t>
  </si>
  <si>
    <t>ANDRÉS SOTO NEIRA</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</si>
  <si>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</si>
  <si>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EL DEPARTAMENTO ADMINISTRATIVO DE LA FUNCIÓN PÚBLICA CANCELARÁ EL VALOR TOTAL DEL CONTRATO
EN DIEZ (10) PAGOS, ASÍ:
A) UN (1) PRIMER PAGO PROPORCIONAL POR LOS DÍAS EJECUTADOS DEL MES ENERO DE 2026 A
PARTIR DEL PERFECCIONAMIENTO DEL CONTRATO. PARA EL CÁLCULO DE LOS DÍAS A COBRAR SE
CONSIDERARÁ MES DE 30 DÍAS.
B) OCHO (8) MENSUALIDADES VENCIDAS, POR VALOR DE SIETE MILLONES QUINIENTOS
MIL PESOS M/CTE ($7.500.000),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</si>
  <si>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14/10/2026</t>
  </si>
  <si>
    <t>LIDA VIVIANA PINEDA RODRIGUEZ</t>
  </si>
  <si>
    <t>CPS-005-2026</t>
  </si>
  <si>
    <t>MISHELLE ANDREA FUENTES SANTANA</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</si>
  <si>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LASNECESIDADES DE LA OFICINA DE TECNOLOGÍAS DE LA INFORMACIÓN Y LAS COMUNICACIONES DEL DEPARTAMENTO ADMINISTRATIVO DE LA FUNCIÓN PÚBLICA.</t>
  </si>
  <si>
    <t>EL DEPARTAMENTO ADMINISTRATIVO DE LA FUNCIÓN PÚBLICA CANCELARÁ EL VALOR TOTAL DEL CONTRATO
EN ONCE PAGOS, ASÍ:
A. UN PRIMER PAGO POR VALOR DE SEIS MILLONES DE PESOS M/CTE ($6.000.000),
CORRESPONDIENTE A LA ENTREGA Y APROBACIÓN DEL 100% DEL PLAN DE TRABAJO.
B. DIEZ (10) PAGOS, CADA UNO POR VALOR DE SEIS MILLONES DE PESOS M/CTE
($6.000.000), LOS CUALES SE REALIZARÁN CONTRA ENTREGA, REVISIÓN Y APROBACIÓN DEL 10% EN
CADA UNO CON LOS SIGUIENTES PRODUCTOS:
1. INFORME MENSUAL QUE CONTENGA EL CONSOLIDADO DE LAS ACTIVIDADES, ACTUACIONES Y
PRODUCTOS JURÍDICOS DESARROLLADOS, EN EL MARCO DEL APOYO INTEGRAL A LA GESTIÓN
CONTRACTUAL DE LA OTIC.
2. MATRIZ ACTUALIZADA MENSUAL CON LA INFORMACIÓN GENERAL DE LOS CONTRATOS Y
CONVENIOS A CARGO DE LA OTIC, COMO INSUMO PARA EL SEGUIMIENTO JURÍDICO Y
CONTRACTUAL, LA TOMA DE DECISIONES Y EL FORTALECIMIENTO DEL CONTROL Y LA TRAZABILIDAD
DE LA GESTIÓN CONTRACTUAL DE LA OFICINA.
3. MATRIZ ACTUALIZADA MENSUAL DE SEGUIMIENTO DEL ESTADO DE LA LIQUIDACIÓN DE
CONTRATOS DE LA OTIC.</t>
  </si>
  <si>
    <t>MARCELA RAMOS BELLO</t>
  </si>
  <si>
    <t>CPS-009-2026</t>
  </si>
  <si>
    <t>YARILENE VEGA PEREZ</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</si>
  <si>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</si>
  <si>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t>
  </si>
  <si>
    <t>CPS-013-2026</t>
  </si>
  <si>
    <t>LUIS CARLOS BURBANO SANTOS</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</si>
  <si>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</si>
  <si>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NUEVE MILLONES CINCUENTA MIL PESOS M/CTE ($9.050.000), EL CUAL SERVIRÁ DE BASE PARA PAGOS PROPORCIONALES SI ES EL CASO.</t>
  </si>
  <si>
    <t>FRANCESCO CORTES GARCES</t>
  </si>
  <si>
    <t>CPS-017-2026</t>
  </si>
  <si>
    <t xml:space="preserve">VICTOR HUGO JUAREGUI PAZ </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</si>
  <si>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</si>
  <si>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 xml:space="preserve">EL DEPARTAMENTO ADMINISTRATIVO DE LA FUNCIÓN PÚBLICA CANCELARÁ EL VALOR TOTAL DEL CONTRATO, ASÍ: 
•	• UN (1) PRIMER PAGO PROPORCIONAL POR LOS DÍAS EJECUTADOS DEL MES ENERO DE 2026 A PARTIR DEL PERFECCIONAMIENTO DEL CONTRATO. PARA EL CÁLCULO DE LOS DÍAS A COBRAR SE CONSIDERARÁ MES DE 30 DÍAS. 
•	OCHO (8) MENSUALIDADES VENCIDAS, POR VALOR DE NUEVE MILLONES DE PESOS M/CTE ($9.000.000), POR LOS MESES DE FEBRERO A SEPTIEMBRE DE 2026, INCLUIDOS TODOS LOS COSTOS DERIVADOS DE LA EJECUCIÓN DEL CONTRATO, CON CORTE AL ÚLTIMO DÍA CALENDARIO DEL CORRESPONDIENTE MES. PARA EL CÁLCULO DE LOS DÍAS A COBRAR SE CONSIDERARÁ MES DE 30 DÍAS. 
•	• UN (1) ÚLTIMO PAGO POR VALOR DE CUATRO MILLONES DOSCIENTOS MIL PESOS M/CTE ($4.200.000), POR LOS DÍAS EJECUTADOS DEL MES DE OCTUBRE 2026, INCLUIDOS TODOS LOS COSTOS DERIVADOS DE LA EJECUCIÓN DEL CONTRATO. PARA EL CÁLCULO DE LOS DÍAS A COBRAR SE CONSIDERARÁ MES DE 30 DÍAS. </t>
  </si>
  <si>
    <t>JOSE ANGEL TORRES BENJUMEA</t>
  </si>
  <si>
    <t>CPS-020-2026</t>
  </si>
  <si>
    <t xml:space="preserve">MARIA ALEJANDRA COLORADO RIOS </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</si>
  <si>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</si>
  <si>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14/12/2026</t>
  </si>
  <si>
    <t>CPS-011-2026</t>
  </si>
  <si>
    <t>MIGUEL ANGEL BOTERO CASTELLANOS</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</si>
  <si>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</si>
  <si>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EL DEPARTAMENTO ADMINISTRATIVO DE LA FUNCIÓN PÚBLICA CANCELARÁ EL VALOR TOTAL DEL CONTRATO,
EN DOCE (12) PAGOS, ASÍ:
A. UN (1) PRIMER PAGO PROPORCIONAL POR LOS DÍAS EJECUTADOS DEL MES ENERO DE 2026 A
PARTIR DEL PERFECCIONAMIENTO DEL CONTRATO. PARA EL CÁLCULO DE LOS DÍAS A COBRAR SE
CONSIDERARÁ MES DE 30 DÍAS. B. DIEZ (10) MENSUALIDADES VENCIDAS, POR VALOR DE CUATRO MILLONES CIENTO
CUARENTA Y UN MIL OCHOCIENTOS VEINTINUEVE PESOS M/CTE
($4.141.829,00),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UN MILLÓN NOVECIENTOS TREINTA Y DOS MIL
OCHOCIENTOS CINCUENTA Y CUATRO PESOS M/CTE ($1.932.854) POR LOS
DÍAS EJECUTADOS DEL MES DE DICIEMBRE DE 2026, INCLUIDOS TODOS LOS COSTOS DERIVADOS
DE LA EJECUCIÓN DEL CONTRATO. PARA EL CÁLCULO DE LOS DÍAS A COBRAR SE CONSIDERARÁ MES
DE 30 DÍAS.</t>
  </si>
  <si>
    <t>LUCY EDITH VILLARRAGA</t>
  </si>
  <si>
    <t>CPS-019-2026</t>
  </si>
  <si>
    <t>EDDIE MANUEL BAUTISTA BUSTAMANTE</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</si>
  <si>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</si>
  <si>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14/08/2026</t>
  </si>
  <si>
    <t xml:space="preserve">ASTRID RUIZ ZAMUDIO </t>
  </si>
  <si>
    <t>CPS-018-2026</t>
  </si>
  <si>
    <t xml:space="preserve">DANIEL FERNANDO ARTEAGA FAJARDO </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</si>
  <si>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</si>
  <si>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SIETE (7) MENSUALIDADES VENCIDAS, POR VALOR DE OCHO MILLONES OCHOCIENTOS MIL PESOS M/CTE ($8.800.000), POR LOS MESES DE FEBRERO A AGOSTO DE 2026, INCLUIDOS TODOS LOS COSTOS DERIVADOS DE LA EJECUCIÓN DEL CONTRATO, CON CORTE AL ÚLTIMO DÍA CALENDARIO DEL CORRESPONDIENTE MES. PARA EL CÁLCULO DE LOS DÍAS A COBRAR SE CONSIDERARÁ MES DE 30 DÍAS. 
	C. UN (1) ÚLTIMO PAGO POR VALOR DE CUATRO MILLONES CIENTO SEIS MIL SEISCIENTOS SESENTA Y SIETE PESOS M/CTE ($4.106.667,00), POR LOS DÍAS EJECUTADOS DEL MES DE SEPTIEMBRE 2026, INCLUIDOS TODOS LOS COSTOS DERIVADOS DE LA EJECUCIÓN DEL CONTRATO. PARA EL CÁLCULO DE LOS DÍAS A COBRAR SE CONSIDERARÁ MES DE 30 DÍAS. 
NOTA: EL VALOR MENSUALIZADO DE LOS HONORARIOS DE CONFORMIDAD AL ANÁLISIS DEL SECTOR PARA EL CONTRATO ASCIENDE A LA SUMA DE OCHO MILLONES OCHOCIENTOS MIL PESOS M/CTE ($8.800.000) EL CUAL SERVIRÁ DE BASE PARA PAGOS PROPORCIONALES SI ES EL CASO.</t>
  </si>
  <si>
    <t>14/09/2026</t>
  </si>
  <si>
    <t>DIEGO FERNANDO RODRÍGUEZ VARGAS</t>
  </si>
  <si>
    <t>CPS-051-2026</t>
  </si>
  <si>
    <t>DIANA MARCELA MEZA ARCILA</t>
  </si>
  <si>
    <t>PRESTAR SERVICIOS PROFESIONALES ESPECIALIZADOS Y DE ASESORÍA EN LA SUBDIRECCIÓN GENERAL DEL DEPARTAMENTO ADMINISTRATIVO DE LA FUNCIÓN PÚBLICA, ORIENTADOS A BRINDAR ACOMPAÑAMIENTO TÉCNICO Y ESTRATÉGICO AL SEGUIMIENTO, EVALUACIÓN Y FORTALECIMIENTO DE LAS ACCIONES DE LA POLÍTICA DE EMPLEO PÚBLICO Y GESTIÓN ESTRATÉGICA DEL TALENTO HUMANO -GETH-, CON EL PROPÓSITO DE CONTRIBUIR A LA CONSOLIDACIÓN DE LAS METAS DEFINIDAS PARA EL CUATRIENIO EN EL MARCO DEL PLAN NACIONAL DE DESARROLLO “COLOMBIA POTENCIA MUNDIAL DE LA VIDA 2022–2026”.</t>
  </si>
  <si>
    <t>CPS-002-2026</t>
  </si>
  <si>
    <t>EDUAR ALONSO GAVIRIA VERA</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</si>
  <si>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</si>
  <si>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A. UN (1) PRIMER PAGO PROPORCIONAL POR LOS DÍAS EJECUTADOS DEL MES ENERO DE 2026 A PARTIR DEL PERFECCIONAMIENTO DEL CONTRATO. PARA EL CÁLCULO DE LOS DÍAS A COBRAR SE CONSIDERARÁ MES DE 30 DÍAS.
B. DIEZ (10) MENSUALIDADES VENCIDAS, POR VALOR DE TRECE MILLONES DE PESOS M/CTE ($13.000.000),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SEIS MILLONES SESENTA Y SEIS MIL SEISCIENTOS SESENTA Y SIETE PESOS M/CTE ($6.066.667,00),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TRECE MILLONES DE PESOS M/CTE ($13.000.000) EL CUAL SERVIRÁ DE BASE PARA PAGOS PROPORCIONALES SI ES EL CASO.</t>
  </si>
  <si>
    <t>CPS-061-2026</t>
  </si>
  <si>
    <t xml:space="preserve">JENNIFER GUINAND GARCIA </t>
  </si>
  <si>
    <t xml:space="preserve">
BRINDAR APOYO PROFESIONAL EN EL DEPARTAMENTO ADMINISTRATIVO DE LA FUNCIÓN PÚBLICA, EN LO
CONCERNIENTE A LA REVISIÓN DE LOS PROYECTOS NORMATIVOS DE LA POLÍTICA PÚBLICA QUE SE EXPIDA
EN EL DEPARTAMENTO, ASÍ COMO APOYAR EN LA ACTUALIZACIÓN DEL GESTOR NORMATIVO DE LA ENTIDAD.
</t>
  </si>
  <si>
    <t>CPS-028-2026</t>
  </si>
  <si>
    <t xml:space="preserve">JUAN PABLO OSSA PARRA </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</si>
  <si>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</si>
  <si>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CPS-046-2026</t>
  </si>
  <si>
    <t>ALEJANDRO BARRAGAN GALINDO</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</si>
  <si>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</si>
  <si>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25/08/2026</t>
  </si>
  <si>
    <t>CARLOS HERNAN VARGAS HERNANDEZ</t>
  </si>
  <si>
    <t>CPS-041-2026</t>
  </si>
  <si>
    <t xml:space="preserve">JORGE ANDRES GALAT CAMACHO </t>
  </si>
  <si>
    <t>PRESTAR LOS SERVICIOS PROFESIONALES A LA OFICINA ASESORA DE PLANEACIÓN CON EL FIN DE APOYAR EL SEGUIMIENTO A LA PLANEACIÓN, A LOS PROYECTOS DE INVERSIÓN Y EL APOYO EN LA GESTIÓN DE LOS PROCESOS CONTRACTUALES PROPIOS DE LA DEPENDENCIA</t>
  </si>
  <si>
    <t>JEYNYS PAOLA BOZON OLIVO</t>
  </si>
  <si>
    <t>21326-21426</t>
  </si>
  <si>
    <t>EL VALOR DEL CONTRATO SE PAGARÁ DE LA SIGUIENTE MANERA: 
- BIENES Y SERVICIOS CONTEMPLADOS EN EL TARIFARIO 
EL DAFP PAGARÁ AL CONTRATISTA, EL VALOR DEL CONTRATO CONFORME AL SERVICIO O SERVICIOS EFECTIVAMENTE PRESTADOS EN PAGOS PARCIALES DE ACUERDO CON LOS PRECIOS UNITARIOS OFERTADOS, PREVIA PRESENTACIÓN DE LA FACTURA, SOPORTES DE SEGUIMIENTO Y RECIBO A SATISFACCIÓN ENTREGADO POR EL SUPERVISOR DEL CONTRATO. EL DAFP PAGARÁ AL CONTRATISTA, EL BIEN Y/O SERVICIO PRESTADO EN PAGOS PARCIALES DE ACUERDO CON LAS COTIZACIONES PRESENTADAS POR EL CONTRATISTA Y/O LA ENTIDAD Y APROBADAS POR ESTA , MÁS LOS PORCENTAJES DE GESTIÓN OFERTADOS MÁS IVA, PREVIA PRESENTACIÓN DE LA FACTURA DE VENTA, SOPORTES DE SEGUIMIENTO DEL SERVICIO, RECIBO A SATISFACCIÓN ENTREGADO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EL PAGO RESPECTIVO SE HARÁ CON SUJECIÓN A LA PROGRAMACIÓN ANUAL DE CAJA PAC DE CONFORMIDAD CON LA LEY 80 DE 1993, LA LEY ORGÁNICA DE PRESUPUESTO Y SUS DECRETOS. LAS SUMAS QUE LA ENTIDAD CONTRATANTE SE OBLIGA A PAGAR ESTÁN SUJETAS A LAS APROPIACIONES PRESUPUESTALES Y A LA SITUACIÓN DE FONDOS DEL (PAC).</t>
  </si>
  <si>
    <t>EL DEPARTAMENTO ADMINISTRATIVO DE LA FUNCIÓN PÚBLICA PAGARÁ EL VALOR DEL CONTRATO DE ACUERDO A LOS SERVICIOS EFECTIVAMENTE PRESENTADOS, A MEDIDA QUE SE VAYAN REALIZANDO LAS ACTIVIDADES RELACIONADAS CONDICIONES TÉCNICAS EXIGIDAS, POR SOLICITUD DEL SUPERVISOR, PREVIA PRESENTACIÓN DE LA FACTURA ELECTRÓNICA POR PARTE DEL CONTRATISTA Y APROBACIÓN DE LA MISMA EN EL APLICATIVO SIIF NACIÓN,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</si>
  <si>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EL DEPARTAMENTO ADMINISTRATIVO DE LA FUNCIÓN PÚBLICA CANCELARÁ EL VALOR TOTAL DE CADA CONTRATO EN NUEVE (9) PAGOS, ASÍ: 
1. EL PAGO SE REALIZARÁ EN NUEVE (9) PAGOS MENSUALES CORRESPONDIENTES A LOS MESES DE FEBRERO A OCTUBRE, POR EL VALOR DE CINCO MILLONES DE PESOS M/CTE ($5.000.000) M/CTE 
NOTA: EL VALOR MENSUALIZADO DE LOS HONORARIOS DE CONFORMIDAD AL ANÁLISIS DEL SECTOR PARA EL CONTRATO ASCIENDE A LA SUMA DE CINCO MILLONES DE PESOS M/CTE ($5.000.000),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</si>
  <si>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CPS-044-2026</t>
  </si>
  <si>
    <t>CARLOS ENRIQUE AGUILAR PEREZ</t>
  </si>
  <si>
    <t>PRESTAR LOS SERVICIOS PROFESIONALES ESPECIALIZADOS COMO ABOGADO PARA EL DESARROLLO DE ACTIVIDADES CONCERNIENTES A LA GESTIÓN DEL TALENTO HUMANO EN EL DEPARTAMENTO ADMINISTRATIVO DE LA FUNCIÓN PÚBLICA.</t>
  </si>
  <si>
    <t>ROBERTSON GIONCARLO ALVARADO CAMACHO</t>
  </si>
  <si>
    <t>CPS-045-2026</t>
  </si>
  <si>
    <t>EVA ESTHER BECERRA RENTERIA</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</si>
  <si>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</si>
  <si>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CPS-056-2026</t>
  </si>
  <si>
    <t>ANGELA YANETH BERMUDEZ RUNSIQUE</t>
  </si>
  <si>
    <t>PRESTAR SERVICIOS DE APOYO A LA GESTIÓN, BRINDANDO SOPORTE ADMINISTRATIVO, LOGÍSTICO Y DE GESTIÓN DOCUMENTAL ESPECIALIZADA PARA LA OPTIMIZACIÓN DE LOS FLUJOS DE INFORMACIÓN EN LA OFICINA DE RELACIÓN ESTADO-CIUDADANÍA (OREC), ASEGURANDO LA CALIDAD EN LA ELABORACIÓN DE COMUNICACIONES TÉCNICAS, LA ORGANIZACIÓN DE LA MEMORIA INSTITUCIONAL Y LA EFICIENCIA EN LA ATENCIÓN DE LOS GRUPOS DE VALOR.</t>
  </si>
  <si>
    <t>CPS-055-2026</t>
  </si>
  <si>
    <t xml:space="preserve">SERGIO ANDRES ORJUELA FIGUEROA </t>
  </si>
  <si>
    <t>PRESTAR SERVICIOS DE APOYO TÉCNICO, ADMINISTRATIVO Y JURÍDICO A LA OFICINA DE RELACIÓN ESTADO CIUDADANÍAS, BRINDANDO SOPORTE PARA LA GESTIÓN OPORTUNA EN MATERIA DE RENDICIÓN DE CUENTAS,DEL PROGRAMA DE TRANSPARENCIA Y ÉTICA PÚBLICA, PARTICIPACIÓN CIUDADANA Y RACIONALIZACIÓN DE TRAMITES; ASÍ COMO LA GESTIÓN DE PQRSD ASIGNADAS A LA OFICINA, CONTRIBUYENDO AL MEJORAMIENTOCONTINUO DE LA GESTIÓN INSTITUCIONAL.</t>
  </si>
  <si>
    <t>CPS-050-2026</t>
  </si>
  <si>
    <t>GINETH ALEJANDRA BEJARANO BUITRAGO</t>
  </si>
  <si>
    <t>PRESTAR SERVICIOS TÉCNICOS DE APOYO AL GRUPO DE GESTIÓN DOCUMENTAL DEL DEPARTAMENTO ADMINISTRATIVO DE LA FUNCIÓN PÚBLICA MEDIANTE LA EJECUCIÓN DE ACTIVIDADES TÉCNICAS Y OPERATIVAS ORIENTADAS A LA ASESORÍA Y CONFORMACIÓN DE EXPEDIENTES FÍSICOS, HÍBRIDOS Y/O ELECTRÓNICOS PRODUCIDOS POR LAS DIFERENTES DEPENDENCIAS DEL DEPARTAMENTO, SEGÚN EL GESTOR DOCUMENTAL QUE SE IMPLEMENTE Y LOS LINEAMIENTOS DEL GRUPO DE GESTIÓN DOCUMENTAL.</t>
  </si>
  <si>
    <t>CRISTHIAN OSWALDO ALVVARADO ALVIRA</t>
  </si>
  <si>
    <t>CPS-057-2026</t>
  </si>
  <si>
    <t>CHRISTIAN CAMILO PARRADO</t>
  </si>
  <si>
    <t>PRESTACIÓN DE SERVICIOS PROFESIONALES AL DEPARTAMENTO ADMINISTRATIVO DE LA FUNCIÓN PÚBLICA, PARA EL ACOMPAÑAMIENTO, APOYO Y DESARROLLO DE ASUNTOS PRESUPUESTALES Y FINANCIEROS A CARGO A LA SECRETARÍA GENERAL Y EL GRUPO DE GESTIÓN FINANCIERA.</t>
  </si>
  <si>
    <t>YENNY MARCELA HERRERA MARTÍNEZ</t>
  </si>
  <si>
    <t>EL DEPARTAMENTO ADMINISTRATIVO DE LA FUNCIÓN PÚBLICA CANCELARÁ EL VALOR TOTAL DE CADA CONTRATO EN ONCE (11) PAGOS, ASÍ: 
	ONCE (11)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</si>
  <si>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NUEVE (09) PAGOS, ASÍ: 
	NUEVE (09)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</si>
  <si>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OCHO MILLONES DE PESOS ($ 8.000.000)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PARA EL CONTRATO ASCIENDE A LA SUMA DE OCHO MILLONES DE PESOS ($8.000.000.00) MCTE EL CUAL SERVIRÁ DE BASE PARA PAGOS PROPORCIONALES SI ES EL CASO.</t>
  </si>
  <si>
    <t>EL DEPARTAMENTO ADMINISTRATIVO DE LA FUNCIÓN PÚBLICA CANCELARÁ EL VALOR TOTAL DE CADA
CONTRATO EN OCHO (8) PAGOS, ASÍ:
A. OCHO (08) PAGOS MENSUALES, POR VALOR DE DOS MILLONES QUINIENTOS
SETENTA Y SIETE MIL QUINIENTOS DIECISIETE PESOS ($2.577.517) M/CTE,
INCLUIDOS TODOS LOS COSTOS DERIVADOS DE LA EJECUCIÓN DEL CONTRATO, CON CORTE AL ÚLTIMO
DÍA CALENDARIO DEL CORRESPONDIENTE MES.
NOTA: EL VALOR MENSUALIZADO DE LOS HONORARIOS DE CONFORMIDAD AL ANÁLISIS DEL SECTOR PARA EL
CONTRATO ASCIENDE A LA SUMA DE DOS MILLONES QUINIENTOS SETENTA Y SIETE MIL
QUINIENTOS DIECISIETE PESOS ($2.577.517) M/CTE, EL CUAL SERVIRÁ DE BASE PARA
PAGOS PROPORCIONALES SI ES EL CASO.</t>
  </si>
  <si>
    <t>EL DEPARTAMENTO ADMINISTRATIVO DE LA FUNCIÓN PÚBLICA CANCELARÁ EL VALOR TOTAL DE CADA CONTRATO EN NUEVE (09) PAGOS ASÍ: 
	UN (1) PRIMER PAGO PROPORCIONAL POR LOS DÍAS EFECTIVAMENTE EJECUTADOS DEL MES ENERO DE 2026, INCLUIDOS TODOS LOS COSTOS DERIVADOS DE LA EJECUCIÓN DEL CONTRATO. 
	SIETE (07) PAGOS MENSUALES, POR VALOR DE DIEZ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ASCIENDE A LA SUMA DE DIEZ MILLONES DE PESOS ($10.000.000) M/CTE EL CUAL SERVIRÁ DE BASE PARA PAGOS PROPORCIONALES SI ES EL CASO.</t>
  </si>
  <si>
    <t>CPS-042-2026</t>
  </si>
  <si>
    <t xml:space="preserve">	UN (1) PRIMER PAGO PROPORCIONAL POR LOS DÍAS EFECTIVAMENTE EJECUTADOS DEL MES ENERO DE 2026, INCLUIDOS TODOS LOS COSTOS DERIVADOS DE LA EJECUCIÓN DEL CONTRATO. 
	SIETE (07) PAGOS MENSUALES, POR VALOR DE NUEVE MILLONES DE PESOS ($9.000.000)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EL DEPARTAMENTO ADMINISTRATIVO DE LA FUNCIÓN PÚBLICA CANCELARÁ EL VALOR TOTAL DE CADA CONTRATO EN NUEVE (09) PAGOS, ASÍ:
NOTA: EL VALOR MENSUALIZADO DE LOS HONORARIOS DE CONFORMIDAD AL ANÁLISIS DEL SECTOR PARA EL CONTRATO ASCIENDE A LA SUMA DE NUEVE MILLONES DE PESOS ($9.000.000) M/CTE EL CUAL SERVIRÁ DE BASE PARA PAGOS PROPORCIONALES SI ES EL CASO.</t>
  </si>
  <si>
    <t>EL DEPARTAMENTO ADMINISTRATIVO DE LA FUNCIÓN PÚBLICA CANCELARÁ EL VALOR TOTAL DE CADA CONTRATO EN NUEVE (09) PAGOS ASÍ: 
	UN (1) PRIMER PAGO PROPORCIONAL POR LOS DÍAS EJECUTADOS DEL MES ENERO DE 2026, INCLUIDOS TODOS LOS COSTOS DERIVADOS DE LA EJECUCIÓN DEL CONTRATO. 
	SIETE (07) PAGOS MENSUALES, POR VALOR DE CUATRO MILLONES DE PESOS ($4.000.000)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PARA EL CONTRATO ASCIENDE A LA SUMA DE CUATRO MILLONES DE PESOS ($ 4.000.000) M/CTE EL CUAL SERVIRÁ DE BASE PARA PAGOS PROPORCIONALES SI ES EL CASO.</t>
  </si>
  <si>
    <t xml:space="preserve">
EL DEPARTAMENTO ADMINISTRATIVO DE LA FUNCIÓN PÚBLICA CANCELARÁ EL VALOR TOTAL DE CADA CONTRATO EN (7) (SIETE) PAGOS, ASÍ: 
A. 7 PAGOS DE TRES MILLONES CINCUENTA Y UN MIL QUINIENTOS CINCUENTA Y DOS PESOS ($ 3.051.552) M/CTE, INCLUIDOS TODOS LOS COSTOS DERIVADOS DE LA EJECUCIÓN DEL CONTRATO, CORRESPONDIENTES A LOS MESES DE FEBRERO A AGOSTO DE 2026. 
NOTA: EL VALOR MENSUALIZADO DE LOS HONORARIOS DE CONFORMIDAD AL ANÁLISIS DEL SECTOR PARA EL CONTRATO ASCIENDE A LA SUMA DE TRES MILLONES CINCUENTA Y UN MIL QUINIENTOS CINCUENTA Y DOS PESOS ($ 3.051.552) M/CTE, EL CUAL SERVIRÁ DE BASE PARA PAGOS PROPORCIONALES SI ES EL CASO.</t>
  </si>
  <si>
    <t>EL DEPARTAMENTO ADMINISTRATIVO DE LA FUNCIÓN PÚBLICA CANCELARÁ EL VALOR TOTAL DE CADA CONTRATO EN SIETE (7) PAGOS, ASÍ: 
A. 7 PAGOS DE TRES MILLONES DE PESOS ($ 3.000.000) M/CTE, INCLUIDOS TODOS LOS COSTOS DERIVADOS DE LA EJECUCIÓN DEL CONTRATO, CORRESPONDIENTES A LOS MESES DE FEBRERO A AGOSTO DE 2026. 
NOTA: EL VALOR MENSUALIZADO DE LOS HONORARIOS DE CONFORMIDAD AL ANÁLISIS DEL SECTOR PARA EL CONTRATO ASCIENDE A LA SUMA DE TRES MILLONES PESOS ($ 3.000.000) M/CTE, EL CUAL SERVIRÁ DE BASE PARA PAGOS PROPORCIONALES SI ES EL CASO.</t>
  </si>
  <si>
    <t>EL DEPARTAMENTO ADMINISTRATIVO DE LA FUNCIÓN PÚBLICA CANCELARÁ EL VALOR TOTAL DE CADA CONTRATO EN OCHO (08) PAGOS, ASÍ: 
A. UN (1) PRIMER PAGO PROPORCIONAL A LOS DÍAS EJECUTADOS POR EL PERIODO COMPRENDIDO ENTRE LA FECHA DEL CUMPLIMIENTO DE REQUISITOS DE EJECUCIÓN Y EL ÚLTIMO DÍA CALENDARIO DEL MES DE ENERO. 
B. SIETE (07) PAGOS POR LA SUMA DE SIETE MILLONES QUINIENTOS MIL PESOS ($7.500.000) M/CTE, CADA UNO, CORRESPONDIENTE A LOS MESES DE FEBRERO A AGOSTO DE 2026, INCLUIDOS TODOS LOS COSTOS DERIVADOS DE LA EJECUCIÓN DEL CONTRATO. 
NOTA: EL VALOR MENSUALIZADO DE LOS HONORARIOS DE CONFORMIDAD AL ANÁLISIS DEL SECTOR PARA EL CONTRATO ASCIENDE A LA SUMA DE SIETE MILLONES QUINIENTOS MIL PESOS ($7.500.000) M/CTE EL CUAL SERVIRÁ DE BASE PARA PAGOS PROPORCIONALES SI ES EL CASO.</t>
  </si>
  <si>
    <t>EL DEPARTAMENTO ADMINISTRATIVO DE LA FUNCIÓN PÚBLICA CANCELARÁ EL VALOR TOTAL DE CADA CONTRATO EN CINCO (6) PAGOS, ASÍ: 
	A) CUATRO (06) PAGOS MENSUALES, POR VALOR DE CUATRO MILLONES CIEN MIL PESOS $ 4.100.000 M/CTE, INCLUIDOS TODOS LOS COSTOS DERIVADOS DE LA EJECUCIÓN DEL CONTRATO, CON CORTE AL ÚLTIMO DÍA CALENDARIO DEL CORRESPONDIENTE MES.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</si>
  <si>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</si>
  <si>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 xml:space="preserve">
1.	SIETE (07) MENSUALIDADES VENCIDAS CON CORTE AL 30 DE CADA MES, CADA UNA POR SEIS MILLONES DE PESOS. 
NOTA: EL VALOR MENSUALIZADO DE LOS HONORARIOS DE CONFORMIDAD AL ANÁLISIS DEL SECTOR PARA EL CONTRATO ASCIENDE A LA SUMA DE SEIS MILLONES DE PESOS ($6.000.000),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</si>
  <si>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NUEVE (9) PAGOS, ASÍ: 
1. SIETE (07) MENSUALIDADES VENCIDAS CON CORTE AL 30 DE CADA MES, CADA UNA POR TRES MILLONES SETECIENTOS MIL PESOS ($ 3.700.000). 
NOTA: EL VALOR MENSUALIZADO DE LOS HONORARIOS DE CONFORMIDAD AL ANÁLISIS DEL SECTOR PARA EL CONTRATO ASCIENDE A LA SUMA DE TRES MILLONES SETECIENTOS MIL PESOS, ($3.700.000),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</si>
  <si>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SIETE (07) PAGOS, ASÍ:
1. UN (1) PRIMER PAGO PROPORCIONAL POR LOS DÍAS EJECUTADOS DEL MES ENERO DE 2026.
2. SEIS (06) MENSUALIDADES VENCIDAS CON CORTE AL 30 DE CADA MES, CADA UNA POR TRES
MILLONES DOSCIENTOS MIL PESOS ($3.200.000).
3. UN (1) ULTIMO PAGO PROPORCIONAL POR LOS DÍAS EJECUTADOS DEL MES AGOSTO DE 2026.
NOTA: EL VALOR MENSUALIZADO DE LOS HONORARIOS DE CONFORMIDAD AL ANÁLISIS DEL SECTOR PARA EL
CONTRATO ASCIENDE A LA SUMA DE TRES MILLONES DOSCIENTOS MIL PESOS
($3.200.000), EL CUAL SERVIRÁ DE BASE PARA PAGOS PROPORCIONALES SI ES EL CASO.</t>
  </si>
  <si>
    <t xml:space="preserve">
1.	SIETE (07) MENSUALIDADES VENCIDAS CON CORTE AL 30 DE CADA MES, CADA UNA POR TRES MILLONES DOSCIENTOS MIL PESOS ($3.200.000). 
NOTA: EL VALOR MENSUALIZADO DE LOS HONORARIOS DE CONFORMIDAD AL ANÁLISIS DEL SECTOR PARA EL CONTRATO ASCIENDE A LA SUMA DE TRES MILLONES DOSCIENTOS MIL PESOS ($3.200.000),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</si>
  <si>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NUEVE (9) PAGOS, ASÍ: 
A) UN PRIMER (01) PAGO CORRESPONDIENTE AL MES DE ENERO, QUE SE PAGARÁ DE MANERA PROPORCIONAL A LO EJECUTADO. 
B) OCHO (7) PAGOS IGUALES, POR UN VALOR DE DOCE MILLONES DE PESOS M/CTE ($12.000.000), INCLUIDOS TODOS LOS COSTOS DERIVADOS DE LA EJECUCIÓN DEL CONTRATO, CON CORTE AL ÚLTIMO DÍA CALENDARIO DEL CORRESPONDIENTE MES. 
C) UN (1) ÚLTIMO PAGO POR VALOR DE SIETE MILLONES DOSCIENTOS MIL PESOS MONEDA CORRIENTE ($ 7.200.000.OO),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DOCE MILLONES DE PESOS M/CTE ($12.000.000) M/CTE EL CUAL SERVIRÁ DE BASE PARA PAGOS PROPORCIONALES SI ES EL CASO.</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</si>
  <si>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</si>
  <si>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</si>
  <si>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DIECIOCHO MILLONES DE PESOS ($18.000.000)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DIECIOCHO MILLONES DE PESOS ($ 18.000.000) M/CTE, EL CUAL SERVIRÁ DE BASE PARA PAGOS PROPORCIONALES SI ES EL CASO.</t>
  </si>
  <si>
    <t>EL DEPARTAMENTO ADMINISTRATIVO DE LA FUNCIÓN PÚBLICA CANCELARÁ EL VALOR TOTAL DEL CONTRATO EN NUEVE (9) PAGOS, ASÍ: 
A) UN (1) PRIMER PAGO PROPORCIONAL CORRESPONDIENTE A LOS DÍAS DEL MES DE ENERO A PARTIR DEL PERFECCIONAMIENTO DEL CONTRATO, EL REGISTRO PRESUPUESTAL Y LA 
	APROBACIÓN DE GARANTÍAS. 
	B) SIETE (7) PAGOS MENSUALES POR VALOR DE DOCE MILLONES DE PESOS ($12.000.000) M/CTE, CON CORTE AL ÚLTIMO DÍA CALENDARIO. 
	C) UN (1) ÚLTIMO PAGO PROPORCIONAL CORRESPONDIENTE AL PERIODO DE SEPTIEMBRE, INCLUIDOS TODOS LOS COSTOS DERIVADOS DE LA EJECUCIÓN DEL CONTRATO. 
	NOTA: EL VALOR MENSUALIZADO DE LOS HONORARIOS DE CONFORMIDAD AL ANÁLISIS DEL SECTOR PARA EL CONTRATO ASCIENDE A LA SUMA DE DOCE MILLONES DE PESOS ($12’000.000) M/CTE., EL CUAL SERVIRÁ DE BASE PARA PAGOS PROPORCIONALES SI ES EL CASO.</t>
  </si>
  <si>
    <t>EL DEPARTAMENTO ADMINISTRATIVO DE LA FUNCIÓN PÚBLICA CANCELARÁ EL VALOR TOTAL DEL CONTRATO EN DIEZ (1 O) PAGOS, ASÍ:
A. UN PRIMER PAGO PROPORCIONAL POR LOS DÍAS EJECUTADOS DEL MES ENERO DE 2026 A PARTIRDEL PERFECCIONAMIENTO DEL CONTRATO. PARA EL CÁLCULO DE LOS DÍAS A COBRAR SE
CONSIDERARÁ MES DE 30 DÍAS.
B. NUEVE (9) MENSUALIDADES VENCIDAS, POR VALOR DE CUATRO MILLONES DE PESOS
MICTE ($4.000.000), POR LOS MESES DE FEBRERO A OCTUBRE DE 2026, INCLUIDOS TODOS
LOS COSTOS DERIVADOS DE LA EJECUCIÓN DEL CONTRATO, CON CORTE AL ÚLTIMO DÍA CALENDARIO DEL CORRESPONDIENTE MES. PARA EL CÁLCULO DE LOS DÍAS A COBRAR SE CONSIDERARÁ MES DE 30 DÍAS.
NOTA: EL VALOR MENSUALIZADO PARA EL CONTRATO ASCIENDE A LA SUMA DE CUATRO MILLONES DE PESOS MICTE ($4.000.000), EL CUAL SERVIRÁ DE BASE PARA PAGOS PROPORCIONALES SI ES EL CASO.</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</si>
  <si>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DIEZ (10) MENSUALIDADES VENCIDAS, POR VALOR DE DIEZ MILLONES CUATROCIENTOS MIL PESOS M/CTE ($10.400.000),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CUATRO MILLONES OCHOCIENTOS CINCUENTA Y TRES MIL TRESCIENTOS TREINTA Y TRES PESOS M/CTE ($4.853.333,00),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DIEZ MILLONES CUATROCIENTOS MIL PESOS M/CTE ($10.400.000), EL CUAL SERVIRÁ DE BASE PARA PAGOS PROPORCIONALES SI ES EL CASO.</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</si>
  <si>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SEIS (6) MENSUALIDADES VENCIDAS, POR VALOR DE SIETE MILLONES QUINIENTOS MIL PESOS M/CTE ($7.500.000), POR LOS MESES DE FEBRERO A JULIO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AGOSTO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</si>
  <si>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EL DEPARTAMENTO ADMINISTRATIVO DE LA FUNCIÓN PÚBLICA CANCELARÁ EL VALOR TOTAL DE CADA CONTRATO EN CATORCE MILLONES DE PESOS ($14.000.000) M/CTE PAGOS, ASÍ: 
A. ONCE (11) PAGOS MENSUALES, POR VALOR DE CATORCE MILLONES DE PESOS ($14.000.000) M/CTE, IVA INCLUIDO, INCLUIDOS TODOS LOS COSTOS DERIVADOS DE LA EJECUCIÓN DEL CONTRATO, CON CORTE AL ÚLTIMO DÍA CALENDARIO DEL CORRESPONDIENTE MES. 
NOTA: EL VALOR MENSUALIZADO DE LOS HONORARIOS DE CONFORMIDAD CON EL ANÁLISIS DEL SECTOR PARA EL CONTRATO ASCIENDE A LA SUMA DE CATORCE MILLONES DE PESOS ($14.000.000)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</si>
  <si>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 xml:space="preserve">
EL DEPARTAMENTO ADMINISTRATIVO DE LA FUNCIÓN PÚBLICA CANCELARÁ EL VALOR TOTAL DEL CONTRATO
EN 12 PAGOS, ASÍ: 
1. UN PRIMER (01) PAGO CORRESPONDIENTE AL MES DE ENERO, QUE SE PAGARÁ DE MANERA
PROPORCIONAL A LO EJECUTADO
2. DIEZ (10) PAGOS IGUALES POR LA SUMA DE DIEZ MILLONES DE PESOS MONEDA
CORRIENTE ($ 10.000.000)
3. UN (1) ÚLTIMO PAGO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ELCONTRATO ASCIENDE A LA SUMA DE DIEZ MILLONES DE PESOS ($10.000.00) MCTE EL CUAL SERVIRÁ DE BASE PARA PAGOS PROPORCIONALES SI ES EL CASO.</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</si>
  <si>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</si>
  <si>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EL DEPARTAMENTO ADMINISTRATIVO DE LA FUNCIÓN PÚBLICA CANCELARÁ EL VALOR TOTAL DE CADA
CONTRATO EN OCHO (08) PAGOS, ASÍ:
A. UN (01) PRIMER PAGO PROPORCIONAL POR LOS DÍAS EJECUTADOS DEL MES ENERO DE 2026.
B. SEIS (06) PAGOS MENSUALES, POR VALOR DE CUATRO MILLONES CIENTO SESENTA Y
OCHO MIL SEISCIENTOS CUATRO MIL PESOS ($4.168.604) M/CTE, INCLUIDOS TODOS LOS
COSTOS DERIVADOS DE LA EJECUCIÓN DEL CONTRATO, CON CORTE AL ÚLTIMO DÍA CALENDARIO DEL
CORRESPONDIENTE MES.
C. UN (01) PAGO A LA FINALIZACIÓN DEL CONTRATO POR LA SUMA DE TRES MILLONES
CUATROCIENTOS SETENTA Y TRES MIL OCHOCIENTOS TREINTA Y SIETE PESOS
($3.473.837) M/CTE, INCLUIDOS TODOS LOS COSTOS DERIVADOS DE LA EJECUCIÓN DEL CONTRATO.
NOTA: EL VALOR MENSUALIZADO DE LOS HONORARIOS DE CONFORMIDAD AL ANÁLISIS DEL SECTOR PARA EL
CONTRATO ASCIENDE A LA SUMA DE CUATRO MILLONES CIENTO SESENTA Y OCHO MIL
SEISCIENTOS CUATRO MIL PESOS ($4.168.604) M/CTE EL CUAL SERVIRÁ DE BASE PARA
PAGOS PROPORCIONALES SI ES EL CASO.</t>
  </si>
  <si>
    <t>EL DEPARTAMENTO ADMINISTRATIVO DE LA FUNCIÓN PÚBLICA CANCELARÁ EL VALOR TOTAL DE CADA CONTRATO EN OCHO (08) PAGOS, ASÍ: 
	A. UN (1) PRIMER PAGO PROPORCIONAL POR LOS DÍAS EJECUTADOS DEL MES ENERO DE 2026 A PARTIR DEL PERFECCIONAMIENTO DEL CONTRATO. PARA EL CÁLCULO DE LOS DÍAS A COBRAR SE CONSIDERARÁ MES DE 30 DÍAS. 
	B. SIETE (07) PAGOS POR LA SUMA DE SIETE MILLONES QUINIENTOS MIL PESOS ($7.500.000) M/CTE, CADA UNO, CORRESPONDIENTE A LOS MESES DE FEBRERO A JULIO DE 2026, INCLUIDOS TODOS LOS COSTOS DERIVADOS DE LA EJECUCIÓN DEL CONTRATO. 
NOTA: : EL VALOR MENSUALIZADO DE LOS HONORARIOS DE CONFORMIDAD AL ANÁLISIS DEL SECTOR PARA EL CONTRATO ASCIENDE A LA SUMA DE CINCUENTA SEIS MILLONES DOSCIENTOS CINCUENTAMIL PESOS ) ($56.250.000) M/CTE EL CUAL SERVIRÁ DE BASE PARA PAGOS PROPORCIONALES SI ES EL CASO.</t>
  </si>
  <si>
    <t>EL DEPARTAMENTO ADMINISTRATIVO DE LA FUNCIÓN PÚBLICA CANCELARÁ EL VALOR TOTAL DE CADA CONTRATO EN SIETE (7) PAGOS, ASÍ: 
• SIETE (7) PAGOS MENSUALES CORRESPONDIENTES A LOS MESES DE FEBRERO A AGOSTO, CADA UNO POR VALOR DE DIEZ MILLONES DE PESOS M/CTE ($10.000.000), INCLUIDOS TODOS LOS COSTOS DERIVADOS DE LA EJECUCIÓN DEL CONTRATO, CON CORTE AL ÚLTIMO DÍA CALENDARIO DEL CORRESPONDIENTE MES. 
NOTA: EL VALOR MENSUALIZADO DE LOS HONORARIOS DE CONFORMIDAD AL ANÁLISIS DEL SECTOR PARA EL CONTRATO ASCIENDE A LA SUMA DE DIEZ MILLONES DE PESOS M/CTE ($10.000.000), M/CTE EL CUAL SERVIRÁ DE BASE PARA PAGOS PROPORCIONALES SI ES EL CASO.</t>
  </si>
  <si>
    <t>EL DEPARTAMENTO ADMINISTRATIVO DE LA FUNCIÓN PÚBLICA CANCELARÁ EL VALOR TOTAL DE CADA CONTRATO EN OCHO (8) PAGOS ASÍ: 
	UN (1) PRIMER PAGO PROPORCIONAL POR LOS DÍAS EFECTIVAMENTE EJECUTADOS DEL MES ENERO DE 2026, INCLUIDOS TODOS LOS COSTOS DERIVADOS DE LA EJECUCIÓN DEL CONTRATO, 
	SEIS (06) PAGOS MENSUALES, POR VALOR DE OCHO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t>
  </si>
  <si>
    <t>EL DEPARTAMENTO ADMINISTRATIVO DE LA FUNCIÓN PÚBLICA CANCELARÁ EL VALOR TOTAL DE CADA CONTRATO EN DIEZ (10) PAGOS, ASÍ: 
	UN (1) PRIMER PAGO PROPORCIONAL POR LOS DÍAS EJECUTADOS DEL MES ENERO DE 2026. 
	OCHO (08) MENSUALIDADES VENCIDAS CON CORTE AL 30 DE CADA MES, CADA UNA POR DOS MILLONES QUINIENTOS SETENTA Y SIETE MIL PESOS ($2.577.000). 
	UN (1) ÚLTIMO PAGO PROPORCIONAL POR LOS DÍAS EJECUTADOS DEL MES SEPTIEMBRE DE 2026. 
NOTA: EL VALOR MENSUALIZADO DE LOS HONORARIOS DE CONFORMIDAD AL ANÁLISIS DEL SECTOR PARA EL CONTRATO ASCIENDE A LA SUMA DE POR DOS MILLONES QUINIENTOS SETENTA Y SIETE MIL PESOS ($2.577.000).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</si>
  <si>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1. OCHO (08) MENSUALIDADES VENCIDAS CON CORTE AL 30 DE CADA MES, CADA UNA POR UN VALOR DE TRES MILLONES OCHOCIENTOS MIL PESOS ($ 3.800.000) M/CTE. 
NOTA: EL VALOR MENSUALIZADO DE LOS HONORARIOS DE CONFORMIDAD AL ANÁLISIS DEL SECTOR PARA EL CONTRATO ASCIENDE A LA SUMA DE TRES MILLONES OCHOCIENTOS MIL PESOS ($3.800.000)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</si>
  <si>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DEL CONTRATO
EN TRES (3) PAGOS, ASÍ:
A. TRES (3) PAGOS DE TRES MILLONES DE PESOS ($ 3.000.000) M/CTE, INCLUIDOS
TODOS LOS COSTOS DERIVADOS DE LA EJECUCIÓN DEL CONTRATO, CORRESPONDIENTES A LOS
MESES DE FEBRERO A ABRIL DE 2026.
NOTA: EL VALOR MENSUALIZADO DE LOS HONORARIOS DE CONFORMIDAD AL ANÁLISIS DEL SECTOR PARA EL CONTRATO ASCIENDE A LA SUMA DE TRES MILLONES DE PESOS ($ 3.000.000)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</si>
  <si>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DEPARTAMENTO ADMINISTRATIVO DE LA FUNCIÓN PÚBLICA CANCELARÁ EL VALOR TOTAL DE CADA CONTRATO EN OCHO (08) PAGOS, ASÍ: 
	A. UN (1) PRIMER PAGO PROPORCIONAL POR LOS DÍAS EFECTIVAMENTE EJECUTADOS DEL MES ENERO DE 2026, INCLUIDOS TODOS LOS COSTOS DERIVADOS DE LA EJECUCIÓN DEL CONTRATO. 
	B. SEIS (06) PAGOS MENSUALES, POR VALOR DE SEIS MILLONES DE PESOS ($6.000.000) M/CTE, INCLUIDOS TODOS LOS COSTOS DERIVADOS DE LA EJECUCIÓN DEL CONTRATO, CON CORTE AL ÚLTIMO DÍA CALENDARIO DEL CORRESPONDIENTE MES. 
	C. UN (1) PAGO A LA FINALIZACIÓN DEL CONTRATO PROPORCIONAL A LOS DÍAS EFECTIVAMENTE EJECUTADOS DEL MES DE AGOSTO, INCLUIDOS TODOS LOS COSTOS DERIVADOS DE LA EJECUCIÓN DEL CONTRATO. 
NOTA: EL VALOR MENSUALIZADO DE LOS HONORARIOS DE CONFORMIDAD AL ANÁLISIS DEL SECTOR PARA EL CONTRATO ASCIENDE A LA SUMA DE SEIS MILLONES PESOS ($6.000.000) M/CTE EL CUAL SERVIRÁ DE BASE PARA PAGOS PROPORCIONALES SI ES EL CASO.</t>
  </si>
  <si>
    <t xml:space="preserve">
Mínima cuantía</t>
  </si>
  <si>
    <t xml:space="preserve">Mínima Cuantía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</si>
</sst>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 * #,##0.00_ ;_ * \-#,##0.00_ ;_ * &quot;-&quot;??_ ;_ @_ "/>
    <numFmt numFmtId="166" formatCode="_(&quot;$&quot;\ * #,##0.00_);_(&quot;$&quot;\ * \(#,##0.00\);_(&quot;$&quot;\ * &quot;-&quot;??_);_(@_)"/>
    <numFmt numFmtId="167" formatCode="_-&quot;$&quot;* #,##0_-;\-&quot;$&quot;* #,##0_-;_-&quot;$&quot;* &quot;-&quot;_-;_-@_-"/>
    <numFmt numFmtId="168" formatCode="_ &quot;$&quot;\ * #,##0.00_ ;_ &quot;$&quot;\ * \-#,##0.00_ ;_ &quot;$&quot;\ * &quot;-&quot;??_ ;_ @_ "/>
    <numFmt numFmtId="169" formatCode="_-&quot;$&quot;* #,##0.00_-;\-&quot;$&quot;* #,##0.00_-;_-&quot;$&quot;* &quot;-&quot;??_-;_-@_-"/>
    <numFmt numFmtId="170" formatCode="_([$$-240A]\ * #,##0.00_);_([$$-240A]\ * \(#,##0.00\);_([$$-240A]\ * &quot;-&quot;??_);_(@_)"/>
    <numFmt numFmtId="171" formatCode="&quot;$&quot;\ #,##0.00"/>
    <numFmt numFmtId="172" formatCode="#,###.0\ &quot;MESES&quot;"/>
    <numFmt numFmtId="173" formatCode="_(&quot;$&quot;\ * #,##0_);_(&quot;$&quot;\ * \(#,##0\);_(&quot;$&quot;\ * &quot;-&quot;??_);_(@_)"/>
    <numFmt numFmtId="174" formatCode="_-[$$-240A]\ * #,##0.00_-;\-[$$-240A]\ * #,##0.00_-;_-[$$-240A]\ * &quot;-&quot;??_-;_-@_-"/>
    <numFmt numFmtId="177" formatCode="d/mm/yyyy;@"/>
  </numFmts>
  <fonts count="7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8"/>
      <color rgb="FF002060"/>
      <name val="Calibri"/>
      <family val="2"/>
      <scheme val="minor"/>
    </font>
    <font>
      <sz val="11"/>
      <color rgb="FF4B4B4B"/>
      <name val="Calibri"/>
      <family val="2"/>
      <scheme val="minor"/>
    </font>
    <font>
      <sz val="11"/>
      <color rgb="FFFF0000"/>
      <name val="Calibri"/>
      <family val="2"/>
      <scheme val="minor"/>
    </font>
    <font>
      <sz val="11"/>
      <name val="Calibri"/>
      <family val="2"/>
      <scheme val="minor"/>
    </font>
    <font>
      <b/>
      <sz val="16"/>
      <name val="Helvetica"/>
      <charset val="134"/>
    </font>
    <font>
      <sz val="14"/>
      <name val="Helvetica"/>
      <charset val="134"/>
    </font>
    <font>
      <sz val="11"/>
      <name val="Helvetica"/>
      <charset val="134"/>
    </font>
    <font>
      <sz val="12"/>
      <name val="Helvetica"/>
      <charset val="134"/>
    </font>
    <font>
      <sz val="11"/>
      <color rgb="FFFF0000"/>
      <name val="Helvetica"/>
      <charset val="134"/>
    </font>
    <font>
      <sz val="12"/>
      <color rgb="FF002060"/>
      <name val="Helvetica"/>
      <charset val="134"/>
    </font>
    <font>
      <b/>
      <sz val="16"/>
      <color rgb="FF0033CC"/>
      <name val="Helvetica"/>
      <charset val="134"/>
    </font>
    <font>
      <b/>
      <sz val="28"/>
      <color theme="1" tint="0.34998626667073579"/>
      <name val="Helvetica"/>
      <charset val="134"/>
    </font>
    <font>
      <sz val="20"/>
      <color theme="1" tint="0.34998626667073579"/>
      <name val="Helvetica"/>
      <charset val="134"/>
    </font>
    <font>
      <sz val="14"/>
      <color theme="1"/>
      <name val="Helvetica"/>
      <charset val="134"/>
    </font>
    <font>
      <b/>
      <sz val="11"/>
      <color theme="1"/>
      <name val="Helvetica"/>
      <charset val="134"/>
    </font>
    <font>
      <sz val="12"/>
      <color theme="1"/>
      <name val="Helvetica"/>
      <charset val="134"/>
    </font>
    <font>
      <sz val="11"/>
      <color theme="1"/>
      <name val="Helvetica"/>
      <charset val="134"/>
    </font>
    <font>
      <b/>
      <sz val="18"/>
      <color rgb="FF4D4D4D"/>
      <name val="Helvetica"/>
      <charset val="134"/>
    </font>
    <font>
      <sz val="16"/>
      <color rgb="FF4D4D4D"/>
      <name val="Helvetica"/>
      <charset val="134"/>
    </font>
    <font>
      <u/>
      <sz val="11"/>
      <color theme="10"/>
      <name val="Helvetica"/>
      <charset val="134"/>
    </font>
    <font>
      <b/>
      <sz val="12"/>
      <color theme="1"/>
      <name val="Helvetica"/>
      <charset val="134"/>
    </font>
    <font>
      <b/>
      <sz val="18"/>
      <color theme="1" tint="0.34998626667073579"/>
      <name val="Helvetica"/>
      <charset val="134"/>
    </font>
    <font>
      <b/>
      <sz val="16"/>
      <color rgb="FF4B4B4B"/>
      <name val="Helvetica"/>
      <charset val="134"/>
    </font>
    <font>
      <b/>
      <sz val="14"/>
      <color rgb="FF4B4B4B"/>
      <name val="Helvetica"/>
      <charset val="134"/>
    </font>
    <font>
      <sz val="14"/>
      <color rgb="FF4B4B4B"/>
      <name val="Helvetica"/>
      <charset val="134"/>
    </font>
    <font>
      <sz val="20"/>
      <color rgb="FF4D4D4D"/>
      <name val="Helvetica"/>
      <charset val="134"/>
    </font>
    <font>
      <sz val="18"/>
      <color theme="1"/>
      <name val="Helvetica"/>
      <charset val="134"/>
    </font>
    <font>
      <b/>
      <sz val="48"/>
      <color theme="1"/>
      <name val="Helvetica"/>
      <charset val="134"/>
    </font>
    <font>
      <b/>
      <sz val="26"/>
      <color rgb="FF4B4B4B"/>
      <name val="Helvetica"/>
      <charset val="134"/>
    </font>
    <font>
      <b/>
      <sz val="28"/>
      <color theme="9" tint="-0.499984740745262"/>
      <name val="Helvetica"/>
      <charset val="134"/>
    </font>
    <font>
      <sz val="20"/>
      <color theme="1"/>
      <name val="Helvetica"/>
      <charset val="134"/>
    </font>
    <font>
      <b/>
      <sz val="20"/>
      <color rgb="FFFF0000"/>
      <name val="Helvetica"/>
      <charset val="134"/>
    </font>
    <font>
      <b/>
      <sz val="15"/>
      <color rgb="FF4B4B4B"/>
      <name val="Helvetica"/>
      <charset val="134"/>
    </font>
    <font>
      <sz val="15"/>
      <color rgb="FF4B4B4B"/>
      <name val="Helvetica"/>
      <charset val="134"/>
    </font>
    <font>
      <sz val="11"/>
      <color theme="0"/>
      <name val="Helvetica"/>
      <charset val="134"/>
    </font>
    <font>
      <b/>
      <sz val="18"/>
      <color rgb="FFFF0000"/>
      <name val="Helvetica"/>
      <charset val="134"/>
    </font>
    <font>
      <b/>
      <sz val="26"/>
      <color rgb="FFFF0000"/>
      <name val="Helvetica"/>
      <charset val="134"/>
    </font>
    <font>
      <b/>
      <sz val="14"/>
      <color rgb="FFFF0000"/>
      <name val="Helvetica"/>
      <charset val="134"/>
    </font>
    <font>
      <b/>
      <sz val="20"/>
      <color rgb="FF4B4B4B"/>
      <name val="Helvetica"/>
      <charset val="134"/>
    </font>
    <font>
      <b/>
      <sz val="18"/>
      <color rgb="FF4B4B4B"/>
      <name val="Helvetica"/>
      <charset val="134"/>
    </font>
    <font>
      <sz val="14"/>
      <color rgb="FF4B4B4B"/>
      <name val="Arial"/>
      <family val="2"/>
    </font>
    <font>
      <sz val="12"/>
      <color rgb="FF4B4B4B"/>
      <name val="Arial"/>
      <family val="2"/>
    </font>
    <font>
      <b/>
      <sz val="16"/>
      <color rgb="FFFF0000"/>
      <name val="Helvetica"/>
      <charset val="134"/>
    </font>
    <font>
      <sz val="14"/>
      <color rgb="FFFF0000"/>
      <name val="Helvetica"/>
      <charset val="134"/>
    </font>
    <font>
      <b/>
      <sz val="18"/>
      <color theme="5" tint="-0.499984740745262"/>
      <name val="Helvetica"/>
      <charset val="134"/>
    </font>
    <font>
      <b/>
      <sz val="18"/>
      <name val="Helvetica"/>
      <charset val="134"/>
    </font>
    <font>
      <b/>
      <sz val="22"/>
      <color rgb="FF002060"/>
      <name val="Helvetica"/>
      <charset val="134"/>
    </font>
    <font>
      <b/>
      <sz val="15"/>
      <color rgb="FFFF0000"/>
      <name val="Helvetica"/>
      <charset val="134"/>
    </font>
    <font>
      <sz val="15"/>
      <color rgb="FFFF0000"/>
      <name val="Helvetica"/>
      <charset val="134"/>
    </font>
    <font>
      <sz val="11"/>
      <color theme="1"/>
      <name val="Calibri"/>
      <family val="2"/>
      <scheme val="minor"/>
    </font>
    <font>
      <u/>
      <sz val="11"/>
      <color theme="10"/>
      <name val="Calibri"/>
      <family val="2"/>
      <scheme val="minor"/>
    </font>
    <font>
      <sz val="11"/>
      <color theme="0"/>
      <name val="Calibri"/>
      <family val="2"/>
      <scheme val="minor"/>
    </font>
    <font>
      <sz val="11"/>
      <color rgb="FF000000"/>
      <name val="Calibri"/>
      <family val="2"/>
      <scheme val="minor"/>
    </font>
    <font>
      <sz val="10"/>
      <name val="Arial"/>
      <family val="2"/>
    </font>
    <font>
      <strike/>
      <sz val="14"/>
      <color rgb="FF4B4B4B"/>
      <name val="Helvetica"/>
      <charset val="134"/>
    </font>
    <font>
      <sz val="9"/>
      <name val="Tahoma"/>
      <family val="2"/>
    </font>
    <font>
      <b/>
      <sz val="9"/>
      <name val="Tahoma"/>
      <family val="2"/>
    </font>
    <font>
      <sz val="14"/>
      <color rgb="FF4B4B4B"/>
      <name val="Arial"/>
      <family val="2"/>
    </font>
    <font>
      <b/>
      <strike/>
      <sz val="14"/>
      <color rgb="FF4B4B4B"/>
      <name val="Helvetica"/>
      <charset val="134"/>
    </font>
    <font>
      <b/>
      <sz val="22"/>
      <color rgb="FF4D4D4D"/>
      <name val="Helvetica"/>
      <charset val="134"/>
    </font>
    <font>
      <sz val="22"/>
      <color rgb="FF4D4D4D"/>
      <name val="Helvetica"/>
      <charset val="134"/>
    </font>
    <font>
      <b/>
      <sz val="16"/>
      <color rgb="FF4D4D4D"/>
      <name val="Helvetica"/>
      <charset val="134"/>
    </font>
    <font>
      <b/>
      <sz val="14"/>
      <color theme="1"/>
      <name val="Helvetica"/>
      <charset val="134"/>
    </font>
    <font>
      <sz val="14"/>
      <color rgb="FF4B4B4B"/>
      <name val="Helvetica"/>
    </font>
    <font>
      <b/>
      <sz val="12"/>
      <color rgb="FF4B4B4B"/>
      <name val="Helvetica"/>
      <charset val="134"/>
    </font>
    <font>
      <sz val="12"/>
      <color rgb="FF000000"/>
      <name val="Calibri"/>
      <family val="2"/>
      <scheme val="minor"/>
    </font>
    <font>
      <i/>
      <sz val="11"/>
      <color theme="1"/>
      <name val="Calibri"/>
      <family val="2"/>
      <scheme val="minor"/>
    </font>
    <font>
      <sz val="12"/>
      <color rgb="FF4B4B4B"/>
      <name val="Helvetica"/>
      <charset val="134"/>
    </font>
    <font>
      <b/>
      <sz val="11"/>
      <color rgb="FF4B4B4B"/>
      <name val="Helvetica"/>
      <charset val="134"/>
    </font>
  </fonts>
  <fills count="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6795556505021"/>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rgb="FF9999FF"/>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ck">
        <color auto="1"/>
      </right>
      <top/>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style="hair">
        <color auto="1"/>
      </right>
      <top/>
      <bottom style="hair">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hair">
        <color auto="1"/>
      </top>
      <bottom/>
      <diagonal/>
    </border>
    <border>
      <left/>
      <right style="thin">
        <color auto="1"/>
      </right>
      <top/>
      <bottom/>
      <diagonal/>
    </border>
  </borders>
  <cellStyleXfs count="23">
    <xf numFmtId="0" fontId="0" fillId="0" borderId="0"/>
    <xf numFmtId="166" fontId="53" fillId="0" borderId="0" applyFont="0" applyFill="0" applyBorder="0" applyAlignment="0" applyProtection="0"/>
    <xf numFmtId="0" fontId="54" fillId="0" borderId="0" applyNumberFormat="0" applyFill="0" applyBorder="0" applyAlignment="0" applyProtection="0"/>
    <xf numFmtId="0" fontId="55" fillId="5" borderId="0" applyNumberFormat="0" applyBorder="0" applyAlignment="0" applyProtection="0"/>
    <xf numFmtId="41" fontId="53" fillId="0" borderId="0" applyFont="0" applyFill="0" applyBorder="0" applyAlignment="0" applyProtection="0"/>
    <xf numFmtId="164" fontId="56" fillId="0" borderId="0" applyFont="0" applyFill="0" applyBorder="0" applyAlignment="0" applyProtection="0"/>
    <xf numFmtId="165" fontId="57" fillId="0" borderId="0" applyFont="0" applyFill="0" applyBorder="0" applyAlignment="0" applyProtection="0"/>
    <xf numFmtId="164" fontId="53" fillId="0" borderId="0" applyFont="0" applyFill="0" applyBorder="0" applyAlignment="0" applyProtection="0"/>
    <xf numFmtId="167" fontId="56" fillId="0" borderId="0" applyFont="0" applyFill="0" applyBorder="0" applyAlignment="0" applyProtection="0"/>
    <xf numFmtId="167" fontId="53" fillId="0" borderId="0" applyFont="0" applyFill="0" applyBorder="0" applyAlignment="0" applyProtection="0"/>
    <xf numFmtId="168" fontId="57" fillId="0" borderId="0" applyFont="0" applyFill="0" applyBorder="0" applyAlignment="0" applyProtection="0"/>
    <xf numFmtId="166" fontId="53" fillId="0" borderId="0" applyFont="0" applyFill="0" applyBorder="0" applyAlignment="0" applyProtection="0"/>
    <xf numFmtId="169" fontId="56" fillId="0" borderId="0" applyFont="0" applyFill="0" applyBorder="0" applyAlignment="0" applyProtection="0"/>
    <xf numFmtId="166" fontId="56" fillId="0" borderId="0" applyFont="0" applyFill="0" applyBorder="0" applyAlignment="0" applyProtection="0"/>
    <xf numFmtId="0" fontId="56" fillId="0" borderId="0"/>
    <xf numFmtId="0" fontId="57" fillId="0" borderId="0"/>
    <xf numFmtId="0" fontId="57" fillId="0" borderId="0"/>
    <xf numFmtId="0" fontId="3" fillId="0" borderId="0"/>
    <xf numFmtId="0" fontId="2" fillId="0" borderId="0"/>
    <xf numFmtId="0" fontId="1" fillId="0" borderId="0"/>
    <xf numFmtId="42"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33">
    <xf numFmtId="0" fontId="0" fillId="0" borderId="0" xfId="0"/>
    <xf numFmtId="0" fontId="5" fillId="2" borderId="1" xfId="0" applyFont="1" applyFill="1" applyBorder="1" applyAlignment="1">
      <alignment vertical="center" wrapText="1"/>
    </xf>
    <xf numFmtId="0" fontId="7" fillId="2" borderId="1" xfId="0" applyFont="1" applyFill="1" applyBorder="1"/>
    <xf numFmtId="0" fontId="8" fillId="0" borderId="0" xfId="0" applyFont="1" applyFill="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wrapText="1"/>
    </xf>
    <xf numFmtId="0" fontId="10" fillId="0" borderId="0" xfId="0" applyFont="1" applyFill="1" applyAlignment="1">
      <alignment vertical="center"/>
    </xf>
    <xf numFmtId="0" fontId="10" fillId="0" borderId="0" xfId="0" applyFont="1" applyFill="1"/>
    <xf numFmtId="0" fontId="10" fillId="0" borderId="0" xfId="0" applyFont="1" applyFill="1" applyAlignment="1">
      <alignment horizontal="center"/>
    </xf>
    <xf numFmtId="41" fontId="10" fillId="0" borderId="0" xfId="4" applyFont="1" applyFill="1" applyAlignment="1">
      <alignment horizontal="right"/>
    </xf>
    <xf numFmtId="0" fontId="10" fillId="0" borderId="0" xfId="0" applyFont="1" applyFill="1" applyAlignment="1">
      <alignment horizontal="right"/>
    </xf>
    <xf numFmtId="0" fontId="14" fillId="2" borderId="0" xfId="0" applyFont="1" applyFill="1" applyBorder="1" applyAlignment="1">
      <alignment horizontal="center" vertical="center" wrapText="1"/>
    </xf>
    <xf numFmtId="0" fontId="14" fillId="0" borderId="0" xfId="0" applyFont="1" applyFill="1" applyAlignment="1">
      <alignment horizontal="center"/>
    </xf>
    <xf numFmtId="0" fontId="17" fillId="2"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14" fillId="2" borderId="0" xfId="0" applyFont="1" applyFill="1" applyAlignment="1">
      <alignment horizontal="center" vertical="center" wrapText="1"/>
    </xf>
    <xf numFmtId="0" fontId="17" fillId="2" borderId="0" xfId="0" applyFont="1" applyFill="1" applyAlignment="1">
      <alignment horizontal="center" vertical="center" wrapText="1"/>
    </xf>
    <xf numFmtId="0" fontId="22" fillId="0" borderId="7" xfId="0" applyFont="1" applyBorder="1" applyAlignment="1">
      <alignment horizontal="center" vertical="center" wrapText="1"/>
    </xf>
    <xf numFmtId="0" fontId="20" fillId="0" borderId="0" xfId="0" applyFont="1" applyAlignment="1">
      <alignment horizontal="center" vertical="center" wrapText="1"/>
    </xf>
    <xf numFmtId="0" fontId="23" fillId="0" borderId="0" xfId="2" applyFont="1" applyBorder="1" applyAlignment="1">
      <alignment horizontal="center" vertical="center" wrapText="1"/>
    </xf>
    <xf numFmtId="0" fontId="20" fillId="2" borderId="0" xfId="0" applyFont="1" applyFill="1" applyBorder="1" applyAlignment="1">
      <alignment horizontal="center" vertical="center" wrapText="1"/>
    </xf>
    <xf numFmtId="0" fontId="20" fillId="0" borderId="0" xfId="0" applyFont="1" applyBorder="1" applyAlignment="1">
      <alignment horizontal="left" vertical="center" wrapText="1"/>
    </xf>
    <xf numFmtId="170" fontId="20" fillId="0" borderId="0" xfId="0" applyNumberFormat="1" applyFont="1" applyFill="1" applyBorder="1" applyAlignment="1">
      <alignment horizontal="right" vertical="center" wrapText="1"/>
    </xf>
    <xf numFmtId="14" fontId="10" fillId="2" borderId="0" xfId="0" applyNumberFormat="1" applyFont="1" applyFill="1" applyBorder="1" applyAlignment="1">
      <alignment horizontal="right" vertical="center" wrapText="1"/>
    </xf>
    <xf numFmtId="14" fontId="19" fillId="0" borderId="0" xfId="0" applyNumberFormat="1" applyFont="1" applyBorder="1" applyAlignment="1">
      <alignment horizontal="center" vertical="center" wrapText="1"/>
    </xf>
    <xf numFmtId="14" fontId="20" fillId="0" borderId="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25" fillId="4" borderId="7" xfId="3" applyFont="1" applyFill="1" applyBorder="1" applyAlignment="1">
      <alignment horizontal="center" vertical="center" wrapText="1"/>
    </xf>
    <xf numFmtId="0" fontId="26" fillId="0" borderId="7" xfId="0" applyFont="1" applyFill="1" applyBorder="1" applyAlignment="1">
      <alignment horizontal="center" vertical="center" wrapText="1"/>
    </xf>
    <xf numFmtId="0" fontId="27" fillId="0" borderId="7" xfId="3"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7" xfId="0" applyFont="1" applyFill="1" applyBorder="1" applyAlignment="1">
      <alignment horizontal="left" vertical="center" wrapText="1"/>
    </xf>
    <xf numFmtId="14" fontId="28" fillId="0" borderId="7" xfId="0" applyNumberFormat="1" applyFont="1" applyFill="1" applyBorder="1" applyAlignment="1">
      <alignment horizontal="center" vertical="center" wrapText="1"/>
    </xf>
    <xf numFmtId="0" fontId="27" fillId="0" borderId="7" xfId="0" applyFont="1" applyFill="1" applyBorder="1" applyAlignment="1">
      <alignment horizontal="center" vertical="center" wrapText="1"/>
    </xf>
    <xf numFmtId="0" fontId="20" fillId="0" borderId="0" xfId="0" applyFont="1" applyFill="1" applyBorder="1" applyAlignment="1">
      <alignment horizontal="center" vertical="center" wrapText="1"/>
    </xf>
    <xf numFmtId="41" fontId="20" fillId="0" borderId="0" xfId="4" applyFont="1" applyBorder="1" applyAlignment="1">
      <alignment horizontal="right" vertical="center" wrapText="1"/>
    </xf>
    <xf numFmtId="0" fontId="20" fillId="0" borderId="0" xfId="0" applyFont="1" applyBorder="1" applyAlignment="1">
      <alignment horizontal="right" vertical="center" wrapText="1"/>
    </xf>
    <xf numFmtId="0" fontId="20" fillId="0" borderId="0" xfId="0" applyFont="1" applyFill="1" applyAlignment="1">
      <alignment horizontal="center" vertical="center" wrapText="1"/>
    </xf>
    <xf numFmtId="41" fontId="20" fillId="0" borderId="0" xfId="4" applyFont="1" applyFill="1" applyAlignment="1">
      <alignment horizontal="right" vertical="center" wrapText="1"/>
    </xf>
    <xf numFmtId="0" fontId="20" fillId="0" borderId="0" xfId="0" applyFont="1" applyFill="1" applyAlignment="1">
      <alignment horizontal="right" vertical="center" wrapText="1"/>
    </xf>
    <xf numFmtId="171" fontId="20" fillId="0" borderId="0" xfId="0" applyNumberFormat="1" applyFont="1" applyFill="1" applyBorder="1" applyAlignment="1">
      <alignment horizontal="center" vertical="center" wrapText="1"/>
    </xf>
    <xf numFmtId="41" fontId="20" fillId="0" borderId="0" xfId="4" applyFont="1" applyFill="1" applyBorder="1" applyAlignment="1">
      <alignment horizontal="right" vertical="center" wrapText="1"/>
    </xf>
    <xf numFmtId="0" fontId="20" fillId="0" borderId="0" xfId="0" applyFont="1" applyFill="1" applyBorder="1" applyAlignment="1">
      <alignment horizontal="right" vertical="center" wrapText="1"/>
    </xf>
    <xf numFmtId="171" fontId="20" fillId="0" borderId="0" xfId="0" applyNumberFormat="1" applyFont="1" applyAlignment="1">
      <alignment horizontal="center" vertical="center" wrapText="1"/>
    </xf>
    <xf numFmtId="0" fontId="30" fillId="2" borderId="0" xfId="0" applyFont="1" applyFill="1"/>
    <xf numFmtId="41" fontId="31" fillId="0" borderId="0" xfId="4" applyFont="1" applyFill="1" applyAlignment="1">
      <alignment horizontal="center" vertical="center" wrapText="1"/>
    </xf>
    <xf numFmtId="171" fontId="31" fillId="0" borderId="0" xfId="0" applyNumberFormat="1" applyFont="1" applyFill="1" applyAlignment="1">
      <alignment horizontal="center" vertical="center" wrapText="1"/>
    </xf>
    <xf numFmtId="166" fontId="32" fillId="0" borderId="0" xfId="11" applyFont="1" applyFill="1" applyAlignment="1">
      <alignment horizontal="right" vertical="center" wrapText="1"/>
    </xf>
    <xf numFmtId="41" fontId="25" fillId="4" borderId="7" xfId="4" applyFont="1" applyFill="1" applyBorder="1" applyAlignment="1">
      <alignment horizontal="center" vertical="center" wrapText="1"/>
    </xf>
    <xf numFmtId="172" fontId="28" fillId="0" borderId="7" xfId="0" applyNumberFormat="1" applyFont="1" applyFill="1" applyBorder="1" applyAlignment="1">
      <alignment horizontal="center" vertical="center" wrapText="1"/>
    </xf>
    <xf numFmtId="166" fontId="28" fillId="0" borderId="7" xfId="1" applyFont="1" applyFill="1" applyBorder="1" applyAlignment="1">
      <alignment horizontal="center" vertical="center" wrapText="1"/>
    </xf>
    <xf numFmtId="0" fontId="20" fillId="0" borderId="0" xfId="0" applyFont="1" applyFill="1"/>
    <xf numFmtId="166" fontId="20" fillId="0" borderId="0" xfId="0" applyNumberFormat="1" applyFont="1" applyAlignment="1">
      <alignment horizontal="center" vertical="center" wrapText="1"/>
    </xf>
    <xf numFmtId="44" fontId="20" fillId="0" borderId="0" xfId="0" applyNumberFormat="1" applyFont="1" applyAlignment="1">
      <alignment horizontal="center" vertical="center" wrapText="1"/>
    </xf>
    <xf numFmtId="0" fontId="36" fillId="0" borderId="7"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7" xfId="0" applyFont="1" applyFill="1" applyBorder="1" applyAlignment="1">
      <alignment horizontal="left" vertical="center" wrapText="1"/>
    </xf>
    <xf numFmtId="15" fontId="37" fillId="0" borderId="7" xfId="0" applyNumberFormat="1" applyFont="1" applyFill="1" applyBorder="1" applyAlignment="1">
      <alignment horizontal="center" vertical="center" wrapText="1"/>
    </xf>
    <xf numFmtId="166" fontId="38" fillId="2" borderId="0" xfId="0" applyNumberFormat="1" applyFont="1" applyFill="1"/>
    <xf numFmtId="166" fontId="41" fillId="2" borderId="0" xfId="11" applyFont="1" applyFill="1" applyAlignment="1">
      <alignment horizontal="right" vertical="center" wrapText="1"/>
    </xf>
    <xf numFmtId="0" fontId="42" fillId="0" borderId="7" xfId="0" applyFont="1" applyFill="1" applyBorder="1" applyAlignment="1">
      <alignment vertical="center" wrapText="1"/>
    </xf>
    <xf numFmtId="166" fontId="42" fillId="0" borderId="7" xfId="11" applyNumberFormat="1" applyFont="1" applyFill="1" applyBorder="1" applyAlignment="1">
      <alignment horizontal="center" vertical="center" wrapText="1"/>
    </xf>
    <xf numFmtId="166" fontId="42" fillId="0" borderId="7" xfId="1" applyFont="1" applyFill="1" applyBorder="1" applyAlignment="1">
      <alignment horizontal="center" vertical="center" wrapText="1"/>
    </xf>
    <xf numFmtId="166" fontId="42" fillId="0" borderId="7" xfId="1" applyNumberFormat="1" applyFont="1" applyFill="1" applyBorder="1" applyAlignment="1">
      <alignment horizontal="center" vertical="center" wrapText="1"/>
    </xf>
    <xf numFmtId="174" fontId="42" fillId="0" borderId="7" xfId="1" applyNumberFormat="1" applyFont="1" applyFill="1" applyBorder="1" applyAlignment="1">
      <alignment horizontal="center" vertical="center" wrapText="1"/>
    </xf>
    <xf numFmtId="173" fontId="37" fillId="0" borderId="7" xfId="1" applyNumberFormat="1" applyFont="1" applyFill="1" applyBorder="1" applyAlignment="1">
      <alignment horizontal="center" vertical="center" wrapText="1"/>
    </xf>
    <xf numFmtId="0" fontId="5" fillId="2" borderId="14" xfId="0" applyFont="1" applyFill="1" applyBorder="1" applyAlignment="1">
      <alignment vertical="center" wrapText="1"/>
    </xf>
    <xf numFmtId="0" fontId="43" fillId="0" borderId="7" xfId="0"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0" borderId="7" xfId="0" applyFont="1" applyFill="1" applyBorder="1" applyAlignment="1">
      <alignment horizontal="left" vertical="center" wrapText="1"/>
    </xf>
    <xf numFmtId="14" fontId="44" fillId="2" borderId="7" xfId="0" applyNumberFormat="1" applyFont="1" applyFill="1" applyBorder="1" applyAlignment="1">
      <alignment horizontal="center" vertical="center" wrapText="1"/>
    </xf>
    <xf numFmtId="172" fontId="44" fillId="2" borderId="7" xfId="0" applyNumberFormat="1" applyFont="1" applyFill="1" applyBorder="1" applyAlignment="1">
      <alignment horizontal="center" vertical="center" wrapText="1"/>
    </xf>
    <xf numFmtId="0" fontId="45" fillId="2" borderId="7" xfId="0" applyFont="1" applyFill="1" applyBorder="1" applyAlignment="1">
      <alignment horizontal="center" vertical="center" wrapText="1"/>
    </xf>
    <xf numFmtId="166" fontId="45" fillId="0" borderId="7" xfId="1" applyFont="1" applyFill="1" applyBorder="1" applyAlignment="1">
      <alignment horizontal="center" vertical="center" wrapText="1"/>
    </xf>
    <xf numFmtId="0" fontId="45" fillId="0" borderId="7"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7" xfId="0" applyFont="1" applyFill="1" applyBorder="1" applyAlignment="1">
      <alignment horizontal="left" vertical="center" wrapText="1"/>
    </xf>
    <xf numFmtId="14" fontId="47" fillId="0" borderId="7" xfId="0" applyNumberFormat="1" applyFont="1" applyFill="1" applyBorder="1" applyAlignment="1">
      <alignment horizontal="center" vertical="center" wrapText="1"/>
    </xf>
    <xf numFmtId="172" fontId="47" fillId="0" borderId="7" xfId="0" applyNumberFormat="1" applyFont="1" applyFill="1" applyBorder="1" applyAlignment="1">
      <alignment horizontal="center" vertical="center" wrapText="1"/>
    </xf>
    <xf numFmtId="166" fontId="47" fillId="0" borderId="7" xfId="1" applyFont="1" applyFill="1" applyBorder="1" applyAlignment="1">
      <alignment horizontal="center" vertical="center" wrapText="1"/>
    </xf>
    <xf numFmtId="0" fontId="28" fillId="6" borderId="7" xfId="0" applyFont="1" applyFill="1" applyBorder="1" applyAlignment="1">
      <alignment horizontal="center" vertical="center" wrapText="1"/>
    </xf>
    <xf numFmtId="0" fontId="28" fillId="6" borderId="7" xfId="0" applyFont="1" applyFill="1" applyBorder="1" applyAlignment="1">
      <alignment horizontal="left" vertical="center" wrapText="1"/>
    </xf>
    <xf numFmtId="14" fontId="28" fillId="6" borderId="7" xfId="0" applyNumberFormat="1" applyFont="1" applyFill="1" applyBorder="1" applyAlignment="1">
      <alignment horizontal="center" vertical="center" wrapText="1"/>
    </xf>
    <xf numFmtId="172" fontId="28" fillId="6" borderId="7" xfId="0" applyNumberFormat="1" applyFont="1" applyFill="1" applyBorder="1" applyAlignment="1">
      <alignment horizontal="center" vertical="center" wrapText="1"/>
    </xf>
    <xf numFmtId="166" fontId="28" fillId="6" borderId="7" xfId="1" applyFont="1" applyFill="1" applyBorder="1" applyAlignment="1">
      <alignment horizontal="center" vertical="center" wrapText="1"/>
    </xf>
    <xf numFmtId="0" fontId="58" fillId="7" borderId="7" xfId="0" applyFont="1" applyFill="1" applyBorder="1" applyAlignment="1">
      <alignment horizontal="center" vertical="center" wrapText="1"/>
    </xf>
    <xf numFmtId="0" fontId="58" fillId="7" borderId="7" xfId="0" applyFont="1" applyFill="1" applyBorder="1" applyAlignment="1">
      <alignment horizontal="left" vertical="center" wrapText="1"/>
    </xf>
    <xf numFmtId="14" fontId="58" fillId="7" borderId="7" xfId="0" applyNumberFormat="1" applyFont="1" applyFill="1" applyBorder="1" applyAlignment="1">
      <alignment horizontal="center" vertical="center" wrapText="1"/>
    </xf>
    <xf numFmtId="172" fontId="58" fillId="7" borderId="7" xfId="0" applyNumberFormat="1" applyFont="1" applyFill="1" applyBorder="1" applyAlignment="1">
      <alignment horizontal="center" vertical="center" wrapText="1"/>
    </xf>
    <xf numFmtId="166" fontId="58" fillId="7" borderId="7" xfId="1" applyFont="1" applyFill="1" applyBorder="1" applyAlignment="1">
      <alignment horizontal="center" vertical="center" wrapText="1"/>
    </xf>
    <xf numFmtId="0" fontId="61" fillId="0" borderId="7" xfId="0" applyFont="1" applyFill="1" applyBorder="1" applyAlignment="1">
      <alignment horizontal="left" vertical="center" wrapText="1"/>
    </xf>
    <xf numFmtId="0" fontId="50" fillId="0" borderId="0" xfId="0" applyFont="1" applyFill="1" applyBorder="1" applyAlignment="1">
      <alignment horizontal="center" vertical="center" wrapText="1"/>
    </xf>
    <xf numFmtId="172" fontId="44" fillId="0" borderId="7" xfId="0" applyNumberFormat="1" applyFont="1" applyFill="1" applyBorder="1" applyAlignment="1">
      <alignment horizontal="center" vertical="center" wrapText="1"/>
    </xf>
    <xf numFmtId="0" fontId="26" fillId="3" borderId="7"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7" xfId="0" applyFont="1" applyFill="1" applyBorder="1" applyAlignment="1">
      <alignment horizontal="left" vertical="center" wrapText="1"/>
    </xf>
    <xf numFmtId="14" fontId="28" fillId="3" borderId="7" xfId="0" applyNumberFormat="1" applyFont="1" applyFill="1" applyBorder="1" applyAlignment="1">
      <alignment horizontal="center" vertical="center" wrapText="1"/>
    </xf>
    <xf numFmtId="172" fontId="28" fillId="3" borderId="7" xfId="0" applyNumberFormat="1" applyFont="1" applyFill="1" applyBorder="1" applyAlignment="1">
      <alignment horizontal="center" vertical="center" wrapText="1"/>
    </xf>
    <xf numFmtId="166" fontId="28" fillId="3" borderId="7" xfId="1" applyFont="1" applyFill="1" applyBorder="1" applyAlignment="1">
      <alignment horizontal="center" vertical="center" wrapText="1"/>
    </xf>
    <xf numFmtId="0" fontId="27" fillId="3" borderId="7" xfId="3" applyFont="1" applyFill="1" applyBorder="1" applyAlignment="1">
      <alignment horizontal="center" vertical="center" wrapText="1"/>
    </xf>
    <xf numFmtId="0" fontId="27" fillId="6" borderId="7" xfId="3" applyFont="1" applyFill="1" applyBorder="1" applyAlignment="1">
      <alignment horizontal="center" vertical="center" wrapText="1"/>
    </xf>
    <xf numFmtId="0" fontId="26" fillId="6" borderId="7" xfId="0" applyFont="1" applyFill="1" applyBorder="1" applyAlignment="1">
      <alignment horizontal="center" vertical="center" wrapText="1"/>
    </xf>
    <xf numFmtId="0" fontId="62" fillId="7" borderId="7" xfId="3" applyFont="1" applyFill="1" applyBorder="1" applyAlignment="1">
      <alignment horizontal="center" vertical="center" wrapText="1"/>
    </xf>
    <xf numFmtId="0" fontId="62" fillId="7" borderId="7" xfId="0" applyFont="1" applyFill="1" applyBorder="1" applyAlignment="1">
      <alignment horizontal="center" vertical="center" wrapText="1"/>
    </xf>
    <xf numFmtId="0" fontId="63" fillId="3" borderId="1" xfId="17" applyFont="1" applyFill="1" applyBorder="1" applyAlignment="1">
      <alignment horizontal="center" vertical="center" wrapText="1"/>
    </xf>
    <xf numFmtId="0" fontId="64" fillId="0" borderId="1" xfId="17" applyFont="1" applyBorder="1" applyAlignment="1">
      <alignment horizontal="center" vertical="center" wrapText="1"/>
    </xf>
    <xf numFmtId="0" fontId="63" fillId="6" borderId="1" xfId="17" applyFont="1" applyFill="1" applyBorder="1" applyAlignment="1">
      <alignment horizontal="center" vertical="center" wrapText="1"/>
    </xf>
    <xf numFmtId="0" fontId="63" fillId="7" borderId="1" xfId="17" applyFont="1" applyFill="1" applyBorder="1" applyAlignment="1">
      <alignment horizontal="center" vertical="center" wrapText="1"/>
    </xf>
    <xf numFmtId="0" fontId="65" fillId="8" borderId="1" xfId="17" applyFont="1" applyFill="1" applyBorder="1" applyAlignment="1">
      <alignment horizontal="center" vertical="center"/>
    </xf>
    <xf numFmtId="0" fontId="66" fillId="0" borderId="7" xfId="0" applyFont="1" applyFill="1" applyBorder="1" applyAlignment="1">
      <alignment horizontal="center" vertical="center" wrapText="1"/>
    </xf>
    <xf numFmtId="0" fontId="67" fillId="6" borderId="7" xfId="0" applyFont="1" applyFill="1" applyBorder="1" applyAlignment="1">
      <alignment horizontal="center" vertical="center" wrapText="1"/>
    </xf>
    <xf numFmtId="14" fontId="44" fillId="6" borderId="7" xfId="0" applyNumberFormat="1" applyFont="1" applyFill="1" applyBorder="1" applyAlignment="1">
      <alignment horizontal="center" vertical="center" wrapText="1"/>
    </xf>
    <xf numFmtId="0" fontId="44" fillId="6" borderId="7" xfId="0" applyFont="1" applyFill="1" applyBorder="1" applyAlignment="1">
      <alignment horizontal="center" vertical="center" wrapText="1"/>
    </xf>
    <xf numFmtId="0" fontId="49" fillId="2" borderId="18" xfId="0" applyFont="1" applyFill="1" applyBorder="1" applyAlignment="1">
      <alignment horizontal="center" wrapText="1"/>
    </xf>
    <xf numFmtId="0" fontId="49" fillId="2" borderId="19" xfId="0" applyFont="1" applyFill="1" applyBorder="1" applyAlignment="1">
      <alignment horizontal="center" wrapText="1"/>
    </xf>
    <xf numFmtId="0" fontId="49" fillId="2" borderId="14" xfId="0" applyFont="1" applyFill="1" applyBorder="1" applyAlignment="1">
      <alignment horizontal="center" wrapText="1"/>
    </xf>
    <xf numFmtId="0" fontId="48" fillId="0" borderId="15"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8" fillId="0" borderId="16" xfId="0" applyFont="1" applyFill="1" applyBorder="1" applyAlignment="1">
      <alignment horizontal="center" vertical="center" wrapText="1"/>
    </xf>
    <xf numFmtId="0" fontId="48" fillId="0" borderId="13"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21" xfId="0" applyFont="1" applyFill="1" applyBorder="1" applyAlignment="1">
      <alignment horizontal="center" vertical="center" wrapText="1"/>
    </xf>
    <xf numFmtId="0" fontId="63" fillId="0" borderId="0" xfId="17" applyFont="1" applyAlignment="1">
      <alignment horizontal="center" vertical="center"/>
    </xf>
    <xf numFmtId="0" fontId="50" fillId="0" borderId="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12" xfId="0" applyFont="1" applyFill="1" applyBorder="1" applyAlignment="1">
      <alignment horizontal="center" vertical="center" wrapText="1"/>
    </xf>
    <xf numFmtId="170" fontId="48" fillId="2" borderId="15" xfId="11" applyNumberFormat="1" applyFont="1" applyFill="1" applyBorder="1" applyAlignment="1">
      <alignment horizontal="center" vertical="center" wrapText="1"/>
    </xf>
    <xf numFmtId="170" fontId="48" fillId="2" borderId="4" xfId="11" applyNumberFormat="1" applyFont="1" applyFill="1" applyBorder="1" applyAlignment="1">
      <alignment horizontal="center" vertical="center" wrapText="1"/>
    </xf>
    <xf numFmtId="170" fontId="48" fillId="2" borderId="20" xfId="11" applyNumberFormat="1" applyFont="1" applyFill="1" applyBorder="1" applyAlignment="1">
      <alignment horizontal="center" vertical="center" wrapText="1"/>
    </xf>
    <xf numFmtId="170" fontId="48" fillId="2" borderId="13" xfId="11" applyNumberFormat="1" applyFont="1" applyFill="1" applyBorder="1" applyAlignment="1">
      <alignment horizontal="center" vertical="center" wrapText="1"/>
    </xf>
    <xf numFmtId="170" fontId="48" fillId="2" borderId="0" xfId="11" applyNumberFormat="1" applyFont="1" applyFill="1" applyBorder="1" applyAlignment="1">
      <alignment horizontal="center" vertical="center" wrapText="1"/>
    </xf>
    <xf numFmtId="170" fontId="48" fillId="2" borderId="2" xfId="11" applyNumberFormat="1" applyFont="1" applyFill="1" applyBorder="1" applyAlignment="1">
      <alignment horizontal="center" vertical="center" wrapText="1"/>
    </xf>
    <xf numFmtId="0" fontId="29" fillId="0" borderId="7" xfId="0" applyFont="1" applyFill="1" applyBorder="1" applyAlignment="1">
      <alignment horizontal="center" vertical="center" wrapText="1"/>
    </xf>
    <xf numFmtId="167" fontId="22" fillId="2" borderId="7" xfId="9" applyFont="1" applyFill="1" applyBorder="1" applyAlignment="1">
      <alignment horizontal="right" vertical="center" wrapText="1"/>
    </xf>
    <xf numFmtId="14" fontId="22" fillId="0" borderId="7" xfId="0" applyNumberFormat="1" applyFont="1" applyFill="1" applyBorder="1" applyAlignment="1">
      <alignment horizontal="right" vertical="center" wrapText="1"/>
    </xf>
    <xf numFmtId="0" fontId="18" fillId="0" borderId="8" xfId="0" applyFont="1" applyBorder="1" applyAlignment="1">
      <alignment horizontal="left" vertical="center" wrapText="1"/>
    </xf>
    <xf numFmtId="0" fontId="49" fillId="2" borderId="17" xfId="0" applyFont="1" applyFill="1" applyBorder="1" applyAlignment="1">
      <alignment horizontal="center" wrapText="1"/>
    </xf>
    <xf numFmtId="0" fontId="22" fillId="0" borderId="7" xfId="0" quotePrefix="1" applyFont="1" applyBorder="1" applyAlignment="1">
      <alignment horizontal="center" vertical="center"/>
    </xf>
    <xf numFmtId="0" fontId="22" fillId="0" borderId="7" xfId="0" applyFont="1" applyBorder="1" applyAlignment="1">
      <alignment horizontal="center" vertical="center"/>
    </xf>
    <xf numFmtId="0" fontId="22" fillId="0" borderId="7" xfId="0" applyFont="1" applyBorder="1" applyAlignment="1">
      <alignment horizontal="center" vertical="center" wrapText="1"/>
    </xf>
    <xf numFmtId="0" fontId="22" fillId="2" borderId="7" xfId="0" applyFont="1" applyFill="1" applyBorder="1" applyAlignment="1">
      <alignment horizontal="center" vertical="center" wrapText="1"/>
    </xf>
    <xf numFmtId="0" fontId="22" fillId="0" borderId="7" xfId="0" applyFont="1" applyBorder="1" applyAlignment="1">
      <alignment horizontal="left" vertical="center" wrapText="1"/>
    </xf>
    <xf numFmtId="170" fontId="22" fillId="2" borderId="7" xfId="0" applyNumberFormat="1" applyFont="1" applyFill="1" applyBorder="1" applyAlignment="1">
      <alignment horizontal="right" vertical="center" wrapText="1"/>
    </xf>
    <xf numFmtId="0" fontId="33" fillId="0" borderId="0" xfId="0" applyFont="1" applyBorder="1" applyAlignment="1">
      <alignment horizontal="center" vertical="center"/>
    </xf>
    <xf numFmtId="0" fontId="21" fillId="0" borderId="0" xfId="0" applyFont="1" applyBorder="1" applyAlignment="1">
      <alignment horizontal="left" vertical="center" wrapText="1"/>
    </xf>
    <xf numFmtId="0" fontId="12" fillId="2" borderId="0" xfId="0" applyFont="1" applyFill="1" applyBorder="1" applyAlignment="1">
      <alignment vertical="center"/>
    </xf>
    <xf numFmtId="0" fontId="20" fillId="2" borderId="0" xfId="0" applyFont="1" applyFill="1"/>
    <xf numFmtId="0" fontId="34" fillId="2" borderId="0" xfId="4" applyNumberFormat="1" applyFont="1" applyFill="1" applyAlignment="1">
      <alignment horizontal="left" wrapText="1"/>
    </xf>
    <xf numFmtId="0" fontId="19" fillId="2" borderId="0" xfId="0" applyFont="1" applyFill="1" applyAlignment="1">
      <alignment horizontal="center" vertical="center"/>
    </xf>
    <xf numFmtId="166" fontId="20" fillId="2" borderId="0" xfId="0" applyNumberFormat="1" applyFont="1" applyFill="1"/>
    <xf numFmtId="0" fontId="20" fillId="2" borderId="2" xfId="0" applyFont="1" applyFill="1" applyBorder="1"/>
    <xf numFmtId="0" fontId="0" fillId="2" borderId="0" xfId="0" applyFont="1" applyFill="1"/>
    <xf numFmtId="0" fontId="35" fillId="2" borderId="0" xfId="0" applyFont="1" applyFill="1" applyBorder="1" applyAlignment="1">
      <alignment horizontal="center" vertical="center"/>
    </xf>
    <xf numFmtId="0" fontId="12" fillId="2" borderId="0" xfId="0" applyFont="1" applyFill="1" applyAlignment="1">
      <alignment vertical="center"/>
    </xf>
    <xf numFmtId="166" fontId="12" fillId="2" borderId="0" xfId="0" applyNumberFormat="1" applyFont="1" applyFill="1" applyAlignment="1">
      <alignment vertical="center"/>
    </xf>
    <xf numFmtId="171" fontId="12" fillId="2" borderId="0" xfId="0" applyNumberFormat="1" applyFont="1" applyFill="1" applyAlignment="1">
      <alignment vertical="center"/>
    </xf>
    <xf numFmtId="171" fontId="20" fillId="2" borderId="0" xfId="0" applyNumberFormat="1" applyFont="1" applyFill="1"/>
    <xf numFmtId="171" fontId="19" fillId="2" borderId="0" xfId="0" applyNumberFormat="1" applyFont="1" applyFill="1" applyAlignment="1">
      <alignment horizontal="center" vertical="center"/>
    </xf>
    <xf numFmtId="166" fontId="31" fillId="2" borderId="0" xfId="0" applyNumberFormat="1" applyFont="1" applyFill="1" applyAlignment="1">
      <alignment horizontal="center" vertical="center"/>
    </xf>
    <xf numFmtId="166" fontId="39" fillId="2" borderId="0" xfId="11" applyFont="1" applyFill="1" applyAlignment="1">
      <alignment horizontal="right" vertical="center" wrapText="1"/>
    </xf>
    <xf numFmtId="166" fontId="40" fillId="2" borderId="0" xfId="11" applyFont="1" applyFill="1" applyAlignment="1">
      <alignment horizontal="right" vertical="center" wrapText="1"/>
    </xf>
    <xf numFmtId="0" fontId="25" fillId="2" borderId="7" xfId="3" applyFont="1" applyFill="1" applyBorder="1" applyAlignment="1">
      <alignment horizontal="center" vertical="center"/>
    </xf>
    <xf numFmtId="0" fontId="25" fillId="2" borderId="7" xfId="0" applyFont="1" applyFill="1" applyBorder="1" applyAlignment="1">
      <alignment horizontal="center" vertical="center" wrapText="1"/>
    </xf>
    <xf numFmtId="173" fontId="25" fillId="2" borderId="7" xfId="11" applyNumberFormat="1" applyFont="1" applyFill="1" applyBorder="1" applyAlignment="1">
      <alignment horizontal="center" vertical="center" wrapText="1"/>
    </xf>
    <xf numFmtId="166" fontId="25" fillId="2" borderId="7" xfId="11"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37" fillId="2" borderId="7"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51" fillId="2" borderId="7" xfId="0" applyFont="1" applyFill="1" applyBorder="1" applyAlignment="1">
      <alignment horizontal="center" vertical="center" wrapText="1"/>
    </xf>
    <xf numFmtId="15" fontId="52" fillId="2" borderId="7" xfId="0" applyNumberFormat="1" applyFont="1" applyFill="1" applyBorder="1" applyAlignment="1">
      <alignment horizontal="center" vertical="center" wrapText="1"/>
    </xf>
    <xf numFmtId="0" fontId="52" fillId="2" borderId="7" xfId="0" applyFont="1" applyFill="1" applyBorder="1" applyAlignment="1">
      <alignment horizontal="left" vertical="center" wrapText="1"/>
    </xf>
    <xf numFmtId="0" fontId="52" fillId="2" borderId="7" xfId="0" applyFont="1" applyFill="1" applyBorder="1" applyAlignment="1">
      <alignment horizontal="center" vertical="center" wrapText="1"/>
    </xf>
    <xf numFmtId="174" fontId="35" fillId="2" borderId="7" xfId="1" applyNumberFormat="1" applyFont="1" applyFill="1" applyBorder="1" applyAlignment="1">
      <alignment horizontal="center" vertical="center" wrapText="1"/>
    </xf>
    <xf numFmtId="0" fontId="35" fillId="2" borderId="7" xfId="0" applyFont="1" applyFill="1" applyBorder="1" applyAlignment="1">
      <alignment vertical="center" wrapText="1"/>
    </xf>
    <xf numFmtId="166" fontId="35" fillId="2" borderId="7" xfId="1" applyFont="1" applyFill="1" applyBorder="1" applyAlignment="1">
      <alignment horizontal="center" vertical="center" wrapText="1"/>
    </xf>
    <xf numFmtId="166" fontId="35" fillId="2" borderId="7" xfId="1" applyNumberFormat="1" applyFont="1" applyFill="1" applyBorder="1" applyAlignment="1">
      <alignment horizontal="center" vertical="center" wrapText="1"/>
    </xf>
    <xf numFmtId="173" fontId="52" fillId="2" borderId="7" xfId="1" applyNumberFormat="1" applyFont="1" applyFill="1" applyBorder="1" applyAlignment="1">
      <alignment horizontal="center" vertical="center" wrapText="1"/>
    </xf>
    <xf numFmtId="0" fontId="6" fillId="2" borderId="14" xfId="0" applyFont="1" applyFill="1" applyBorder="1" applyAlignment="1">
      <alignment vertical="center" wrapText="1"/>
    </xf>
    <xf numFmtId="0" fontId="6" fillId="2" borderId="1" xfId="0" applyFont="1" applyFill="1" applyBorder="1" applyAlignment="1">
      <alignment vertical="center" wrapText="1"/>
    </xf>
    <xf numFmtId="0" fontId="12" fillId="2" borderId="0" xfId="0" applyFont="1" applyFill="1" applyAlignment="1"/>
    <xf numFmtId="0" fontId="10" fillId="2" borderId="0" xfId="0" applyFont="1" applyFill="1"/>
    <xf numFmtId="0" fontId="10" fillId="2" borderId="0" xfId="11" applyNumberFormat="1" applyFont="1" applyFill="1"/>
    <xf numFmtId="0" fontId="13" fillId="2" borderId="0" xfId="0" applyFont="1" applyFill="1" applyBorder="1" applyAlignment="1">
      <alignment vertical="center" wrapText="1"/>
    </xf>
    <xf numFmtId="166" fontId="10" fillId="2" borderId="0" xfId="0" applyNumberFormat="1" applyFont="1" applyFill="1"/>
    <xf numFmtId="0" fontId="10" fillId="2" borderId="2" xfId="0" applyFont="1" applyFill="1" applyBorder="1"/>
    <xf numFmtId="0" fontId="7" fillId="2" borderId="0" xfId="0" applyFont="1" applyFill="1"/>
    <xf numFmtId="0" fontId="68" fillId="0" borderId="7" xfId="0" applyFont="1" applyFill="1" applyBorder="1" applyAlignment="1">
      <alignment horizontal="center" vertical="center" wrapText="1"/>
    </xf>
    <xf numFmtId="0" fontId="37" fillId="6" borderId="7" xfId="0" applyFont="1" applyFill="1" applyBorder="1" applyAlignment="1">
      <alignment horizontal="center" vertical="center" wrapText="1"/>
    </xf>
    <xf numFmtId="0" fontId="36" fillId="7" borderId="7" xfId="0" applyFont="1" applyFill="1" applyBorder="1" applyAlignment="1">
      <alignment horizontal="center" vertical="center" wrapText="1"/>
    </xf>
    <xf numFmtId="15" fontId="37" fillId="7" borderId="7" xfId="0" applyNumberFormat="1" applyFont="1" applyFill="1" applyBorder="1" applyAlignment="1">
      <alignment horizontal="center" vertical="center" wrapText="1"/>
    </xf>
    <xf numFmtId="0" fontId="37" fillId="7" borderId="7" xfId="0" applyFont="1" applyFill="1" applyBorder="1" applyAlignment="1">
      <alignment horizontal="left" vertical="center" wrapText="1"/>
    </xf>
    <xf numFmtId="0" fontId="37" fillId="7" borderId="7" xfId="0" applyFont="1" applyFill="1" applyBorder="1" applyAlignment="1">
      <alignment horizontal="center" vertical="center" wrapText="1"/>
    </xf>
    <xf numFmtId="174" fontId="42" fillId="7" borderId="7" xfId="1" applyNumberFormat="1" applyFont="1" applyFill="1" applyBorder="1" applyAlignment="1">
      <alignment horizontal="center" vertical="center" wrapText="1"/>
    </xf>
    <xf numFmtId="0" fontId="42" fillId="7" borderId="7" xfId="0" applyFont="1" applyFill="1" applyBorder="1" applyAlignment="1">
      <alignment vertical="center" wrapText="1"/>
    </xf>
    <xf numFmtId="166" fontId="42" fillId="7" borderId="7" xfId="1" applyFont="1" applyFill="1" applyBorder="1" applyAlignment="1">
      <alignment horizontal="center" vertical="center" wrapText="1"/>
    </xf>
    <xf numFmtId="166" fontId="42" fillId="7" borderId="7" xfId="1" applyNumberFormat="1" applyFont="1" applyFill="1" applyBorder="1" applyAlignment="1">
      <alignment horizontal="center" vertical="center" wrapText="1"/>
    </xf>
    <xf numFmtId="173" fontId="37" fillId="7" borderId="7" xfId="1" applyNumberFormat="1" applyFont="1" applyFill="1" applyBorder="1" applyAlignment="1">
      <alignment horizontal="center" vertical="center" wrapText="1"/>
    </xf>
    <xf numFmtId="177" fontId="20" fillId="2" borderId="0" xfId="0" applyNumberFormat="1" applyFont="1" applyFill="1"/>
    <xf numFmtId="177" fontId="25" fillId="2" borderId="7" xfId="0" applyNumberFormat="1" applyFont="1" applyFill="1" applyBorder="1" applyAlignment="1">
      <alignment horizontal="center" vertical="center" wrapText="1"/>
    </xf>
    <xf numFmtId="177" fontId="37" fillId="0" borderId="7" xfId="0" applyNumberFormat="1" applyFont="1" applyFill="1" applyBorder="1" applyAlignment="1">
      <alignment horizontal="center" vertical="center" wrapText="1"/>
    </xf>
    <xf numFmtId="177" fontId="37" fillId="6" borderId="7" xfId="0" applyNumberFormat="1" applyFont="1" applyFill="1" applyBorder="1" applyAlignment="1">
      <alignment horizontal="center" vertical="center" wrapText="1"/>
    </xf>
    <xf numFmtId="177" fontId="37" fillId="7" borderId="7" xfId="0" applyNumberFormat="1" applyFont="1" applyFill="1" applyBorder="1" applyAlignment="1">
      <alignment horizontal="center" vertical="center" wrapText="1"/>
    </xf>
    <xf numFmtId="177" fontId="52" fillId="2" borderId="7" xfId="0" applyNumberFormat="1" applyFont="1" applyFill="1" applyBorder="1" applyAlignment="1">
      <alignment horizontal="center" vertical="center" wrapText="1"/>
    </xf>
    <xf numFmtId="177" fontId="10" fillId="2" borderId="0" xfId="0" applyNumberFormat="1" applyFont="1" applyFill="1"/>
    <xf numFmtId="0" fontId="28" fillId="7" borderId="7" xfId="0" applyFont="1" applyFill="1" applyBorder="1" applyAlignment="1">
      <alignment horizontal="center" vertical="center" wrapText="1"/>
    </xf>
    <xf numFmtId="166" fontId="28" fillId="7" borderId="7" xfId="1" applyFont="1" applyFill="1" applyBorder="1" applyAlignment="1">
      <alignment horizontal="center" vertical="center" wrapText="1"/>
    </xf>
    <xf numFmtId="166" fontId="42" fillId="7" borderId="7" xfId="11" applyNumberFormat="1" applyFont="1" applyFill="1" applyBorder="1" applyAlignment="1">
      <alignment horizontal="center" vertical="center" wrapText="1"/>
    </xf>
    <xf numFmtId="0" fontId="71" fillId="0" borderId="7" xfId="0" applyFont="1" applyFill="1" applyBorder="1" applyAlignment="1">
      <alignment horizontal="center" vertical="center" wrapText="1"/>
    </xf>
    <xf numFmtId="0" fontId="72" fillId="0" borderId="7" xfId="0" applyFont="1" applyFill="1" applyBorder="1" applyAlignment="1">
      <alignment horizontal="center" vertical="center" wrapText="1"/>
    </xf>
    <xf numFmtId="166" fontId="28" fillId="2" borderId="7" xfId="1" applyFont="1" applyFill="1" applyBorder="1" applyAlignment="1">
      <alignment horizontal="center" vertical="center" wrapText="1"/>
    </xf>
    <xf numFmtId="177" fontId="19" fillId="2" borderId="0" xfId="0" applyNumberFormat="1" applyFont="1" applyFill="1"/>
    <xf numFmtId="177" fontId="71" fillId="0" borderId="7" xfId="0" applyNumberFormat="1" applyFont="1" applyFill="1" applyBorder="1" applyAlignment="1">
      <alignment horizontal="center" vertical="center" wrapText="1"/>
    </xf>
    <xf numFmtId="177" fontId="36" fillId="0" borderId="7" xfId="0" applyNumberFormat="1" applyFont="1" applyFill="1" applyBorder="1" applyAlignment="1">
      <alignment horizontal="center" vertical="center" wrapText="1"/>
    </xf>
  </cellXfs>
  <cellStyles count="23">
    <cellStyle name="Énfasis1" xfId="3" builtinId="29"/>
    <cellStyle name="Hipervínculo" xfId="2" builtinId="8"/>
    <cellStyle name="Millares [0] 2" xfId="4" xr:uid="{00000000-0005-0000-0000-000031000000}"/>
    <cellStyle name="Millares 2" xfId="5" xr:uid="{00000000-0005-0000-0000-000032000000}"/>
    <cellStyle name="Millares 3" xfId="6" xr:uid="{00000000-0005-0000-0000-000033000000}"/>
    <cellStyle name="Millares 4" xfId="7" xr:uid="{00000000-0005-0000-0000-000034000000}"/>
    <cellStyle name="Millares 5" xfId="22" xr:uid="{04020D69-B616-4B8F-B1FB-89CC7CDB05ED}"/>
    <cellStyle name="Moneda" xfId="1" builtinId="4"/>
    <cellStyle name="Moneda [0] 2" xfId="8" xr:uid="{00000000-0005-0000-0000-000035000000}"/>
    <cellStyle name="Moneda [0] 2 2" xfId="9" xr:uid="{00000000-0005-0000-0000-000036000000}"/>
    <cellStyle name="Moneda [0] 3" xfId="20" xr:uid="{8193F8D7-7F21-4449-BEE6-36E181B92B40}"/>
    <cellStyle name="Moneda 2" xfId="10" xr:uid="{00000000-0005-0000-0000-000037000000}"/>
    <cellStyle name="Moneda 2 2" xfId="11" xr:uid="{00000000-0005-0000-0000-000038000000}"/>
    <cellStyle name="Moneda 3" xfId="12" xr:uid="{00000000-0005-0000-0000-000039000000}"/>
    <cellStyle name="Moneda 4" xfId="13" xr:uid="{00000000-0005-0000-0000-00003A000000}"/>
    <cellStyle name="Moneda 5" xfId="21" xr:uid="{650D06E5-61CF-41B5-B81E-ECEAF320AF27}"/>
    <cellStyle name="Normal" xfId="0" builtinId="0"/>
    <cellStyle name="Normal 17 2 4" xfId="17" xr:uid="{C1839BC9-0701-451C-BE8F-2CD1E9D248EF}"/>
    <cellStyle name="Normal 2" xfId="14" xr:uid="{00000000-0005-0000-0000-00003B000000}"/>
    <cellStyle name="Normal 3" xfId="15" xr:uid="{00000000-0005-0000-0000-00003C000000}"/>
    <cellStyle name="Normal 4" xfId="18" xr:uid="{7DFFFDB0-833F-4FD8-988F-E8B83C7F0E63}"/>
    <cellStyle name="Normal 5" xfId="19" xr:uid="{5D53795E-4AA5-47DA-B43A-058513A382C7}"/>
    <cellStyle name="Normal 6" xfId="16" xr:uid="{00000000-0005-0000-0000-00003D000000}"/>
  </cellStyles>
  <dxfs count="0"/>
  <tableStyles count="0" defaultTableStyle="TableStyleMedium2" defaultPivotStyle="PivotStyleLight16"/>
  <colors>
    <mruColors>
      <color rgb="FFFFFF99"/>
      <color rgb="FFFFFF66"/>
      <color rgb="FF4B4B4B"/>
      <color rgb="FF4D4D4D"/>
      <color rgb="FFE2ECFD"/>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777875</xdr:colOff>
      <xdr:row>0</xdr:row>
      <xdr:rowOff>365125</xdr:rowOff>
    </xdr:from>
    <xdr:to>
      <xdr:col>3</xdr:col>
      <xdr:colOff>873125</xdr:colOff>
      <xdr:row>1</xdr:row>
      <xdr:rowOff>1112921</xdr:rowOff>
    </xdr:to>
    <xdr:pic>
      <xdr:nvPicPr>
        <xdr:cNvPr id="2" name="Imagen 1">
          <a:extLst>
            <a:ext uri="{FF2B5EF4-FFF2-40B4-BE49-F238E27FC236}">
              <a16:creationId xmlns:a16="http://schemas.microsoft.com/office/drawing/2014/main" id="{0031310E-89F4-40C1-8835-063B6DE797B2}"/>
            </a:ext>
          </a:extLst>
        </xdr:cNvPr>
        <xdr:cNvPicPr>
          <a:picLocks noChangeAspect="1"/>
        </xdr:cNvPicPr>
      </xdr:nvPicPr>
      <xdr:blipFill>
        <a:blip xmlns:r="http://schemas.openxmlformats.org/officeDocument/2006/relationships" r:embed="rId1"/>
        <a:stretch>
          <a:fillRect/>
        </a:stretch>
      </xdr:blipFill>
      <xdr:spPr>
        <a:xfrm>
          <a:off x="4254500" y="365125"/>
          <a:ext cx="2794000" cy="12049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BD153"/>
  <sheetViews>
    <sheetView showGridLines="0" tabSelected="1" view="pageBreakPreview" topLeftCell="A88" zoomScale="40" zoomScaleNormal="50" zoomScaleSheetLayoutView="40" workbookViewId="0">
      <selection activeCell="F91" sqref="F91"/>
    </sheetView>
  </sheetViews>
  <sheetFormatPr baseColWidth="10" defaultColWidth="0" defaultRowHeight="20.25" customHeight="1"/>
  <cols>
    <col min="1" max="1" width="18.453125" style="3" customWidth="1"/>
    <col min="2" max="2" width="31.26953125" style="3" customWidth="1"/>
    <col min="3" max="3" width="38.54296875" style="4" customWidth="1"/>
    <col min="4" max="4" width="32.453125" style="5" customWidth="1"/>
    <col min="5" max="5" width="106.54296875" style="6" customWidth="1"/>
    <col min="6" max="6" width="22.81640625" style="7" customWidth="1"/>
    <col min="7" max="7" width="17.7265625" style="8" customWidth="1"/>
    <col min="8" max="8" width="29.81640625" style="9" customWidth="1"/>
    <col min="9" max="9" width="27" style="5" customWidth="1"/>
    <col min="10" max="10" width="35.54296875" style="8" customWidth="1"/>
    <col min="11" max="11" width="39.1796875" style="9" customWidth="1"/>
    <col min="12" max="12" width="46.54296875" style="9" customWidth="1"/>
    <col min="13" max="13" width="18.54296875" style="9" customWidth="1"/>
    <col min="14" max="14" width="59.1796875" style="10" customWidth="1"/>
    <col min="15" max="15" width="62.453125" style="11" customWidth="1"/>
    <col min="16" max="16" width="21.81640625" style="9" customWidth="1"/>
    <col min="17" max="17" width="22.54296875" style="9" customWidth="1"/>
    <col min="18" max="18" width="42" style="5" customWidth="1"/>
    <col min="19" max="19" width="5.54296875" style="199" customWidth="1"/>
    <col min="20" max="20" width="20" style="200" customWidth="1"/>
    <col min="21" max="21" width="39.453125" style="201" customWidth="1"/>
    <col min="22" max="22" width="20.54296875" style="223" customWidth="1"/>
    <col min="23" max="23" width="56.453125" style="200" customWidth="1"/>
    <col min="24" max="24" width="30" style="200" customWidth="1"/>
    <col min="25" max="25" width="47.54296875" style="200" customWidth="1"/>
    <col min="26" max="26" width="41.54296875" style="202" customWidth="1"/>
    <col min="27" max="27" width="46.81640625" style="200" customWidth="1"/>
    <col min="28" max="28" width="59.453125" style="203" customWidth="1"/>
    <col min="29" max="29" width="94.81640625" style="200" customWidth="1"/>
    <col min="30" max="30" width="26.453125" style="200" customWidth="1"/>
    <col min="31" max="31" width="43.453125" style="200" customWidth="1"/>
    <col min="32" max="32" width="24.54296875" style="223" customWidth="1"/>
    <col min="33" max="33" width="25.453125" style="223" customWidth="1"/>
    <col min="34" max="34" width="24" style="200" customWidth="1"/>
    <col min="35" max="35" width="90.81640625" style="204" customWidth="1"/>
    <col min="36" max="51" width="0" style="205" hidden="1" customWidth="1"/>
    <col min="52" max="56" width="0" style="205" hidden="1"/>
    <col min="57" max="16384" width="11.453125" style="205" hidden="1"/>
  </cols>
  <sheetData>
    <row r="1" spans="1:35" s="171" customFormat="1" ht="36.65" customHeight="1">
      <c r="A1" s="12"/>
      <c r="B1" s="12"/>
      <c r="C1" s="131" t="s">
        <v>0</v>
      </c>
      <c r="D1" s="132"/>
      <c r="E1" s="132"/>
      <c r="F1" s="132"/>
      <c r="G1" s="132"/>
      <c r="H1" s="132"/>
      <c r="I1" s="132"/>
      <c r="J1" s="132"/>
      <c r="K1" s="132"/>
      <c r="L1" s="132"/>
      <c r="M1" s="132"/>
      <c r="N1" s="132"/>
      <c r="O1" s="132"/>
      <c r="P1" s="133"/>
      <c r="Q1" s="163"/>
      <c r="R1" s="163"/>
      <c r="S1" s="165"/>
      <c r="T1" s="166"/>
      <c r="U1" s="167"/>
      <c r="V1" s="230"/>
      <c r="W1" s="166"/>
      <c r="X1" s="166"/>
      <c r="Y1" s="166"/>
      <c r="Z1" s="168"/>
      <c r="AA1" s="166"/>
      <c r="AB1" s="169"/>
      <c r="AC1" s="166"/>
      <c r="AD1" s="166"/>
      <c r="AE1" s="166"/>
      <c r="AF1" s="217"/>
      <c r="AG1" s="217"/>
      <c r="AH1" s="166"/>
      <c r="AI1" s="170"/>
    </row>
    <row r="2" spans="1:35" s="171" customFormat="1" ht="114" customHeight="1">
      <c r="A2" s="13"/>
      <c r="B2" s="13"/>
      <c r="C2" s="134"/>
      <c r="D2" s="135"/>
      <c r="E2" s="135"/>
      <c r="F2" s="135"/>
      <c r="G2" s="135"/>
      <c r="H2" s="135"/>
      <c r="I2" s="135"/>
      <c r="J2" s="135"/>
      <c r="K2" s="135"/>
      <c r="L2" s="135"/>
      <c r="M2" s="135"/>
      <c r="N2" s="135"/>
      <c r="O2" s="135"/>
      <c r="P2" s="136"/>
      <c r="Q2" s="54"/>
      <c r="R2" s="54"/>
      <c r="S2" s="172"/>
      <c r="T2" s="166"/>
      <c r="U2" s="167"/>
      <c r="V2" s="230"/>
      <c r="W2" s="166"/>
      <c r="X2" s="166"/>
      <c r="Y2" s="166"/>
      <c r="Z2" s="168"/>
      <c r="AA2" s="166"/>
      <c r="AB2" s="169"/>
      <c r="AC2" s="166"/>
      <c r="AD2" s="166"/>
      <c r="AE2" s="166"/>
      <c r="AF2" s="217"/>
      <c r="AG2" s="217"/>
      <c r="AH2" s="166"/>
      <c r="AI2" s="170"/>
    </row>
    <row r="3" spans="1:35" s="171" customFormat="1" ht="25">
      <c r="A3" s="12"/>
      <c r="B3" s="12"/>
      <c r="C3" s="14"/>
      <c r="D3" s="15"/>
      <c r="E3" s="16"/>
      <c r="F3" s="17"/>
      <c r="G3" s="17"/>
      <c r="H3" s="17"/>
      <c r="I3" s="17"/>
      <c r="J3" s="17"/>
      <c r="K3" s="37"/>
      <c r="L3" s="17"/>
      <c r="M3" s="17"/>
      <c r="N3" s="38"/>
      <c r="O3" s="39"/>
      <c r="P3" s="17"/>
      <c r="Q3" s="17"/>
      <c r="R3" s="17"/>
      <c r="S3" s="165"/>
      <c r="T3" s="166"/>
      <c r="U3" s="167"/>
      <c r="V3" s="230"/>
      <c r="W3" s="166"/>
      <c r="X3" s="166"/>
      <c r="Y3" s="166"/>
      <c r="Z3" s="168"/>
      <c r="AA3" s="166"/>
      <c r="AB3" s="169"/>
      <c r="AC3" s="166"/>
      <c r="AD3" s="166"/>
      <c r="AE3" s="166"/>
      <c r="AF3" s="217"/>
      <c r="AG3" s="217"/>
      <c r="AH3" s="166"/>
      <c r="AI3" s="170"/>
    </row>
    <row r="4" spans="1:35" s="171" customFormat="1" ht="69.650000000000006" customHeight="1">
      <c r="A4" s="12"/>
      <c r="B4" s="12"/>
      <c r="C4" s="14"/>
      <c r="D4" s="164" t="s">
        <v>1</v>
      </c>
      <c r="E4" s="164"/>
      <c r="F4" s="17"/>
      <c r="G4" s="17"/>
      <c r="H4" s="17"/>
      <c r="I4" s="17"/>
      <c r="J4" s="17"/>
      <c r="K4" s="37"/>
      <c r="L4" s="17"/>
      <c r="M4" s="17"/>
      <c r="N4" s="38"/>
      <c r="O4" s="39"/>
      <c r="P4" s="17"/>
      <c r="Q4" s="17"/>
      <c r="R4" s="17"/>
      <c r="S4" s="165"/>
      <c r="T4" s="166"/>
      <c r="U4" s="167"/>
      <c r="V4" s="230"/>
      <c r="W4" s="166"/>
      <c r="X4" s="166"/>
      <c r="Y4" s="166"/>
      <c r="Z4" s="168"/>
      <c r="AA4" s="166"/>
      <c r="AB4" s="169"/>
      <c r="AC4" s="166"/>
      <c r="AD4" s="166"/>
      <c r="AE4" s="166"/>
      <c r="AF4" s="217"/>
      <c r="AG4" s="217"/>
      <c r="AH4" s="166"/>
      <c r="AI4" s="170"/>
    </row>
    <row r="5" spans="1:35" s="171" customFormat="1" ht="25">
      <c r="A5" s="18"/>
      <c r="B5" s="18"/>
      <c r="C5" s="19"/>
      <c r="D5" s="20" t="s">
        <v>2</v>
      </c>
      <c r="E5" s="159" t="s">
        <v>3</v>
      </c>
      <c r="F5" s="159"/>
      <c r="G5" s="17"/>
      <c r="H5" s="21"/>
      <c r="I5" s="21"/>
      <c r="J5" s="152" t="s">
        <v>4</v>
      </c>
      <c r="K5" s="152"/>
      <c r="L5" s="152"/>
      <c r="M5" s="152"/>
      <c r="N5" s="152"/>
      <c r="O5" s="152"/>
      <c r="P5" s="21"/>
      <c r="Q5" s="21"/>
      <c r="R5" s="21"/>
      <c r="S5" s="173"/>
      <c r="T5" s="166"/>
      <c r="U5" s="167"/>
      <c r="V5" s="230"/>
      <c r="W5" s="166"/>
      <c r="X5" s="166"/>
      <c r="Y5" s="166"/>
      <c r="Z5" s="168"/>
      <c r="AA5" s="166"/>
      <c r="AB5" s="169"/>
      <c r="AC5" s="166"/>
      <c r="AD5" s="166"/>
      <c r="AE5" s="166"/>
      <c r="AF5" s="217"/>
      <c r="AG5" s="217"/>
      <c r="AH5" s="166"/>
      <c r="AI5" s="170"/>
    </row>
    <row r="6" spans="1:35" s="171" customFormat="1" ht="25">
      <c r="A6" s="18"/>
      <c r="B6" s="18"/>
      <c r="C6" s="19"/>
      <c r="D6" s="20" t="s">
        <v>5</v>
      </c>
      <c r="E6" s="159" t="s">
        <v>6</v>
      </c>
      <c r="F6" s="159"/>
      <c r="G6" s="17"/>
      <c r="H6" s="21"/>
      <c r="I6" s="21"/>
      <c r="J6" s="152"/>
      <c r="K6" s="152"/>
      <c r="L6" s="152"/>
      <c r="M6" s="152"/>
      <c r="N6" s="152"/>
      <c r="O6" s="152"/>
      <c r="P6" s="21"/>
      <c r="Q6" s="21"/>
      <c r="R6" s="21"/>
      <c r="S6" s="173"/>
      <c r="T6" s="166"/>
      <c r="U6" s="167"/>
      <c r="V6" s="230"/>
      <c r="W6" s="166"/>
      <c r="X6" s="166"/>
      <c r="Y6" s="166"/>
      <c r="Z6" s="168"/>
      <c r="AA6" s="166"/>
      <c r="AB6" s="169"/>
      <c r="AC6" s="166"/>
      <c r="AD6" s="166"/>
      <c r="AE6" s="166"/>
      <c r="AF6" s="217"/>
      <c r="AG6" s="217"/>
      <c r="AH6" s="166"/>
      <c r="AI6" s="170"/>
    </row>
    <row r="7" spans="1:35" s="171" customFormat="1" ht="25">
      <c r="A7" s="18"/>
      <c r="B7" s="18"/>
      <c r="C7" s="19"/>
      <c r="D7" s="20" t="s">
        <v>7</v>
      </c>
      <c r="E7" s="159">
        <v>7395656</v>
      </c>
      <c r="F7" s="159"/>
      <c r="G7" s="17"/>
      <c r="H7" s="21"/>
      <c r="I7" s="21"/>
      <c r="J7" s="152"/>
      <c r="K7" s="152"/>
      <c r="L7" s="152"/>
      <c r="M7" s="152"/>
      <c r="N7" s="152"/>
      <c r="O7" s="152"/>
      <c r="P7" s="21"/>
      <c r="Q7" s="21"/>
      <c r="R7" s="21"/>
      <c r="S7" s="173"/>
      <c r="T7" s="166"/>
      <c r="U7" s="167"/>
      <c r="V7" s="230" t="s">
        <v>8</v>
      </c>
      <c r="W7" s="166"/>
      <c r="X7" s="166"/>
      <c r="Y7" s="166"/>
      <c r="Z7" s="168"/>
      <c r="AA7" s="166"/>
      <c r="AB7" s="169"/>
      <c r="AC7" s="166"/>
      <c r="AD7" s="166"/>
      <c r="AE7" s="166"/>
      <c r="AF7" s="217"/>
      <c r="AG7" s="217"/>
      <c r="AH7" s="166"/>
      <c r="AI7" s="170"/>
    </row>
    <row r="8" spans="1:35" s="171" customFormat="1" ht="25">
      <c r="A8" s="18"/>
      <c r="B8" s="18"/>
      <c r="C8" s="19"/>
      <c r="D8" s="20" t="s">
        <v>9</v>
      </c>
      <c r="E8" s="157" t="s">
        <v>10</v>
      </c>
      <c r="F8" s="158"/>
      <c r="G8" s="22"/>
      <c r="H8" s="21"/>
      <c r="I8" s="21"/>
      <c r="J8" s="152"/>
      <c r="K8" s="152"/>
      <c r="L8" s="152"/>
      <c r="M8" s="152"/>
      <c r="N8" s="152"/>
      <c r="O8" s="152"/>
      <c r="P8" s="21"/>
      <c r="Q8" s="21"/>
      <c r="R8" s="21"/>
      <c r="S8" s="173"/>
      <c r="T8" s="166"/>
      <c r="U8" s="167"/>
      <c r="V8" s="230"/>
      <c r="W8" s="166"/>
      <c r="X8" s="166"/>
      <c r="Y8" s="166"/>
      <c r="Z8" s="168"/>
      <c r="AA8" s="166"/>
      <c r="AB8" s="169"/>
      <c r="AC8" s="166"/>
      <c r="AD8" s="166"/>
      <c r="AE8" s="166"/>
      <c r="AF8" s="217"/>
      <c r="AG8" s="217"/>
      <c r="AH8" s="166"/>
      <c r="AI8" s="170"/>
    </row>
    <row r="9" spans="1:35" s="171" customFormat="1" ht="161.25" customHeight="1">
      <c r="A9" s="18"/>
      <c r="B9" s="18"/>
      <c r="C9" s="19"/>
      <c r="D9" s="20" t="s">
        <v>11</v>
      </c>
      <c r="E9" s="159" t="s">
        <v>12</v>
      </c>
      <c r="F9" s="159"/>
      <c r="G9" s="17"/>
      <c r="H9" s="21"/>
      <c r="I9" s="21"/>
      <c r="J9" s="152"/>
      <c r="K9" s="152"/>
      <c r="L9" s="152"/>
      <c r="M9" s="152"/>
      <c r="N9" s="152"/>
      <c r="O9" s="152"/>
      <c r="P9" s="21"/>
      <c r="Q9" s="21"/>
      <c r="R9" s="21"/>
      <c r="S9" s="173"/>
      <c r="T9" s="166"/>
      <c r="U9" s="167"/>
      <c r="V9" s="230"/>
      <c r="W9" s="166"/>
      <c r="X9" s="166"/>
      <c r="Y9" s="166"/>
      <c r="Z9" s="168"/>
      <c r="AA9" s="166"/>
      <c r="AB9" s="169"/>
      <c r="AC9" s="166"/>
      <c r="AD9" s="166"/>
      <c r="AE9" s="166"/>
      <c r="AF9" s="217"/>
      <c r="AG9" s="217"/>
      <c r="AH9" s="166"/>
      <c r="AI9" s="170"/>
    </row>
    <row r="10" spans="1:35" s="171" customFormat="1" ht="183.75" customHeight="1">
      <c r="A10" s="18"/>
      <c r="B10" s="18"/>
      <c r="C10" s="19"/>
      <c r="D10" s="20" t="s">
        <v>13</v>
      </c>
      <c r="E10" s="160" t="s">
        <v>14</v>
      </c>
      <c r="F10" s="160"/>
      <c r="G10" s="23"/>
      <c r="H10" s="21"/>
      <c r="I10" s="21"/>
      <c r="J10" s="40"/>
      <c r="K10" s="40"/>
      <c r="L10" s="40"/>
      <c r="M10" s="40"/>
      <c r="N10" s="41"/>
      <c r="O10" s="42"/>
      <c r="P10" s="21"/>
      <c r="Q10" s="21"/>
      <c r="R10" s="21"/>
      <c r="S10" s="173"/>
      <c r="T10" s="166"/>
      <c r="U10" s="167"/>
      <c r="V10" s="230"/>
      <c r="W10" s="166"/>
      <c r="X10" s="166"/>
      <c r="Y10" s="166"/>
      <c r="Z10" s="168"/>
      <c r="AA10" s="166"/>
      <c r="AB10" s="169"/>
      <c r="AC10" s="166"/>
      <c r="AD10" s="166"/>
      <c r="AE10" s="166"/>
      <c r="AF10" s="217"/>
      <c r="AG10" s="217"/>
      <c r="AH10" s="166"/>
      <c r="AI10" s="170"/>
    </row>
    <row r="11" spans="1:35" s="171" customFormat="1" ht="67.5" customHeight="1">
      <c r="A11" s="18"/>
      <c r="B11" s="18"/>
      <c r="C11" s="19"/>
      <c r="D11" s="20" t="s">
        <v>15</v>
      </c>
      <c r="E11" s="161" t="s">
        <v>16</v>
      </c>
      <c r="F11" s="161"/>
      <c r="G11" s="24"/>
      <c r="H11" s="21"/>
      <c r="I11" s="21"/>
      <c r="J11" s="137" t="s">
        <v>17</v>
      </c>
      <c r="K11" s="138"/>
      <c r="L11" s="138"/>
      <c r="M11" s="138"/>
      <c r="N11" s="138"/>
      <c r="O11" s="139"/>
      <c r="P11" s="21"/>
      <c r="Q11" s="21"/>
      <c r="R11" s="21"/>
      <c r="S11" s="173"/>
      <c r="T11" s="166"/>
      <c r="U11" s="167"/>
      <c r="V11" s="230"/>
      <c r="W11" s="166"/>
      <c r="X11" s="166"/>
      <c r="Y11" s="166"/>
      <c r="Z11" s="168"/>
      <c r="AA11" s="166"/>
      <c r="AB11" s="169"/>
      <c r="AC11" s="166"/>
      <c r="AD11" s="166"/>
      <c r="AE11" s="166"/>
      <c r="AF11" s="217"/>
      <c r="AG11" s="217"/>
      <c r="AH11" s="166"/>
      <c r="AI11" s="170"/>
    </row>
    <row r="12" spans="1:35" s="171" customFormat="1" ht="40">
      <c r="A12" s="18"/>
      <c r="B12" s="18"/>
      <c r="C12" s="19"/>
      <c r="D12" s="20" t="s">
        <v>18</v>
      </c>
      <c r="E12" s="162">
        <v>490253400</v>
      </c>
      <c r="F12" s="162"/>
      <c r="G12" s="25"/>
      <c r="H12" s="21"/>
      <c r="I12" s="21"/>
      <c r="J12" s="140"/>
      <c r="K12" s="141"/>
      <c r="L12" s="141"/>
      <c r="M12" s="141"/>
      <c r="N12" s="141"/>
      <c r="O12" s="142"/>
      <c r="P12" s="21"/>
      <c r="Q12" s="21"/>
      <c r="R12" s="21"/>
      <c r="S12" s="173"/>
      <c r="T12" s="166"/>
      <c r="U12" s="167"/>
      <c r="V12" s="230"/>
      <c r="W12" s="166"/>
      <c r="X12" s="166"/>
      <c r="Y12" s="166"/>
      <c r="Z12" s="168"/>
      <c r="AA12" s="166"/>
      <c r="AB12" s="169"/>
      <c r="AC12" s="166"/>
      <c r="AD12" s="166"/>
      <c r="AE12" s="166"/>
      <c r="AF12" s="217"/>
      <c r="AG12" s="217"/>
      <c r="AH12" s="166"/>
      <c r="AI12" s="170"/>
    </row>
    <row r="13" spans="1:35" s="171" customFormat="1" ht="40">
      <c r="A13" s="18"/>
      <c r="B13" s="18"/>
      <c r="C13" s="19"/>
      <c r="D13" s="20" t="s">
        <v>19</v>
      </c>
      <c r="E13" s="153">
        <v>49025340</v>
      </c>
      <c r="F13" s="153"/>
      <c r="G13" s="25"/>
      <c r="H13" s="21"/>
      <c r="I13" s="21"/>
      <c r="J13" s="140"/>
      <c r="K13" s="141"/>
      <c r="L13" s="141"/>
      <c r="M13" s="141"/>
      <c r="N13" s="141"/>
      <c r="O13" s="142"/>
      <c r="P13" s="21"/>
      <c r="Q13" s="21"/>
      <c r="R13" s="21"/>
      <c r="S13" s="173"/>
      <c r="T13" s="166"/>
      <c r="U13" s="167"/>
      <c r="V13" s="230"/>
      <c r="W13" s="166"/>
      <c r="X13" s="166"/>
      <c r="Y13" s="166"/>
      <c r="Z13" s="168"/>
      <c r="AA13" s="166"/>
      <c r="AB13" s="169"/>
      <c r="AC13" s="166"/>
      <c r="AD13" s="166"/>
      <c r="AE13" s="166"/>
      <c r="AF13" s="217"/>
      <c r="AG13" s="217"/>
      <c r="AH13" s="166"/>
      <c r="AI13" s="170"/>
    </row>
    <row r="14" spans="1:35" s="171" customFormat="1" ht="40">
      <c r="A14" s="18"/>
      <c r="B14" s="18"/>
      <c r="C14" s="19"/>
      <c r="D14" s="20" t="s">
        <v>20</v>
      </c>
      <c r="E14" s="154">
        <v>46066</v>
      </c>
      <c r="F14" s="154"/>
      <c r="G14" s="26"/>
      <c r="H14" s="21"/>
      <c r="I14" s="21"/>
      <c r="J14" s="143"/>
      <c r="K14" s="144"/>
      <c r="L14" s="144"/>
      <c r="M14" s="144"/>
      <c r="N14" s="144"/>
      <c r="O14" s="145"/>
      <c r="P14" s="21"/>
      <c r="Q14" s="21"/>
      <c r="R14" s="21"/>
      <c r="S14" s="173"/>
      <c r="T14" s="166"/>
      <c r="U14" s="167"/>
      <c r="V14" s="230"/>
      <c r="W14" s="166"/>
      <c r="X14" s="166"/>
      <c r="Y14" s="166"/>
      <c r="Z14" s="168"/>
      <c r="AA14" s="166"/>
      <c r="AB14" s="169"/>
      <c r="AC14" s="166"/>
      <c r="AD14" s="166"/>
      <c r="AE14" s="166"/>
      <c r="AF14" s="217"/>
      <c r="AG14" s="217"/>
      <c r="AH14" s="166"/>
      <c r="AI14" s="170"/>
    </row>
    <row r="15" spans="1:35" s="171" customFormat="1" ht="25">
      <c r="A15" s="18"/>
      <c r="B15" s="18"/>
      <c r="C15" s="19"/>
      <c r="D15" s="17"/>
      <c r="E15" s="27"/>
      <c r="F15" s="28"/>
      <c r="G15" s="28"/>
      <c r="H15" s="21"/>
      <c r="I15" s="21"/>
      <c r="J15" s="37"/>
      <c r="K15" s="43"/>
      <c r="L15" s="37"/>
      <c r="M15" s="37"/>
      <c r="N15" s="44"/>
      <c r="O15" s="45"/>
      <c r="P15" s="21"/>
      <c r="Q15" s="21"/>
      <c r="R15" s="55"/>
      <c r="S15" s="174"/>
      <c r="T15" s="166"/>
      <c r="U15" s="167"/>
      <c r="V15" s="230"/>
      <c r="W15" s="166"/>
      <c r="X15" s="166"/>
      <c r="Y15" s="61"/>
      <c r="Z15" s="168"/>
      <c r="AA15" s="166"/>
      <c r="AB15" s="169"/>
      <c r="AC15" s="166"/>
      <c r="AD15" s="166"/>
      <c r="AE15" s="166"/>
      <c r="AF15" s="217"/>
      <c r="AG15" s="217"/>
      <c r="AH15" s="166"/>
      <c r="AI15" s="170"/>
    </row>
    <row r="16" spans="1:35" s="171" customFormat="1" ht="51" customHeight="1" thickBot="1">
      <c r="A16" s="18"/>
      <c r="B16" s="18"/>
      <c r="C16" s="19"/>
      <c r="D16" s="155" t="s">
        <v>21</v>
      </c>
      <c r="E16" s="155"/>
      <c r="F16" s="21"/>
      <c r="G16" s="21"/>
      <c r="H16" s="21"/>
      <c r="I16" s="21"/>
      <c r="J16" s="21"/>
      <c r="K16" s="46"/>
      <c r="L16" s="47"/>
      <c r="M16" s="47"/>
      <c r="N16" s="48" t="s">
        <v>22</v>
      </c>
      <c r="O16" s="49" t="s">
        <v>23</v>
      </c>
      <c r="P16" s="21"/>
      <c r="Q16" s="21"/>
      <c r="R16" s="46"/>
      <c r="S16" s="175"/>
      <c r="T16" s="166"/>
      <c r="U16" s="167"/>
      <c r="V16" s="230"/>
      <c r="W16" s="166"/>
      <c r="X16" s="166"/>
      <c r="Y16" s="176"/>
      <c r="Z16" s="177"/>
      <c r="AA16" s="176"/>
      <c r="AB16" s="178" t="s">
        <v>24</v>
      </c>
      <c r="AC16" s="166"/>
      <c r="AD16" s="166"/>
      <c r="AE16" s="166"/>
      <c r="AF16" s="217"/>
      <c r="AG16" s="217"/>
      <c r="AH16" s="166"/>
      <c r="AI16" s="170"/>
    </row>
    <row r="17" spans="1:36" s="171" customFormat="1" ht="32.5">
      <c r="A17" s="18"/>
      <c r="B17" s="18"/>
      <c r="C17" s="19"/>
      <c r="D17" s="15"/>
      <c r="E17" s="29"/>
      <c r="F17" s="21"/>
      <c r="G17" s="21"/>
      <c r="H17" s="21"/>
      <c r="I17" s="21"/>
      <c r="J17" s="21"/>
      <c r="K17" s="40"/>
      <c r="L17" s="21"/>
      <c r="M17" s="21"/>
      <c r="N17" s="50">
        <f>SUBTOTAL(9,N19:N146)</f>
        <v>8607394319.6290798</v>
      </c>
      <c r="O17" s="50">
        <f>SUBTOTAL(9,O19:O146)</f>
        <v>8607394319.6290798</v>
      </c>
      <c r="P17" s="21"/>
      <c r="Q17" s="21"/>
      <c r="R17" s="56"/>
      <c r="S17" s="173"/>
      <c r="T17" s="166"/>
      <c r="U17" s="167"/>
      <c r="V17" s="230"/>
      <c r="W17" s="166"/>
      <c r="X17" s="166"/>
      <c r="Y17" s="179">
        <f>SUBTOTAL(9,Y19:Y146)</f>
        <v>5590972846</v>
      </c>
      <c r="Z17" s="179">
        <f>SUBTOTAL(9,Z19:Z146)</f>
        <v>0</v>
      </c>
      <c r="AA17" s="179">
        <f>SUBTOTAL(9,AA19:AA146)</f>
        <v>5590972846</v>
      </c>
      <c r="AB17" s="180">
        <f>SUBTOTAL(9,AB19:AB146)</f>
        <v>5590972846</v>
      </c>
      <c r="AC17" s="62"/>
      <c r="AD17" s="62"/>
      <c r="AE17" s="166"/>
      <c r="AF17" s="217"/>
      <c r="AG17" s="217"/>
      <c r="AH17" s="166"/>
      <c r="AI17" s="170"/>
    </row>
    <row r="18" spans="1:36" s="185" customFormat="1" ht="127.75" customHeight="1">
      <c r="A18" s="30" t="s">
        <v>25</v>
      </c>
      <c r="B18" s="30" t="s">
        <v>26</v>
      </c>
      <c r="C18" s="30" t="s">
        <v>27</v>
      </c>
      <c r="D18" s="30" t="s">
        <v>28</v>
      </c>
      <c r="E18" s="30" t="s">
        <v>29</v>
      </c>
      <c r="F18" s="30" t="s">
        <v>30</v>
      </c>
      <c r="G18" s="30" t="s">
        <v>31</v>
      </c>
      <c r="H18" s="30" t="s">
        <v>32</v>
      </c>
      <c r="I18" s="30" t="s">
        <v>33</v>
      </c>
      <c r="J18" s="30" t="s">
        <v>34</v>
      </c>
      <c r="K18" s="30" t="s">
        <v>35</v>
      </c>
      <c r="L18" s="30" t="s">
        <v>36</v>
      </c>
      <c r="M18" s="30" t="s">
        <v>37</v>
      </c>
      <c r="N18" s="51" t="s">
        <v>38</v>
      </c>
      <c r="O18" s="30" t="s">
        <v>39</v>
      </c>
      <c r="P18" s="30" t="s">
        <v>40</v>
      </c>
      <c r="Q18" s="30" t="s">
        <v>41</v>
      </c>
      <c r="R18" s="30" t="s">
        <v>42</v>
      </c>
      <c r="S18" s="181"/>
      <c r="T18" s="182" t="s">
        <v>43</v>
      </c>
      <c r="U18" s="182" t="s">
        <v>44</v>
      </c>
      <c r="V18" s="218" t="s">
        <v>45</v>
      </c>
      <c r="W18" s="182" t="s">
        <v>46</v>
      </c>
      <c r="X18" s="182" t="s">
        <v>47</v>
      </c>
      <c r="Y18" s="183" t="s">
        <v>48</v>
      </c>
      <c r="Z18" s="183" t="s">
        <v>49</v>
      </c>
      <c r="AA18" s="183" t="s">
        <v>50</v>
      </c>
      <c r="AB18" s="184" t="s">
        <v>51</v>
      </c>
      <c r="AC18" s="182" t="s">
        <v>52</v>
      </c>
      <c r="AD18" s="182" t="s">
        <v>53</v>
      </c>
      <c r="AE18" s="182" t="s">
        <v>54</v>
      </c>
      <c r="AF18" s="218" t="s">
        <v>55</v>
      </c>
      <c r="AG18" s="218" t="s">
        <v>56</v>
      </c>
      <c r="AH18" s="182" t="s">
        <v>57</v>
      </c>
      <c r="AI18" s="182" t="s">
        <v>58</v>
      </c>
    </row>
    <row r="19" spans="1:36" s="1" customFormat="1" ht="170.5">
      <c r="A19" s="99">
        <v>1</v>
      </c>
      <c r="B19" s="106"/>
      <c r="C19" s="101" t="s">
        <v>59</v>
      </c>
      <c r="D19" s="101" t="s">
        <v>60</v>
      </c>
      <c r="E19" s="102" t="s">
        <v>61</v>
      </c>
      <c r="F19" s="101" t="s">
        <v>62</v>
      </c>
      <c r="G19" s="101">
        <v>1</v>
      </c>
      <c r="H19" s="103" t="s">
        <v>63</v>
      </c>
      <c r="I19" s="104" t="s">
        <v>64</v>
      </c>
      <c r="J19" s="101" t="s">
        <v>65</v>
      </c>
      <c r="K19" s="101" t="s">
        <v>66</v>
      </c>
      <c r="L19" s="101" t="s">
        <v>67</v>
      </c>
      <c r="M19" s="101">
        <v>10</v>
      </c>
      <c r="N19" s="105">
        <v>627093999.84800005</v>
      </c>
      <c r="O19" s="105">
        <v>627093999.84800005</v>
      </c>
      <c r="P19" s="101" t="s">
        <v>68</v>
      </c>
      <c r="Q19" s="101" t="s">
        <v>69</v>
      </c>
      <c r="R19" s="101" t="s">
        <v>70</v>
      </c>
      <c r="S19" s="173"/>
      <c r="T19" s="33" t="s">
        <v>375</v>
      </c>
      <c r="U19" s="57" t="s">
        <v>376</v>
      </c>
      <c r="V19" s="219">
        <v>46083</v>
      </c>
      <c r="W19" s="206" t="s">
        <v>377</v>
      </c>
      <c r="X19" s="58" t="s">
        <v>378</v>
      </c>
      <c r="Y19" s="105">
        <v>607616183</v>
      </c>
      <c r="Z19" s="53">
        <v>0</v>
      </c>
      <c r="AA19" s="105">
        <v>607616183</v>
      </c>
      <c r="AB19" s="105">
        <f>AA19+Z19</f>
        <v>607616183</v>
      </c>
      <c r="AC19" s="206" t="s">
        <v>379</v>
      </c>
      <c r="AD19" s="58">
        <v>23826</v>
      </c>
      <c r="AE19" s="58">
        <v>331</v>
      </c>
      <c r="AF19" s="219">
        <v>46056</v>
      </c>
      <c r="AG19" s="219" t="s">
        <v>380</v>
      </c>
      <c r="AH19" s="58" t="s">
        <v>381</v>
      </c>
      <c r="AI19" s="58" t="s">
        <v>382</v>
      </c>
      <c r="AJ19" s="69"/>
    </row>
    <row r="20" spans="1:36" s="1" customFormat="1" ht="52.5">
      <c r="A20" s="108">
        <v>2</v>
      </c>
      <c r="B20" s="32"/>
      <c r="C20" s="33" t="s">
        <v>59</v>
      </c>
      <c r="D20" s="33">
        <v>92121500</v>
      </c>
      <c r="E20" s="87" t="s">
        <v>329</v>
      </c>
      <c r="F20" s="33" t="s">
        <v>62</v>
      </c>
      <c r="G20" s="33">
        <v>1</v>
      </c>
      <c r="H20" s="35" t="s">
        <v>71</v>
      </c>
      <c r="I20" s="52" t="s">
        <v>72</v>
      </c>
      <c r="J20" s="33" t="s">
        <v>73</v>
      </c>
      <c r="K20" s="33" t="s">
        <v>66</v>
      </c>
      <c r="L20" s="33" t="s">
        <v>74</v>
      </c>
      <c r="M20" s="33">
        <v>10</v>
      </c>
      <c r="N20" s="53">
        <v>389639186.86000001</v>
      </c>
      <c r="O20" s="53">
        <v>389639186.86000001</v>
      </c>
      <c r="P20" s="33" t="s">
        <v>68</v>
      </c>
      <c r="Q20" s="33" t="s">
        <v>69</v>
      </c>
      <c r="R20" s="33" t="s">
        <v>70</v>
      </c>
      <c r="S20" s="173"/>
      <c r="T20" s="33"/>
      <c r="U20" s="57"/>
      <c r="V20" s="219"/>
      <c r="W20" s="57"/>
      <c r="X20" s="58"/>
      <c r="Y20" s="53"/>
      <c r="Z20" s="63"/>
      <c r="AA20" s="53"/>
      <c r="AB20" s="64"/>
      <c r="AC20" s="57"/>
      <c r="AD20" s="58"/>
      <c r="AE20" s="58"/>
      <c r="AF20" s="219"/>
      <c r="AG20" s="219"/>
      <c r="AH20" s="58"/>
      <c r="AI20" s="58"/>
      <c r="AJ20" s="69"/>
    </row>
    <row r="21" spans="1:36" s="1" customFormat="1" ht="52.5">
      <c r="A21" s="31">
        <v>3</v>
      </c>
      <c r="B21" s="36"/>
      <c r="C21" s="33" t="s">
        <v>75</v>
      </c>
      <c r="D21" s="33" t="s">
        <v>76</v>
      </c>
      <c r="E21" s="34" t="s">
        <v>77</v>
      </c>
      <c r="F21" s="33" t="s">
        <v>62</v>
      </c>
      <c r="G21" s="33">
        <v>1</v>
      </c>
      <c r="H21" s="35" t="s">
        <v>78</v>
      </c>
      <c r="I21" s="52" t="s">
        <v>79</v>
      </c>
      <c r="J21" s="33" t="s">
        <v>80</v>
      </c>
      <c r="K21" s="33" t="s">
        <v>66</v>
      </c>
      <c r="L21" s="33" t="s">
        <v>81</v>
      </c>
      <c r="M21" s="33">
        <v>10</v>
      </c>
      <c r="N21" s="53">
        <v>139036000</v>
      </c>
      <c r="O21" s="53">
        <v>139036000</v>
      </c>
      <c r="P21" s="33" t="s">
        <v>68</v>
      </c>
      <c r="Q21" s="33" t="s">
        <v>69</v>
      </c>
      <c r="R21" s="33" t="s">
        <v>82</v>
      </c>
      <c r="S21" s="173"/>
      <c r="T21" s="33"/>
      <c r="U21" s="57"/>
      <c r="V21" s="219"/>
      <c r="W21" s="57"/>
      <c r="X21" s="58"/>
      <c r="Y21" s="53"/>
      <c r="Z21" s="63"/>
      <c r="AA21" s="53"/>
      <c r="AB21" s="64"/>
      <c r="AC21" s="57"/>
      <c r="AD21" s="58"/>
      <c r="AE21" s="58"/>
      <c r="AF21" s="219"/>
      <c r="AG21" s="219"/>
      <c r="AH21" s="58"/>
      <c r="AI21" s="58"/>
      <c r="AJ21" s="69"/>
    </row>
    <row r="22" spans="1:36" s="1" customFormat="1" ht="87.5">
      <c r="A22" s="31">
        <v>4</v>
      </c>
      <c r="B22" s="32"/>
      <c r="C22" s="33" t="s">
        <v>59</v>
      </c>
      <c r="D22" s="33" t="s">
        <v>83</v>
      </c>
      <c r="E22" s="34" t="s">
        <v>84</v>
      </c>
      <c r="F22" s="33" t="s">
        <v>62</v>
      </c>
      <c r="G22" s="33">
        <v>1</v>
      </c>
      <c r="H22" s="35" t="s">
        <v>85</v>
      </c>
      <c r="I22" s="52" t="s">
        <v>79</v>
      </c>
      <c r="J22" s="33" t="s">
        <v>65</v>
      </c>
      <c r="K22" s="33" t="s">
        <v>66</v>
      </c>
      <c r="L22" s="33" t="s">
        <v>86</v>
      </c>
      <c r="M22" s="33">
        <v>10</v>
      </c>
      <c r="N22" s="53">
        <v>34632000</v>
      </c>
      <c r="O22" s="53">
        <v>34632000</v>
      </c>
      <c r="P22" s="33" t="s">
        <v>68</v>
      </c>
      <c r="Q22" s="33" t="s">
        <v>69</v>
      </c>
      <c r="R22" s="33" t="s">
        <v>70</v>
      </c>
      <c r="S22" s="173"/>
      <c r="T22" s="33"/>
      <c r="U22" s="57"/>
      <c r="V22" s="219"/>
      <c r="W22" s="57"/>
      <c r="X22" s="58"/>
      <c r="Y22" s="53"/>
      <c r="Z22" s="63"/>
      <c r="AA22" s="53"/>
      <c r="AB22" s="64"/>
      <c r="AC22" s="57"/>
      <c r="AD22" s="58"/>
      <c r="AE22" s="58"/>
      <c r="AF22" s="219"/>
      <c r="AG22" s="219"/>
      <c r="AH22" s="58"/>
      <c r="AI22" s="58"/>
      <c r="AJ22" s="69"/>
    </row>
    <row r="23" spans="1:36" s="1" customFormat="1" ht="87.5">
      <c r="A23" s="31">
        <v>5</v>
      </c>
      <c r="B23" s="32"/>
      <c r="C23" s="33" t="s">
        <v>59</v>
      </c>
      <c r="D23" s="33">
        <v>72101506</v>
      </c>
      <c r="E23" s="34" t="s">
        <v>87</v>
      </c>
      <c r="F23" s="33" t="s">
        <v>62</v>
      </c>
      <c r="G23" s="33">
        <v>1</v>
      </c>
      <c r="H23" s="35" t="s">
        <v>78</v>
      </c>
      <c r="I23" s="52" t="s">
        <v>79</v>
      </c>
      <c r="J23" s="33" t="s">
        <v>80</v>
      </c>
      <c r="K23" s="33" t="s">
        <v>66</v>
      </c>
      <c r="L23" s="33" t="s">
        <v>88</v>
      </c>
      <c r="M23" s="33">
        <v>10</v>
      </c>
      <c r="N23" s="53">
        <v>26693269.140000001</v>
      </c>
      <c r="O23" s="53">
        <v>26693269.140000001</v>
      </c>
      <c r="P23" s="33" t="s">
        <v>68</v>
      </c>
      <c r="Q23" s="33" t="s">
        <v>69</v>
      </c>
      <c r="R23" s="33" t="s">
        <v>70</v>
      </c>
      <c r="S23" s="173"/>
      <c r="T23" s="33"/>
      <c r="U23" s="57"/>
      <c r="V23" s="219"/>
      <c r="W23" s="57"/>
      <c r="X23" s="58"/>
      <c r="Y23" s="53"/>
      <c r="Z23" s="63"/>
      <c r="AA23" s="53"/>
      <c r="AB23" s="64"/>
      <c r="AC23" s="57"/>
      <c r="AD23" s="58"/>
      <c r="AE23" s="58"/>
      <c r="AF23" s="219"/>
      <c r="AG23" s="219"/>
      <c r="AH23" s="58"/>
      <c r="AI23" s="58"/>
      <c r="AJ23" s="69"/>
    </row>
    <row r="24" spans="1:36" s="1" customFormat="1" ht="87.5">
      <c r="A24" s="108">
        <v>6</v>
      </c>
      <c r="B24" s="32"/>
      <c r="C24" s="33" t="s">
        <v>59</v>
      </c>
      <c r="D24" s="33" t="s">
        <v>89</v>
      </c>
      <c r="E24" s="87" t="s">
        <v>330</v>
      </c>
      <c r="F24" s="33" t="s">
        <v>62</v>
      </c>
      <c r="G24" s="33">
        <v>1</v>
      </c>
      <c r="H24" s="35" t="s">
        <v>71</v>
      </c>
      <c r="I24" s="52" t="s">
        <v>90</v>
      </c>
      <c r="J24" s="33" t="s">
        <v>73</v>
      </c>
      <c r="K24" s="33" t="s">
        <v>66</v>
      </c>
      <c r="L24" s="33" t="s">
        <v>91</v>
      </c>
      <c r="M24" s="33">
        <v>10</v>
      </c>
      <c r="N24" s="53">
        <v>70089670.891080007</v>
      </c>
      <c r="O24" s="53">
        <v>70089670.891080007</v>
      </c>
      <c r="P24" s="33" t="s">
        <v>68</v>
      </c>
      <c r="Q24" s="33" t="s">
        <v>69</v>
      </c>
      <c r="R24" s="33" t="s">
        <v>70</v>
      </c>
      <c r="S24" s="173"/>
      <c r="T24" s="33"/>
      <c r="U24" s="57"/>
      <c r="V24" s="219"/>
      <c r="W24" s="57"/>
      <c r="X24" s="58"/>
      <c r="Y24" s="53"/>
      <c r="Z24" s="63"/>
      <c r="AA24" s="53"/>
      <c r="AB24" s="64"/>
      <c r="AC24" s="57"/>
      <c r="AD24" s="58"/>
      <c r="AE24" s="58"/>
      <c r="AF24" s="219"/>
      <c r="AG24" s="219"/>
      <c r="AH24" s="58"/>
      <c r="AI24" s="58"/>
      <c r="AJ24" s="69"/>
    </row>
    <row r="25" spans="1:36" s="1" customFormat="1" ht="403">
      <c r="A25" s="99">
        <v>7</v>
      </c>
      <c r="B25" s="106"/>
      <c r="C25" s="101" t="s">
        <v>59</v>
      </c>
      <c r="D25" s="101">
        <v>80141607</v>
      </c>
      <c r="E25" s="102" t="s">
        <v>92</v>
      </c>
      <c r="F25" s="101" t="s">
        <v>62</v>
      </c>
      <c r="G25" s="101">
        <v>1</v>
      </c>
      <c r="H25" s="103" t="s">
        <v>63</v>
      </c>
      <c r="I25" s="104" t="s">
        <v>93</v>
      </c>
      <c r="J25" s="101" t="s">
        <v>94</v>
      </c>
      <c r="K25" s="101" t="s">
        <v>66</v>
      </c>
      <c r="L25" s="101" t="s">
        <v>95</v>
      </c>
      <c r="M25" s="101">
        <v>10</v>
      </c>
      <c r="N25" s="105">
        <v>690000000</v>
      </c>
      <c r="O25" s="105">
        <v>690000000</v>
      </c>
      <c r="P25" s="101" t="s">
        <v>68</v>
      </c>
      <c r="Q25" s="101" t="s">
        <v>69</v>
      </c>
      <c r="R25" s="101" t="s">
        <v>70</v>
      </c>
      <c r="S25" s="173"/>
      <c r="T25" s="33" t="s">
        <v>383</v>
      </c>
      <c r="U25" s="57" t="s">
        <v>384</v>
      </c>
      <c r="V25" s="219" t="s">
        <v>385</v>
      </c>
      <c r="W25" s="206" t="s">
        <v>386</v>
      </c>
      <c r="X25" s="58" t="s">
        <v>378</v>
      </c>
      <c r="Y25" s="105">
        <v>700000000</v>
      </c>
      <c r="Z25" s="53">
        <v>0</v>
      </c>
      <c r="AA25" s="105">
        <v>700000000</v>
      </c>
      <c r="AB25" s="105">
        <f>AA25+Z25</f>
        <v>700000000</v>
      </c>
      <c r="AC25" s="206" t="s">
        <v>647</v>
      </c>
      <c r="AD25" s="186" t="s">
        <v>646</v>
      </c>
      <c r="AE25" s="207"/>
      <c r="AF25" s="220"/>
      <c r="AG25" s="219" t="s">
        <v>387</v>
      </c>
      <c r="AH25" s="207"/>
      <c r="AI25" s="186" t="s">
        <v>75</v>
      </c>
      <c r="AJ25" s="69"/>
    </row>
    <row r="26" spans="1:36" s="1" customFormat="1" ht="105">
      <c r="A26" s="99">
        <v>7</v>
      </c>
      <c r="B26" s="101" t="s">
        <v>96</v>
      </c>
      <c r="C26" s="101" t="s">
        <v>59</v>
      </c>
      <c r="D26" s="101">
        <v>80141607</v>
      </c>
      <c r="E26" s="102" t="s">
        <v>92</v>
      </c>
      <c r="F26" s="101" t="s">
        <v>62</v>
      </c>
      <c r="G26" s="101">
        <v>1</v>
      </c>
      <c r="H26" s="103" t="s">
        <v>63</v>
      </c>
      <c r="I26" s="104" t="s">
        <v>93</v>
      </c>
      <c r="J26" s="101" t="s">
        <v>94</v>
      </c>
      <c r="K26" s="101" t="s">
        <v>97</v>
      </c>
      <c r="L26" s="101" t="s">
        <v>98</v>
      </c>
      <c r="M26" s="101">
        <v>11</v>
      </c>
      <c r="N26" s="105">
        <v>10000000</v>
      </c>
      <c r="O26" s="105">
        <v>10000000</v>
      </c>
      <c r="P26" s="101" t="s">
        <v>68</v>
      </c>
      <c r="Q26" s="101" t="s">
        <v>69</v>
      </c>
      <c r="R26" s="101" t="s">
        <v>70</v>
      </c>
      <c r="S26" s="173"/>
      <c r="T26" s="33" t="s">
        <v>383</v>
      </c>
      <c r="U26" s="57"/>
      <c r="V26" s="219"/>
      <c r="W26" s="57"/>
      <c r="X26" s="58"/>
      <c r="Y26" s="105"/>
      <c r="Z26" s="53"/>
      <c r="AA26" s="105"/>
      <c r="AB26" s="105"/>
      <c r="AC26" s="57"/>
      <c r="AD26" s="58"/>
      <c r="AE26" s="207"/>
      <c r="AF26" s="220"/>
      <c r="AG26" s="219"/>
      <c r="AH26" s="207"/>
      <c r="AI26" s="58"/>
      <c r="AJ26" s="69"/>
    </row>
    <row r="27" spans="1:36" s="1" customFormat="1" ht="87.5">
      <c r="A27" s="108">
        <v>8</v>
      </c>
      <c r="B27" s="32"/>
      <c r="C27" s="33" t="s">
        <v>59</v>
      </c>
      <c r="D27" s="33" t="s">
        <v>99</v>
      </c>
      <c r="E27" s="87" t="s">
        <v>331</v>
      </c>
      <c r="F27" s="33" t="s">
        <v>62</v>
      </c>
      <c r="G27" s="33">
        <v>1</v>
      </c>
      <c r="H27" s="88" t="s">
        <v>293</v>
      </c>
      <c r="I27" s="52" t="s">
        <v>100</v>
      </c>
      <c r="J27" s="33" t="s">
        <v>73</v>
      </c>
      <c r="K27" s="33" t="s">
        <v>66</v>
      </c>
      <c r="L27" s="33" t="s">
        <v>101</v>
      </c>
      <c r="M27" s="33">
        <v>10</v>
      </c>
      <c r="N27" s="53">
        <v>153750136.44999999</v>
      </c>
      <c r="O27" s="53">
        <v>153750136.44999999</v>
      </c>
      <c r="P27" s="33" t="s">
        <v>68</v>
      </c>
      <c r="Q27" s="33" t="s">
        <v>69</v>
      </c>
      <c r="R27" s="33" t="s">
        <v>70</v>
      </c>
      <c r="S27" s="173"/>
      <c r="T27" s="33"/>
      <c r="U27" s="57"/>
      <c r="V27" s="219"/>
      <c r="W27" s="57"/>
      <c r="X27" s="58"/>
      <c r="Y27" s="53"/>
      <c r="Z27" s="63"/>
      <c r="AA27" s="53"/>
      <c r="AB27" s="64"/>
      <c r="AC27" s="57"/>
      <c r="AD27" s="58"/>
      <c r="AE27" s="58"/>
      <c r="AF27" s="219"/>
      <c r="AG27" s="219"/>
      <c r="AH27" s="58"/>
      <c r="AI27" s="58"/>
      <c r="AJ27" s="69"/>
    </row>
    <row r="28" spans="1:36" s="1" customFormat="1" ht="70">
      <c r="A28" s="108">
        <v>9</v>
      </c>
      <c r="B28" s="32"/>
      <c r="C28" s="33" t="s">
        <v>59</v>
      </c>
      <c r="D28" s="86">
        <v>84131503</v>
      </c>
      <c r="E28" s="87" t="s">
        <v>332</v>
      </c>
      <c r="F28" s="33" t="s">
        <v>62</v>
      </c>
      <c r="G28" s="33">
        <v>1</v>
      </c>
      <c r="H28" s="88" t="s">
        <v>229</v>
      </c>
      <c r="I28" s="52" t="s">
        <v>100</v>
      </c>
      <c r="J28" s="86" t="s">
        <v>108</v>
      </c>
      <c r="K28" s="33" t="s">
        <v>66</v>
      </c>
      <c r="L28" s="33" t="s">
        <v>102</v>
      </c>
      <c r="M28" s="33">
        <v>10</v>
      </c>
      <c r="N28" s="90">
        <v>7648000</v>
      </c>
      <c r="O28" s="90">
        <v>7648000</v>
      </c>
      <c r="P28" s="33" t="s">
        <v>68</v>
      </c>
      <c r="Q28" s="33" t="s">
        <v>69</v>
      </c>
      <c r="R28" s="33" t="s">
        <v>70</v>
      </c>
      <c r="S28" s="173"/>
      <c r="T28" s="33"/>
      <c r="U28" s="57"/>
      <c r="V28" s="219"/>
      <c r="W28" s="57"/>
      <c r="X28" s="58"/>
      <c r="Y28" s="53"/>
      <c r="Z28" s="63"/>
      <c r="AA28" s="53"/>
      <c r="AB28" s="64"/>
      <c r="AC28" s="57"/>
      <c r="AD28" s="58"/>
      <c r="AE28" s="58"/>
      <c r="AF28" s="219"/>
      <c r="AG28" s="219"/>
      <c r="AH28" s="58"/>
      <c r="AI28" s="58"/>
      <c r="AJ28" s="69"/>
    </row>
    <row r="29" spans="1:36" s="1" customFormat="1" ht="122.5">
      <c r="A29" s="108">
        <v>10</v>
      </c>
      <c r="B29" s="36"/>
      <c r="C29" s="33" t="s">
        <v>103</v>
      </c>
      <c r="D29" s="86" t="s">
        <v>334</v>
      </c>
      <c r="E29" s="34" t="s">
        <v>104</v>
      </c>
      <c r="F29" s="33" t="s">
        <v>62</v>
      </c>
      <c r="G29" s="33">
        <v>1</v>
      </c>
      <c r="H29" s="35" t="s">
        <v>71</v>
      </c>
      <c r="I29" s="52" t="s">
        <v>90</v>
      </c>
      <c r="J29" s="86" t="s">
        <v>108</v>
      </c>
      <c r="K29" s="33" t="s">
        <v>66</v>
      </c>
      <c r="L29" s="33" t="s">
        <v>106</v>
      </c>
      <c r="M29" s="33">
        <v>10</v>
      </c>
      <c r="N29" s="53">
        <v>50291235.770000003</v>
      </c>
      <c r="O29" s="53">
        <v>50291235.770000003</v>
      </c>
      <c r="P29" s="33" t="s">
        <v>68</v>
      </c>
      <c r="Q29" s="33" t="s">
        <v>69</v>
      </c>
      <c r="R29" s="33" t="s">
        <v>107</v>
      </c>
      <c r="S29" s="173"/>
      <c r="T29" s="33"/>
      <c r="U29" s="57"/>
      <c r="V29" s="219"/>
      <c r="W29" s="57"/>
      <c r="X29" s="58"/>
      <c r="Y29" s="53"/>
      <c r="Z29" s="63"/>
      <c r="AA29" s="53"/>
      <c r="AB29" s="64"/>
      <c r="AC29" s="57"/>
      <c r="AD29" s="58"/>
      <c r="AE29" s="58"/>
      <c r="AF29" s="219"/>
      <c r="AG29" s="219"/>
      <c r="AH29" s="58"/>
      <c r="AI29" s="58"/>
      <c r="AJ29" s="69"/>
    </row>
    <row r="30" spans="1:36" s="1" customFormat="1" ht="87.5">
      <c r="A30" s="108">
        <v>11</v>
      </c>
      <c r="B30" s="32"/>
      <c r="C30" s="33" t="s">
        <v>59</v>
      </c>
      <c r="D30" s="86" t="s">
        <v>337</v>
      </c>
      <c r="E30" s="87" t="s">
        <v>336</v>
      </c>
      <c r="F30" s="33" t="s">
        <v>62</v>
      </c>
      <c r="G30" s="33">
        <v>1</v>
      </c>
      <c r="H30" s="35" t="s">
        <v>71</v>
      </c>
      <c r="I30" s="52" t="s">
        <v>90</v>
      </c>
      <c r="J30" s="33" t="s">
        <v>108</v>
      </c>
      <c r="K30" s="33" t="s">
        <v>66</v>
      </c>
      <c r="L30" s="33" t="s">
        <v>88</v>
      </c>
      <c r="M30" s="33">
        <v>10</v>
      </c>
      <c r="N30" s="90">
        <v>24000000</v>
      </c>
      <c r="O30" s="90">
        <v>24000000</v>
      </c>
      <c r="P30" s="33" t="s">
        <v>68</v>
      </c>
      <c r="Q30" s="33" t="s">
        <v>69</v>
      </c>
      <c r="R30" s="33" t="s">
        <v>70</v>
      </c>
      <c r="S30" s="173"/>
      <c r="T30" s="33"/>
      <c r="U30" s="57"/>
      <c r="V30" s="219"/>
      <c r="W30" s="57"/>
      <c r="X30" s="58"/>
      <c r="Y30" s="53"/>
      <c r="Z30" s="63"/>
      <c r="AA30" s="53"/>
      <c r="AB30" s="64"/>
      <c r="AC30" s="57"/>
      <c r="AD30" s="58"/>
      <c r="AE30" s="58"/>
      <c r="AF30" s="219"/>
      <c r="AG30" s="219"/>
      <c r="AH30" s="58"/>
      <c r="AI30" s="58"/>
      <c r="AJ30" s="69"/>
    </row>
    <row r="31" spans="1:36" s="1" customFormat="1" ht="70">
      <c r="A31" s="31">
        <v>12</v>
      </c>
      <c r="B31" s="32"/>
      <c r="C31" s="33" t="s">
        <v>59</v>
      </c>
      <c r="D31" s="33">
        <v>92121702</v>
      </c>
      <c r="E31" s="34" t="s">
        <v>109</v>
      </c>
      <c r="F31" s="33" t="s">
        <v>62</v>
      </c>
      <c r="G31" s="33">
        <v>1</v>
      </c>
      <c r="H31" s="35" t="s">
        <v>71</v>
      </c>
      <c r="I31" s="52" t="s">
        <v>64</v>
      </c>
      <c r="J31" s="33" t="s">
        <v>108</v>
      </c>
      <c r="K31" s="33" t="s">
        <v>66</v>
      </c>
      <c r="L31" s="33" t="s">
        <v>110</v>
      </c>
      <c r="M31" s="33">
        <v>10</v>
      </c>
      <c r="N31" s="53">
        <v>12000000</v>
      </c>
      <c r="O31" s="53">
        <v>12000000</v>
      </c>
      <c r="P31" s="33" t="s">
        <v>68</v>
      </c>
      <c r="Q31" s="33" t="s">
        <v>69</v>
      </c>
      <c r="R31" s="33" t="s">
        <v>70</v>
      </c>
      <c r="S31" s="173"/>
      <c r="T31" s="33"/>
      <c r="U31" s="57"/>
      <c r="V31" s="219"/>
      <c r="W31" s="57"/>
      <c r="X31" s="58"/>
      <c r="Y31" s="53"/>
      <c r="Z31" s="63"/>
      <c r="AA31" s="53"/>
      <c r="AB31" s="64"/>
      <c r="AC31" s="57"/>
      <c r="AD31" s="58"/>
      <c r="AE31" s="58"/>
      <c r="AF31" s="219"/>
      <c r="AG31" s="219"/>
      <c r="AH31" s="58"/>
      <c r="AI31" s="58"/>
      <c r="AJ31" s="69"/>
    </row>
    <row r="32" spans="1:36" s="1" customFormat="1" ht="87.5">
      <c r="A32" s="108">
        <v>13</v>
      </c>
      <c r="B32" s="109"/>
      <c r="C32" s="91" t="s">
        <v>59</v>
      </c>
      <c r="D32" s="91" t="s">
        <v>111</v>
      </c>
      <c r="E32" s="92" t="s">
        <v>112</v>
      </c>
      <c r="F32" s="91" t="s">
        <v>62</v>
      </c>
      <c r="G32" s="91">
        <v>1</v>
      </c>
      <c r="H32" s="93" t="s">
        <v>71</v>
      </c>
      <c r="I32" s="94" t="s">
        <v>64</v>
      </c>
      <c r="J32" s="91" t="s">
        <v>108</v>
      </c>
      <c r="K32" s="91" t="s">
        <v>66</v>
      </c>
      <c r="L32" s="91" t="s">
        <v>88</v>
      </c>
      <c r="M32" s="91">
        <v>10</v>
      </c>
      <c r="N32" s="95">
        <v>0</v>
      </c>
      <c r="O32" s="95">
        <v>0</v>
      </c>
      <c r="P32" s="91" t="s">
        <v>68</v>
      </c>
      <c r="Q32" s="91" t="s">
        <v>69</v>
      </c>
      <c r="R32" s="91" t="s">
        <v>70</v>
      </c>
      <c r="S32" s="173"/>
      <c r="T32" s="224"/>
      <c r="U32" s="208"/>
      <c r="V32" s="221"/>
      <c r="W32" s="208"/>
      <c r="X32" s="211"/>
      <c r="Y32" s="225"/>
      <c r="Z32" s="213"/>
      <c r="AA32" s="225"/>
      <c r="AB32" s="226"/>
      <c r="AC32" s="208"/>
      <c r="AD32" s="211"/>
      <c r="AE32" s="211"/>
      <c r="AF32" s="221"/>
      <c r="AG32" s="221"/>
      <c r="AH32" s="211"/>
      <c r="AI32" s="211"/>
      <c r="AJ32" s="69"/>
    </row>
    <row r="33" spans="1:36" s="1" customFormat="1" ht="87.5">
      <c r="A33" s="31">
        <v>14</v>
      </c>
      <c r="B33" s="32"/>
      <c r="C33" s="33" t="s">
        <v>59</v>
      </c>
      <c r="D33" s="33">
        <v>72101511</v>
      </c>
      <c r="E33" s="34" t="s">
        <v>113</v>
      </c>
      <c r="F33" s="33" t="s">
        <v>62</v>
      </c>
      <c r="G33" s="33">
        <v>1</v>
      </c>
      <c r="H33" s="35" t="s">
        <v>71</v>
      </c>
      <c r="I33" s="52" t="s">
        <v>90</v>
      </c>
      <c r="J33" s="33" t="s">
        <v>108</v>
      </c>
      <c r="K33" s="33" t="s">
        <v>66</v>
      </c>
      <c r="L33" s="33" t="s">
        <v>88</v>
      </c>
      <c r="M33" s="33">
        <v>10</v>
      </c>
      <c r="N33" s="53">
        <v>12000000</v>
      </c>
      <c r="O33" s="53">
        <v>12000000</v>
      </c>
      <c r="P33" s="33" t="s">
        <v>68</v>
      </c>
      <c r="Q33" s="33" t="s">
        <v>69</v>
      </c>
      <c r="R33" s="33" t="s">
        <v>70</v>
      </c>
      <c r="S33" s="173"/>
      <c r="T33" s="33"/>
      <c r="U33" s="57"/>
      <c r="V33" s="219"/>
      <c r="W33" s="57"/>
      <c r="X33" s="58"/>
      <c r="Y33" s="53"/>
      <c r="Z33" s="63"/>
      <c r="AA33" s="53"/>
      <c r="AB33" s="64"/>
      <c r="AC33" s="57"/>
      <c r="AD33" s="58"/>
      <c r="AE33" s="58"/>
      <c r="AF33" s="219"/>
      <c r="AG33" s="219"/>
      <c r="AH33" s="58"/>
      <c r="AI33" s="58"/>
      <c r="AJ33" s="69"/>
    </row>
    <row r="34" spans="1:36" s="1" customFormat="1" ht="87.5">
      <c r="A34" s="108">
        <v>15</v>
      </c>
      <c r="B34" s="32"/>
      <c r="C34" s="33" t="s">
        <v>59</v>
      </c>
      <c r="D34" s="86" t="s">
        <v>367</v>
      </c>
      <c r="E34" s="34" t="s">
        <v>114</v>
      </c>
      <c r="F34" s="33" t="s">
        <v>62</v>
      </c>
      <c r="G34" s="33">
        <v>1</v>
      </c>
      <c r="H34" s="88" t="s">
        <v>293</v>
      </c>
      <c r="I34" s="89" t="s">
        <v>368</v>
      </c>
      <c r="J34" s="33" t="s">
        <v>108</v>
      </c>
      <c r="K34" s="33" t="s">
        <v>66</v>
      </c>
      <c r="L34" s="33" t="s">
        <v>115</v>
      </c>
      <c r="M34" s="33">
        <v>10</v>
      </c>
      <c r="N34" s="53">
        <v>2500000</v>
      </c>
      <c r="O34" s="53">
        <v>2500000</v>
      </c>
      <c r="P34" s="33" t="s">
        <v>68</v>
      </c>
      <c r="Q34" s="33" t="s">
        <v>69</v>
      </c>
      <c r="R34" s="33" t="s">
        <v>70</v>
      </c>
      <c r="S34" s="173"/>
      <c r="T34" s="57"/>
      <c r="U34" s="57"/>
      <c r="V34" s="219"/>
      <c r="W34" s="59"/>
      <c r="X34" s="58"/>
      <c r="Y34" s="67"/>
      <c r="Z34" s="63"/>
      <c r="AA34" s="65"/>
      <c r="AB34" s="66"/>
      <c r="AC34" s="58"/>
      <c r="AD34" s="60"/>
      <c r="AE34" s="58"/>
      <c r="AF34" s="219"/>
      <c r="AG34" s="219"/>
      <c r="AH34" s="58"/>
      <c r="AI34" s="68"/>
      <c r="AJ34" s="69"/>
    </row>
    <row r="35" spans="1:36" s="1" customFormat="1" ht="70">
      <c r="A35" s="31">
        <v>16</v>
      </c>
      <c r="B35" s="32"/>
      <c r="C35" s="33" t="s">
        <v>59</v>
      </c>
      <c r="D35" s="33">
        <v>81141804</v>
      </c>
      <c r="E35" s="34" t="s">
        <v>116</v>
      </c>
      <c r="F35" s="33" t="s">
        <v>62</v>
      </c>
      <c r="G35" s="33">
        <v>1</v>
      </c>
      <c r="H35" s="35" t="s">
        <v>117</v>
      </c>
      <c r="I35" s="52" t="s">
        <v>118</v>
      </c>
      <c r="J35" s="33" t="s">
        <v>108</v>
      </c>
      <c r="K35" s="33" t="s">
        <v>66</v>
      </c>
      <c r="L35" s="33" t="s">
        <v>119</v>
      </c>
      <c r="M35" s="33">
        <v>10</v>
      </c>
      <c r="N35" s="53">
        <v>2000000</v>
      </c>
      <c r="O35" s="53">
        <v>2000000</v>
      </c>
      <c r="P35" s="33" t="s">
        <v>68</v>
      </c>
      <c r="Q35" s="33" t="s">
        <v>69</v>
      </c>
      <c r="R35" s="33" t="s">
        <v>70</v>
      </c>
      <c r="S35" s="173"/>
      <c r="T35" s="57"/>
      <c r="U35" s="57"/>
      <c r="V35" s="219"/>
      <c r="W35" s="59"/>
      <c r="X35" s="58"/>
      <c r="Y35" s="67"/>
      <c r="Z35" s="63"/>
      <c r="AA35" s="65"/>
      <c r="AB35" s="66"/>
      <c r="AC35" s="58"/>
      <c r="AD35" s="60"/>
      <c r="AE35" s="58"/>
      <c r="AF35" s="219"/>
      <c r="AG35" s="219"/>
      <c r="AH35" s="58"/>
      <c r="AI35" s="68"/>
      <c r="AJ35" s="69"/>
    </row>
    <row r="36" spans="1:36" s="1" customFormat="1" ht="140">
      <c r="A36" s="108">
        <v>17</v>
      </c>
      <c r="B36" s="32"/>
      <c r="C36" s="33" t="s">
        <v>59</v>
      </c>
      <c r="D36" s="33" t="s">
        <v>120</v>
      </c>
      <c r="E36" s="87" t="s">
        <v>335</v>
      </c>
      <c r="F36" s="33" t="s">
        <v>62</v>
      </c>
      <c r="G36" s="33">
        <v>1</v>
      </c>
      <c r="H36" s="88" t="s">
        <v>293</v>
      </c>
      <c r="I36" s="52" t="s">
        <v>118</v>
      </c>
      <c r="J36" s="86" t="s">
        <v>707</v>
      </c>
      <c r="K36" s="33" t="s">
        <v>66</v>
      </c>
      <c r="L36" s="33" t="s">
        <v>121</v>
      </c>
      <c r="M36" s="33">
        <v>10</v>
      </c>
      <c r="N36" s="53">
        <v>10000000</v>
      </c>
      <c r="O36" s="53">
        <v>10000000</v>
      </c>
      <c r="P36" s="33" t="s">
        <v>68</v>
      </c>
      <c r="Q36" s="33" t="s">
        <v>69</v>
      </c>
      <c r="R36" s="33" t="s">
        <v>70</v>
      </c>
      <c r="S36" s="173"/>
      <c r="T36" s="57"/>
      <c r="U36" s="57"/>
      <c r="V36" s="219"/>
      <c r="W36" s="59"/>
      <c r="X36" s="58"/>
      <c r="Y36" s="67"/>
      <c r="Z36" s="63"/>
      <c r="AA36" s="65"/>
      <c r="AB36" s="66"/>
      <c r="AC36" s="58"/>
      <c r="AD36" s="60"/>
      <c r="AE36" s="58"/>
      <c r="AF36" s="219"/>
      <c r="AG36" s="219"/>
      <c r="AH36" s="58"/>
      <c r="AI36" s="68"/>
      <c r="AJ36" s="69"/>
    </row>
    <row r="37" spans="1:36" s="1" customFormat="1" ht="140">
      <c r="A37" s="108">
        <v>17</v>
      </c>
      <c r="B37" s="32"/>
      <c r="C37" s="33" t="s">
        <v>59</v>
      </c>
      <c r="D37" s="33" t="s">
        <v>120</v>
      </c>
      <c r="E37" s="87" t="s">
        <v>335</v>
      </c>
      <c r="F37" s="33" t="s">
        <v>62</v>
      </c>
      <c r="G37" s="33">
        <v>1</v>
      </c>
      <c r="H37" s="88" t="s">
        <v>293</v>
      </c>
      <c r="I37" s="52" t="s">
        <v>118</v>
      </c>
      <c r="J37" s="86" t="s">
        <v>707</v>
      </c>
      <c r="K37" s="33" t="s">
        <v>66</v>
      </c>
      <c r="L37" s="33" t="s">
        <v>122</v>
      </c>
      <c r="M37" s="33">
        <v>10</v>
      </c>
      <c r="N37" s="53">
        <v>8000000</v>
      </c>
      <c r="O37" s="53">
        <v>8000000</v>
      </c>
      <c r="P37" s="33" t="s">
        <v>68</v>
      </c>
      <c r="Q37" s="33" t="s">
        <v>69</v>
      </c>
      <c r="R37" s="33" t="s">
        <v>70</v>
      </c>
      <c r="S37" s="173"/>
      <c r="T37" s="57"/>
      <c r="U37" s="57"/>
      <c r="V37" s="219"/>
      <c r="W37" s="59"/>
      <c r="X37" s="58"/>
      <c r="Y37" s="67"/>
      <c r="Z37" s="63"/>
      <c r="AA37" s="65"/>
      <c r="AB37" s="66"/>
      <c r="AC37" s="58"/>
      <c r="AD37" s="60"/>
      <c r="AE37" s="58"/>
      <c r="AF37" s="219"/>
      <c r="AG37" s="219"/>
      <c r="AH37" s="58"/>
      <c r="AI37" s="68"/>
      <c r="AJ37" s="69"/>
    </row>
    <row r="38" spans="1:36" s="1" customFormat="1" ht="70">
      <c r="A38" s="108">
        <v>18</v>
      </c>
      <c r="B38" s="32"/>
      <c r="C38" s="33" t="s">
        <v>59</v>
      </c>
      <c r="D38" s="33">
        <v>46191601</v>
      </c>
      <c r="E38" s="87" t="s">
        <v>338</v>
      </c>
      <c r="F38" s="33" t="s">
        <v>62</v>
      </c>
      <c r="G38" s="33">
        <v>1</v>
      </c>
      <c r="H38" s="35" t="s">
        <v>71</v>
      </c>
      <c r="I38" s="52" t="s">
        <v>118</v>
      </c>
      <c r="J38" s="33" t="s">
        <v>108</v>
      </c>
      <c r="K38" s="33" t="s">
        <v>66</v>
      </c>
      <c r="L38" s="33" t="s">
        <v>123</v>
      </c>
      <c r="M38" s="33">
        <v>10</v>
      </c>
      <c r="N38" s="53">
        <v>2500000</v>
      </c>
      <c r="O38" s="53">
        <v>2500000</v>
      </c>
      <c r="P38" s="33" t="s">
        <v>68</v>
      </c>
      <c r="Q38" s="33" t="s">
        <v>69</v>
      </c>
      <c r="R38" s="33" t="s">
        <v>70</v>
      </c>
      <c r="S38" s="173"/>
      <c r="T38" s="57"/>
      <c r="U38" s="57"/>
      <c r="V38" s="219"/>
      <c r="W38" s="59"/>
      <c r="X38" s="58"/>
      <c r="Y38" s="67"/>
      <c r="Z38" s="63"/>
      <c r="AA38" s="65"/>
      <c r="AB38" s="66"/>
      <c r="AC38" s="58"/>
      <c r="AD38" s="60"/>
      <c r="AE38" s="58"/>
      <c r="AF38" s="219"/>
      <c r="AG38" s="219"/>
      <c r="AH38" s="58"/>
      <c r="AI38" s="68"/>
      <c r="AJ38" s="69"/>
    </row>
    <row r="39" spans="1:36" s="1" customFormat="1" ht="70">
      <c r="A39" s="31">
        <v>19</v>
      </c>
      <c r="B39" s="32"/>
      <c r="C39" s="33" t="s">
        <v>59</v>
      </c>
      <c r="D39" s="33" t="s">
        <v>124</v>
      </c>
      <c r="E39" s="34" t="s">
        <v>125</v>
      </c>
      <c r="F39" s="33" t="s">
        <v>62</v>
      </c>
      <c r="G39" s="33">
        <v>1</v>
      </c>
      <c r="H39" s="35" t="s">
        <v>71</v>
      </c>
      <c r="I39" s="52" t="s">
        <v>64</v>
      </c>
      <c r="J39" s="33" t="s">
        <v>108</v>
      </c>
      <c r="K39" s="33" t="s">
        <v>66</v>
      </c>
      <c r="L39" s="33" t="s">
        <v>126</v>
      </c>
      <c r="M39" s="33">
        <v>10</v>
      </c>
      <c r="N39" s="53">
        <v>15660000</v>
      </c>
      <c r="O39" s="53">
        <v>15660000</v>
      </c>
      <c r="P39" s="33" t="s">
        <v>68</v>
      </c>
      <c r="Q39" s="33" t="s">
        <v>69</v>
      </c>
      <c r="R39" s="33" t="s">
        <v>70</v>
      </c>
      <c r="S39" s="173"/>
      <c r="T39" s="57"/>
      <c r="U39" s="57"/>
      <c r="V39" s="219"/>
      <c r="W39" s="59"/>
      <c r="X39" s="58"/>
      <c r="Y39" s="67"/>
      <c r="Z39" s="63"/>
      <c r="AA39" s="65"/>
      <c r="AB39" s="66"/>
      <c r="AC39" s="58"/>
      <c r="AD39" s="60"/>
      <c r="AE39" s="58"/>
      <c r="AF39" s="219"/>
      <c r="AG39" s="219"/>
      <c r="AH39" s="58"/>
      <c r="AI39" s="68"/>
      <c r="AJ39" s="69"/>
    </row>
    <row r="40" spans="1:36" s="1" customFormat="1" ht="262.5">
      <c r="A40" s="108">
        <v>20</v>
      </c>
      <c r="B40" s="32"/>
      <c r="C40" s="33" t="s">
        <v>59</v>
      </c>
      <c r="D40" s="86" t="s">
        <v>340</v>
      </c>
      <c r="E40" s="87" t="s">
        <v>339</v>
      </c>
      <c r="F40" s="33" t="s">
        <v>62</v>
      </c>
      <c r="G40" s="33">
        <v>1</v>
      </c>
      <c r="H40" s="88" t="s">
        <v>293</v>
      </c>
      <c r="I40" s="52" t="s">
        <v>118</v>
      </c>
      <c r="J40" s="86" t="s">
        <v>108</v>
      </c>
      <c r="K40" s="33" t="s">
        <v>66</v>
      </c>
      <c r="L40" s="33" t="s">
        <v>127</v>
      </c>
      <c r="M40" s="33">
        <v>10</v>
      </c>
      <c r="N40" s="53">
        <v>4000000</v>
      </c>
      <c r="O40" s="53">
        <v>4000000</v>
      </c>
      <c r="P40" s="33" t="s">
        <v>68</v>
      </c>
      <c r="Q40" s="33" t="s">
        <v>69</v>
      </c>
      <c r="R40" s="33" t="s">
        <v>70</v>
      </c>
      <c r="S40" s="173"/>
      <c r="T40" s="57"/>
      <c r="U40" s="57"/>
      <c r="V40" s="219"/>
      <c r="W40" s="59"/>
      <c r="X40" s="58"/>
      <c r="Y40" s="67"/>
      <c r="Z40" s="63"/>
      <c r="AA40" s="65"/>
      <c r="AB40" s="66"/>
      <c r="AC40" s="58"/>
      <c r="AD40" s="60"/>
      <c r="AE40" s="58"/>
      <c r="AF40" s="219"/>
      <c r="AG40" s="219"/>
      <c r="AH40" s="58"/>
      <c r="AI40" s="68"/>
      <c r="AJ40" s="69"/>
    </row>
    <row r="41" spans="1:36" s="1" customFormat="1" ht="262.5">
      <c r="A41" s="108">
        <v>20</v>
      </c>
      <c r="B41" s="32"/>
      <c r="C41" s="33" t="s">
        <v>59</v>
      </c>
      <c r="D41" s="86" t="s">
        <v>340</v>
      </c>
      <c r="E41" s="87" t="s">
        <v>339</v>
      </c>
      <c r="F41" s="33" t="s">
        <v>62</v>
      </c>
      <c r="G41" s="33">
        <v>1</v>
      </c>
      <c r="H41" s="88" t="s">
        <v>293</v>
      </c>
      <c r="I41" s="52" t="s">
        <v>118</v>
      </c>
      <c r="J41" s="86" t="s">
        <v>108</v>
      </c>
      <c r="K41" s="33" t="s">
        <v>66</v>
      </c>
      <c r="L41" s="33" t="s">
        <v>128</v>
      </c>
      <c r="M41" s="33">
        <v>10</v>
      </c>
      <c r="N41" s="53">
        <v>6000000</v>
      </c>
      <c r="O41" s="53">
        <v>6000000</v>
      </c>
      <c r="P41" s="33" t="s">
        <v>68</v>
      </c>
      <c r="Q41" s="33" t="s">
        <v>69</v>
      </c>
      <c r="R41" s="33" t="s">
        <v>70</v>
      </c>
      <c r="S41" s="173"/>
      <c r="T41" s="57"/>
      <c r="U41" s="57"/>
      <c r="V41" s="219"/>
      <c r="W41" s="59"/>
      <c r="X41" s="58"/>
      <c r="Y41" s="67"/>
      <c r="Z41" s="63"/>
      <c r="AA41" s="65"/>
      <c r="AB41" s="66"/>
      <c r="AC41" s="58"/>
      <c r="AD41" s="60"/>
      <c r="AE41" s="58"/>
      <c r="AF41" s="219"/>
      <c r="AG41" s="219"/>
      <c r="AH41" s="58"/>
      <c r="AI41" s="68"/>
      <c r="AJ41" s="69"/>
    </row>
    <row r="42" spans="1:36" s="1" customFormat="1" ht="262.5">
      <c r="A42" s="108">
        <v>20</v>
      </c>
      <c r="B42" s="107"/>
      <c r="C42" s="86" t="s">
        <v>59</v>
      </c>
      <c r="D42" s="86" t="s">
        <v>340</v>
      </c>
      <c r="E42" s="87" t="s">
        <v>339</v>
      </c>
      <c r="F42" s="86" t="s">
        <v>62</v>
      </c>
      <c r="G42" s="86">
        <v>1</v>
      </c>
      <c r="H42" s="88" t="s">
        <v>293</v>
      </c>
      <c r="I42" s="89" t="s">
        <v>118</v>
      </c>
      <c r="J42" s="86" t="s">
        <v>108</v>
      </c>
      <c r="K42" s="86" t="s">
        <v>66</v>
      </c>
      <c r="L42" s="86" t="s">
        <v>272</v>
      </c>
      <c r="M42" s="86">
        <v>10</v>
      </c>
      <c r="N42" s="90">
        <v>10000000</v>
      </c>
      <c r="O42" s="90">
        <v>10000000</v>
      </c>
      <c r="P42" s="86" t="s">
        <v>68</v>
      </c>
      <c r="Q42" s="86" t="s">
        <v>69</v>
      </c>
      <c r="R42" s="86" t="s">
        <v>70</v>
      </c>
      <c r="S42" s="173"/>
      <c r="T42" s="57"/>
      <c r="U42" s="57"/>
      <c r="V42" s="219"/>
      <c r="W42" s="59"/>
      <c r="X42" s="58"/>
      <c r="Y42" s="67"/>
      <c r="Z42" s="63"/>
      <c r="AA42" s="65"/>
      <c r="AB42" s="66"/>
      <c r="AC42" s="58"/>
      <c r="AD42" s="60"/>
      <c r="AE42" s="58"/>
      <c r="AF42" s="219"/>
      <c r="AG42" s="219"/>
      <c r="AH42" s="58"/>
      <c r="AI42" s="68"/>
      <c r="AJ42" s="69"/>
    </row>
    <row r="43" spans="1:36" s="1" customFormat="1" ht="35">
      <c r="A43" s="108">
        <v>21</v>
      </c>
      <c r="B43" s="36"/>
      <c r="C43" s="33" t="s">
        <v>103</v>
      </c>
      <c r="D43" s="33" t="s">
        <v>129</v>
      </c>
      <c r="E43" s="87" t="s">
        <v>326</v>
      </c>
      <c r="F43" s="33" t="s">
        <v>62</v>
      </c>
      <c r="G43" s="33">
        <v>1</v>
      </c>
      <c r="H43" s="88" t="s">
        <v>71</v>
      </c>
      <c r="I43" s="89" t="s">
        <v>90</v>
      </c>
      <c r="J43" s="86" t="s">
        <v>233</v>
      </c>
      <c r="K43" s="33" t="s">
        <v>66</v>
      </c>
      <c r="L43" s="33" t="s">
        <v>321</v>
      </c>
      <c r="M43" s="33">
        <v>10</v>
      </c>
      <c r="N43" s="53">
        <v>150000000</v>
      </c>
      <c r="O43" s="53">
        <v>150000000</v>
      </c>
      <c r="P43" s="33" t="s">
        <v>68</v>
      </c>
      <c r="Q43" s="33" t="s">
        <v>69</v>
      </c>
      <c r="R43" s="33" t="s">
        <v>107</v>
      </c>
      <c r="S43" s="173"/>
      <c r="T43" s="57"/>
      <c r="U43" s="57"/>
      <c r="V43" s="219"/>
      <c r="W43" s="59"/>
      <c r="X43" s="58"/>
      <c r="Y43" s="67"/>
      <c r="Z43" s="63"/>
      <c r="AA43" s="65"/>
      <c r="AB43" s="66"/>
      <c r="AC43" s="58"/>
      <c r="AD43" s="60"/>
      <c r="AE43" s="58"/>
      <c r="AF43" s="219"/>
      <c r="AG43" s="219"/>
      <c r="AH43" s="58"/>
      <c r="AI43" s="68"/>
      <c r="AJ43" s="69"/>
    </row>
    <row r="44" spans="1:36" s="1" customFormat="1" ht="105">
      <c r="A44" s="108">
        <v>21</v>
      </c>
      <c r="B44" s="33" t="s">
        <v>96</v>
      </c>
      <c r="C44" s="33" t="s">
        <v>103</v>
      </c>
      <c r="D44" s="33" t="s">
        <v>129</v>
      </c>
      <c r="E44" s="87" t="s">
        <v>326</v>
      </c>
      <c r="F44" s="33" t="s">
        <v>62</v>
      </c>
      <c r="G44" s="33">
        <v>1</v>
      </c>
      <c r="H44" s="88" t="s">
        <v>71</v>
      </c>
      <c r="I44" s="89" t="s">
        <v>90</v>
      </c>
      <c r="J44" s="86" t="s">
        <v>233</v>
      </c>
      <c r="K44" s="33" t="s">
        <v>97</v>
      </c>
      <c r="L44" s="33" t="s">
        <v>98</v>
      </c>
      <c r="M44" s="33">
        <v>11</v>
      </c>
      <c r="N44" s="53">
        <v>20000000</v>
      </c>
      <c r="O44" s="53">
        <v>20000000</v>
      </c>
      <c r="P44" s="33" t="s">
        <v>68</v>
      </c>
      <c r="Q44" s="33" t="s">
        <v>69</v>
      </c>
      <c r="R44" s="33" t="s">
        <v>107</v>
      </c>
      <c r="S44" s="173"/>
      <c r="T44" s="57"/>
      <c r="U44" s="57"/>
      <c r="V44" s="219"/>
      <c r="W44" s="59"/>
      <c r="X44" s="58"/>
      <c r="Y44" s="67"/>
      <c r="Z44" s="63"/>
      <c r="AA44" s="65"/>
      <c r="AB44" s="66"/>
      <c r="AC44" s="58"/>
      <c r="AD44" s="60"/>
      <c r="AE44" s="58"/>
      <c r="AF44" s="219"/>
      <c r="AG44" s="219"/>
      <c r="AH44" s="58"/>
      <c r="AI44" s="68"/>
      <c r="AJ44" s="69"/>
    </row>
    <row r="45" spans="1:36" s="1" customFormat="1" ht="70">
      <c r="A45" s="108">
        <v>22</v>
      </c>
      <c r="B45" s="32"/>
      <c r="C45" s="33" t="s">
        <v>59</v>
      </c>
      <c r="D45" s="33" t="s">
        <v>130</v>
      </c>
      <c r="E45" s="87" t="s">
        <v>341</v>
      </c>
      <c r="F45" s="33" t="s">
        <v>62</v>
      </c>
      <c r="G45" s="33">
        <v>1</v>
      </c>
      <c r="H45" s="88" t="s">
        <v>71</v>
      </c>
      <c r="I45" s="89" t="s">
        <v>100</v>
      </c>
      <c r="J45" s="86" t="s">
        <v>342</v>
      </c>
      <c r="K45" s="33" t="s">
        <v>66</v>
      </c>
      <c r="L45" s="33" t="s">
        <v>119</v>
      </c>
      <c r="M45" s="33">
        <v>10</v>
      </c>
      <c r="N45" s="53">
        <v>0</v>
      </c>
      <c r="O45" s="53">
        <v>0</v>
      </c>
      <c r="P45" s="33" t="s">
        <v>68</v>
      </c>
      <c r="Q45" s="33" t="s">
        <v>69</v>
      </c>
      <c r="R45" s="33" t="s">
        <v>70</v>
      </c>
      <c r="S45" s="173"/>
      <c r="T45" s="57"/>
      <c r="U45" s="57"/>
      <c r="V45" s="219"/>
      <c r="W45" s="59"/>
      <c r="X45" s="58"/>
      <c r="Y45" s="67"/>
      <c r="Z45" s="63"/>
      <c r="AA45" s="65"/>
      <c r="AB45" s="66"/>
      <c r="AC45" s="58"/>
      <c r="AD45" s="60"/>
      <c r="AE45" s="58"/>
      <c r="AF45" s="219"/>
      <c r="AG45" s="219"/>
      <c r="AH45" s="58"/>
      <c r="AI45" s="68"/>
      <c r="AJ45" s="69"/>
    </row>
    <row r="46" spans="1:36" s="1" customFormat="1" ht="52.5">
      <c r="A46" s="108">
        <v>23</v>
      </c>
      <c r="B46" s="91"/>
      <c r="C46" s="91" t="s">
        <v>132</v>
      </c>
      <c r="D46" s="91">
        <v>60106604</v>
      </c>
      <c r="E46" s="92" t="s">
        <v>133</v>
      </c>
      <c r="F46" s="91" t="s">
        <v>62</v>
      </c>
      <c r="G46" s="91">
        <v>1</v>
      </c>
      <c r="H46" s="93" t="s">
        <v>63</v>
      </c>
      <c r="I46" s="94" t="s">
        <v>100</v>
      </c>
      <c r="J46" s="91" t="s">
        <v>80</v>
      </c>
      <c r="K46" s="91" t="s">
        <v>66</v>
      </c>
      <c r="L46" s="91" t="s">
        <v>134</v>
      </c>
      <c r="M46" s="91">
        <v>10</v>
      </c>
      <c r="N46" s="95">
        <v>0</v>
      </c>
      <c r="O46" s="95">
        <v>0</v>
      </c>
      <c r="P46" s="91" t="s">
        <v>68</v>
      </c>
      <c r="Q46" s="91" t="s">
        <v>69</v>
      </c>
      <c r="R46" s="91" t="s">
        <v>135</v>
      </c>
      <c r="S46" s="173"/>
      <c r="T46" s="208"/>
      <c r="U46" s="208"/>
      <c r="V46" s="221"/>
      <c r="W46" s="210"/>
      <c r="X46" s="211"/>
      <c r="Y46" s="212"/>
      <c r="Z46" s="213"/>
      <c r="AA46" s="214"/>
      <c r="AB46" s="215"/>
      <c r="AC46" s="211"/>
      <c r="AD46" s="209"/>
      <c r="AE46" s="211"/>
      <c r="AF46" s="221"/>
      <c r="AG46" s="221"/>
      <c r="AH46" s="211"/>
      <c r="AI46" s="216"/>
      <c r="AJ46" s="69"/>
    </row>
    <row r="47" spans="1:36" s="1" customFormat="1" ht="70">
      <c r="A47" s="108">
        <v>24</v>
      </c>
      <c r="B47" s="33"/>
      <c r="C47" s="33" t="s">
        <v>136</v>
      </c>
      <c r="D47" s="33" t="s">
        <v>137</v>
      </c>
      <c r="E47" s="87" t="s">
        <v>344</v>
      </c>
      <c r="F47" s="33" t="s">
        <v>62</v>
      </c>
      <c r="G47" s="33">
        <v>1</v>
      </c>
      <c r="H47" s="35" t="s">
        <v>71</v>
      </c>
      <c r="I47" s="52" t="s">
        <v>64</v>
      </c>
      <c r="J47" s="33" t="s">
        <v>108</v>
      </c>
      <c r="K47" s="33" t="s">
        <v>66</v>
      </c>
      <c r="L47" s="33" t="s">
        <v>138</v>
      </c>
      <c r="M47" s="33">
        <v>10</v>
      </c>
      <c r="N47" s="90">
        <v>40800000</v>
      </c>
      <c r="O47" s="90">
        <v>40800000</v>
      </c>
      <c r="P47" s="33" t="s">
        <v>68</v>
      </c>
      <c r="Q47" s="33" t="s">
        <v>69</v>
      </c>
      <c r="R47" s="33" t="s">
        <v>139</v>
      </c>
      <c r="S47" s="173"/>
      <c r="T47" s="57"/>
      <c r="U47" s="57"/>
      <c r="V47" s="219"/>
      <c r="W47" s="59"/>
      <c r="X47" s="58"/>
      <c r="Y47" s="67"/>
      <c r="Z47" s="63"/>
      <c r="AA47" s="65"/>
      <c r="AB47" s="66"/>
      <c r="AC47" s="58"/>
      <c r="AD47" s="60"/>
      <c r="AE47" s="58"/>
      <c r="AF47" s="219"/>
      <c r="AG47" s="219"/>
      <c r="AH47" s="58"/>
      <c r="AI47" s="68"/>
      <c r="AJ47" s="69"/>
    </row>
    <row r="48" spans="1:36" s="1" customFormat="1" ht="70">
      <c r="A48" s="31">
        <v>25</v>
      </c>
      <c r="B48" s="36"/>
      <c r="C48" s="33" t="s">
        <v>103</v>
      </c>
      <c r="D48" s="33" t="s">
        <v>140</v>
      </c>
      <c r="E48" s="34" t="s">
        <v>141</v>
      </c>
      <c r="F48" s="33" t="s">
        <v>62</v>
      </c>
      <c r="G48" s="33">
        <v>1</v>
      </c>
      <c r="H48" s="35" t="s">
        <v>71</v>
      </c>
      <c r="I48" s="52" t="s">
        <v>64</v>
      </c>
      <c r="J48" s="33" t="s">
        <v>108</v>
      </c>
      <c r="K48" s="33" t="s">
        <v>66</v>
      </c>
      <c r="L48" s="33" t="s">
        <v>322</v>
      </c>
      <c r="M48" s="33">
        <v>10</v>
      </c>
      <c r="N48" s="53">
        <v>10000000</v>
      </c>
      <c r="O48" s="53">
        <v>10000000</v>
      </c>
      <c r="P48" s="33" t="s">
        <v>68</v>
      </c>
      <c r="Q48" s="33" t="s">
        <v>69</v>
      </c>
      <c r="R48" s="33" t="s">
        <v>107</v>
      </c>
      <c r="S48" s="173"/>
      <c r="T48" s="57"/>
      <c r="U48" s="57"/>
      <c r="V48" s="219"/>
      <c r="W48" s="59"/>
      <c r="X48" s="58"/>
      <c r="Y48" s="67"/>
      <c r="Z48" s="63"/>
      <c r="AA48" s="65"/>
      <c r="AB48" s="66"/>
      <c r="AC48" s="58"/>
      <c r="AD48" s="60"/>
      <c r="AE48" s="58"/>
      <c r="AF48" s="219"/>
      <c r="AG48" s="219"/>
      <c r="AH48" s="58"/>
      <c r="AI48" s="68"/>
      <c r="AJ48" s="69"/>
    </row>
    <row r="49" spans="1:36" s="1" customFormat="1" ht="196">
      <c r="A49" s="99">
        <v>26</v>
      </c>
      <c r="B49" s="100"/>
      <c r="C49" s="101" t="s">
        <v>103</v>
      </c>
      <c r="D49" s="101" t="s">
        <v>142</v>
      </c>
      <c r="E49" s="102" t="s">
        <v>143</v>
      </c>
      <c r="F49" s="101" t="s">
        <v>62</v>
      </c>
      <c r="G49" s="101">
        <v>1</v>
      </c>
      <c r="H49" s="103" t="s">
        <v>63</v>
      </c>
      <c r="I49" s="104" t="s">
        <v>64</v>
      </c>
      <c r="J49" s="101" t="s">
        <v>80</v>
      </c>
      <c r="K49" s="101" t="s">
        <v>66</v>
      </c>
      <c r="L49" s="101" t="s">
        <v>144</v>
      </c>
      <c r="M49" s="101">
        <v>10</v>
      </c>
      <c r="N49" s="105">
        <v>226395000</v>
      </c>
      <c r="O49" s="105">
        <v>226395000</v>
      </c>
      <c r="P49" s="101" t="s">
        <v>68</v>
      </c>
      <c r="Q49" s="101" t="s">
        <v>69</v>
      </c>
      <c r="R49" s="101" t="s">
        <v>107</v>
      </c>
      <c r="S49" s="173"/>
      <c r="T49" s="227" t="s">
        <v>388</v>
      </c>
      <c r="U49" s="206" t="s">
        <v>389</v>
      </c>
      <c r="V49" s="231" t="s">
        <v>385</v>
      </c>
      <c r="W49" s="206" t="s">
        <v>390</v>
      </c>
      <c r="X49" s="58" t="s">
        <v>378</v>
      </c>
      <c r="Y49" s="105">
        <v>226395000</v>
      </c>
      <c r="Z49" s="229">
        <v>0</v>
      </c>
      <c r="AA49" s="105">
        <v>226395000</v>
      </c>
      <c r="AB49" s="105">
        <v>226395000</v>
      </c>
      <c r="AC49" s="228" t="s">
        <v>648</v>
      </c>
      <c r="AD49" s="207">
        <v>21626</v>
      </c>
      <c r="AE49" s="207"/>
      <c r="AF49" s="220"/>
      <c r="AG49" s="219" t="s">
        <v>380</v>
      </c>
      <c r="AH49" s="207"/>
      <c r="AI49" s="68" t="s">
        <v>391</v>
      </c>
      <c r="AJ49" s="69"/>
    </row>
    <row r="50" spans="1:36" s="1" customFormat="1" ht="238">
      <c r="A50" s="99">
        <v>27</v>
      </c>
      <c r="B50" s="100"/>
      <c r="C50" s="101" t="s">
        <v>103</v>
      </c>
      <c r="D50" s="101">
        <v>80111600</v>
      </c>
      <c r="E50" s="102" t="s">
        <v>145</v>
      </c>
      <c r="F50" s="101" t="s">
        <v>62</v>
      </c>
      <c r="G50" s="101">
        <v>1</v>
      </c>
      <c r="H50" s="103" t="s">
        <v>63</v>
      </c>
      <c r="I50" s="104" t="s">
        <v>72</v>
      </c>
      <c r="J50" s="101" t="s">
        <v>80</v>
      </c>
      <c r="K50" s="101" t="s">
        <v>66</v>
      </c>
      <c r="L50" s="101" t="s">
        <v>119</v>
      </c>
      <c r="M50" s="101">
        <v>10</v>
      </c>
      <c r="N50" s="105">
        <v>45000000</v>
      </c>
      <c r="O50" s="105">
        <v>45000000</v>
      </c>
      <c r="P50" s="101" t="s">
        <v>68</v>
      </c>
      <c r="Q50" s="101" t="s">
        <v>69</v>
      </c>
      <c r="R50" s="101" t="s">
        <v>107</v>
      </c>
      <c r="S50" s="173"/>
      <c r="T50" s="206" t="s">
        <v>392</v>
      </c>
      <c r="U50" s="206" t="s">
        <v>393</v>
      </c>
      <c r="V50" s="231" t="s">
        <v>394</v>
      </c>
      <c r="W50" s="206" t="s">
        <v>395</v>
      </c>
      <c r="X50" s="58" t="s">
        <v>396</v>
      </c>
      <c r="Y50" s="105">
        <v>45000000</v>
      </c>
      <c r="Z50" s="229"/>
      <c r="AA50" s="105">
        <v>45000000</v>
      </c>
      <c r="AB50" s="105">
        <v>45000000</v>
      </c>
      <c r="AC50" s="228" t="s">
        <v>649</v>
      </c>
      <c r="AD50" s="58">
        <v>5926</v>
      </c>
      <c r="AE50" s="58">
        <v>271</v>
      </c>
      <c r="AF50" s="219">
        <v>46055</v>
      </c>
      <c r="AG50" s="219" t="s">
        <v>397</v>
      </c>
      <c r="AH50" s="68" t="s">
        <v>398</v>
      </c>
      <c r="AI50" s="68" t="s">
        <v>391</v>
      </c>
      <c r="AJ50" s="69"/>
    </row>
    <row r="51" spans="1:36" s="1" customFormat="1" ht="154">
      <c r="A51" s="99">
        <v>28</v>
      </c>
      <c r="B51" s="101"/>
      <c r="C51" s="101" t="s">
        <v>146</v>
      </c>
      <c r="D51" s="101">
        <v>80111600</v>
      </c>
      <c r="E51" s="102" t="s">
        <v>147</v>
      </c>
      <c r="F51" s="101" t="s">
        <v>62</v>
      </c>
      <c r="G51" s="101">
        <v>1</v>
      </c>
      <c r="H51" s="103" t="s">
        <v>148</v>
      </c>
      <c r="I51" s="104" t="s">
        <v>64</v>
      </c>
      <c r="J51" s="101" t="s">
        <v>80</v>
      </c>
      <c r="K51" s="101" t="s">
        <v>149</v>
      </c>
      <c r="L51" s="101" t="s">
        <v>134</v>
      </c>
      <c r="M51" s="101">
        <v>10</v>
      </c>
      <c r="N51" s="105">
        <v>115115440</v>
      </c>
      <c r="O51" s="105">
        <v>115115440</v>
      </c>
      <c r="P51" s="101" t="s">
        <v>68</v>
      </c>
      <c r="Q51" s="101" t="s">
        <v>69</v>
      </c>
      <c r="R51" s="101" t="s">
        <v>150</v>
      </c>
      <c r="S51" s="173"/>
      <c r="T51" s="57" t="s">
        <v>399</v>
      </c>
      <c r="U51" s="57" t="s">
        <v>400</v>
      </c>
      <c r="V51" s="219" t="s">
        <v>401</v>
      </c>
      <c r="W51" s="206" t="s">
        <v>402</v>
      </c>
      <c r="X51" s="58" t="s">
        <v>396</v>
      </c>
      <c r="Y51" s="105">
        <v>115115440</v>
      </c>
      <c r="Z51" s="63"/>
      <c r="AA51" s="105">
        <v>115115440</v>
      </c>
      <c r="AB51" s="105">
        <v>115115440</v>
      </c>
      <c r="AC51" s="228" t="s">
        <v>403</v>
      </c>
      <c r="AD51" s="58">
        <v>4526</v>
      </c>
      <c r="AE51" s="58">
        <v>332</v>
      </c>
      <c r="AF51" s="219">
        <v>46054</v>
      </c>
      <c r="AG51" s="219" t="s">
        <v>404</v>
      </c>
      <c r="AH51" s="68" t="s">
        <v>405</v>
      </c>
      <c r="AI51" s="68" t="s">
        <v>406</v>
      </c>
      <c r="AJ51" s="69"/>
    </row>
    <row r="52" spans="1:36" s="1" customFormat="1" ht="201.5">
      <c r="A52" s="99">
        <v>29</v>
      </c>
      <c r="B52" s="101"/>
      <c r="C52" s="101" t="s">
        <v>146</v>
      </c>
      <c r="D52" s="101">
        <v>80111600</v>
      </c>
      <c r="E52" s="102" t="s">
        <v>151</v>
      </c>
      <c r="F52" s="101" t="s">
        <v>62</v>
      </c>
      <c r="G52" s="101">
        <v>1</v>
      </c>
      <c r="H52" s="103" t="s">
        <v>148</v>
      </c>
      <c r="I52" s="104" t="s">
        <v>72</v>
      </c>
      <c r="J52" s="101" t="s">
        <v>80</v>
      </c>
      <c r="K52" s="101" t="s">
        <v>149</v>
      </c>
      <c r="L52" s="101" t="s">
        <v>134</v>
      </c>
      <c r="M52" s="101">
        <v>10</v>
      </c>
      <c r="N52" s="105">
        <v>85500000</v>
      </c>
      <c r="O52" s="105">
        <v>85500000</v>
      </c>
      <c r="P52" s="101" t="s">
        <v>68</v>
      </c>
      <c r="Q52" s="101" t="s">
        <v>69</v>
      </c>
      <c r="R52" s="101" t="s">
        <v>150</v>
      </c>
      <c r="S52" s="173"/>
      <c r="T52" s="57" t="s">
        <v>407</v>
      </c>
      <c r="U52" s="57" t="s">
        <v>408</v>
      </c>
      <c r="V52" s="219" t="s">
        <v>409</v>
      </c>
      <c r="W52" s="206" t="s">
        <v>410</v>
      </c>
      <c r="X52" s="58" t="s">
        <v>396</v>
      </c>
      <c r="Y52" s="105">
        <v>85500000</v>
      </c>
      <c r="Z52" s="63"/>
      <c r="AA52" s="105">
        <v>85500000</v>
      </c>
      <c r="AB52" s="105">
        <v>85500000</v>
      </c>
      <c r="AC52" s="228" t="s">
        <v>411</v>
      </c>
      <c r="AD52" s="58">
        <v>2726</v>
      </c>
      <c r="AE52" s="58">
        <v>271</v>
      </c>
      <c r="AF52" s="219">
        <v>46054</v>
      </c>
      <c r="AG52" s="219" t="s">
        <v>412</v>
      </c>
      <c r="AH52" s="68" t="s">
        <v>405</v>
      </c>
      <c r="AI52" s="68" t="s">
        <v>406</v>
      </c>
      <c r="AJ52" s="69"/>
    </row>
    <row r="53" spans="1:36" s="1" customFormat="1" ht="247">
      <c r="A53" s="99">
        <v>30</v>
      </c>
      <c r="B53" s="101"/>
      <c r="C53" s="101" t="s">
        <v>146</v>
      </c>
      <c r="D53" s="101">
        <v>80111600</v>
      </c>
      <c r="E53" s="102" t="s">
        <v>152</v>
      </c>
      <c r="F53" s="101" t="s">
        <v>62</v>
      </c>
      <c r="G53" s="101">
        <v>1</v>
      </c>
      <c r="H53" s="103" t="s">
        <v>148</v>
      </c>
      <c r="I53" s="104" t="s">
        <v>64</v>
      </c>
      <c r="J53" s="101" t="s">
        <v>80</v>
      </c>
      <c r="K53" s="101" t="s">
        <v>149</v>
      </c>
      <c r="L53" s="101" t="s">
        <v>134</v>
      </c>
      <c r="M53" s="101">
        <v>10</v>
      </c>
      <c r="N53" s="105">
        <v>132000000</v>
      </c>
      <c r="O53" s="105">
        <v>132000000</v>
      </c>
      <c r="P53" s="101" t="s">
        <v>68</v>
      </c>
      <c r="Q53" s="101" t="s">
        <v>69</v>
      </c>
      <c r="R53" s="101" t="s">
        <v>150</v>
      </c>
      <c r="S53" s="173"/>
      <c r="T53" s="57" t="s">
        <v>413</v>
      </c>
      <c r="U53" s="57" t="s">
        <v>414</v>
      </c>
      <c r="V53" s="219" t="s">
        <v>415</v>
      </c>
      <c r="W53" s="206" t="s">
        <v>416</v>
      </c>
      <c r="X53" s="58" t="s">
        <v>396</v>
      </c>
      <c r="Y53" s="105">
        <v>131987177</v>
      </c>
      <c r="Z53" s="63"/>
      <c r="AA53" s="105">
        <v>131987177</v>
      </c>
      <c r="AB53" s="105">
        <v>131987177</v>
      </c>
      <c r="AC53" s="57" t="s">
        <v>417</v>
      </c>
      <c r="AD53" s="58">
        <v>2326</v>
      </c>
      <c r="AE53" s="58">
        <v>325</v>
      </c>
      <c r="AF53" s="219">
        <v>46054</v>
      </c>
      <c r="AG53" s="219" t="s">
        <v>418</v>
      </c>
      <c r="AH53" s="68" t="s">
        <v>405</v>
      </c>
      <c r="AI53" s="68" t="s">
        <v>406</v>
      </c>
      <c r="AJ53" s="69"/>
    </row>
    <row r="54" spans="1:36" s="1" customFormat="1" ht="266">
      <c r="A54" s="99">
        <v>31</v>
      </c>
      <c r="B54" s="101"/>
      <c r="C54" s="101" t="s">
        <v>146</v>
      </c>
      <c r="D54" s="101">
        <v>80111600</v>
      </c>
      <c r="E54" s="102" t="s">
        <v>153</v>
      </c>
      <c r="F54" s="101" t="s">
        <v>62</v>
      </c>
      <c r="G54" s="101">
        <v>1</v>
      </c>
      <c r="H54" s="103" t="s">
        <v>148</v>
      </c>
      <c r="I54" s="104" t="s">
        <v>72</v>
      </c>
      <c r="J54" s="101" t="s">
        <v>80</v>
      </c>
      <c r="K54" s="101" t="s">
        <v>149</v>
      </c>
      <c r="L54" s="101" t="s">
        <v>134</v>
      </c>
      <c r="M54" s="101">
        <v>10</v>
      </c>
      <c r="N54" s="105">
        <v>85500000</v>
      </c>
      <c r="O54" s="105">
        <v>85500000</v>
      </c>
      <c r="P54" s="101" t="s">
        <v>68</v>
      </c>
      <c r="Q54" s="101" t="s">
        <v>69</v>
      </c>
      <c r="R54" s="101" t="s">
        <v>150</v>
      </c>
      <c r="S54" s="173"/>
      <c r="T54" s="57" t="s">
        <v>419</v>
      </c>
      <c r="U54" s="57" t="s">
        <v>420</v>
      </c>
      <c r="V54" s="219" t="s">
        <v>409</v>
      </c>
      <c r="W54" s="206" t="s">
        <v>421</v>
      </c>
      <c r="X54" s="58" t="s">
        <v>396</v>
      </c>
      <c r="Y54" s="105">
        <v>85500000</v>
      </c>
      <c r="Z54" s="63"/>
      <c r="AA54" s="105">
        <v>85500000</v>
      </c>
      <c r="AB54" s="105">
        <v>85500000</v>
      </c>
      <c r="AC54" s="57" t="s">
        <v>422</v>
      </c>
      <c r="AD54" s="58">
        <v>4026</v>
      </c>
      <c r="AE54" s="58">
        <v>271</v>
      </c>
      <c r="AF54" s="219">
        <v>46054</v>
      </c>
      <c r="AG54" s="219" t="s">
        <v>412</v>
      </c>
      <c r="AH54" s="68" t="s">
        <v>405</v>
      </c>
      <c r="AI54" s="68" t="s">
        <v>406</v>
      </c>
      <c r="AJ54" s="69"/>
    </row>
    <row r="55" spans="1:36" s="1" customFormat="1" ht="266">
      <c r="A55" s="99">
        <v>32</v>
      </c>
      <c r="B55" s="101"/>
      <c r="C55" s="101" t="s">
        <v>146</v>
      </c>
      <c r="D55" s="101">
        <v>80111600</v>
      </c>
      <c r="E55" s="102" t="s">
        <v>154</v>
      </c>
      <c r="F55" s="101" t="s">
        <v>62</v>
      </c>
      <c r="G55" s="101">
        <v>1</v>
      </c>
      <c r="H55" s="103" t="s">
        <v>148</v>
      </c>
      <c r="I55" s="104" t="s">
        <v>72</v>
      </c>
      <c r="J55" s="101" t="s">
        <v>80</v>
      </c>
      <c r="K55" s="101" t="s">
        <v>149</v>
      </c>
      <c r="L55" s="101" t="s">
        <v>134</v>
      </c>
      <c r="M55" s="101">
        <v>10</v>
      </c>
      <c r="N55" s="105">
        <v>85500000</v>
      </c>
      <c r="O55" s="105">
        <v>85500000</v>
      </c>
      <c r="P55" s="101" t="s">
        <v>68</v>
      </c>
      <c r="Q55" s="101" t="s">
        <v>69</v>
      </c>
      <c r="R55" s="101" t="s">
        <v>150</v>
      </c>
      <c r="S55" s="173"/>
      <c r="T55" s="57" t="s">
        <v>423</v>
      </c>
      <c r="U55" s="57" t="s">
        <v>424</v>
      </c>
      <c r="V55" s="219" t="s">
        <v>409</v>
      </c>
      <c r="W55" s="206" t="s">
        <v>425</v>
      </c>
      <c r="X55" s="58" t="s">
        <v>396</v>
      </c>
      <c r="Y55" s="105">
        <v>85500000</v>
      </c>
      <c r="Z55" s="63"/>
      <c r="AA55" s="105">
        <v>85500000</v>
      </c>
      <c r="AB55" s="105">
        <v>85500000</v>
      </c>
      <c r="AC55" s="57" t="s">
        <v>411</v>
      </c>
      <c r="AD55" s="58">
        <v>3526</v>
      </c>
      <c r="AE55" s="58">
        <v>271</v>
      </c>
      <c r="AF55" s="219">
        <v>46054</v>
      </c>
      <c r="AG55" s="219" t="s">
        <v>412</v>
      </c>
      <c r="AH55" s="68" t="s">
        <v>405</v>
      </c>
      <c r="AI55" s="68" t="s">
        <v>406</v>
      </c>
      <c r="AJ55" s="69"/>
    </row>
    <row r="56" spans="1:36" s="1" customFormat="1" ht="247">
      <c r="A56" s="99">
        <v>33</v>
      </c>
      <c r="B56" s="101"/>
      <c r="C56" s="101" t="s">
        <v>146</v>
      </c>
      <c r="D56" s="101">
        <v>80111600</v>
      </c>
      <c r="E56" s="102" t="s">
        <v>155</v>
      </c>
      <c r="F56" s="101" t="s">
        <v>62</v>
      </c>
      <c r="G56" s="101">
        <v>1</v>
      </c>
      <c r="H56" s="103" t="s">
        <v>148</v>
      </c>
      <c r="I56" s="104" t="s">
        <v>64</v>
      </c>
      <c r="J56" s="101" t="s">
        <v>80</v>
      </c>
      <c r="K56" s="101" t="s">
        <v>149</v>
      </c>
      <c r="L56" s="101" t="s">
        <v>134</v>
      </c>
      <c r="M56" s="101">
        <v>10</v>
      </c>
      <c r="N56" s="105">
        <v>154000000</v>
      </c>
      <c r="O56" s="105">
        <v>154000000</v>
      </c>
      <c r="P56" s="101" t="s">
        <v>68</v>
      </c>
      <c r="Q56" s="101" t="s">
        <v>69</v>
      </c>
      <c r="R56" s="101" t="s">
        <v>150</v>
      </c>
      <c r="S56" s="173"/>
      <c r="T56" s="57" t="s">
        <v>426</v>
      </c>
      <c r="U56" s="57" t="s">
        <v>427</v>
      </c>
      <c r="V56" s="219" t="s">
        <v>409</v>
      </c>
      <c r="W56" s="206" t="s">
        <v>428</v>
      </c>
      <c r="X56" s="58" t="s">
        <v>396</v>
      </c>
      <c r="Y56" s="105">
        <v>154000000</v>
      </c>
      <c r="Z56" s="63"/>
      <c r="AA56" s="105">
        <v>154000000</v>
      </c>
      <c r="AB56" s="105">
        <v>154000000</v>
      </c>
      <c r="AC56" s="57" t="s">
        <v>429</v>
      </c>
      <c r="AD56" s="58">
        <v>3226</v>
      </c>
      <c r="AE56" s="58">
        <v>332</v>
      </c>
      <c r="AF56" s="219">
        <v>46054</v>
      </c>
      <c r="AG56" s="219" t="s">
        <v>430</v>
      </c>
      <c r="AH56" s="68" t="s">
        <v>405</v>
      </c>
      <c r="AI56" s="68" t="s">
        <v>406</v>
      </c>
      <c r="AJ56" s="69"/>
    </row>
    <row r="57" spans="1:36" s="1" customFormat="1" ht="266">
      <c r="A57" s="99">
        <v>34</v>
      </c>
      <c r="B57" s="101"/>
      <c r="C57" s="101" t="s">
        <v>146</v>
      </c>
      <c r="D57" s="101">
        <v>80111600</v>
      </c>
      <c r="E57" s="102" t="s">
        <v>156</v>
      </c>
      <c r="F57" s="101" t="s">
        <v>62</v>
      </c>
      <c r="G57" s="101">
        <v>1</v>
      </c>
      <c r="H57" s="103" t="s">
        <v>148</v>
      </c>
      <c r="I57" s="104" t="s">
        <v>72</v>
      </c>
      <c r="J57" s="101" t="s">
        <v>80</v>
      </c>
      <c r="K57" s="101" t="s">
        <v>149</v>
      </c>
      <c r="L57" s="101" t="s">
        <v>134</v>
      </c>
      <c r="M57" s="101">
        <v>10</v>
      </c>
      <c r="N57" s="105">
        <v>85500000</v>
      </c>
      <c r="O57" s="105">
        <v>85500000</v>
      </c>
      <c r="P57" s="101" t="s">
        <v>68</v>
      </c>
      <c r="Q57" s="101" t="s">
        <v>69</v>
      </c>
      <c r="R57" s="101" t="s">
        <v>150</v>
      </c>
      <c r="S57" s="173"/>
      <c r="T57" s="57" t="s">
        <v>431</v>
      </c>
      <c r="U57" s="57" t="s">
        <v>432</v>
      </c>
      <c r="V57" s="219" t="s">
        <v>409</v>
      </c>
      <c r="W57" s="206" t="s">
        <v>433</v>
      </c>
      <c r="X57" s="58" t="s">
        <v>396</v>
      </c>
      <c r="Y57" s="105">
        <v>85500000</v>
      </c>
      <c r="Z57" s="63"/>
      <c r="AA57" s="105">
        <v>85500000</v>
      </c>
      <c r="AB57" s="105">
        <v>85500000</v>
      </c>
      <c r="AC57" s="57" t="s">
        <v>411</v>
      </c>
      <c r="AD57" s="58">
        <v>3826</v>
      </c>
      <c r="AE57" s="58">
        <v>271</v>
      </c>
      <c r="AF57" s="219">
        <v>46054</v>
      </c>
      <c r="AG57" s="219" t="s">
        <v>412</v>
      </c>
      <c r="AH57" s="68" t="s">
        <v>405</v>
      </c>
      <c r="AI57" s="68" t="s">
        <v>406</v>
      </c>
      <c r="AJ57" s="69"/>
    </row>
    <row r="58" spans="1:36" s="1" customFormat="1" ht="409.5">
      <c r="A58" s="99">
        <v>35</v>
      </c>
      <c r="B58" s="101"/>
      <c r="C58" s="101" t="s">
        <v>146</v>
      </c>
      <c r="D58" s="101">
        <v>80111600</v>
      </c>
      <c r="E58" s="102" t="s">
        <v>157</v>
      </c>
      <c r="F58" s="101" t="s">
        <v>62</v>
      </c>
      <c r="G58" s="101">
        <v>1</v>
      </c>
      <c r="H58" s="103" t="s">
        <v>148</v>
      </c>
      <c r="I58" s="104" t="s">
        <v>72</v>
      </c>
      <c r="J58" s="101" t="s">
        <v>80</v>
      </c>
      <c r="K58" s="101" t="s">
        <v>149</v>
      </c>
      <c r="L58" s="101" t="s">
        <v>134</v>
      </c>
      <c r="M58" s="101">
        <v>10</v>
      </c>
      <c r="N58" s="105">
        <v>99000000</v>
      </c>
      <c r="O58" s="105">
        <v>99000000</v>
      </c>
      <c r="P58" s="101" t="s">
        <v>68</v>
      </c>
      <c r="Q58" s="101" t="s">
        <v>69</v>
      </c>
      <c r="R58" s="101" t="s">
        <v>150</v>
      </c>
      <c r="S58" s="173"/>
      <c r="T58" s="57" t="s">
        <v>434</v>
      </c>
      <c r="U58" s="57" t="s">
        <v>435</v>
      </c>
      <c r="V58" s="219" t="s">
        <v>436</v>
      </c>
      <c r="W58" s="206" t="s">
        <v>437</v>
      </c>
      <c r="X58" s="58" t="s">
        <v>396</v>
      </c>
      <c r="Y58" s="105">
        <v>99000000</v>
      </c>
      <c r="Z58" s="63"/>
      <c r="AA58" s="105">
        <v>99000000</v>
      </c>
      <c r="AB58" s="105">
        <v>99000000</v>
      </c>
      <c r="AC58" s="57" t="s">
        <v>671</v>
      </c>
      <c r="AD58" s="58">
        <v>20526</v>
      </c>
      <c r="AE58" s="58">
        <v>271</v>
      </c>
      <c r="AF58" s="219">
        <v>46054</v>
      </c>
      <c r="AG58" s="219" t="s">
        <v>412</v>
      </c>
      <c r="AH58" s="68" t="s">
        <v>405</v>
      </c>
      <c r="AI58" s="68" t="s">
        <v>406</v>
      </c>
      <c r="AJ58" s="69"/>
    </row>
    <row r="59" spans="1:36" s="1" customFormat="1" ht="186" customHeight="1">
      <c r="A59" s="99">
        <v>36</v>
      </c>
      <c r="B59" s="101"/>
      <c r="C59" s="101" t="s">
        <v>146</v>
      </c>
      <c r="D59" s="101">
        <v>80111600</v>
      </c>
      <c r="E59" s="102" t="s">
        <v>158</v>
      </c>
      <c r="F59" s="101" t="s">
        <v>62</v>
      </c>
      <c r="G59" s="101">
        <v>1</v>
      </c>
      <c r="H59" s="103" t="s">
        <v>148</v>
      </c>
      <c r="I59" s="104" t="s">
        <v>72</v>
      </c>
      <c r="J59" s="101" t="s">
        <v>80</v>
      </c>
      <c r="K59" s="101" t="s">
        <v>149</v>
      </c>
      <c r="L59" s="101" t="s">
        <v>134</v>
      </c>
      <c r="M59" s="101">
        <v>10</v>
      </c>
      <c r="N59" s="105">
        <v>99000000</v>
      </c>
      <c r="O59" s="105">
        <v>99000000</v>
      </c>
      <c r="P59" s="101" t="s">
        <v>68</v>
      </c>
      <c r="Q59" s="101" t="s">
        <v>69</v>
      </c>
      <c r="R59" s="101" t="s">
        <v>150</v>
      </c>
      <c r="S59" s="173"/>
      <c r="T59" s="57" t="s">
        <v>438</v>
      </c>
      <c r="U59" s="57" t="s">
        <v>439</v>
      </c>
      <c r="V59" s="219" t="s">
        <v>385</v>
      </c>
      <c r="W59" s="206" t="s">
        <v>440</v>
      </c>
      <c r="X59" s="58" t="s">
        <v>396</v>
      </c>
      <c r="Y59" s="105">
        <v>99000000</v>
      </c>
      <c r="Z59" s="63"/>
      <c r="AA59" s="105">
        <v>99000000</v>
      </c>
      <c r="AB59" s="105">
        <v>99000000</v>
      </c>
      <c r="AC59" s="57" t="s">
        <v>672</v>
      </c>
      <c r="AD59" s="58">
        <v>21926</v>
      </c>
      <c r="AE59" s="58">
        <v>272</v>
      </c>
      <c r="AF59" s="219">
        <v>46054</v>
      </c>
      <c r="AG59" s="219" t="s">
        <v>397</v>
      </c>
      <c r="AH59" s="68" t="s">
        <v>405</v>
      </c>
      <c r="AI59" s="68" t="s">
        <v>406</v>
      </c>
      <c r="AJ59" s="69"/>
    </row>
    <row r="60" spans="1:36" s="1" customFormat="1" ht="201.5" customHeight="1">
      <c r="A60" s="99">
        <v>37</v>
      </c>
      <c r="B60" s="101"/>
      <c r="C60" s="101" t="s">
        <v>159</v>
      </c>
      <c r="D60" s="101">
        <v>80111600</v>
      </c>
      <c r="E60" s="102" t="s">
        <v>160</v>
      </c>
      <c r="F60" s="101" t="s">
        <v>62</v>
      </c>
      <c r="G60" s="101">
        <v>1</v>
      </c>
      <c r="H60" s="103" t="s">
        <v>148</v>
      </c>
      <c r="I60" s="104" t="s">
        <v>161</v>
      </c>
      <c r="J60" s="101" t="s">
        <v>80</v>
      </c>
      <c r="K60" s="101" t="s">
        <v>149</v>
      </c>
      <c r="L60" s="101" t="s">
        <v>162</v>
      </c>
      <c r="M60" s="101">
        <v>10</v>
      </c>
      <c r="N60" s="105">
        <v>64000000</v>
      </c>
      <c r="O60" s="105">
        <v>64000000</v>
      </c>
      <c r="P60" s="101" t="s">
        <v>68</v>
      </c>
      <c r="Q60" s="101" t="s">
        <v>69</v>
      </c>
      <c r="R60" s="101" t="s">
        <v>163</v>
      </c>
      <c r="S60" s="173"/>
      <c r="T60" s="57" t="s">
        <v>441</v>
      </c>
      <c r="U60" s="57" t="s">
        <v>442</v>
      </c>
      <c r="V60" s="219" t="s">
        <v>443</v>
      </c>
      <c r="W60" s="206" t="s">
        <v>444</v>
      </c>
      <c r="X60" s="58" t="s">
        <v>396</v>
      </c>
      <c r="Y60" s="105">
        <v>64000000</v>
      </c>
      <c r="Z60" s="63"/>
      <c r="AA60" s="105">
        <v>64000000</v>
      </c>
      <c r="AB60" s="105">
        <v>64000000</v>
      </c>
      <c r="AC60" s="57" t="s">
        <v>673</v>
      </c>
      <c r="AD60" s="58">
        <v>20226</v>
      </c>
      <c r="AE60" s="58">
        <v>242</v>
      </c>
      <c r="AF60" s="219" t="s">
        <v>436</v>
      </c>
      <c r="AG60" s="219" t="s">
        <v>445</v>
      </c>
      <c r="AH60" s="68" t="s">
        <v>446</v>
      </c>
      <c r="AI60" s="68" t="s">
        <v>447</v>
      </c>
      <c r="AJ60" s="69"/>
    </row>
    <row r="61" spans="1:36" s="1" customFormat="1" ht="228" customHeight="1">
      <c r="A61" s="99">
        <v>38</v>
      </c>
      <c r="B61" s="101"/>
      <c r="C61" s="101" t="s">
        <v>164</v>
      </c>
      <c r="D61" s="101">
        <v>80111600</v>
      </c>
      <c r="E61" s="102" t="s">
        <v>165</v>
      </c>
      <c r="F61" s="101" t="s">
        <v>62</v>
      </c>
      <c r="G61" s="101">
        <v>1</v>
      </c>
      <c r="H61" s="103" t="s">
        <v>148</v>
      </c>
      <c r="I61" s="104" t="s">
        <v>161</v>
      </c>
      <c r="J61" s="101" t="s">
        <v>80</v>
      </c>
      <c r="K61" s="101" t="s">
        <v>149</v>
      </c>
      <c r="L61" s="101" t="s">
        <v>134</v>
      </c>
      <c r="M61" s="101">
        <v>10</v>
      </c>
      <c r="N61" s="105">
        <v>58236840</v>
      </c>
      <c r="O61" s="105">
        <v>58236840</v>
      </c>
      <c r="P61" s="101" t="s">
        <v>68</v>
      </c>
      <c r="Q61" s="101" t="s">
        <v>69</v>
      </c>
      <c r="R61" s="101" t="s">
        <v>166</v>
      </c>
      <c r="S61" s="173"/>
      <c r="T61" s="57" t="s">
        <v>441</v>
      </c>
      <c r="U61" s="57" t="s">
        <v>448</v>
      </c>
      <c r="V61" s="219" t="s">
        <v>449</v>
      </c>
      <c r="W61" s="206" t="s">
        <v>450</v>
      </c>
      <c r="X61" s="58" t="s">
        <v>396</v>
      </c>
      <c r="Y61" s="105">
        <v>58236840</v>
      </c>
      <c r="Z61" s="63"/>
      <c r="AA61" s="105">
        <v>58236840</v>
      </c>
      <c r="AB61" s="105">
        <v>58236840</v>
      </c>
      <c r="AC61" s="57" t="s">
        <v>451</v>
      </c>
      <c r="AD61" s="58">
        <v>1926</v>
      </c>
      <c r="AE61" s="58">
        <v>235</v>
      </c>
      <c r="AF61" s="219" t="s">
        <v>415</v>
      </c>
      <c r="AG61" s="219">
        <v>46277</v>
      </c>
      <c r="AH61" s="58" t="s">
        <v>452</v>
      </c>
      <c r="AI61" s="68" t="s">
        <v>164</v>
      </c>
      <c r="AJ61" s="69"/>
    </row>
    <row r="62" spans="1:36" s="1" customFormat="1" ht="232.5">
      <c r="A62" s="99">
        <v>39</v>
      </c>
      <c r="B62" s="101"/>
      <c r="C62" s="101" t="s">
        <v>164</v>
      </c>
      <c r="D62" s="101">
        <v>80111600</v>
      </c>
      <c r="E62" s="102" t="s">
        <v>167</v>
      </c>
      <c r="F62" s="101" t="s">
        <v>62</v>
      </c>
      <c r="G62" s="101">
        <v>1</v>
      </c>
      <c r="H62" s="103" t="s">
        <v>148</v>
      </c>
      <c r="I62" s="104" t="s">
        <v>168</v>
      </c>
      <c r="J62" s="101" t="s">
        <v>80</v>
      </c>
      <c r="K62" s="101" t="s">
        <v>66</v>
      </c>
      <c r="L62" s="101" t="s">
        <v>134</v>
      </c>
      <c r="M62" s="101">
        <v>10</v>
      </c>
      <c r="N62" s="105">
        <v>50957235</v>
      </c>
      <c r="O62" s="105">
        <v>50957235</v>
      </c>
      <c r="P62" s="101" t="s">
        <v>68</v>
      </c>
      <c r="Q62" s="101" t="s">
        <v>69</v>
      </c>
      <c r="R62" s="101" t="s">
        <v>166</v>
      </c>
      <c r="S62" s="173"/>
      <c r="T62" s="57" t="s">
        <v>453</v>
      </c>
      <c r="U62" s="57" t="s">
        <v>454</v>
      </c>
      <c r="V62" s="219" t="s">
        <v>449</v>
      </c>
      <c r="W62" s="206" t="s">
        <v>455</v>
      </c>
      <c r="X62" s="58" t="s">
        <v>396</v>
      </c>
      <c r="Y62" s="105">
        <v>50957235</v>
      </c>
      <c r="Z62" s="63"/>
      <c r="AA62" s="105">
        <v>50957235</v>
      </c>
      <c r="AB62" s="105">
        <v>50957235</v>
      </c>
      <c r="AC62" s="57" t="s">
        <v>456</v>
      </c>
      <c r="AD62" s="58">
        <v>1826</v>
      </c>
      <c r="AE62" s="58">
        <v>204</v>
      </c>
      <c r="AF62" s="219" t="s">
        <v>415</v>
      </c>
      <c r="AG62" s="219">
        <v>46246</v>
      </c>
      <c r="AH62" s="58" t="s">
        <v>452</v>
      </c>
      <c r="AI62" s="68" t="s">
        <v>164</v>
      </c>
      <c r="AJ62" s="69"/>
    </row>
    <row r="63" spans="1:36" s="1" customFormat="1" ht="105">
      <c r="A63" s="108">
        <v>40</v>
      </c>
      <c r="B63" s="33"/>
      <c r="C63" s="33" t="s">
        <v>303</v>
      </c>
      <c r="D63" s="33" t="s">
        <v>169</v>
      </c>
      <c r="E63" s="34" t="s">
        <v>170</v>
      </c>
      <c r="F63" s="33" t="s">
        <v>62</v>
      </c>
      <c r="G63" s="33">
        <v>1</v>
      </c>
      <c r="H63" s="88" t="s">
        <v>275</v>
      </c>
      <c r="I63" s="89" t="s">
        <v>79</v>
      </c>
      <c r="J63" s="33" t="s">
        <v>80</v>
      </c>
      <c r="K63" s="33" t="s">
        <v>149</v>
      </c>
      <c r="L63" s="33" t="s">
        <v>134</v>
      </c>
      <c r="M63" s="33">
        <v>10</v>
      </c>
      <c r="N63" s="53">
        <v>80000000</v>
      </c>
      <c r="O63" s="53">
        <v>80000000</v>
      </c>
      <c r="P63" s="33" t="s">
        <v>68</v>
      </c>
      <c r="Q63" s="33" t="s">
        <v>69</v>
      </c>
      <c r="R63" s="33" t="s">
        <v>163</v>
      </c>
      <c r="S63" s="173"/>
      <c r="T63" s="57"/>
      <c r="U63" s="57"/>
      <c r="V63" s="219"/>
      <c r="W63" s="206"/>
      <c r="X63" s="58"/>
      <c r="Y63" s="67"/>
      <c r="Z63" s="63"/>
      <c r="AA63" s="65"/>
      <c r="AB63" s="66"/>
      <c r="AC63" s="58"/>
      <c r="AD63" s="60"/>
      <c r="AE63" s="58"/>
      <c r="AF63" s="219"/>
      <c r="AG63" s="219"/>
      <c r="AH63" s="58"/>
      <c r="AI63" s="68"/>
      <c r="AJ63" s="69"/>
    </row>
    <row r="64" spans="1:36" s="1" customFormat="1" ht="323">
      <c r="A64" s="99">
        <v>41</v>
      </c>
      <c r="B64" s="101" t="s">
        <v>171</v>
      </c>
      <c r="C64" s="101" t="s">
        <v>303</v>
      </c>
      <c r="D64" s="101" t="s">
        <v>169</v>
      </c>
      <c r="E64" s="102" t="s">
        <v>172</v>
      </c>
      <c r="F64" s="101" t="s">
        <v>62</v>
      </c>
      <c r="G64" s="101">
        <v>1</v>
      </c>
      <c r="H64" s="103" t="s">
        <v>148</v>
      </c>
      <c r="I64" s="104" t="s">
        <v>161</v>
      </c>
      <c r="J64" s="101" t="s">
        <v>80</v>
      </c>
      <c r="K64" s="101" t="s">
        <v>97</v>
      </c>
      <c r="L64" s="101" t="s">
        <v>173</v>
      </c>
      <c r="M64" s="101">
        <v>11</v>
      </c>
      <c r="N64" s="105">
        <v>20620136</v>
      </c>
      <c r="O64" s="105">
        <v>20620136</v>
      </c>
      <c r="P64" s="101" t="s">
        <v>68</v>
      </c>
      <c r="Q64" s="101" t="s">
        <v>69</v>
      </c>
      <c r="R64" s="101" t="s">
        <v>163</v>
      </c>
      <c r="S64" s="173"/>
      <c r="T64" s="57" t="s">
        <v>457</v>
      </c>
      <c r="U64" s="57" t="s">
        <v>458</v>
      </c>
      <c r="V64" s="219" t="s">
        <v>459</v>
      </c>
      <c r="W64" s="206" t="s">
        <v>460</v>
      </c>
      <c r="X64" s="58" t="s">
        <v>461</v>
      </c>
      <c r="Y64" s="105">
        <v>20620136</v>
      </c>
      <c r="Z64" s="63"/>
      <c r="AA64" s="105">
        <v>20620136</v>
      </c>
      <c r="AB64" s="105">
        <v>20620136</v>
      </c>
      <c r="AC64" s="57" t="s">
        <v>674</v>
      </c>
      <c r="AD64" s="58">
        <v>20626</v>
      </c>
      <c r="AE64" s="58">
        <v>240</v>
      </c>
      <c r="AF64" s="219">
        <v>46055</v>
      </c>
      <c r="AG64" s="219" t="s">
        <v>462</v>
      </c>
      <c r="AH64" s="58" t="s">
        <v>463</v>
      </c>
      <c r="AI64" s="68" t="s">
        <v>464</v>
      </c>
      <c r="AJ64" s="69"/>
    </row>
    <row r="65" spans="1:36" s="1" customFormat="1" ht="361">
      <c r="A65" s="99">
        <v>42</v>
      </c>
      <c r="B65" s="101"/>
      <c r="C65" s="101" t="s">
        <v>59</v>
      </c>
      <c r="D65" s="101">
        <v>80111600</v>
      </c>
      <c r="E65" s="102" t="s">
        <v>174</v>
      </c>
      <c r="F65" s="101" t="s">
        <v>62</v>
      </c>
      <c r="G65" s="101">
        <v>1</v>
      </c>
      <c r="H65" s="103" t="s">
        <v>148</v>
      </c>
      <c r="I65" s="104" t="s">
        <v>161</v>
      </c>
      <c r="J65" s="101" t="s">
        <v>80</v>
      </c>
      <c r="K65" s="101" t="s">
        <v>149</v>
      </c>
      <c r="L65" s="101" t="s">
        <v>134</v>
      </c>
      <c r="M65" s="101">
        <v>10</v>
      </c>
      <c r="N65" s="105">
        <v>76000000</v>
      </c>
      <c r="O65" s="105">
        <v>76000000</v>
      </c>
      <c r="P65" s="101" t="s">
        <v>68</v>
      </c>
      <c r="Q65" s="101" t="s">
        <v>69</v>
      </c>
      <c r="R65" s="101" t="s">
        <v>70</v>
      </c>
      <c r="S65" s="173"/>
      <c r="T65" s="57" t="s">
        <v>465</v>
      </c>
      <c r="U65" s="57" t="s">
        <v>466</v>
      </c>
      <c r="V65" s="219" t="s">
        <v>449</v>
      </c>
      <c r="W65" s="206" t="s">
        <v>467</v>
      </c>
      <c r="X65" s="58" t="s">
        <v>461</v>
      </c>
      <c r="Y65" s="105">
        <v>76000000</v>
      </c>
      <c r="Z65" s="63"/>
      <c r="AA65" s="105">
        <v>76000000</v>
      </c>
      <c r="AB65" s="105">
        <v>76000000</v>
      </c>
      <c r="AC65" s="57" t="s">
        <v>468</v>
      </c>
      <c r="AD65" s="58">
        <v>1026</v>
      </c>
      <c r="AE65" s="58">
        <v>242</v>
      </c>
      <c r="AF65" s="219" t="s">
        <v>449</v>
      </c>
      <c r="AG65" s="219" t="s">
        <v>469</v>
      </c>
      <c r="AH65" s="58" t="s">
        <v>470</v>
      </c>
      <c r="AI65" s="68" t="s">
        <v>59</v>
      </c>
      <c r="AJ65" s="69"/>
    </row>
    <row r="66" spans="1:36" s="1" customFormat="1" ht="380">
      <c r="A66" s="99">
        <v>43</v>
      </c>
      <c r="B66" s="101"/>
      <c r="C66" s="101" t="s">
        <v>175</v>
      </c>
      <c r="D66" s="101">
        <v>80111600</v>
      </c>
      <c r="E66" s="102" t="s">
        <v>176</v>
      </c>
      <c r="F66" s="101" t="s">
        <v>62</v>
      </c>
      <c r="G66" s="101">
        <v>1</v>
      </c>
      <c r="H66" s="103" t="s">
        <v>148</v>
      </c>
      <c r="I66" s="104" t="s">
        <v>161</v>
      </c>
      <c r="J66" s="101" t="s">
        <v>80</v>
      </c>
      <c r="K66" s="101" t="s">
        <v>66</v>
      </c>
      <c r="L66" s="101" t="s">
        <v>134</v>
      </c>
      <c r="M66" s="101">
        <v>10</v>
      </c>
      <c r="N66" s="105">
        <v>80000000</v>
      </c>
      <c r="O66" s="105">
        <v>80000000</v>
      </c>
      <c r="P66" s="101" t="s">
        <v>68</v>
      </c>
      <c r="Q66" s="101" t="s">
        <v>69</v>
      </c>
      <c r="R66" s="101" t="s">
        <v>177</v>
      </c>
      <c r="S66" s="173"/>
      <c r="T66" s="57" t="s">
        <v>471</v>
      </c>
      <c r="U66" s="57" t="s">
        <v>472</v>
      </c>
      <c r="V66" s="219" t="s">
        <v>473</v>
      </c>
      <c r="W66" s="57" t="s">
        <v>474</v>
      </c>
      <c r="X66" s="58" t="s">
        <v>396</v>
      </c>
      <c r="Y66" s="105">
        <v>80000000</v>
      </c>
      <c r="Z66" s="63"/>
      <c r="AA66" s="105">
        <v>80000000</v>
      </c>
      <c r="AB66" s="105">
        <v>80000000</v>
      </c>
      <c r="AC66" s="57" t="s">
        <v>675</v>
      </c>
      <c r="AD66" s="58">
        <v>13426</v>
      </c>
      <c r="AE66" s="58">
        <v>249</v>
      </c>
      <c r="AF66" s="219" t="s">
        <v>415</v>
      </c>
      <c r="AG66" s="219" t="s">
        <v>475</v>
      </c>
      <c r="AH66" s="58" t="s">
        <v>476</v>
      </c>
      <c r="AI66" s="68" t="s">
        <v>477</v>
      </c>
      <c r="AJ66" s="69"/>
    </row>
    <row r="67" spans="1:36" s="1" customFormat="1" ht="399">
      <c r="A67" s="99">
        <v>44</v>
      </c>
      <c r="B67" s="101"/>
      <c r="C67" s="101" t="s">
        <v>175</v>
      </c>
      <c r="D67" s="101">
        <v>80111600</v>
      </c>
      <c r="E67" s="102" t="s">
        <v>178</v>
      </c>
      <c r="F67" s="101" t="s">
        <v>62</v>
      </c>
      <c r="G67" s="101">
        <v>1</v>
      </c>
      <c r="H67" s="103" t="s">
        <v>148</v>
      </c>
      <c r="I67" s="104" t="s">
        <v>161</v>
      </c>
      <c r="J67" s="101" t="s">
        <v>80</v>
      </c>
      <c r="K67" s="101" t="s">
        <v>66</v>
      </c>
      <c r="L67" s="101" t="s">
        <v>134</v>
      </c>
      <c r="M67" s="101">
        <v>10</v>
      </c>
      <c r="N67" s="105">
        <v>72000000</v>
      </c>
      <c r="O67" s="105">
        <v>72000000</v>
      </c>
      <c r="P67" s="101" t="s">
        <v>68</v>
      </c>
      <c r="Q67" s="101" t="s">
        <v>69</v>
      </c>
      <c r="R67" s="101" t="s">
        <v>177</v>
      </c>
      <c r="S67" s="173"/>
      <c r="T67" s="57" t="s">
        <v>676</v>
      </c>
      <c r="U67" s="57" t="s">
        <v>478</v>
      </c>
      <c r="V67" s="219" t="s">
        <v>394</v>
      </c>
      <c r="W67" s="57" t="s">
        <v>479</v>
      </c>
      <c r="X67" s="58" t="s">
        <v>396</v>
      </c>
      <c r="Y67" s="105">
        <v>72000000</v>
      </c>
      <c r="Z67" s="63"/>
      <c r="AA67" s="105">
        <v>72000000</v>
      </c>
      <c r="AB67" s="105">
        <v>72000000</v>
      </c>
      <c r="AC67" s="57" t="s">
        <v>677</v>
      </c>
      <c r="AD67" s="58">
        <v>6726</v>
      </c>
      <c r="AE67" s="58">
        <v>236</v>
      </c>
      <c r="AF67" s="219" t="s">
        <v>385</v>
      </c>
      <c r="AG67" s="219" t="s">
        <v>480</v>
      </c>
      <c r="AH67" s="58" t="s">
        <v>476</v>
      </c>
      <c r="AI67" s="68" t="s">
        <v>477</v>
      </c>
      <c r="AJ67" s="69"/>
    </row>
    <row r="68" spans="1:36" s="1" customFormat="1" ht="361">
      <c r="A68" s="99">
        <v>45</v>
      </c>
      <c r="B68" s="101"/>
      <c r="C68" s="101" t="s">
        <v>175</v>
      </c>
      <c r="D68" s="101">
        <v>80111600</v>
      </c>
      <c r="E68" s="102" t="s">
        <v>179</v>
      </c>
      <c r="F68" s="101" t="s">
        <v>62</v>
      </c>
      <c r="G68" s="101">
        <v>1</v>
      </c>
      <c r="H68" s="103" t="s">
        <v>148</v>
      </c>
      <c r="I68" s="104" t="s">
        <v>161</v>
      </c>
      <c r="J68" s="101" t="s">
        <v>80</v>
      </c>
      <c r="K68" s="101" t="s">
        <v>66</v>
      </c>
      <c r="L68" s="101" t="s">
        <v>134</v>
      </c>
      <c r="M68" s="101">
        <v>10</v>
      </c>
      <c r="N68" s="105">
        <v>32000000</v>
      </c>
      <c r="O68" s="105">
        <v>32000000</v>
      </c>
      <c r="P68" s="101" t="s">
        <v>68</v>
      </c>
      <c r="Q68" s="101" t="s">
        <v>69</v>
      </c>
      <c r="R68" s="101" t="s">
        <v>177</v>
      </c>
      <c r="S68" s="173"/>
      <c r="T68" s="57" t="s">
        <v>481</v>
      </c>
      <c r="U68" s="57" t="s">
        <v>482</v>
      </c>
      <c r="V68" s="219" t="s">
        <v>473</v>
      </c>
      <c r="W68" s="57" t="s">
        <v>483</v>
      </c>
      <c r="X68" s="58" t="s">
        <v>396</v>
      </c>
      <c r="Y68" s="105">
        <v>32000000</v>
      </c>
      <c r="Z68" s="63"/>
      <c r="AA68" s="105">
        <v>32000000</v>
      </c>
      <c r="AB68" s="105">
        <v>32000000</v>
      </c>
      <c r="AC68" s="57" t="s">
        <v>678</v>
      </c>
      <c r="AD68" s="58">
        <v>13626</v>
      </c>
      <c r="AE68" s="58">
        <v>242</v>
      </c>
      <c r="AF68" s="219" t="s">
        <v>443</v>
      </c>
      <c r="AG68" s="219" t="s">
        <v>484</v>
      </c>
      <c r="AH68" s="58" t="s">
        <v>476</v>
      </c>
      <c r="AI68" s="68" t="s">
        <v>477</v>
      </c>
      <c r="AJ68" s="69"/>
    </row>
    <row r="69" spans="1:36" s="1" customFormat="1" ht="304">
      <c r="A69" s="99">
        <v>46</v>
      </c>
      <c r="B69" s="101"/>
      <c r="C69" s="101" t="s">
        <v>75</v>
      </c>
      <c r="D69" s="101">
        <v>80111600</v>
      </c>
      <c r="E69" s="102" t="s">
        <v>180</v>
      </c>
      <c r="F69" s="101" t="s">
        <v>62</v>
      </c>
      <c r="G69" s="101">
        <v>1</v>
      </c>
      <c r="H69" s="103" t="s">
        <v>148</v>
      </c>
      <c r="I69" s="104" t="s">
        <v>168</v>
      </c>
      <c r="J69" s="101" t="s">
        <v>80</v>
      </c>
      <c r="K69" s="101" t="s">
        <v>66</v>
      </c>
      <c r="L69" s="101" t="s">
        <v>134</v>
      </c>
      <c r="M69" s="101">
        <v>10</v>
      </c>
      <c r="N69" s="105">
        <v>21360864</v>
      </c>
      <c r="O69" s="105">
        <v>21360864</v>
      </c>
      <c r="P69" s="101" t="s">
        <v>68</v>
      </c>
      <c r="Q69" s="101" t="s">
        <v>69</v>
      </c>
      <c r="R69" s="101" t="s">
        <v>82</v>
      </c>
      <c r="S69" s="173"/>
      <c r="T69" s="57" t="s">
        <v>485</v>
      </c>
      <c r="U69" s="57" t="s">
        <v>486</v>
      </c>
      <c r="V69" s="219" t="s">
        <v>487</v>
      </c>
      <c r="W69" s="57" t="s">
        <v>488</v>
      </c>
      <c r="X69" s="58" t="s">
        <v>461</v>
      </c>
      <c r="Y69" s="105">
        <v>21360864</v>
      </c>
      <c r="Z69" s="63"/>
      <c r="AA69" s="105">
        <v>21360864</v>
      </c>
      <c r="AB69" s="105">
        <v>21360864</v>
      </c>
      <c r="AC69" s="57" t="s">
        <v>679</v>
      </c>
      <c r="AD69" s="58">
        <v>5826</v>
      </c>
      <c r="AE69" s="58">
        <v>211</v>
      </c>
      <c r="AF69" s="219">
        <v>46054</v>
      </c>
      <c r="AG69" s="219" t="s">
        <v>489</v>
      </c>
      <c r="AH69" s="58" t="s">
        <v>490</v>
      </c>
      <c r="AI69" s="68" t="s">
        <v>75</v>
      </c>
      <c r="AJ69" s="69"/>
    </row>
    <row r="70" spans="1:36" s="1" customFormat="1" ht="304">
      <c r="A70" s="99">
        <v>47</v>
      </c>
      <c r="B70" s="101"/>
      <c r="C70" s="101" t="s">
        <v>75</v>
      </c>
      <c r="D70" s="101">
        <v>80111600</v>
      </c>
      <c r="E70" s="102" t="s">
        <v>181</v>
      </c>
      <c r="F70" s="101" t="s">
        <v>62</v>
      </c>
      <c r="G70" s="101">
        <v>1</v>
      </c>
      <c r="H70" s="103" t="s">
        <v>148</v>
      </c>
      <c r="I70" s="104" t="s">
        <v>168</v>
      </c>
      <c r="J70" s="101" t="s">
        <v>80</v>
      </c>
      <c r="K70" s="101" t="s">
        <v>66</v>
      </c>
      <c r="L70" s="101" t="s">
        <v>134</v>
      </c>
      <c r="M70" s="101">
        <v>10</v>
      </c>
      <c r="N70" s="105">
        <v>21000000</v>
      </c>
      <c r="O70" s="105">
        <v>21000000</v>
      </c>
      <c r="P70" s="101" t="s">
        <v>68</v>
      </c>
      <c r="Q70" s="101" t="s">
        <v>69</v>
      </c>
      <c r="R70" s="101" t="s">
        <v>82</v>
      </c>
      <c r="S70" s="173"/>
      <c r="T70" s="57" t="s">
        <v>491</v>
      </c>
      <c r="U70" s="57" t="s">
        <v>492</v>
      </c>
      <c r="V70" s="219" t="s">
        <v>394</v>
      </c>
      <c r="W70" s="57" t="s">
        <v>493</v>
      </c>
      <c r="X70" s="58" t="s">
        <v>461</v>
      </c>
      <c r="Y70" s="105">
        <v>21000000</v>
      </c>
      <c r="Z70" s="63"/>
      <c r="AA70" s="105">
        <v>21000000</v>
      </c>
      <c r="AB70" s="105">
        <v>21000000</v>
      </c>
      <c r="AC70" s="57" t="s">
        <v>680</v>
      </c>
      <c r="AD70" s="58">
        <v>5726</v>
      </c>
      <c r="AE70" s="58">
        <v>211</v>
      </c>
      <c r="AF70" s="219">
        <v>46054</v>
      </c>
      <c r="AG70" s="219" t="s">
        <v>489</v>
      </c>
      <c r="AH70" s="58" t="s">
        <v>490</v>
      </c>
      <c r="AI70" s="68" t="s">
        <v>75</v>
      </c>
      <c r="AJ70" s="69"/>
    </row>
    <row r="71" spans="1:36" s="1" customFormat="1" ht="361">
      <c r="A71" s="99">
        <v>48</v>
      </c>
      <c r="B71" s="100"/>
      <c r="C71" s="101" t="s">
        <v>182</v>
      </c>
      <c r="D71" s="101">
        <v>80111600</v>
      </c>
      <c r="E71" s="102" t="s">
        <v>183</v>
      </c>
      <c r="F71" s="101" t="s">
        <v>62</v>
      </c>
      <c r="G71" s="101">
        <v>1</v>
      </c>
      <c r="H71" s="103" t="s">
        <v>148</v>
      </c>
      <c r="I71" s="104" t="s">
        <v>184</v>
      </c>
      <c r="J71" s="101" t="s">
        <v>80</v>
      </c>
      <c r="K71" s="101" t="s">
        <v>66</v>
      </c>
      <c r="L71" s="101" t="s">
        <v>134</v>
      </c>
      <c r="M71" s="101">
        <v>10</v>
      </c>
      <c r="N71" s="105">
        <v>56250000</v>
      </c>
      <c r="O71" s="105">
        <v>56250000</v>
      </c>
      <c r="P71" s="101" t="s">
        <v>68</v>
      </c>
      <c r="Q71" s="101" t="s">
        <v>69</v>
      </c>
      <c r="R71" s="101" t="s">
        <v>185</v>
      </c>
      <c r="S71" s="173"/>
      <c r="T71" s="57" t="s">
        <v>494</v>
      </c>
      <c r="U71" s="57" t="s">
        <v>495</v>
      </c>
      <c r="V71" s="219" t="s">
        <v>443</v>
      </c>
      <c r="W71" s="57" t="s">
        <v>496</v>
      </c>
      <c r="X71" s="58" t="s">
        <v>396</v>
      </c>
      <c r="Y71" s="105">
        <v>56250000</v>
      </c>
      <c r="Z71" s="63"/>
      <c r="AA71" s="105">
        <v>56250000</v>
      </c>
      <c r="AB71" s="105">
        <v>56250000</v>
      </c>
      <c r="AC71" s="57" t="s">
        <v>681</v>
      </c>
      <c r="AD71" s="58">
        <v>17926</v>
      </c>
      <c r="AE71" s="58">
        <v>213</v>
      </c>
      <c r="AF71" s="219" t="s">
        <v>459</v>
      </c>
      <c r="AG71" s="219" t="s">
        <v>497</v>
      </c>
      <c r="AH71" s="58" t="s">
        <v>498</v>
      </c>
      <c r="AI71" s="68" t="s">
        <v>182</v>
      </c>
      <c r="AJ71" s="69"/>
    </row>
    <row r="72" spans="1:36" s="1" customFormat="1" ht="280" customHeight="1">
      <c r="A72" s="99">
        <v>49</v>
      </c>
      <c r="B72" s="101"/>
      <c r="C72" s="101" t="s">
        <v>186</v>
      </c>
      <c r="D72" s="101">
        <v>80111600</v>
      </c>
      <c r="E72" s="102" t="s">
        <v>187</v>
      </c>
      <c r="F72" s="101" t="s">
        <v>62</v>
      </c>
      <c r="G72" s="101">
        <v>1</v>
      </c>
      <c r="H72" s="103" t="s">
        <v>148</v>
      </c>
      <c r="I72" s="104" t="s">
        <v>161</v>
      </c>
      <c r="J72" s="101" t="s">
        <v>80</v>
      </c>
      <c r="K72" s="101" t="s">
        <v>66</v>
      </c>
      <c r="L72" s="101" t="s">
        <v>134</v>
      </c>
      <c r="M72" s="101">
        <v>10</v>
      </c>
      <c r="N72" s="105">
        <v>80000000</v>
      </c>
      <c r="O72" s="105">
        <v>80000000</v>
      </c>
      <c r="P72" s="101" t="s">
        <v>68</v>
      </c>
      <c r="Q72" s="101" t="s">
        <v>69</v>
      </c>
      <c r="R72" s="101" t="s">
        <v>188</v>
      </c>
      <c r="S72" s="173"/>
      <c r="T72" s="57" t="s">
        <v>499</v>
      </c>
      <c r="U72" s="57" t="s">
        <v>500</v>
      </c>
      <c r="V72" s="219" t="s">
        <v>401</v>
      </c>
      <c r="W72" s="57" t="s">
        <v>501</v>
      </c>
      <c r="X72" s="58" t="s">
        <v>396</v>
      </c>
      <c r="Y72" s="105">
        <v>80000000</v>
      </c>
      <c r="Z72" s="63"/>
      <c r="AA72" s="105">
        <v>80000000</v>
      </c>
      <c r="AB72" s="105">
        <v>80000000</v>
      </c>
      <c r="AC72" s="57" t="s">
        <v>502</v>
      </c>
      <c r="AD72" s="58">
        <v>4426</v>
      </c>
      <c r="AE72" s="58">
        <v>240</v>
      </c>
      <c r="AF72" s="219">
        <v>46055</v>
      </c>
      <c r="AG72" s="219" t="s">
        <v>462</v>
      </c>
      <c r="AH72" s="58" t="s">
        <v>463</v>
      </c>
      <c r="AI72" s="68" t="s">
        <v>503</v>
      </c>
      <c r="AJ72" s="69"/>
    </row>
    <row r="73" spans="1:36" s="1" customFormat="1" ht="323">
      <c r="A73" s="99">
        <v>50</v>
      </c>
      <c r="B73" s="101"/>
      <c r="C73" s="101" t="s">
        <v>194</v>
      </c>
      <c r="D73" s="101">
        <v>80111600</v>
      </c>
      <c r="E73" s="102" t="s">
        <v>189</v>
      </c>
      <c r="F73" s="101" t="s">
        <v>62</v>
      </c>
      <c r="G73" s="101">
        <v>1</v>
      </c>
      <c r="H73" s="103" t="s">
        <v>148</v>
      </c>
      <c r="I73" s="104" t="s">
        <v>320</v>
      </c>
      <c r="J73" s="101" t="s">
        <v>80</v>
      </c>
      <c r="K73" s="101" t="s">
        <v>66</v>
      </c>
      <c r="L73" s="101" t="s">
        <v>134</v>
      </c>
      <c r="M73" s="101">
        <v>10</v>
      </c>
      <c r="N73" s="105">
        <v>24600000</v>
      </c>
      <c r="O73" s="105">
        <v>24600000</v>
      </c>
      <c r="P73" s="101" t="s">
        <v>68</v>
      </c>
      <c r="Q73" s="101" t="s">
        <v>69</v>
      </c>
      <c r="R73" s="101" t="s">
        <v>199</v>
      </c>
      <c r="S73" s="173"/>
      <c r="T73" s="57" t="s">
        <v>504</v>
      </c>
      <c r="U73" s="57" t="s">
        <v>505</v>
      </c>
      <c r="V73" s="219" t="s">
        <v>385</v>
      </c>
      <c r="W73" s="57" t="s">
        <v>506</v>
      </c>
      <c r="X73" s="58" t="s">
        <v>461</v>
      </c>
      <c r="Y73" s="105">
        <v>24600000</v>
      </c>
      <c r="Z73" s="63"/>
      <c r="AA73" s="105">
        <v>24600000</v>
      </c>
      <c r="AB73" s="105">
        <v>24600000</v>
      </c>
      <c r="AC73" s="57" t="s">
        <v>682</v>
      </c>
      <c r="AD73" s="58">
        <v>21826</v>
      </c>
      <c r="AE73" s="58">
        <v>180</v>
      </c>
      <c r="AF73" s="219">
        <v>46054</v>
      </c>
      <c r="AG73" s="219" t="s">
        <v>507</v>
      </c>
      <c r="AH73" s="58" t="s">
        <v>508</v>
      </c>
      <c r="AI73" s="68" t="s">
        <v>509</v>
      </c>
      <c r="AJ73" s="69"/>
    </row>
    <row r="74" spans="1:36" s="1" customFormat="1" ht="345.5" customHeight="1">
      <c r="A74" s="99">
        <v>51</v>
      </c>
      <c r="B74" s="101"/>
      <c r="C74" s="101" t="s">
        <v>190</v>
      </c>
      <c r="D74" s="101">
        <v>80111600</v>
      </c>
      <c r="E74" s="102" t="s">
        <v>191</v>
      </c>
      <c r="F74" s="101" t="s">
        <v>62</v>
      </c>
      <c r="G74" s="101">
        <v>1</v>
      </c>
      <c r="H74" s="103" t="s">
        <v>148</v>
      </c>
      <c r="I74" s="104" t="s">
        <v>161</v>
      </c>
      <c r="J74" s="101" t="s">
        <v>80</v>
      </c>
      <c r="K74" s="101" t="s">
        <v>66</v>
      </c>
      <c r="L74" s="101" t="s">
        <v>134</v>
      </c>
      <c r="M74" s="101">
        <v>10</v>
      </c>
      <c r="N74" s="105">
        <v>64000000</v>
      </c>
      <c r="O74" s="105">
        <v>64000000</v>
      </c>
      <c r="P74" s="101" t="s">
        <v>68</v>
      </c>
      <c r="Q74" s="101" t="s">
        <v>69</v>
      </c>
      <c r="R74" s="101" t="s">
        <v>192</v>
      </c>
      <c r="S74" s="173"/>
      <c r="T74" s="57" t="s">
        <v>510</v>
      </c>
      <c r="U74" s="57" t="s">
        <v>511</v>
      </c>
      <c r="V74" s="219" t="s">
        <v>394</v>
      </c>
      <c r="W74" s="57" t="s">
        <v>512</v>
      </c>
      <c r="X74" s="58" t="s">
        <v>396</v>
      </c>
      <c r="Y74" s="105">
        <v>64000000</v>
      </c>
      <c r="Z74" s="63"/>
      <c r="AA74" s="105">
        <v>64000000</v>
      </c>
      <c r="AB74" s="105">
        <v>64000000</v>
      </c>
      <c r="AC74" s="57" t="s">
        <v>683</v>
      </c>
      <c r="AD74" s="58">
        <v>5626</v>
      </c>
      <c r="AE74" s="58">
        <v>240</v>
      </c>
      <c r="AF74" s="219" t="s">
        <v>394</v>
      </c>
      <c r="AG74" s="219" t="s">
        <v>513</v>
      </c>
      <c r="AH74" s="58" t="s">
        <v>514</v>
      </c>
      <c r="AI74" s="68" t="s">
        <v>190</v>
      </c>
      <c r="AJ74" s="69"/>
    </row>
    <row r="75" spans="1:36" s="1" customFormat="1" ht="219.5" customHeight="1">
      <c r="A75" s="99">
        <v>52</v>
      </c>
      <c r="B75" s="101" t="s">
        <v>193</v>
      </c>
      <c r="C75" s="101" t="s">
        <v>194</v>
      </c>
      <c r="D75" s="101" t="s">
        <v>195</v>
      </c>
      <c r="E75" s="102" t="s">
        <v>196</v>
      </c>
      <c r="F75" s="101" t="s">
        <v>62</v>
      </c>
      <c r="G75" s="101">
        <v>1</v>
      </c>
      <c r="H75" s="103" t="s">
        <v>148</v>
      </c>
      <c r="I75" s="104" t="s">
        <v>197</v>
      </c>
      <c r="J75" s="101" t="s">
        <v>80</v>
      </c>
      <c r="K75" s="101" t="s">
        <v>97</v>
      </c>
      <c r="L75" s="101" t="s">
        <v>198</v>
      </c>
      <c r="M75" s="101">
        <v>11</v>
      </c>
      <c r="N75" s="105">
        <v>30000000</v>
      </c>
      <c r="O75" s="105">
        <v>30000000</v>
      </c>
      <c r="P75" s="101" t="s">
        <v>68</v>
      </c>
      <c r="Q75" s="101" t="s">
        <v>69</v>
      </c>
      <c r="R75" s="101" t="s">
        <v>199</v>
      </c>
      <c r="S75" s="173"/>
      <c r="T75" s="57" t="s">
        <v>515</v>
      </c>
      <c r="U75" s="57" t="s">
        <v>516</v>
      </c>
      <c r="V75" s="232" t="s">
        <v>394</v>
      </c>
      <c r="W75" s="57" t="s">
        <v>517</v>
      </c>
      <c r="X75" s="58" t="s">
        <v>396</v>
      </c>
      <c r="Y75" s="105">
        <v>30000000</v>
      </c>
      <c r="Z75" s="63"/>
      <c r="AA75" s="105">
        <v>30000000</v>
      </c>
      <c r="AB75" s="105">
        <v>30000000</v>
      </c>
      <c r="AC75" s="57" t="s">
        <v>518</v>
      </c>
      <c r="AD75" s="58">
        <v>5526</v>
      </c>
      <c r="AE75" s="58">
        <v>119</v>
      </c>
      <c r="AF75" s="219" t="s">
        <v>473</v>
      </c>
      <c r="AG75" s="219" t="s">
        <v>519</v>
      </c>
      <c r="AH75" s="58" t="s">
        <v>508</v>
      </c>
      <c r="AI75" s="68" t="s">
        <v>509</v>
      </c>
      <c r="AJ75" s="69"/>
    </row>
    <row r="76" spans="1:36" s="1" customFormat="1" ht="342">
      <c r="A76" s="99">
        <v>53</v>
      </c>
      <c r="B76" s="101" t="s">
        <v>200</v>
      </c>
      <c r="C76" s="101" t="s">
        <v>201</v>
      </c>
      <c r="D76" s="101">
        <v>80111600</v>
      </c>
      <c r="E76" s="102" t="s">
        <v>202</v>
      </c>
      <c r="F76" s="101" t="s">
        <v>62</v>
      </c>
      <c r="G76" s="101">
        <v>1</v>
      </c>
      <c r="H76" s="103" t="s">
        <v>148</v>
      </c>
      <c r="I76" s="104" t="s">
        <v>168</v>
      </c>
      <c r="J76" s="101" t="s">
        <v>80</v>
      </c>
      <c r="K76" s="101" t="s">
        <v>97</v>
      </c>
      <c r="L76" s="101" t="s">
        <v>98</v>
      </c>
      <c r="M76" s="101">
        <v>11</v>
      </c>
      <c r="N76" s="105">
        <v>42000000</v>
      </c>
      <c r="O76" s="105">
        <v>42000000</v>
      </c>
      <c r="P76" s="101" t="s">
        <v>68</v>
      </c>
      <c r="Q76" s="101" t="s">
        <v>69</v>
      </c>
      <c r="R76" s="101" t="s">
        <v>203</v>
      </c>
      <c r="S76" s="173"/>
      <c r="T76" s="57" t="s">
        <v>520</v>
      </c>
      <c r="U76" s="57" t="s">
        <v>521</v>
      </c>
      <c r="V76" s="219" t="s">
        <v>459</v>
      </c>
      <c r="W76" s="57" t="s">
        <v>522</v>
      </c>
      <c r="X76" s="58" t="s">
        <v>396</v>
      </c>
      <c r="Y76" s="105">
        <v>42000000</v>
      </c>
      <c r="Z76" s="63"/>
      <c r="AA76" s="105">
        <v>42000000</v>
      </c>
      <c r="AB76" s="105">
        <v>42000000</v>
      </c>
      <c r="AC76" s="57" t="s">
        <v>684</v>
      </c>
      <c r="AD76" s="58">
        <v>20926</v>
      </c>
      <c r="AE76" s="58">
        <v>207</v>
      </c>
      <c r="AF76" s="219">
        <v>46055</v>
      </c>
      <c r="AG76" s="219" t="s">
        <v>523</v>
      </c>
      <c r="AH76" s="58" t="s">
        <v>524</v>
      </c>
      <c r="AI76" s="68" t="s">
        <v>525</v>
      </c>
      <c r="AJ76" s="69"/>
    </row>
    <row r="77" spans="1:36" s="1" customFormat="1" ht="380">
      <c r="A77" s="99">
        <v>54</v>
      </c>
      <c r="B77" s="101" t="s">
        <v>204</v>
      </c>
      <c r="C77" s="101" t="s">
        <v>201</v>
      </c>
      <c r="D77" s="101">
        <v>80111600</v>
      </c>
      <c r="E77" s="102" t="s">
        <v>205</v>
      </c>
      <c r="F77" s="101" t="s">
        <v>62</v>
      </c>
      <c r="G77" s="101">
        <v>1</v>
      </c>
      <c r="H77" s="103" t="s">
        <v>148</v>
      </c>
      <c r="I77" s="104" t="s">
        <v>168</v>
      </c>
      <c r="J77" s="101" t="s">
        <v>80</v>
      </c>
      <c r="K77" s="101" t="s">
        <v>97</v>
      </c>
      <c r="L77" s="101" t="s">
        <v>98</v>
      </c>
      <c r="M77" s="101">
        <v>11</v>
      </c>
      <c r="N77" s="105">
        <v>25900000</v>
      </c>
      <c r="O77" s="105">
        <v>25900000</v>
      </c>
      <c r="P77" s="101" t="s">
        <v>68</v>
      </c>
      <c r="Q77" s="101" t="s">
        <v>69</v>
      </c>
      <c r="R77" s="101" t="s">
        <v>203</v>
      </c>
      <c r="S77" s="173"/>
      <c r="T77" s="57" t="s">
        <v>526</v>
      </c>
      <c r="U77" s="57" t="s">
        <v>527</v>
      </c>
      <c r="V77" s="219" t="s">
        <v>443</v>
      </c>
      <c r="W77" s="57" t="s">
        <v>528</v>
      </c>
      <c r="X77" s="58" t="s">
        <v>396</v>
      </c>
      <c r="Y77" s="105">
        <v>25900000</v>
      </c>
      <c r="Z77" s="63"/>
      <c r="AA77" s="105">
        <v>25900000</v>
      </c>
      <c r="AB77" s="105">
        <v>25900000</v>
      </c>
      <c r="AC77" s="57" t="s">
        <v>685</v>
      </c>
      <c r="AD77" s="58">
        <v>18426</v>
      </c>
      <c r="AE77" s="58">
        <v>209</v>
      </c>
      <c r="AF77" s="219">
        <v>46055</v>
      </c>
      <c r="AG77" s="219" t="s">
        <v>497</v>
      </c>
      <c r="AH77" s="58" t="s">
        <v>524</v>
      </c>
      <c r="AI77" s="68" t="s">
        <v>525</v>
      </c>
      <c r="AJ77" s="69"/>
    </row>
    <row r="78" spans="1:36" s="1" customFormat="1" ht="207" customHeight="1">
      <c r="A78" s="99">
        <v>55</v>
      </c>
      <c r="B78" s="101" t="s">
        <v>204</v>
      </c>
      <c r="C78" s="101" t="s">
        <v>201</v>
      </c>
      <c r="D78" s="101">
        <v>80111600</v>
      </c>
      <c r="E78" s="102" t="s">
        <v>206</v>
      </c>
      <c r="F78" s="101" t="s">
        <v>62</v>
      </c>
      <c r="G78" s="101">
        <v>1</v>
      </c>
      <c r="H78" s="103" t="s">
        <v>148</v>
      </c>
      <c r="I78" s="104" t="s">
        <v>168</v>
      </c>
      <c r="J78" s="101" t="s">
        <v>80</v>
      </c>
      <c r="K78" s="101" t="s">
        <v>97</v>
      </c>
      <c r="L78" s="101" t="s">
        <v>98</v>
      </c>
      <c r="M78" s="101">
        <v>11</v>
      </c>
      <c r="N78" s="105">
        <v>22400000</v>
      </c>
      <c r="O78" s="105">
        <v>22400000</v>
      </c>
      <c r="P78" s="101" t="s">
        <v>68</v>
      </c>
      <c r="Q78" s="101" t="s">
        <v>69</v>
      </c>
      <c r="R78" s="101" t="s">
        <v>203</v>
      </c>
      <c r="S78" s="173"/>
      <c r="T78" s="57" t="s">
        <v>529</v>
      </c>
      <c r="U78" s="57" t="s">
        <v>530</v>
      </c>
      <c r="V78" s="219" t="s">
        <v>436</v>
      </c>
      <c r="W78" s="57" t="s">
        <v>531</v>
      </c>
      <c r="X78" s="58" t="s">
        <v>461</v>
      </c>
      <c r="Y78" s="105">
        <v>22400000</v>
      </c>
      <c r="Z78" s="63"/>
      <c r="AA78" s="105">
        <v>22400000</v>
      </c>
      <c r="AB78" s="105">
        <v>22400000</v>
      </c>
      <c r="AC78" s="57" t="s">
        <v>686</v>
      </c>
      <c r="AD78" s="58">
        <v>20426</v>
      </c>
      <c r="AE78" s="58">
        <v>210</v>
      </c>
      <c r="AF78" s="219" t="s">
        <v>459</v>
      </c>
      <c r="AG78" s="219" t="s">
        <v>532</v>
      </c>
      <c r="AH78" s="58" t="s">
        <v>524</v>
      </c>
      <c r="AI78" s="68" t="s">
        <v>525</v>
      </c>
      <c r="AJ78" s="69"/>
    </row>
    <row r="79" spans="1:36" s="1" customFormat="1" ht="253" customHeight="1">
      <c r="A79" s="99">
        <v>56</v>
      </c>
      <c r="B79" s="101" t="s">
        <v>204</v>
      </c>
      <c r="C79" s="101" t="s">
        <v>201</v>
      </c>
      <c r="D79" s="101">
        <v>80111600</v>
      </c>
      <c r="E79" s="102" t="s">
        <v>207</v>
      </c>
      <c r="F79" s="101" t="s">
        <v>62</v>
      </c>
      <c r="G79" s="101">
        <v>1</v>
      </c>
      <c r="H79" s="103" t="s">
        <v>148</v>
      </c>
      <c r="I79" s="104" t="s">
        <v>168</v>
      </c>
      <c r="J79" s="101" t="s">
        <v>80</v>
      </c>
      <c r="K79" s="101" t="s">
        <v>97</v>
      </c>
      <c r="L79" s="101" t="s">
        <v>98</v>
      </c>
      <c r="M79" s="101">
        <v>11</v>
      </c>
      <c r="N79" s="105">
        <v>22400000</v>
      </c>
      <c r="O79" s="105">
        <v>22400000</v>
      </c>
      <c r="P79" s="101" t="s">
        <v>68</v>
      </c>
      <c r="Q79" s="101" t="s">
        <v>69</v>
      </c>
      <c r="R79" s="101" t="s">
        <v>203</v>
      </c>
      <c r="S79" s="173"/>
      <c r="T79" s="57" t="s">
        <v>533</v>
      </c>
      <c r="U79" s="57" t="s">
        <v>534</v>
      </c>
      <c r="V79" s="219" t="s">
        <v>443</v>
      </c>
      <c r="W79" s="57" t="s">
        <v>535</v>
      </c>
      <c r="X79" s="58" t="s">
        <v>461</v>
      </c>
      <c r="Y79" s="105">
        <v>22400000</v>
      </c>
      <c r="Z79" s="63"/>
      <c r="AA79" s="105">
        <v>22400000</v>
      </c>
      <c r="AB79" s="105">
        <v>22400000</v>
      </c>
      <c r="AC79" s="57" t="s">
        <v>687</v>
      </c>
      <c r="AD79" s="58">
        <v>10426</v>
      </c>
      <c r="AE79" s="58">
        <v>209</v>
      </c>
      <c r="AF79" s="219">
        <v>46055</v>
      </c>
      <c r="AG79" s="219" t="s">
        <v>497</v>
      </c>
      <c r="AH79" s="58" t="s">
        <v>524</v>
      </c>
      <c r="AI79" s="68" t="s">
        <v>525</v>
      </c>
      <c r="AJ79" s="69"/>
    </row>
    <row r="80" spans="1:36" s="1" customFormat="1" ht="324" customHeight="1">
      <c r="A80" s="99">
        <v>57</v>
      </c>
      <c r="B80" s="101" t="s">
        <v>208</v>
      </c>
      <c r="C80" s="101" t="s">
        <v>159</v>
      </c>
      <c r="D80" s="101" t="s">
        <v>209</v>
      </c>
      <c r="E80" s="102" t="s">
        <v>210</v>
      </c>
      <c r="F80" s="101" t="s">
        <v>62</v>
      </c>
      <c r="G80" s="101">
        <v>1</v>
      </c>
      <c r="H80" s="103" t="s">
        <v>148</v>
      </c>
      <c r="I80" s="104" t="s">
        <v>161</v>
      </c>
      <c r="J80" s="101" t="s">
        <v>80</v>
      </c>
      <c r="K80" s="101" t="s">
        <v>97</v>
      </c>
      <c r="L80" s="101" t="s">
        <v>173</v>
      </c>
      <c r="M80" s="101">
        <v>11</v>
      </c>
      <c r="N80" s="105">
        <v>96000000</v>
      </c>
      <c r="O80" s="105">
        <v>96000000</v>
      </c>
      <c r="P80" s="101" t="s">
        <v>68</v>
      </c>
      <c r="Q80" s="101" t="s">
        <v>69</v>
      </c>
      <c r="R80" s="101" t="s">
        <v>163</v>
      </c>
      <c r="S80" s="173"/>
      <c r="T80" s="57" t="s">
        <v>536</v>
      </c>
      <c r="U80" s="57" t="s">
        <v>537</v>
      </c>
      <c r="V80" s="219" t="s">
        <v>394</v>
      </c>
      <c r="W80" s="57" t="s">
        <v>538</v>
      </c>
      <c r="X80" s="58" t="s">
        <v>396</v>
      </c>
      <c r="Y80" s="105">
        <v>96000000</v>
      </c>
      <c r="Z80" s="63"/>
      <c r="AA80" s="105">
        <v>96000000</v>
      </c>
      <c r="AB80" s="105">
        <v>96000000</v>
      </c>
      <c r="AC80" s="57" t="s">
        <v>688</v>
      </c>
      <c r="AD80" s="58">
        <v>6226</v>
      </c>
      <c r="AE80" s="58">
        <v>242</v>
      </c>
      <c r="AF80" s="219" t="s">
        <v>394</v>
      </c>
      <c r="AG80" s="219" t="s">
        <v>539</v>
      </c>
      <c r="AH80" s="58" t="s">
        <v>446</v>
      </c>
      <c r="AI80" s="68" t="s">
        <v>447</v>
      </c>
      <c r="AJ80" s="69"/>
    </row>
    <row r="81" spans="1:36" s="1" customFormat="1" ht="209">
      <c r="A81" s="99">
        <v>58</v>
      </c>
      <c r="B81" s="101" t="s">
        <v>208</v>
      </c>
      <c r="C81" s="101" t="s">
        <v>159</v>
      </c>
      <c r="D81" s="101" t="s">
        <v>209</v>
      </c>
      <c r="E81" s="102" t="s">
        <v>211</v>
      </c>
      <c r="F81" s="101" t="s">
        <v>62</v>
      </c>
      <c r="G81" s="101">
        <v>1</v>
      </c>
      <c r="H81" s="103" t="s">
        <v>148</v>
      </c>
      <c r="I81" s="104" t="s">
        <v>161</v>
      </c>
      <c r="J81" s="101" t="s">
        <v>80</v>
      </c>
      <c r="K81" s="101" t="s">
        <v>97</v>
      </c>
      <c r="L81" s="101" t="s">
        <v>173</v>
      </c>
      <c r="M81" s="101">
        <v>11</v>
      </c>
      <c r="N81" s="105">
        <v>56000000</v>
      </c>
      <c r="O81" s="105">
        <v>56000000</v>
      </c>
      <c r="P81" s="101" t="s">
        <v>68</v>
      </c>
      <c r="Q81" s="101" t="s">
        <v>69</v>
      </c>
      <c r="R81" s="101" t="s">
        <v>163</v>
      </c>
      <c r="S81" s="173"/>
      <c r="T81" s="57" t="s">
        <v>540</v>
      </c>
      <c r="U81" s="57" t="s">
        <v>541</v>
      </c>
      <c r="V81" s="219" t="s">
        <v>443</v>
      </c>
      <c r="W81" s="57" t="s">
        <v>542</v>
      </c>
      <c r="X81" s="58" t="s">
        <v>396</v>
      </c>
      <c r="Y81" s="105">
        <v>55427624</v>
      </c>
      <c r="Z81" s="63"/>
      <c r="AA81" s="105">
        <v>55427624</v>
      </c>
      <c r="AB81" s="105">
        <v>55427624</v>
      </c>
      <c r="AC81" s="207"/>
      <c r="AD81" s="58">
        <v>20326</v>
      </c>
      <c r="AE81" s="58">
        <v>242</v>
      </c>
      <c r="AF81" s="219" t="s">
        <v>436</v>
      </c>
      <c r="AG81" s="219" t="s">
        <v>445</v>
      </c>
      <c r="AH81" s="58" t="s">
        <v>446</v>
      </c>
      <c r="AI81" s="68" t="s">
        <v>447</v>
      </c>
      <c r="AJ81" s="69"/>
    </row>
    <row r="82" spans="1:36" s="1" customFormat="1" ht="266">
      <c r="A82" s="99">
        <v>59</v>
      </c>
      <c r="B82" s="101" t="s">
        <v>208</v>
      </c>
      <c r="C82" s="101" t="s">
        <v>159</v>
      </c>
      <c r="D82" s="101" t="s">
        <v>209</v>
      </c>
      <c r="E82" s="102" t="s">
        <v>212</v>
      </c>
      <c r="F82" s="101" t="s">
        <v>62</v>
      </c>
      <c r="G82" s="101">
        <v>1</v>
      </c>
      <c r="H82" s="103" t="s">
        <v>148</v>
      </c>
      <c r="I82" s="104" t="s">
        <v>72</v>
      </c>
      <c r="J82" s="101" t="s">
        <v>80</v>
      </c>
      <c r="K82" s="101" t="s">
        <v>97</v>
      </c>
      <c r="L82" s="101" t="s">
        <v>173</v>
      </c>
      <c r="M82" s="101">
        <v>11</v>
      </c>
      <c r="N82" s="105">
        <v>135000000</v>
      </c>
      <c r="O82" s="105">
        <v>135000000</v>
      </c>
      <c r="P82" s="101" t="s">
        <v>68</v>
      </c>
      <c r="Q82" s="101" t="s">
        <v>69</v>
      </c>
      <c r="R82" s="101" t="s">
        <v>163</v>
      </c>
      <c r="S82" s="173"/>
      <c r="T82" s="57" t="s">
        <v>543</v>
      </c>
      <c r="U82" s="57" t="s">
        <v>544</v>
      </c>
      <c r="V82" s="219" t="s">
        <v>401</v>
      </c>
      <c r="W82" s="57" t="s">
        <v>545</v>
      </c>
      <c r="X82" s="58" t="s">
        <v>396</v>
      </c>
      <c r="Y82" s="105">
        <v>135000000</v>
      </c>
      <c r="Z82" s="63"/>
      <c r="AA82" s="105">
        <v>135000000</v>
      </c>
      <c r="AB82" s="105">
        <v>135000000</v>
      </c>
      <c r="AC82" s="57" t="s">
        <v>546</v>
      </c>
      <c r="AD82" s="58">
        <v>3926</v>
      </c>
      <c r="AE82" s="58">
        <v>271</v>
      </c>
      <c r="AF82" s="219" t="s">
        <v>394</v>
      </c>
      <c r="AG82" s="219" t="s">
        <v>547</v>
      </c>
      <c r="AH82" s="58" t="s">
        <v>548</v>
      </c>
      <c r="AI82" s="68" t="s">
        <v>447</v>
      </c>
      <c r="AJ82" s="69"/>
    </row>
    <row r="83" spans="1:36" s="1" customFormat="1" ht="409.5">
      <c r="A83" s="99">
        <v>60</v>
      </c>
      <c r="B83" s="101" t="s">
        <v>208</v>
      </c>
      <c r="C83" s="101" t="s">
        <v>213</v>
      </c>
      <c r="D83" s="101" t="s">
        <v>209</v>
      </c>
      <c r="E83" s="102" t="s">
        <v>214</v>
      </c>
      <c r="F83" s="101" t="s">
        <v>62</v>
      </c>
      <c r="G83" s="101">
        <v>1</v>
      </c>
      <c r="H83" s="103" t="s">
        <v>148</v>
      </c>
      <c r="I83" s="104" t="s">
        <v>161</v>
      </c>
      <c r="J83" s="101" t="s">
        <v>80</v>
      </c>
      <c r="K83" s="101" t="s">
        <v>97</v>
      </c>
      <c r="L83" s="101" t="s">
        <v>173</v>
      </c>
      <c r="M83" s="101">
        <v>11</v>
      </c>
      <c r="N83" s="105">
        <v>64000000</v>
      </c>
      <c r="O83" s="105">
        <v>64000000</v>
      </c>
      <c r="P83" s="101" t="s">
        <v>68</v>
      </c>
      <c r="Q83" s="101" t="s">
        <v>69</v>
      </c>
      <c r="R83" s="101" t="s">
        <v>215</v>
      </c>
      <c r="S83" s="173"/>
      <c r="T83" s="57" t="s">
        <v>549</v>
      </c>
      <c r="U83" s="57" t="s">
        <v>550</v>
      </c>
      <c r="V83" s="219" t="s">
        <v>394</v>
      </c>
      <c r="W83" s="57" t="s">
        <v>551</v>
      </c>
      <c r="X83" s="58" t="s">
        <v>396</v>
      </c>
      <c r="Y83" s="105">
        <v>64000000</v>
      </c>
      <c r="Z83" s="63"/>
      <c r="AA83" s="105">
        <v>64000000</v>
      </c>
      <c r="AB83" s="105">
        <v>64000000</v>
      </c>
      <c r="AC83" s="57" t="s">
        <v>689</v>
      </c>
      <c r="AD83" s="58">
        <v>6626</v>
      </c>
      <c r="AE83" s="58">
        <v>250</v>
      </c>
      <c r="AF83" s="219" t="s">
        <v>394</v>
      </c>
      <c r="AG83" s="219" t="s">
        <v>462</v>
      </c>
      <c r="AH83" s="58" t="s">
        <v>552</v>
      </c>
      <c r="AI83" s="68" t="s">
        <v>213</v>
      </c>
      <c r="AJ83" s="69"/>
    </row>
    <row r="84" spans="1:36" s="1" customFormat="1" ht="409.5">
      <c r="A84" s="99">
        <v>61</v>
      </c>
      <c r="B84" s="101" t="s">
        <v>208</v>
      </c>
      <c r="C84" s="101" t="s">
        <v>213</v>
      </c>
      <c r="D84" s="101" t="s">
        <v>209</v>
      </c>
      <c r="E84" s="102" t="s">
        <v>216</v>
      </c>
      <c r="F84" s="101" t="s">
        <v>62</v>
      </c>
      <c r="G84" s="101">
        <v>1</v>
      </c>
      <c r="H84" s="103" t="s">
        <v>148</v>
      </c>
      <c r="I84" s="104" t="s">
        <v>161</v>
      </c>
      <c r="J84" s="101" t="s">
        <v>80</v>
      </c>
      <c r="K84" s="101" t="s">
        <v>97</v>
      </c>
      <c r="L84" s="101" t="s">
        <v>173</v>
      </c>
      <c r="M84" s="101">
        <v>11</v>
      </c>
      <c r="N84" s="105">
        <v>64000000</v>
      </c>
      <c r="O84" s="105">
        <v>64000000</v>
      </c>
      <c r="P84" s="101" t="s">
        <v>68</v>
      </c>
      <c r="Q84" s="101" t="s">
        <v>69</v>
      </c>
      <c r="R84" s="101" t="s">
        <v>215</v>
      </c>
      <c r="S84" s="173"/>
      <c r="T84" s="57" t="s">
        <v>553</v>
      </c>
      <c r="U84" s="57" t="s">
        <v>554</v>
      </c>
      <c r="V84" s="219" t="s">
        <v>394</v>
      </c>
      <c r="W84" s="57" t="s">
        <v>555</v>
      </c>
      <c r="X84" s="58" t="s">
        <v>396</v>
      </c>
      <c r="Y84" s="105">
        <v>64000000</v>
      </c>
      <c r="Z84" s="63"/>
      <c r="AA84" s="105">
        <v>64000000</v>
      </c>
      <c r="AB84" s="105">
        <v>64000000</v>
      </c>
      <c r="AC84" s="57" t="s">
        <v>690</v>
      </c>
      <c r="AD84" s="58">
        <v>6926</v>
      </c>
      <c r="AE84" s="58">
        <v>250</v>
      </c>
      <c r="AF84" s="219" t="s">
        <v>394</v>
      </c>
      <c r="AG84" s="219" t="s">
        <v>462</v>
      </c>
      <c r="AH84" s="58" t="s">
        <v>552</v>
      </c>
      <c r="AI84" s="68" t="s">
        <v>213</v>
      </c>
      <c r="AJ84" s="69"/>
    </row>
    <row r="85" spans="1:36" s="1" customFormat="1" ht="409.5">
      <c r="A85" s="99">
        <v>62</v>
      </c>
      <c r="B85" s="101" t="s">
        <v>208</v>
      </c>
      <c r="C85" s="101" t="s">
        <v>217</v>
      </c>
      <c r="D85" s="101" t="s">
        <v>169</v>
      </c>
      <c r="E85" s="102" t="s">
        <v>218</v>
      </c>
      <c r="F85" s="101" t="s">
        <v>62</v>
      </c>
      <c r="G85" s="101">
        <v>1</v>
      </c>
      <c r="H85" s="103" t="s">
        <v>148</v>
      </c>
      <c r="I85" s="104" t="s">
        <v>161</v>
      </c>
      <c r="J85" s="101" t="s">
        <v>80</v>
      </c>
      <c r="K85" s="101" t="s">
        <v>97</v>
      </c>
      <c r="L85" s="101" t="s">
        <v>173</v>
      </c>
      <c r="M85" s="101">
        <v>11</v>
      </c>
      <c r="N85" s="105">
        <v>144000000</v>
      </c>
      <c r="O85" s="105">
        <v>144000000</v>
      </c>
      <c r="P85" s="101" t="s">
        <v>68</v>
      </c>
      <c r="Q85" s="101" t="s">
        <v>69</v>
      </c>
      <c r="R85" s="101" t="s">
        <v>219</v>
      </c>
      <c r="S85" s="173"/>
      <c r="T85" s="57" t="s">
        <v>556</v>
      </c>
      <c r="U85" s="57" t="s">
        <v>557</v>
      </c>
      <c r="V85" s="219" t="s">
        <v>401</v>
      </c>
      <c r="W85" s="57" t="s">
        <v>558</v>
      </c>
      <c r="X85" s="58" t="s">
        <v>396</v>
      </c>
      <c r="Y85" s="105">
        <v>144000000</v>
      </c>
      <c r="Z85" s="63"/>
      <c r="AA85" s="105">
        <v>144000000</v>
      </c>
      <c r="AB85" s="105">
        <v>144000000</v>
      </c>
      <c r="AC85" s="57" t="s">
        <v>691</v>
      </c>
      <c r="AD85" s="58">
        <v>5426</v>
      </c>
      <c r="AE85" s="58">
        <v>242</v>
      </c>
      <c r="AF85" s="219" t="s">
        <v>394</v>
      </c>
      <c r="AG85" s="219" t="s">
        <v>539</v>
      </c>
      <c r="AH85" s="58" t="s">
        <v>559</v>
      </c>
      <c r="AI85" s="68" t="s">
        <v>560</v>
      </c>
      <c r="AJ85" s="69"/>
    </row>
    <row r="86" spans="1:36" s="1" customFormat="1" ht="380">
      <c r="A86" s="99">
        <v>63</v>
      </c>
      <c r="B86" s="101" t="s">
        <v>208</v>
      </c>
      <c r="C86" s="101" t="s">
        <v>217</v>
      </c>
      <c r="D86" s="101" t="s">
        <v>169</v>
      </c>
      <c r="E86" s="102" t="s">
        <v>220</v>
      </c>
      <c r="F86" s="101" t="s">
        <v>62</v>
      </c>
      <c r="G86" s="101">
        <v>1</v>
      </c>
      <c r="H86" s="103" t="s">
        <v>148</v>
      </c>
      <c r="I86" s="104" t="s">
        <v>90</v>
      </c>
      <c r="J86" s="101" t="s">
        <v>80</v>
      </c>
      <c r="K86" s="101" t="s">
        <v>97</v>
      </c>
      <c r="L86" s="101" t="s">
        <v>173</v>
      </c>
      <c r="M86" s="101">
        <v>11</v>
      </c>
      <c r="N86" s="105">
        <v>120000000</v>
      </c>
      <c r="O86" s="105">
        <v>120000000</v>
      </c>
      <c r="P86" s="101" t="s">
        <v>68</v>
      </c>
      <c r="Q86" s="101" t="s">
        <v>69</v>
      </c>
      <c r="R86" s="101" t="s">
        <v>219</v>
      </c>
      <c r="S86" s="173"/>
      <c r="T86" s="57" t="s">
        <v>561</v>
      </c>
      <c r="U86" s="57" t="s">
        <v>562</v>
      </c>
      <c r="V86" s="219" t="s">
        <v>394</v>
      </c>
      <c r="W86" s="57" t="s">
        <v>563</v>
      </c>
      <c r="X86" s="58" t="s">
        <v>396</v>
      </c>
      <c r="Y86" s="105">
        <v>96000000</v>
      </c>
      <c r="Z86" s="63"/>
      <c r="AA86" s="105">
        <v>96000000</v>
      </c>
      <c r="AB86" s="105">
        <v>96000000</v>
      </c>
      <c r="AC86" s="57" t="s">
        <v>692</v>
      </c>
      <c r="AD86" s="58">
        <v>6126</v>
      </c>
      <c r="AE86" s="58">
        <v>238</v>
      </c>
      <c r="AF86" s="219" t="s">
        <v>443</v>
      </c>
      <c r="AG86" s="219" t="s">
        <v>539</v>
      </c>
      <c r="AH86" s="58" t="s">
        <v>564</v>
      </c>
      <c r="AI86" s="68" t="s">
        <v>560</v>
      </c>
      <c r="AJ86" s="69"/>
    </row>
    <row r="87" spans="1:36" s="1" customFormat="1" ht="247">
      <c r="A87" s="99">
        <v>64</v>
      </c>
      <c r="B87" s="101" t="s">
        <v>208</v>
      </c>
      <c r="C87" s="101" t="s">
        <v>217</v>
      </c>
      <c r="D87" s="101" t="s">
        <v>169</v>
      </c>
      <c r="E87" s="102" t="s">
        <v>221</v>
      </c>
      <c r="F87" s="101" t="s">
        <v>62</v>
      </c>
      <c r="G87" s="101">
        <v>1</v>
      </c>
      <c r="H87" s="103" t="s">
        <v>148</v>
      </c>
      <c r="I87" s="104" t="s">
        <v>161</v>
      </c>
      <c r="J87" s="101" t="s">
        <v>80</v>
      </c>
      <c r="K87" s="101" t="s">
        <v>97</v>
      </c>
      <c r="L87" s="101" t="s">
        <v>173</v>
      </c>
      <c r="M87" s="101">
        <v>11</v>
      </c>
      <c r="N87" s="105">
        <v>32000000</v>
      </c>
      <c r="O87" s="105">
        <v>32000000</v>
      </c>
      <c r="P87" s="101" t="s">
        <v>68</v>
      </c>
      <c r="Q87" s="101" t="s">
        <v>69</v>
      </c>
      <c r="R87" s="101" t="s">
        <v>219</v>
      </c>
      <c r="S87" s="173"/>
      <c r="T87" s="57" t="s">
        <v>565</v>
      </c>
      <c r="U87" s="57" t="s">
        <v>566</v>
      </c>
      <c r="V87" s="219" t="s">
        <v>409</v>
      </c>
      <c r="W87" s="57" t="s">
        <v>567</v>
      </c>
      <c r="X87" s="58" t="s">
        <v>396</v>
      </c>
      <c r="Y87" s="105">
        <v>32000000</v>
      </c>
      <c r="Z87" s="63"/>
      <c r="AA87" s="105">
        <v>32000000</v>
      </c>
      <c r="AB87" s="105">
        <v>32000000</v>
      </c>
      <c r="AC87" s="57" t="s">
        <v>568</v>
      </c>
      <c r="AD87" s="58">
        <v>4126</v>
      </c>
      <c r="AE87" s="58">
        <v>241</v>
      </c>
      <c r="AF87" s="219">
        <v>46055</v>
      </c>
      <c r="AG87" s="219" t="s">
        <v>462</v>
      </c>
      <c r="AH87" s="58" t="s">
        <v>559</v>
      </c>
      <c r="AI87" s="68" t="s">
        <v>560</v>
      </c>
      <c r="AJ87" s="69"/>
    </row>
    <row r="88" spans="1:36" s="1" customFormat="1" ht="157.5">
      <c r="A88" s="108">
        <v>65</v>
      </c>
      <c r="B88" s="33" t="s">
        <v>222</v>
      </c>
      <c r="C88" s="33" t="s">
        <v>136</v>
      </c>
      <c r="D88" s="33" t="s">
        <v>223</v>
      </c>
      <c r="E88" s="87" t="s">
        <v>327</v>
      </c>
      <c r="F88" s="33" t="s">
        <v>62</v>
      </c>
      <c r="G88" s="33">
        <v>1</v>
      </c>
      <c r="H88" s="88" t="s">
        <v>71</v>
      </c>
      <c r="I88" s="89" t="s">
        <v>250</v>
      </c>
      <c r="J88" s="33" t="s">
        <v>65</v>
      </c>
      <c r="K88" s="33" t="s">
        <v>97</v>
      </c>
      <c r="L88" s="33" t="s">
        <v>224</v>
      </c>
      <c r="M88" s="33">
        <v>11</v>
      </c>
      <c r="N88" s="53">
        <v>176736000</v>
      </c>
      <c r="O88" s="53">
        <v>176736000</v>
      </c>
      <c r="P88" s="33" t="s">
        <v>68</v>
      </c>
      <c r="Q88" s="33" t="s">
        <v>69</v>
      </c>
      <c r="R88" s="33" t="s">
        <v>139</v>
      </c>
      <c r="S88" s="173"/>
      <c r="T88" s="57"/>
      <c r="U88" s="57"/>
      <c r="V88" s="219"/>
      <c r="W88" s="59"/>
      <c r="X88" s="58"/>
      <c r="Y88" s="67"/>
      <c r="Z88" s="63"/>
      <c r="AA88" s="65"/>
      <c r="AB88" s="66"/>
      <c r="AC88" s="58"/>
      <c r="AD88" s="60"/>
      <c r="AE88" s="58"/>
      <c r="AF88" s="219"/>
      <c r="AG88" s="219"/>
      <c r="AH88" s="58"/>
      <c r="AI88" s="68"/>
      <c r="AJ88" s="69"/>
    </row>
    <row r="89" spans="1:36" s="1" customFormat="1" ht="157.5">
      <c r="A89" s="108">
        <v>66</v>
      </c>
      <c r="B89" s="91" t="s">
        <v>222</v>
      </c>
      <c r="C89" s="91" t="s">
        <v>136</v>
      </c>
      <c r="D89" s="91" t="s">
        <v>225</v>
      </c>
      <c r="E89" s="92" t="s">
        <v>226</v>
      </c>
      <c r="F89" s="91" t="s">
        <v>62</v>
      </c>
      <c r="G89" s="91">
        <v>1</v>
      </c>
      <c r="H89" s="93" t="s">
        <v>71</v>
      </c>
      <c r="I89" s="94" t="s">
        <v>90</v>
      </c>
      <c r="J89" s="91" t="s">
        <v>65</v>
      </c>
      <c r="K89" s="91" t="s">
        <v>97</v>
      </c>
      <c r="L89" s="91" t="s">
        <v>224</v>
      </c>
      <c r="M89" s="91">
        <v>11</v>
      </c>
      <c r="N89" s="95">
        <v>0</v>
      </c>
      <c r="O89" s="95">
        <v>0</v>
      </c>
      <c r="P89" s="91" t="s">
        <v>68</v>
      </c>
      <c r="Q89" s="91" t="s">
        <v>69</v>
      </c>
      <c r="R89" s="91" t="s">
        <v>139</v>
      </c>
      <c r="S89" s="173"/>
      <c r="T89" s="57"/>
      <c r="U89" s="57"/>
      <c r="V89" s="219"/>
      <c r="W89" s="59"/>
      <c r="X89" s="58"/>
      <c r="Y89" s="67"/>
      <c r="Z89" s="63"/>
      <c r="AA89" s="65"/>
      <c r="AB89" s="66"/>
      <c r="AC89" s="58"/>
      <c r="AD89" s="60"/>
      <c r="AE89" s="58"/>
      <c r="AF89" s="219"/>
      <c r="AG89" s="219"/>
      <c r="AH89" s="58"/>
      <c r="AI89" s="68"/>
      <c r="AJ89" s="69"/>
    </row>
    <row r="90" spans="1:36" s="1" customFormat="1" ht="157.5">
      <c r="A90" s="108">
        <v>67</v>
      </c>
      <c r="B90" s="91" t="s">
        <v>222</v>
      </c>
      <c r="C90" s="91" t="s">
        <v>136</v>
      </c>
      <c r="D90" s="91" t="s">
        <v>227</v>
      </c>
      <c r="E90" s="92" t="s">
        <v>228</v>
      </c>
      <c r="F90" s="91" t="s">
        <v>62</v>
      </c>
      <c r="G90" s="91">
        <v>1</v>
      </c>
      <c r="H90" s="93" t="s">
        <v>229</v>
      </c>
      <c r="I90" s="94" t="s">
        <v>100</v>
      </c>
      <c r="J90" s="91" t="s">
        <v>230</v>
      </c>
      <c r="K90" s="91" t="s">
        <v>97</v>
      </c>
      <c r="L90" s="91" t="s">
        <v>224</v>
      </c>
      <c r="M90" s="91">
        <v>11</v>
      </c>
      <c r="N90" s="95">
        <v>0</v>
      </c>
      <c r="O90" s="95">
        <v>0</v>
      </c>
      <c r="P90" s="91" t="s">
        <v>68</v>
      </c>
      <c r="Q90" s="91" t="s">
        <v>69</v>
      </c>
      <c r="R90" s="91" t="s">
        <v>139</v>
      </c>
      <c r="S90" s="173"/>
      <c r="T90" s="57"/>
      <c r="U90" s="57"/>
      <c r="V90" s="219"/>
      <c r="W90" s="59"/>
      <c r="X90" s="58"/>
      <c r="Y90" s="67"/>
      <c r="Z90" s="63"/>
      <c r="AA90" s="65"/>
      <c r="AB90" s="66"/>
      <c r="AC90" s="58"/>
      <c r="AD90" s="60"/>
      <c r="AE90" s="58"/>
      <c r="AF90" s="219"/>
      <c r="AG90" s="219"/>
      <c r="AH90" s="58"/>
      <c r="AI90" s="68"/>
      <c r="AJ90" s="69"/>
    </row>
    <row r="91" spans="1:36" s="1" customFormat="1" ht="157.5">
      <c r="A91" s="108">
        <v>68</v>
      </c>
      <c r="B91" s="33" t="s">
        <v>222</v>
      </c>
      <c r="C91" s="33" t="s">
        <v>136</v>
      </c>
      <c r="D91" s="33" t="s">
        <v>231</v>
      </c>
      <c r="E91" s="87" t="s">
        <v>345</v>
      </c>
      <c r="F91" s="33" t="s">
        <v>62</v>
      </c>
      <c r="G91" s="33">
        <v>1</v>
      </c>
      <c r="H91" s="35" t="s">
        <v>232</v>
      </c>
      <c r="I91" s="52" t="s">
        <v>100</v>
      </c>
      <c r="J91" s="86" t="s">
        <v>108</v>
      </c>
      <c r="K91" s="33" t="s">
        <v>97</v>
      </c>
      <c r="L91" s="33" t="s">
        <v>224</v>
      </c>
      <c r="M91" s="33">
        <v>11</v>
      </c>
      <c r="N91" s="53">
        <v>39000000</v>
      </c>
      <c r="O91" s="53">
        <v>39000000</v>
      </c>
      <c r="P91" s="33" t="s">
        <v>68</v>
      </c>
      <c r="Q91" s="33" t="s">
        <v>69</v>
      </c>
      <c r="R91" s="33" t="s">
        <v>139</v>
      </c>
      <c r="S91" s="173"/>
      <c r="T91" s="57"/>
      <c r="U91" s="57"/>
      <c r="V91" s="219"/>
      <c r="W91" s="59"/>
      <c r="X91" s="58"/>
      <c r="Y91" s="67"/>
      <c r="Z91" s="63"/>
      <c r="AA91" s="65"/>
      <c r="AB91" s="66"/>
      <c r="AC91" s="58"/>
      <c r="AD91" s="60"/>
      <c r="AE91" s="58"/>
      <c r="AF91" s="219"/>
      <c r="AG91" s="219"/>
      <c r="AH91" s="58"/>
      <c r="AI91" s="68"/>
      <c r="AJ91" s="69"/>
    </row>
    <row r="92" spans="1:36" s="1" customFormat="1" ht="157.5">
      <c r="A92" s="108">
        <v>69</v>
      </c>
      <c r="B92" s="33" t="s">
        <v>222</v>
      </c>
      <c r="C92" s="33" t="s">
        <v>136</v>
      </c>
      <c r="D92" s="33" t="s">
        <v>234</v>
      </c>
      <c r="E92" s="87" t="s">
        <v>346</v>
      </c>
      <c r="F92" s="33" t="s">
        <v>62</v>
      </c>
      <c r="G92" s="33">
        <v>1</v>
      </c>
      <c r="H92" s="35" t="s">
        <v>71</v>
      </c>
      <c r="I92" s="89" t="s">
        <v>370</v>
      </c>
      <c r="J92" s="86" t="s">
        <v>108</v>
      </c>
      <c r="K92" s="33" t="s">
        <v>97</v>
      </c>
      <c r="L92" s="33" t="s">
        <v>224</v>
      </c>
      <c r="M92" s="33">
        <v>11</v>
      </c>
      <c r="N92" s="90">
        <v>49000000</v>
      </c>
      <c r="O92" s="90">
        <v>49000000</v>
      </c>
      <c r="P92" s="33" t="s">
        <v>68</v>
      </c>
      <c r="Q92" s="33" t="s">
        <v>69</v>
      </c>
      <c r="R92" s="33" t="s">
        <v>139</v>
      </c>
      <c r="S92" s="173"/>
      <c r="T92" s="57"/>
      <c r="U92" s="57"/>
      <c r="V92" s="219"/>
      <c r="W92" s="59"/>
      <c r="X92" s="58"/>
      <c r="Y92" s="67"/>
      <c r="Z92" s="63"/>
      <c r="AA92" s="65"/>
      <c r="AB92" s="66"/>
      <c r="AC92" s="58"/>
      <c r="AD92" s="60"/>
      <c r="AE92" s="58"/>
      <c r="AF92" s="219"/>
      <c r="AG92" s="219"/>
      <c r="AH92" s="58"/>
      <c r="AI92" s="68"/>
      <c r="AJ92" s="69"/>
    </row>
    <row r="93" spans="1:36" s="1" customFormat="1" ht="157.5">
      <c r="A93" s="108">
        <v>70</v>
      </c>
      <c r="B93" s="33" t="s">
        <v>235</v>
      </c>
      <c r="C93" s="33" t="s">
        <v>136</v>
      </c>
      <c r="D93" s="33" t="s">
        <v>236</v>
      </c>
      <c r="E93" s="87" t="s">
        <v>347</v>
      </c>
      <c r="F93" s="33" t="s">
        <v>62</v>
      </c>
      <c r="G93" s="33">
        <v>1</v>
      </c>
      <c r="H93" s="35" t="s">
        <v>237</v>
      </c>
      <c r="I93" s="52" t="s">
        <v>100</v>
      </c>
      <c r="J93" s="86" t="s">
        <v>371</v>
      </c>
      <c r="K93" s="33" t="s">
        <v>97</v>
      </c>
      <c r="L93" s="33" t="s">
        <v>224</v>
      </c>
      <c r="M93" s="33">
        <v>11</v>
      </c>
      <c r="N93" s="53">
        <v>38000000</v>
      </c>
      <c r="O93" s="53">
        <v>38000000</v>
      </c>
      <c r="P93" s="33" t="s">
        <v>68</v>
      </c>
      <c r="Q93" s="33" t="s">
        <v>69</v>
      </c>
      <c r="R93" s="33" t="s">
        <v>139</v>
      </c>
      <c r="S93" s="173"/>
      <c r="T93" s="57"/>
      <c r="U93" s="57"/>
      <c r="V93" s="219"/>
      <c r="W93" s="59"/>
      <c r="X93" s="58"/>
      <c r="Y93" s="67"/>
      <c r="Z93" s="63"/>
      <c r="AA93" s="65"/>
      <c r="AB93" s="66"/>
      <c r="AC93" s="58"/>
      <c r="AD93" s="60"/>
      <c r="AE93" s="58"/>
      <c r="AF93" s="219"/>
      <c r="AG93" s="219"/>
      <c r="AH93" s="58"/>
      <c r="AI93" s="68"/>
      <c r="AJ93" s="69"/>
    </row>
    <row r="94" spans="1:36" s="1" customFormat="1" ht="157.5">
      <c r="A94" s="108">
        <v>71</v>
      </c>
      <c r="B94" s="33" t="s">
        <v>222</v>
      </c>
      <c r="C94" s="33" t="s">
        <v>136</v>
      </c>
      <c r="D94" s="33" t="s">
        <v>238</v>
      </c>
      <c r="E94" s="87" t="s">
        <v>348</v>
      </c>
      <c r="F94" s="33" t="s">
        <v>62</v>
      </c>
      <c r="G94" s="33">
        <v>1</v>
      </c>
      <c r="H94" s="35" t="s">
        <v>237</v>
      </c>
      <c r="I94" s="52" t="s">
        <v>100</v>
      </c>
      <c r="J94" s="33" t="s">
        <v>80</v>
      </c>
      <c r="K94" s="33" t="s">
        <v>97</v>
      </c>
      <c r="L94" s="33" t="s">
        <v>224</v>
      </c>
      <c r="M94" s="33">
        <v>11</v>
      </c>
      <c r="N94" s="53">
        <v>44523143</v>
      </c>
      <c r="O94" s="53">
        <v>44523143</v>
      </c>
      <c r="P94" s="33" t="s">
        <v>68</v>
      </c>
      <c r="Q94" s="33" t="s">
        <v>69</v>
      </c>
      <c r="R94" s="33" t="s">
        <v>139</v>
      </c>
      <c r="S94" s="173"/>
      <c r="T94" s="57"/>
      <c r="U94" s="57"/>
      <c r="V94" s="219"/>
      <c r="W94" s="59"/>
      <c r="X94" s="58"/>
      <c r="Y94" s="67"/>
      <c r="Z94" s="63"/>
      <c r="AA94" s="65"/>
      <c r="AB94" s="66"/>
      <c r="AC94" s="58"/>
      <c r="AD94" s="60"/>
      <c r="AE94" s="58"/>
      <c r="AF94" s="219"/>
      <c r="AG94" s="219"/>
      <c r="AH94" s="58"/>
      <c r="AI94" s="68"/>
      <c r="AJ94" s="69"/>
    </row>
    <row r="95" spans="1:36" s="1" customFormat="1" ht="157.5">
      <c r="A95" s="108">
        <v>72</v>
      </c>
      <c r="B95" s="33" t="s">
        <v>235</v>
      </c>
      <c r="C95" s="33" t="s">
        <v>136</v>
      </c>
      <c r="D95" s="33" t="s">
        <v>239</v>
      </c>
      <c r="E95" s="87" t="s">
        <v>372</v>
      </c>
      <c r="F95" s="33" t="s">
        <v>62</v>
      </c>
      <c r="G95" s="33">
        <v>1</v>
      </c>
      <c r="H95" s="35" t="s">
        <v>240</v>
      </c>
      <c r="I95" s="52" t="s">
        <v>100</v>
      </c>
      <c r="J95" s="33" t="s">
        <v>65</v>
      </c>
      <c r="K95" s="33" t="s">
        <v>97</v>
      </c>
      <c r="L95" s="33" t="s">
        <v>224</v>
      </c>
      <c r="M95" s="33">
        <v>11</v>
      </c>
      <c r="N95" s="53">
        <v>531249881</v>
      </c>
      <c r="O95" s="53">
        <v>531249881</v>
      </c>
      <c r="P95" s="33" t="s">
        <v>68</v>
      </c>
      <c r="Q95" s="33" t="s">
        <v>69</v>
      </c>
      <c r="R95" s="33" t="s">
        <v>139</v>
      </c>
      <c r="S95" s="173"/>
      <c r="T95" s="57"/>
      <c r="U95" s="57"/>
      <c r="V95" s="219"/>
      <c r="W95" s="59"/>
      <c r="X95" s="58"/>
      <c r="Y95" s="67"/>
      <c r="Z95" s="63"/>
      <c r="AA95" s="65"/>
      <c r="AB95" s="66"/>
      <c r="AC95" s="58"/>
      <c r="AD95" s="60"/>
      <c r="AE95" s="58"/>
      <c r="AF95" s="219"/>
      <c r="AG95" s="219"/>
      <c r="AH95" s="58"/>
      <c r="AI95" s="68"/>
      <c r="AJ95" s="69"/>
    </row>
    <row r="96" spans="1:36" s="1" customFormat="1" ht="157.5">
      <c r="A96" s="108">
        <v>73</v>
      </c>
      <c r="B96" s="33" t="s">
        <v>235</v>
      </c>
      <c r="C96" s="33" t="s">
        <v>136</v>
      </c>
      <c r="D96" s="33" t="s">
        <v>241</v>
      </c>
      <c r="E96" s="87" t="s">
        <v>349</v>
      </c>
      <c r="F96" s="33" t="s">
        <v>62</v>
      </c>
      <c r="G96" s="33">
        <v>1</v>
      </c>
      <c r="H96" s="35" t="s">
        <v>240</v>
      </c>
      <c r="I96" s="52" t="s">
        <v>100</v>
      </c>
      <c r="J96" s="33" t="s">
        <v>80</v>
      </c>
      <c r="K96" s="33" t="s">
        <v>97</v>
      </c>
      <c r="L96" s="33" t="s">
        <v>224</v>
      </c>
      <c r="M96" s="33">
        <v>11</v>
      </c>
      <c r="N96" s="53">
        <v>44264933</v>
      </c>
      <c r="O96" s="53">
        <v>44264933</v>
      </c>
      <c r="P96" s="33" t="s">
        <v>68</v>
      </c>
      <c r="Q96" s="33" t="s">
        <v>69</v>
      </c>
      <c r="R96" s="33" t="s">
        <v>139</v>
      </c>
      <c r="S96" s="173"/>
      <c r="T96" s="57"/>
      <c r="U96" s="57"/>
      <c r="V96" s="219"/>
      <c r="W96" s="59"/>
      <c r="X96" s="58"/>
      <c r="Y96" s="67"/>
      <c r="Z96" s="63"/>
      <c r="AA96" s="65"/>
      <c r="AB96" s="66"/>
      <c r="AC96" s="58"/>
      <c r="AD96" s="60"/>
      <c r="AE96" s="58"/>
      <c r="AF96" s="219"/>
      <c r="AG96" s="219"/>
      <c r="AH96" s="58"/>
      <c r="AI96" s="68"/>
      <c r="AJ96" s="69"/>
    </row>
    <row r="97" spans="1:36" s="1" customFormat="1" ht="157.5">
      <c r="A97" s="108">
        <v>74</v>
      </c>
      <c r="B97" s="33" t="s">
        <v>222</v>
      </c>
      <c r="C97" s="33" t="s">
        <v>136</v>
      </c>
      <c r="D97" s="33" t="s">
        <v>242</v>
      </c>
      <c r="E97" s="87" t="s">
        <v>350</v>
      </c>
      <c r="F97" s="33" t="s">
        <v>62</v>
      </c>
      <c r="G97" s="33">
        <v>1</v>
      </c>
      <c r="H97" s="35" t="s">
        <v>243</v>
      </c>
      <c r="I97" s="52" t="s">
        <v>100</v>
      </c>
      <c r="J97" s="86" t="s">
        <v>708</v>
      </c>
      <c r="K97" s="33" t="s">
        <v>97</v>
      </c>
      <c r="L97" s="33" t="s">
        <v>224</v>
      </c>
      <c r="M97" s="33">
        <v>11</v>
      </c>
      <c r="N97" s="53">
        <v>7371857</v>
      </c>
      <c r="O97" s="53">
        <v>7371857</v>
      </c>
      <c r="P97" s="33" t="s">
        <v>68</v>
      </c>
      <c r="Q97" s="33" t="s">
        <v>69</v>
      </c>
      <c r="R97" s="33" t="s">
        <v>139</v>
      </c>
      <c r="S97" s="173"/>
      <c r="T97" s="57"/>
      <c r="U97" s="57"/>
      <c r="V97" s="219"/>
      <c r="W97" s="59"/>
      <c r="X97" s="58"/>
      <c r="Y97" s="67"/>
      <c r="Z97" s="63"/>
      <c r="AA97" s="65"/>
      <c r="AB97" s="66"/>
      <c r="AC97" s="58"/>
      <c r="AD97" s="60"/>
      <c r="AE97" s="58"/>
      <c r="AF97" s="219"/>
      <c r="AG97" s="219"/>
      <c r="AH97" s="58"/>
      <c r="AI97" s="68"/>
      <c r="AJ97" s="69"/>
    </row>
    <row r="98" spans="1:36" s="1" customFormat="1" ht="157.5">
      <c r="A98" s="108">
        <v>75</v>
      </c>
      <c r="B98" s="33" t="s">
        <v>222</v>
      </c>
      <c r="C98" s="33" t="s">
        <v>136</v>
      </c>
      <c r="D98" s="33" t="s">
        <v>244</v>
      </c>
      <c r="E98" s="87" t="s">
        <v>351</v>
      </c>
      <c r="F98" s="33" t="s">
        <v>62</v>
      </c>
      <c r="G98" s="33">
        <v>1</v>
      </c>
      <c r="H98" s="35" t="s">
        <v>245</v>
      </c>
      <c r="I98" s="52" t="s">
        <v>246</v>
      </c>
      <c r="J98" s="33" t="s">
        <v>230</v>
      </c>
      <c r="K98" s="33" t="s">
        <v>97</v>
      </c>
      <c r="L98" s="33" t="s">
        <v>224</v>
      </c>
      <c r="M98" s="33">
        <v>11</v>
      </c>
      <c r="N98" s="53">
        <v>10784778</v>
      </c>
      <c r="O98" s="53">
        <v>10784778</v>
      </c>
      <c r="P98" s="33" t="s">
        <v>68</v>
      </c>
      <c r="Q98" s="33" t="s">
        <v>69</v>
      </c>
      <c r="R98" s="33" t="s">
        <v>139</v>
      </c>
      <c r="S98" s="173"/>
      <c r="T98" s="57"/>
      <c r="U98" s="57"/>
      <c r="V98" s="219"/>
      <c r="W98" s="59"/>
      <c r="X98" s="58"/>
      <c r="Y98" s="67"/>
      <c r="Z98" s="63"/>
      <c r="AA98" s="65"/>
      <c r="AB98" s="66"/>
      <c r="AC98" s="58"/>
      <c r="AD98" s="60"/>
      <c r="AE98" s="58"/>
      <c r="AF98" s="219"/>
      <c r="AG98" s="219"/>
      <c r="AH98" s="58"/>
      <c r="AI98" s="68"/>
      <c r="AJ98" s="69"/>
    </row>
    <row r="99" spans="1:36" s="1" customFormat="1" ht="157.5">
      <c r="A99" s="108">
        <v>76</v>
      </c>
      <c r="B99" s="33" t="s">
        <v>222</v>
      </c>
      <c r="C99" s="33" t="s">
        <v>136</v>
      </c>
      <c r="D99" s="33" t="s">
        <v>247</v>
      </c>
      <c r="E99" s="87" t="s">
        <v>352</v>
      </c>
      <c r="F99" s="33" t="s">
        <v>62</v>
      </c>
      <c r="G99" s="33">
        <v>1</v>
      </c>
      <c r="H99" s="35" t="s">
        <v>117</v>
      </c>
      <c r="I99" s="52" t="s">
        <v>100</v>
      </c>
      <c r="J99" s="86" t="s">
        <v>230</v>
      </c>
      <c r="K99" s="33" t="s">
        <v>97</v>
      </c>
      <c r="L99" s="33" t="s">
        <v>224</v>
      </c>
      <c r="M99" s="33">
        <v>11</v>
      </c>
      <c r="N99" s="53">
        <v>30000000</v>
      </c>
      <c r="O99" s="53">
        <v>30000000</v>
      </c>
      <c r="P99" s="33" t="s">
        <v>68</v>
      </c>
      <c r="Q99" s="33" t="s">
        <v>69</v>
      </c>
      <c r="R99" s="33" t="s">
        <v>139</v>
      </c>
      <c r="S99" s="173"/>
      <c r="T99" s="57"/>
      <c r="U99" s="57"/>
      <c r="V99" s="219"/>
      <c r="W99" s="59"/>
      <c r="X99" s="58"/>
      <c r="Y99" s="67"/>
      <c r="Z99" s="63"/>
      <c r="AA99" s="65"/>
      <c r="AB99" s="66"/>
      <c r="AC99" s="58"/>
      <c r="AD99" s="60"/>
      <c r="AE99" s="58"/>
      <c r="AF99" s="219"/>
      <c r="AG99" s="219"/>
      <c r="AH99" s="58"/>
      <c r="AI99" s="68"/>
      <c r="AJ99" s="69"/>
    </row>
    <row r="100" spans="1:36" s="1" customFormat="1" ht="342">
      <c r="A100" s="99">
        <v>77</v>
      </c>
      <c r="B100" s="101" t="s">
        <v>222</v>
      </c>
      <c r="C100" s="101" t="s">
        <v>136</v>
      </c>
      <c r="D100" s="101" t="s">
        <v>248</v>
      </c>
      <c r="E100" s="102" t="s">
        <v>249</v>
      </c>
      <c r="F100" s="101" t="s">
        <v>62</v>
      </c>
      <c r="G100" s="101">
        <v>1</v>
      </c>
      <c r="H100" s="103" t="s">
        <v>63</v>
      </c>
      <c r="I100" s="104" t="s">
        <v>250</v>
      </c>
      <c r="J100" s="101" t="s">
        <v>80</v>
      </c>
      <c r="K100" s="101" t="s">
        <v>97</v>
      </c>
      <c r="L100" s="101" t="s">
        <v>224</v>
      </c>
      <c r="M100" s="101">
        <v>11</v>
      </c>
      <c r="N100" s="105">
        <v>38000000</v>
      </c>
      <c r="O100" s="105">
        <v>38000000</v>
      </c>
      <c r="P100" s="101" t="s">
        <v>68</v>
      </c>
      <c r="Q100" s="101" t="s">
        <v>69</v>
      </c>
      <c r="R100" s="101" t="s">
        <v>139</v>
      </c>
      <c r="S100" s="173"/>
      <c r="T100" s="57" t="s">
        <v>569</v>
      </c>
      <c r="U100" s="57" t="s">
        <v>570</v>
      </c>
      <c r="V100" s="219" t="s">
        <v>409</v>
      </c>
      <c r="W100" s="57" t="s">
        <v>571</v>
      </c>
      <c r="X100" s="58" t="s">
        <v>396</v>
      </c>
      <c r="Y100" s="105">
        <v>38000000</v>
      </c>
      <c r="Z100" s="63"/>
      <c r="AA100" s="105">
        <v>38000000</v>
      </c>
      <c r="AB100" s="105">
        <v>38000000</v>
      </c>
      <c r="AC100" s="57" t="s">
        <v>572</v>
      </c>
      <c r="AD100" s="58">
        <v>2526</v>
      </c>
      <c r="AE100" s="58">
        <v>282</v>
      </c>
      <c r="AF100" s="219" t="s">
        <v>401</v>
      </c>
      <c r="AG100" s="219" t="s">
        <v>397</v>
      </c>
      <c r="AH100" s="58" t="s">
        <v>573</v>
      </c>
      <c r="AI100" s="68" t="s">
        <v>574</v>
      </c>
      <c r="AJ100" s="69"/>
    </row>
    <row r="101" spans="1:36" s="1" customFormat="1" ht="361">
      <c r="A101" s="99">
        <v>78</v>
      </c>
      <c r="B101" s="101" t="s">
        <v>222</v>
      </c>
      <c r="C101" s="101" t="s">
        <v>136</v>
      </c>
      <c r="D101" s="101" t="s">
        <v>248</v>
      </c>
      <c r="E101" s="102" t="s">
        <v>251</v>
      </c>
      <c r="F101" s="101" t="s">
        <v>62</v>
      </c>
      <c r="G101" s="101">
        <v>1</v>
      </c>
      <c r="H101" s="103" t="s">
        <v>63</v>
      </c>
      <c r="I101" s="104" t="s">
        <v>250</v>
      </c>
      <c r="J101" s="101" t="s">
        <v>80</v>
      </c>
      <c r="K101" s="101" t="s">
        <v>97</v>
      </c>
      <c r="L101" s="101" t="s">
        <v>224</v>
      </c>
      <c r="M101" s="101">
        <v>11</v>
      </c>
      <c r="N101" s="105">
        <v>38000000</v>
      </c>
      <c r="O101" s="105">
        <v>38000000</v>
      </c>
      <c r="P101" s="101" t="s">
        <v>68</v>
      </c>
      <c r="Q101" s="101" t="s">
        <v>69</v>
      </c>
      <c r="R101" s="101" t="s">
        <v>139</v>
      </c>
      <c r="S101" s="173"/>
      <c r="T101" s="57" t="s">
        <v>575</v>
      </c>
      <c r="U101" s="57" t="s">
        <v>576</v>
      </c>
      <c r="V101" s="219" t="s">
        <v>409</v>
      </c>
      <c r="W101" s="57" t="s">
        <v>577</v>
      </c>
      <c r="X101" s="58" t="s">
        <v>461</v>
      </c>
      <c r="Y101" s="105">
        <v>38000000</v>
      </c>
      <c r="Z101" s="63"/>
      <c r="AA101" s="105">
        <v>38000000</v>
      </c>
      <c r="AB101" s="105">
        <v>38000000</v>
      </c>
      <c r="AC101" s="57" t="s">
        <v>693</v>
      </c>
      <c r="AD101" s="58">
        <v>2626</v>
      </c>
      <c r="AE101" s="58">
        <v>283</v>
      </c>
      <c r="AF101" s="219" t="s">
        <v>409</v>
      </c>
      <c r="AG101" s="219" t="s">
        <v>397</v>
      </c>
      <c r="AH101" s="58" t="s">
        <v>573</v>
      </c>
      <c r="AI101" s="68" t="s">
        <v>578</v>
      </c>
      <c r="AJ101" s="69"/>
    </row>
    <row r="102" spans="1:36" s="1" customFormat="1" ht="409.5">
      <c r="A102" s="99">
        <v>79</v>
      </c>
      <c r="B102" s="101" t="s">
        <v>222</v>
      </c>
      <c r="C102" s="101" t="s">
        <v>136</v>
      </c>
      <c r="D102" s="101" t="s">
        <v>252</v>
      </c>
      <c r="E102" s="102" t="s">
        <v>253</v>
      </c>
      <c r="F102" s="101" t="s">
        <v>62</v>
      </c>
      <c r="G102" s="101">
        <v>1</v>
      </c>
      <c r="H102" s="103" t="s">
        <v>63</v>
      </c>
      <c r="I102" s="104" t="s">
        <v>72</v>
      </c>
      <c r="J102" s="101" t="s">
        <v>80</v>
      </c>
      <c r="K102" s="101" t="s">
        <v>97</v>
      </c>
      <c r="L102" s="101" t="s">
        <v>224</v>
      </c>
      <c r="M102" s="101">
        <v>11</v>
      </c>
      <c r="N102" s="105">
        <v>67500000</v>
      </c>
      <c r="O102" s="105">
        <v>67500000</v>
      </c>
      <c r="P102" s="101" t="s">
        <v>68</v>
      </c>
      <c r="Q102" s="101" t="s">
        <v>69</v>
      </c>
      <c r="R102" s="101" t="s">
        <v>139</v>
      </c>
      <c r="S102" s="173"/>
      <c r="T102" s="57" t="s">
        <v>579</v>
      </c>
      <c r="U102" s="57" t="s">
        <v>580</v>
      </c>
      <c r="V102" s="219" t="s">
        <v>409</v>
      </c>
      <c r="W102" s="57" t="s">
        <v>581</v>
      </c>
      <c r="X102" s="58" t="s">
        <v>396</v>
      </c>
      <c r="Y102" s="105">
        <v>67500000</v>
      </c>
      <c r="Z102" s="63"/>
      <c r="AA102" s="105">
        <v>67500000</v>
      </c>
      <c r="AB102" s="105">
        <v>67500000</v>
      </c>
      <c r="AC102" s="57" t="s">
        <v>582</v>
      </c>
      <c r="AD102" s="58">
        <v>3426</v>
      </c>
      <c r="AE102" s="58">
        <v>265</v>
      </c>
      <c r="AF102" s="219" t="s">
        <v>401</v>
      </c>
      <c r="AG102" s="219" t="s">
        <v>583</v>
      </c>
      <c r="AH102" s="58" t="s">
        <v>584</v>
      </c>
      <c r="AI102" s="68" t="s">
        <v>578</v>
      </c>
      <c r="AJ102" s="69"/>
    </row>
    <row r="103" spans="1:36" s="1" customFormat="1" ht="409.5">
      <c r="A103" s="99">
        <v>80</v>
      </c>
      <c r="B103" s="101" t="s">
        <v>235</v>
      </c>
      <c r="C103" s="101" t="s">
        <v>136</v>
      </c>
      <c r="D103" s="101">
        <v>80111600</v>
      </c>
      <c r="E103" s="102" t="s">
        <v>254</v>
      </c>
      <c r="F103" s="101" t="s">
        <v>62</v>
      </c>
      <c r="G103" s="101">
        <v>1</v>
      </c>
      <c r="H103" s="103" t="s">
        <v>63</v>
      </c>
      <c r="I103" s="104" t="s">
        <v>64</v>
      </c>
      <c r="J103" s="101" t="s">
        <v>80</v>
      </c>
      <c r="K103" s="101" t="s">
        <v>97</v>
      </c>
      <c r="L103" s="101" t="s">
        <v>224</v>
      </c>
      <c r="M103" s="101">
        <v>11</v>
      </c>
      <c r="N103" s="105">
        <v>66000000</v>
      </c>
      <c r="O103" s="105">
        <v>66000000</v>
      </c>
      <c r="P103" s="101" t="s">
        <v>68</v>
      </c>
      <c r="Q103" s="101" t="s">
        <v>69</v>
      </c>
      <c r="R103" s="101" t="s">
        <v>139</v>
      </c>
      <c r="S103" s="173"/>
      <c r="T103" s="57" t="s">
        <v>585</v>
      </c>
      <c r="U103" s="57" t="s">
        <v>586</v>
      </c>
      <c r="V103" s="219" t="s">
        <v>449</v>
      </c>
      <c r="W103" s="57" t="s">
        <v>587</v>
      </c>
      <c r="X103" s="58" t="s">
        <v>396</v>
      </c>
      <c r="Y103" s="105">
        <v>66000000</v>
      </c>
      <c r="Z103" s="63"/>
      <c r="AA103" s="105">
        <v>66000000</v>
      </c>
      <c r="AB103" s="105">
        <v>66000000</v>
      </c>
      <c r="AC103" s="57" t="s">
        <v>588</v>
      </c>
      <c r="AD103" s="58">
        <v>2026</v>
      </c>
      <c r="AE103" s="58">
        <v>313</v>
      </c>
      <c r="AF103" s="219" t="s">
        <v>409</v>
      </c>
      <c r="AG103" s="219" t="s">
        <v>387</v>
      </c>
      <c r="AH103" s="58" t="s">
        <v>589</v>
      </c>
      <c r="AI103" s="68" t="s">
        <v>578</v>
      </c>
      <c r="AJ103" s="69"/>
    </row>
    <row r="104" spans="1:36" s="1" customFormat="1" ht="409.5">
      <c r="A104" s="99">
        <v>81</v>
      </c>
      <c r="B104" s="101" t="s">
        <v>235</v>
      </c>
      <c r="C104" s="101" t="s">
        <v>136</v>
      </c>
      <c r="D104" s="101" t="s">
        <v>255</v>
      </c>
      <c r="E104" s="102" t="s">
        <v>256</v>
      </c>
      <c r="F104" s="101" t="s">
        <v>62</v>
      </c>
      <c r="G104" s="101">
        <v>1</v>
      </c>
      <c r="H104" s="103" t="s">
        <v>63</v>
      </c>
      <c r="I104" s="104" t="s">
        <v>72</v>
      </c>
      <c r="J104" s="101" t="s">
        <v>80</v>
      </c>
      <c r="K104" s="101" t="s">
        <v>97</v>
      </c>
      <c r="L104" s="101" t="s">
        <v>224</v>
      </c>
      <c r="M104" s="101">
        <v>11</v>
      </c>
      <c r="N104" s="105">
        <v>81450000</v>
      </c>
      <c r="O104" s="105">
        <v>81450000</v>
      </c>
      <c r="P104" s="101" t="s">
        <v>68</v>
      </c>
      <c r="Q104" s="101" t="s">
        <v>69</v>
      </c>
      <c r="R104" s="101" t="s">
        <v>139</v>
      </c>
      <c r="S104" s="173"/>
      <c r="T104" s="57" t="s">
        <v>590</v>
      </c>
      <c r="U104" s="57" t="s">
        <v>591</v>
      </c>
      <c r="V104" s="219" t="s">
        <v>409</v>
      </c>
      <c r="W104" s="57" t="s">
        <v>592</v>
      </c>
      <c r="X104" s="58" t="s">
        <v>396</v>
      </c>
      <c r="Y104" s="105">
        <v>81450000</v>
      </c>
      <c r="Z104" s="63"/>
      <c r="AA104" s="105">
        <v>81450000</v>
      </c>
      <c r="AB104" s="105">
        <v>81450000</v>
      </c>
      <c r="AC104" s="57" t="s">
        <v>593</v>
      </c>
      <c r="AD104" s="58">
        <v>3326</v>
      </c>
      <c r="AE104" s="58">
        <v>265</v>
      </c>
      <c r="AF104" s="219" t="s">
        <v>401</v>
      </c>
      <c r="AG104" s="219" t="s">
        <v>583</v>
      </c>
      <c r="AH104" s="58" t="s">
        <v>584</v>
      </c>
      <c r="AI104" s="68" t="s">
        <v>578</v>
      </c>
      <c r="AJ104" s="69"/>
    </row>
    <row r="105" spans="1:36" s="1" customFormat="1" ht="409.5">
      <c r="A105" s="99">
        <v>82</v>
      </c>
      <c r="B105" s="101" t="s">
        <v>235</v>
      </c>
      <c r="C105" s="101" t="s">
        <v>136</v>
      </c>
      <c r="D105" s="101" t="s">
        <v>257</v>
      </c>
      <c r="E105" s="102" t="s">
        <v>258</v>
      </c>
      <c r="F105" s="101" t="s">
        <v>62</v>
      </c>
      <c r="G105" s="101">
        <v>1</v>
      </c>
      <c r="H105" s="103" t="s">
        <v>63</v>
      </c>
      <c r="I105" s="104" t="s">
        <v>72</v>
      </c>
      <c r="J105" s="101" t="s">
        <v>80</v>
      </c>
      <c r="K105" s="101" t="s">
        <v>97</v>
      </c>
      <c r="L105" s="101" t="s">
        <v>224</v>
      </c>
      <c r="M105" s="101">
        <v>11</v>
      </c>
      <c r="N105" s="105">
        <v>81450000</v>
      </c>
      <c r="O105" s="105">
        <v>81450000</v>
      </c>
      <c r="P105" s="101" t="s">
        <v>68</v>
      </c>
      <c r="Q105" s="101" t="s">
        <v>69</v>
      </c>
      <c r="R105" s="101" t="s">
        <v>139</v>
      </c>
      <c r="S105" s="173"/>
      <c r="T105" s="57" t="s">
        <v>594</v>
      </c>
      <c r="U105" s="57" t="s">
        <v>595</v>
      </c>
      <c r="V105" s="219" t="s">
        <v>401</v>
      </c>
      <c r="W105" s="57" t="s">
        <v>596</v>
      </c>
      <c r="X105" s="58" t="s">
        <v>396</v>
      </c>
      <c r="Y105" s="105">
        <v>81450000</v>
      </c>
      <c r="Z105" s="63"/>
      <c r="AA105" s="105">
        <v>81450000</v>
      </c>
      <c r="AB105" s="105">
        <v>81450000</v>
      </c>
      <c r="AC105" s="57" t="s">
        <v>597</v>
      </c>
      <c r="AD105" s="58">
        <v>3626</v>
      </c>
      <c r="AE105" s="58">
        <v>265</v>
      </c>
      <c r="AF105" s="219" t="s">
        <v>401</v>
      </c>
      <c r="AG105" s="219" t="s">
        <v>583</v>
      </c>
      <c r="AH105" s="58" t="s">
        <v>598</v>
      </c>
      <c r="AI105" s="68" t="s">
        <v>578</v>
      </c>
      <c r="AJ105" s="69"/>
    </row>
    <row r="106" spans="1:36" s="1" customFormat="1" ht="409.5">
      <c r="A106" s="99">
        <v>83</v>
      </c>
      <c r="B106" s="101" t="s">
        <v>235</v>
      </c>
      <c r="C106" s="101" t="s">
        <v>136</v>
      </c>
      <c r="D106" s="101" t="s">
        <v>259</v>
      </c>
      <c r="E106" s="102" t="s">
        <v>260</v>
      </c>
      <c r="F106" s="101" t="s">
        <v>62</v>
      </c>
      <c r="G106" s="101">
        <v>1</v>
      </c>
      <c r="H106" s="103" t="s">
        <v>63</v>
      </c>
      <c r="I106" s="104" t="s">
        <v>72</v>
      </c>
      <c r="J106" s="101" t="s">
        <v>80</v>
      </c>
      <c r="K106" s="101" t="s">
        <v>97</v>
      </c>
      <c r="L106" s="101" t="s">
        <v>224</v>
      </c>
      <c r="M106" s="101">
        <v>11</v>
      </c>
      <c r="N106" s="105">
        <v>81000000</v>
      </c>
      <c r="O106" s="105">
        <v>81000000</v>
      </c>
      <c r="P106" s="101" t="s">
        <v>68</v>
      </c>
      <c r="Q106" s="101" t="s">
        <v>69</v>
      </c>
      <c r="R106" s="101" t="s">
        <v>139</v>
      </c>
      <c r="S106" s="173"/>
      <c r="T106" s="57" t="s">
        <v>599</v>
      </c>
      <c r="U106" s="57" t="s">
        <v>600</v>
      </c>
      <c r="V106" s="219" t="s">
        <v>401</v>
      </c>
      <c r="W106" s="57" t="s">
        <v>601</v>
      </c>
      <c r="X106" s="58" t="s">
        <v>396</v>
      </c>
      <c r="Y106" s="105">
        <v>81000000</v>
      </c>
      <c r="Z106" s="63"/>
      <c r="AA106" s="105">
        <v>81000000</v>
      </c>
      <c r="AB106" s="105">
        <v>81000000</v>
      </c>
      <c r="AC106" s="57" t="s">
        <v>602</v>
      </c>
      <c r="AD106" s="58">
        <v>4626</v>
      </c>
      <c r="AE106" s="58">
        <v>265</v>
      </c>
      <c r="AF106" s="219" t="s">
        <v>401</v>
      </c>
      <c r="AG106" s="219" t="s">
        <v>583</v>
      </c>
      <c r="AH106" s="58" t="s">
        <v>603</v>
      </c>
      <c r="AI106" s="68" t="s">
        <v>578</v>
      </c>
      <c r="AJ106" s="69"/>
    </row>
    <row r="107" spans="1:36" s="1" customFormat="1" ht="409.5">
      <c r="A107" s="99">
        <v>84</v>
      </c>
      <c r="B107" s="101" t="s">
        <v>235</v>
      </c>
      <c r="C107" s="101" t="s">
        <v>136</v>
      </c>
      <c r="D107" s="101" t="s">
        <v>261</v>
      </c>
      <c r="E107" s="102" t="s">
        <v>262</v>
      </c>
      <c r="F107" s="101" t="s">
        <v>62</v>
      </c>
      <c r="G107" s="101">
        <v>1</v>
      </c>
      <c r="H107" s="103" t="s">
        <v>63</v>
      </c>
      <c r="I107" s="104" t="s">
        <v>64</v>
      </c>
      <c r="J107" s="101" t="s">
        <v>80</v>
      </c>
      <c r="K107" s="101" t="s">
        <v>97</v>
      </c>
      <c r="L107" s="101" t="s">
        <v>224</v>
      </c>
      <c r="M107" s="101">
        <v>11</v>
      </c>
      <c r="N107" s="105">
        <v>114400000</v>
      </c>
      <c r="O107" s="105">
        <v>114400000</v>
      </c>
      <c r="P107" s="101" t="s">
        <v>68</v>
      </c>
      <c r="Q107" s="101" t="s">
        <v>69</v>
      </c>
      <c r="R107" s="101" t="s">
        <v>139</v>
      </c>
      <c r="S107" s="173"/>
      <c r="T107" s="57" t="s">
        <v>604</v>
      </c>
      <c r="U107" s="57" t="s">
        <v>605</v>
      </c>
      <c r="V107" s="219" t="s">
        <v>394</v>
      </c>
      <c r="W107" s="57" t="s">
        <v>606</v>
      </c>
      <c r="X107" s="58" t="s">
        <v>396</v>
      </c>
      <c r="Y107" s="105">
        <v>114400000</v>
      </c>
      <c r="Z107" s="63"/>
      <c r="AA107" s="105">
        <v>114400000</v>
      </c>
      <c r="AB107" s="105">
        <v>114400000</v>
      </c>
      <c r="AC107" s="57" t="s">
        <v>694</v>
      </c>
      <c r="AD107" s="58">
        <v>6826</v>
      </c>
      <c r="AE107" s="58">
        <v>321</v>
      </c>
      <c r="AF107" s="219" t="s">
        <v>443</v>
      </c>
      <c r="AG107" s="219" t="s">
        <v>607</v>
      </c>
      <c r="AH107" s="58" t="s">
        <v>603</v>
      </c>
      <c r="AI107" s="68" t="s">
        <v>578</v>
      </c>
      <c r="AJ107" s="69"/>
    </row>
    <row r="108" spans="1:36" s="1" customFormat="1" ht="409.5">
      <c r="A108" s="99">
        <v>85</v>
      </c>
      <c r="B108" s="101" t="s">
        <v>235</v>
      </c>
      <c r="C108" s="101" t="s">
        <v>136</v>
      </c>
      <c r="D108" s="101" t="s">
        <v>263</v>
      </c>
      <c r="E108" s="102" t="s">
        <v>264</v>
      </c>
      <c r="F108" s="101" t="s">
        <v>62</v>
      </c>
      <c r="G108" s="101">
        <v>1</v>
      </c>
      <c r="H108" s="103" t="s">
        <v>63</v>
      </c>
      <c r="I108" s="104" t="s">
        <v>64</v>
      </c>
      <c r="J108" s="101" t="s">
        <v>80</v>
      </c>
      <c r="K108" s="101" t="s">
        <v>97</v>
      </c>
      <c r="L108" s="101" t="s">
        <v>224</v>
      </c>
      <c r="M108" s="101">
        <v>11</v>
      </c>
      <c r="N108" s="105">
        <v>45560119</v>
      </c>
      <c r="O108" s="105">
        <v>45560119</v>
      </c>
      <c r="P108" s="101" t="s">
        <v>68</v>
      </c>
      <c r="Q108" s="101" t="s">
        <v>69</v>
      </c>
      <c r="R108" s="101" t="s">
        <v>139</v>
      </c>
      <c r="S108" s="173"/>
      <c r="T108" s="57" t="s">
        <v>608</v>
      </c>
      <c r="U108" s="57" t="s">
        <v>609</v>
      </c>
      <c r="V108" s="219" t="s">
        <v>409</v>
      </c>
      <c r="W108" s="57" t="s">
        <v>610</v>
      </c>
      <c r="X108" s="58" t="s">
        <v>461</v>
      </c>
      <c r="Y108" s="105">
        <v>45560119</v>
      </c>
      <c r="Z108" s="63"/>
      <c r="AA108" s="105">
        <v>45560119</v>
      </c>
      <c r="AB108" s="105">
        <v>45560119</v>
      </c>
      <c r="AC108" s="57" t="s">
        <v>611</v>
      </c>
      <c r="AD108" s="58">
        <v>3726</v>
      </c>
      <c r="AE108" s="58">
        <v>321</v>
      </c>
      <c r="AF108" s="219" t="s">
        <v>443</v>
      </c>
      <c r="AG108" s="219" t="s">
        <v>607</v>
      </c>
      <c r="AH108" s="58" t="s">
        <v>612</v>
      </c>
      <c r="AI108" s="68" t="s">
        <v>578</v>
      </c>
      <c r="AJ108" s="69"/>
    </row>
    <row r="109" spans="1:36" s="1" customFormat="1" ht="317" customHeight="1">
      <c r="A109" s="99">
        <v>86</v>
      </c>
      <c r="B109" s="101" t="s">
        <v>235</v>
      </c>
      <c r="C109" s="101" t="s">
        <v>136</v>
      </c>
      <c r="D109" s="101" t="s">
        <v>261</v>
      </c>
      <c r="E109" s="102" t="s">
        <v>265</v>
      </c>
      <c r="F109" s="101" t="s">
        <v>62</v>
      </c>
      <c r="G109" s="101">
        <v>1</v>
      </c>
      <c r="H109" s="103" t="s">
        <v>63</v>
      </c>
      <c r="I109" s="104" t="s">
        <v>168</v>
      </c>
      <c r="J109" s="101" t="s">
        <v>80</v>
      </c>
      <c r="K109" s="101" t="s">
        <v>97</v>
      </c>
      <c r="L109" s="101" t="s">
        <v>224</v>
      </c>
      <c r="M109" s="101">
        <v>11</v>
      </c>
      <c r="N109" s="105">
        <v>52500000</v>
      </c>
      <c r="O109" s="105">
        <v>52500000</v>
      </c>
      <c r="P109" s="101" t="s">
        <v>68</v>
      </c>
      <c r="Q109" s="101" t="s">
        <v>69</v>
      </c>
      <c r="R109" s="101" t="s">
        <v>139</v>
      </c>
      <c r="S109" s="173"/>
      <c r="T109" s="57" t="s">
        <v>613</v>
      </c>
      <c r="U109" s="57" t="s">
        <v>614</v>
      </c>
      <c r="V109" s="219" t="s">
        <v>394</v>
      </c>
      <c r="W109" s="57" t="s">
        <v>615</v>
      </c>
      <c r="X109" s="58" t="s">
        <v>396</v>
      </c>
      <c r="Y109" s="105">
        <v>52500000</v>
      </c>
      <c r="Z109" s="63"/>
      <c r="AA109" s="105">
        <v>52500000</v>
      </c>
      <c r="AB109" s="105">
        <v>52500000</v>
      </c>
      <c r="AC109" s="57" t="s">
        <v>695</v>
      </c>
      <c r="AD109" s="58">
        <v>6026</v>
      </c>
      <c r="AE109" s="58">
        <v>199</v>
      </c>
      <c r="AF109" s="219" t="s">
        <v>443</v>
      </c>
      <c r="AG109" s="219" t="s">
        <v>616</v>
      </c>
      <c r="AH109" s="58" t="s">
        <v>617</v>
      </c>
      <c r="AI109" s="68" t="s">
        <v>578</v>
      </c>
      <c r="AJ109" s="69"/>
    </row>
    <row r="110" spans="1:36" s="1" customFormat="1" ht="409.5">
      <c r="A110" s="99">
        <v>87</v>
      </c>
      <c r="B110" s="101" t="s">
        <v>235</v>
      </c>
      <c r="C110" s="101" t="s">
        <v>136</v>
      </c>
      <c r="D110" s="101" t="s">
        <v>261</v>
      </c>
      <c r="E110" s="102" t="s">
        <v>266</v>
      </c>
      <c r="F110" s="101" t="s">
        <v>62</v>
      </c>
      <c r="G110" s="101">
        <v>1</v>
      </c>
      <c r="H110" s="103" t="s">
        <v>63</v>
      </c>
      <c r="I110" s="104" t="s">
        <v>161</v>
      </c>
      <c r="J110" s="101" t="s">
        <v>80</v>
      </c>
      <c r="K110" s="101" t="s">
        <v>97</v>
      </c>
      <c r="L110" s="101" t="s">
        <v>224</v>
      </c>
      <c r="M110" s="101">
        <v>11</v>
      </c>
      <c r="N110" s="105">
        <v>70400000</v>
      </c>
      <c r="O110" s="105">
        <v>70400000</v>
      </c>
      <c r="P110" s="101" t="s">
        <v>68</v>
      </c>
      <c r="Q110" s="101" t="s">
        <v>69</v>
      </c>
      <c r="R110" s="101" t="s">
        <v>139</v>
      </c>
      <c r="S110" s="173"/>
      <c r="T110" s="57" t="s">
        <v>618</v>
      </c>
      <c r="U110" s="57" t="s">
        <v>619</v>
      </c>
      <c r="V110" s="219" t="s">
        <v>401</v>
      </c>
      <c r="W110" s="57" t="s">
        <v>620</v>
      </c>
      <c r="X110" s="58" t="s">
        <v>396</v>
      </c>
      <c r="Y110" s="105">
        <v>70400000</v>
      </c>
      <c r="Z110" s="63"/>
      <c r="AA110" s="105">
        <v>70400000</v>
      </c>
      <c r="AB110" s="105">
        <v>70400000</v>
      </c>
      <c r="AC110" s="57" t="s">
        <v>621</v>
      </c>
      <c r="AD110" s="58">
        <v>4726</v>
      </c>
      <c r="AE110" s="58">
        <v>235</v>
      </c>
      <c r="AF110" s="219" t="s">
        <v>401</v>
      </c>
      <c r="AG110" s="219" t="s">
        <v>622</v>
      </c>
      <c r="AH110" s="58" t="s">
        <v>623</v>
      </c>
      <c r="AI110" s="68" t="s">
        <v>578</v>
      </c>
      <c r="AJ110" s="69"/>
    </row>
    <row r="111" spans="1:36" s="1" customFormat="1" ht="409.5">
      <c r="A111" s="99">
        <v>88</v>
      </c>
      <c r="B111" s="101"/>
      <c r="C111" s="101" t="s">
        <v>186</v>
      </c>
      <c r="D111" s="101" t="s">
        <v>267</v>
      </c>
      <c r="E111" s="102" t="s">
        <v>268</v>
      </c>
      <c r="F111" s="101" t="s">
        <v>62</v>
      </c>
      <c r="G111" s="101">
        <v>1</v>
      </c>
      <c r="H111" s="103" t="s">
        <v>63</v>
      </c>
      <c r="I111" s="104" t="s">
        <v>64</v>
      </c>
      <c r="J111" s="101" t="s">
        <v>80</v>
      </c>
      <c r="K111" s="101" t="s">
        <v>66</v>
      </c>
      <c r="L111" s="101" t="s">
        <v>134</v>
      </c>
      <c r="M111" s="101">
        <v>10</v>
      </c>
      <c r="N111" s="105">
        <v>154000000</v>
      </c>
      <c r="O111" s="105">
        <v>154000000</v>
      </c>
      <c r="P111" s="101" t="s">
        <v>68</v>
      </c>
      <c r="Q111" s="101" t="s">
        <v>69</v>
      </c>
      <c r="R111" s="101" t="s">
        <v>188</v>
      </c>
      <c r="S111" s="173"/>
      <c r="T111" s="57" t="s">
        <v>624</v>
      </c>
      <c r="U111" s="57" t="s">
        <v>625</v>
      </c>
      <c r="V111" s="219" t="s">
        <v>443</v>
      </c>
      <c r="W111" s="57" t="s">
        <v>626</v>
      </c>
      <c r="X111" s="58" t="s">
        <v>396</v>
      </c>
      <c r="Y111" s="105">
        <v>154000000</v>
      </c>
      <c r="Z111" s="63"/>
      <c r="AA111" s="105">
        <v>154000000</v>
      </c>
      <c r="AB111" s="105">
        <v>154000000</v>
      </c>
      <c r="AC111" s="57" t="s">
        <v>696</v>
      </c>
      <c r="AD111" s="58">
        <v>18226</v>
      </c>
      <c r="AE111" s="58">
        <v>332</v>
      </c>
      <c r="AF111" s="219">
        <v>46055</v>
      </c>
      <c r="AG111" s="219" t="s">
        <v>380</v>
      </c>
      <c r="AH111" s="58" t="s">
        <v>463</v>
      </c>
      <c r="AI111" s="68" t="s">
        <v>503</v>
      </c>
      <c r="AJ111" s="69"/>
    </row>
    <row r="112" spans="1:36" s="1" customFormat="1" ht="409.5">
      <c r="A112" s="99">
        <v>89</v>
      </c>
      <c r="B112" s="101" t="s">
        <v>235</v>
      </c>
      <c r="C112" s="101" t="s">
        <v>136</v>
      </c>
      <c r="D112" s="101" t="s">
        <v>261</v>
      </c>
      <c r="E112" s="102" t="s">
        <v>269</v>
      </c>
      <c r="F112" s="101" t="s">
        <v>62</v>
      </c>
      <c r="G112" s="101">
        <v>1</v>
      </c>
      <c r="H112" s="103" t="s">
        <v>63</v>
      </c>
      <c r="I112" s="104" t="s">
        <v>64</v>
      </c>
      <c r="J112" s="101" t="s">
        <v>80</v>
      </c>
      <c r="K112" s="101" t="s">
        <v>97</v>
      </c>
      <c r="L112" s="101" t="s">
        <v>224</v>
      </c>
      <c r="M112" s="101">
        <v>11</v>
      </c>
      <c r="N112" s="105">
        <v>143000000</v>
      </c>
      <c r="O112" s="105">
        <v>143000000</v>
      </c>
      <c r="P112" s="101" t="s">
        <v>68</v>
      </c>
      <c r="Q112" s="101" t="s">
        <v>69</v>
      </c>
      <c r="R112" s="101" t="s">
        <v>139</v>
      </c>
      <c r="S112" s="173"/>
      <c r="T112" s="57" t="s">
        <v>627</v>
      </c>
      <c r="U112" s="57" t="s">
        <v>628</v>
      </c>
      <c r="V112" s="219" t="s">
        <v>449</v>
      </c>
      <c r="W112" s="57" t="s">
        <v>629</v>
      </c>
      <c r="X112" s="58" t="s">
        <v>396</v>
      </c>
      <c r="Y112" s="105">
        <v>143000000</v>
      </c>
      <c r="Z112" s="63"/>
      <c r="AA112" s="105">
        <v>143000000</v>
      </c>
      <c r="AB112" s="105">
        <v>143000000</v>
      </c>
      <c r="AC112" s="57" t="s">
        <v>630</v>
      </c>
      <c r="AD112" s="58">
        <v>1726</v>
      </c>
      <c r="AE112" s="58">
        <v>325</v>
      </c>
      <c r="AF112" s="219" t="s">
        <v>394</v>
      </c>
      <c r="AG112" s="219" t="s">
        <v>607</v>
      </c>
      <c r="AH112" s="58" t="s">
        <v>603</v>
      </c>
      <c r="AI112" s="68" t="s">
        <v>578</v>
      </c>
      <c r="AJ112" s="69"/>
    </row>
    <row r="113" spans="1:36" s="1" customFormat="1" ht="52.5">
      <c r="A113" s="108">
        <v>90</v>
      </c>
      <c r="B113" s="109"/>
      <c r="C113" s="91" t="s">
        <v>59</v>
      </c>
      <c r="D113" s="91" t="s">
        <v>270</v>
      </c>
      <c r="E113" s="92" t="s">
        <v>271</v>
      </c>
      <c r="F113" s="91" t="s">
        <v>62</v>
      </c>
      <c r="G113" s="91">
        <v>1</v>
      </c>
      <c r="H113" s="93" t="s">
        <v>71</v>
      </c>
      <c r="I113" s="94" t="s">
        <v>118</v>
      </c>
      <c r="J113" s="91" t="s">
        <v>105</v>
      </c>
      <c r="K113" s="91" t="s">
        <v>66</v>
      </c>
      <c r="L113" s="91" t="s">
        <v>272</v>
      </c>
      <c r="M113" s="91">
        <v>10</v>
      </c>
      <c r="N113" s="95">
        <v>0</v>
      </c>
      <c r="O113" s="95">
        <v>0</v>
      </c>
      <c r="P113" s="91" t="s">
        <v>68</v>
      </c>
      <c r="Q113" s="91" t="s">
        <v>69</v>
      </c>
      <c r="R113" s="91" t="s">
        <v>70</v>
      </c>
      <c r="S113" s="173"/>
      <c r="T113" s="208"/>
      <c r="U113" s="208"/>
      <c r="V113" s="221"/>
      <c r="W113" s="210"/>
      <c r="X113" s="211"/>
      <c r="Y113" s="212"/>
      <c r="Z113" s="213"/>
      <c r="AA113" s="214"/>
      <c r="AB113" s="215"/>
      <c r="AC113" s="211"/>
      <c r="AD113" s="209"/>
      <c r="AE113" s="211"/>
      <c r="AF113" s="221"/>
      <c r="AG113" s="221"/>
      <c r="AH113" s="211"/>
      <c r="AI113" s="216"/>
      <c r="AJ113" s="69"/>
    </row>
    <row r="114" spans="1:36" s="1" customFormat="1" ht="52.5">
      <c r="A114" s="108">
        <v>91</v>
      </c>
      <c r="B114" s="110"/>
      <c r="C114" s="91" t="s">
        <v>75</v>
      </c>
      <c r="D114" s="91" t="s">
        <v>273</v>
      </c>
      <c r="E114" s="92" t="s">
        <v>274</v>
      </c>
      <c r="F114" s="91" t="s">
        <v>62</v>
      </c>
      <c r="G114" s="91">
        <v>1</v>
      </c>
      <c r="H114" s="93" t="s">
        <v>275</v>
      </c>
      <c r="I114" s="94" t="s">
        <v>276</v>
      </c>
      <c r="J114" s="91" t="s">
        <v>108</v>
      </c>
      <c r="K114" s="91" t="s">
        <v>66</v>
      </c>
      <c r="L114" s="91" t="s">
        <v>272</v>
      </c>
      <c r="M114" s="91">
        <v>10</v>
      </c>
      <c r="N114" s="95">
        <v>0</v>
      </c>
      <c r="O114" s="95">
        <v>0</v>
      </c>
      <c r="P114" s="91" t="s">
        <v>68</v>
      </c>
      <c r="Q114" s="91" t="s">
        <v>69</v>
      </c>
      <c r="R114" s="91" t="s">
        <v>82</v>
      </c>
      <c r="S114" s="173"/>
      <c r="T114" s="208"/>
      <c r="U114" s="208"/>
      <c r="V114" s="221"/>
      <c r="W114" s="210"/>
      <c r="X114" s="211"/>
      <c r="Y114" s="212"/>
      <c r="Z114" s="213"/>
      <c r="AA114" s="214"/>
      <c r="AB114" s="215"/>
      <c r="AC114" s="211"/>
      <c r="AD114" s="209"/>
      <c r="AE114" s="211"/>
      <c r="AF114" s="221"/>
      <c r="AG114" s="221"/>
      <c r="AH114" s="211"/>
      <c r="AI114" s="216"/>
      <c r="AJ114" s="69"/>
    </row>
    <row r="115" spans="1:36" s="1" customFormat="1" ht="157.5">
      <c r="A115" s="31">
        <v>92</v>
      </c>
      <c r="B115" s="36"/>
      <c r="C115" s="33" t="s">
        <v>75</v>
      </c>
      <c r="D115" s="33" t="s">
        <v>277</v>
      </c>
      <c r="E115" s="34" t="s">
        <v>278</v>
      </c>
      <c r="F115" s="33" t="s">
        <v>62</v>
      </c>
      <c r="G115" s="33">
        <v>1</v>
      </c>
      <c r="H115" s="35" t="s">
        <v>237</v>
      </c>
      <c r="I115" s="52" t="s">
        <v>276</v>
      </c>
      <c r="J115" s="33" t="s">
        <v>108</v>
      </c>
      <c r="K115" s="33" t="s">
        <v>66</v>
      </c>
      <c r="L115" s="33" t="s">
        <v>279</v>
      </c>
      <c r="M115" s="33">
        <v>10</v>
      </c>
      <c r="N115" s="53">
        <v>430000</v>
      </c>
      <c r="O115" s="53">
        <v>430000</v>
      </c>
      <c r="P115" s="33" t="s">
        <v>68</v>
      </c>
      <c r="Q115" s="33" t="s">
        <v>69</v>
      </c>
      <c r="R115" s="33" t="s">
        <v>82</v>
      </c>
      <c r="S115" s="173"/>
      <c r="T115" s="57"/>
      <c r="U115" s="57"/>
      <c r="V115" s="219"/>
      <c r="W115" s="59"/>
      <c r="X115" s="58"/>
      <c r="Y115" s="67"/>
      <c r="Z115" s="63"/>
      <c r="AA115" s="65"/>
      <c r="AB115" s="66"/>
      <c r="AC115" s="58"/>
      <c r="AD115" s="60"/>
      <c r="AE115" s="58"/>
      <c r="AF115" s="219"/>
      <c r="AG115" s="219"/>
      <c r="AH115" s="58"/>
      <c r="AI115" s="68"/>
      <c r="AJ115" s="69"/>
    </row>
    <row r="116" spans="1:36" s="1" customFormat="1" ht="122.5">
      <c r="A116" s="108">
        <v>93</v>
      </c>
      <c r="B116" s="36"/>
      <c r="C116" s="33" t="s">
        <v>103</v>
      </c>
      <c r="D116" s="33" t="s">
        <v>280</v>
      </c>
      <c r="E116" s="34" t="s">
        <v>281</v>
      </c>
      <c r="F116" s="33" t="s">
        <v>62</v>
      </c>
      <c r="G116" s="33">
        <v>1</v>
      </c>
      <c r="H116" s="88" t="s">
        <v>232</v>
      </c>
      <c r="I116" s="89" t="s">
        <v>118</v>
      </c>
      <c r="J116" s="33" t="s">
        <v>108</v>
      </c>
      <c r="K116" s="33" t="s">
        <v>66</v>
      </c>
      <c r="L116" s="33" t="s">
        <v>282</v>
      </c>
      <c r="M116" s="33">
        <v>10</v>
      </c>
      <c r="N116" s="53">
        <v>2000000</v>
      </c>
      <c r="O116" s="53">
        <v>2000000</v>
      </c>
      <c r="P116" s="33" t="s">
        <v>68</v>
      </c>
      <c r="Q116" s="33" t="s">
        <v>69</v>
      </c>
      <c r="R116" s="33" t="s">
        <v>107</v>
      </c>
      <c r="S116" s="173"/>
      <c r="T116" s="57"/>
      <c r="U116" s="57"/>
      <c r="V116" s="219"/>
      <c r="W116" s="59"/>
      <c r="X116" s="58"/>
      <c r="Y116" s="67"/>
      <c r="Z116" s="63"/>
      <c r="AA116" s="65"/>
      <c r="AB116" s="66"/>
      <c r="AC116" s="58"/>
      <c r="AD116" s="60"/>
      <c r="AE116" s="58"/>
      <c r="AF116" s="219"/>
      <c r="AG116" s="219"/>
      <c r="AH116" s="58"/>
      <c r="AI116" s="68"/>
      <c r="AJ116" s="69"/>
    </row>
    <row r="117" spans="1:36" s="1" customFormat="1" ht="70">
      <c r="A117" s="108">
        <v>94</v>
      </c>
      <c r="B117" s="36"/>
      <c r="C117" s="33" t="s">
        <v>103</v>
      </c>
      <c r="D117" s="33">
        <v>85122201</v>
      </c>
      <c r="E117" s="34" t="s">
        <v>283</v>
      </c>
      <c r="F117" s="33" t="s">
        <v>62</v>
      </c>
      <c r="G117" s="33">
        <v>1</v>
      </c>
      <c r="H117" s="88" t="s">
        <v>229</v>
      </c>
      <c r="I117" s="52" t="s">
        <v>118</v>
      </c>
      <c r="J117" s="33" t="s">
        <v>108</v>
      </c>
      <c r="K117" s="33" t="s">
        <v>66</v>
      </c>
      <c r="L117" s="33" t="s">
        <v>119</v>
      </c>
      <c r="M117" s="33">
        <v>10</v>
      </c>
      <c r="N117" s="53">
        <v>16000000</v>
      </c>
      <c r="O117" s="53">
        <v>16000000</v>
      </c>
      <c r="P117" s="33" t="s">
        <v>68</v>
      </c>
      <c r="Q117" s="33" t="s">
        <v>69</v>
      </c>
      <c r="R117" s="33" t="s">
        <v>107</v>
      </c>
      <c r="S117" s="173"/>
      <c r="T117" s="57"/>
      <c r="U117" s="57"/>
      <c r="V117" s="219"/>
      <c r="W117" s="59"/>
      <c r="X117" s="58"/>
      <c r="Y117" s="67"/>
      <c r="Z117" s="63"/>
      <c r="AA117" s="65"/>
      <c r="AB117" s="66"/>
      <c r="AC117" s="58"/>
      <c r="AD117" s="60"/>
      <c r="AE117" s="58"/>
      <c r="AF117" s="219"/>
      <c r="AG117" s="219"/>
      <c r="AH117" s="58"/>
      <c r="AI117" s="68"/>
      <c r="AJ117" s="69"/>
    </row>
    <row r="118" spans="1:36" s="1" customFormat="1" ht="70">
      <c r="A118" s="31">
        <v>95</v>
      </c>
      <c r="B118" s="36"/>
      <c r="C118" s="33" t="s">
        <v>103</v>
      </c>
      <c r="D118" s="33">
        <v>85122201</v>
      </c>
      <c r="E118" s="34" t="s">
        <v>284</v>
      </c>
      <c r="F118" s="33" t="s">
        <v>62</v>
      </c>
      <c r="G118" s="33">
        <v>1</v>
      </c>
      <c r="H118" s="35" t="s">
        <v>232</v>
      </c>
      <c r="I118" s="52" t="s">
        <v>168</v>
      </c>
      <c r="J118" s="33" t="s">
        <v>108</v>
      </c>
      <c r="K118" s="33" t="s">
        <v>66</v>
      </c>
      <c r="L118" s="33" t="s">
        <v>119</v>
      </c>
      <c r="M118" s="33">
        <v>10</v>
      </c>
      <c r="N118" s="53">
        <v>7000000</v>
      </c>
      <c r="O118" s="53">
        <v>7000000</v>
      </c>
      <c r="P118" s="33" t="s">
        <v>68</v>
      </c>
      <c r="Q118" s="33" t="s">
        <v>69</v>
      </c>
      <c r="R118" s="33" t="s">
        <v>107</v>
      </c>
      <c r="S118" s="173"/>
      <c r="T118" s="57"/>
      <c r="U118" s="57"/>
      <c r="V118" s="219"/>
      <c r="W118" s="59"/>
      <c r="X118" s="58"/>
      <c r="Y118" s="67"/>
      <c r="Z118" s="63"/>
      <c r="AA118" s="65"/>
      <c r="AB118" s="66"/>
      <c r="AC118" s="58"/>
      <c r="AD118" s="60"/>
      <c r="AE118" s="58"/>
      <c r="AF118" s="219"/>
      <c r="AG118" s="219"/>
      <c r="AH118" s="58"/>
      <c r="AI118" s="68"/>
      <c r="AJ118" s="69"/>
    </row>
    <row r="119" spans="1:36" s="1" customFormat="1" ht="35">
      <c r="A119" s="31">
        <v>96</v>
      </c>
      <c r="B119" s="36"/>
      <c r="C119" s="33" t="s">
        <v>103</v>
      </c>
      <c r="D119" s="33">
        <v>42172001</v>
      </c>
      <c r="E119" s="34" t="s">
        <v>285</v>
      </c>
      <c r="F119" s="33" t="s">
        <v>62</v>
      </c>
      <c r="G119" s="33">
        <v>1</v>
      </c>
      <c r="H119" s="35" t="s">
        <v>78</v>
      </c>
      <c r="I119" s="52" t="s">
        <v>276</v>
      </c>
      <c r="J119" s="33" t="s">
        <v>108</v>
      </c>
      <c r="K119" s="33" t="s">
        <v>66</v>
      </c>
      <c r="L119" s="33" t="s">
        <v>323</v>
      </c>
      <c r="M119" s="33">
        <v>10</v>
      </c>
      <c r="N119" s="53">
        <v>2000000</v>
      </c>
      <c r="O119" s="53">
        <v>2000000</v>
      </c>
      <c r="P119" s="33" t="s">
        <v>68</v>
      </c>
      <c r="Q119" s="33" t="s">
        <v>69</v>
      </c>
      <c r="R119" s="33" t="s">
        <v>107</v>
      </c>
      <c r="S119" s="173"/>
      <c r="T119" s="57"/>
      <c r="U119" s="57"/>
      <c r="V119" s="219"/>
      <c r="W119" s="59"/>
      <c r="X119" s="58"/>
      <c r="Y119" s="67"/>
      <c r="Z119" s="63"/>
      <c r="AA119" s="65"/>
      <c r="AB119" s="66"/>
      <c r="AC119" s="58"/>
      <c r="AD119" s="60"/>
      <c r="AE119" s="58"/>
      <c r="AF119" s="219"/>
      <c r="AG119" s="219"/>
      <c r="AH119" s="58"/>
      <c r="AI119" s="68"/>
      <c r="AJ119" s="69"/>
    </row>
    <row r="120" spans="1:36" s="1" customFormat="1" ht="70">
      <c r="A120" s="108">
        <v>97</v>
      </c>
      <c r="B120" s="116"/>
      <c r="C120" s="33" t="s">
        <v>201</v>
      </c>
      <c r="D120" s="33">
        <v>80101706</v>
      </c>
      <c r="E120" s="34" t="s">
        <v>286</v>
      </c>
      <c r="F120" s="33" t="s">
        <v>62</v>
      </c>
      <c r="G120" s="33">
        <v>1</v>
      </c>
      <c r="H120" s="86" t="s">
        <v>229</v>
      </c>
      <c r="I120" s="86" t="s">
        <v>369</v>
      </c>
      <c r="J120" s="86" t="s">
        <v>108</v>
      </c>
      <c r="K120" s="35" t="s">
        <v>66</v>
      </c>
      <c r="L120" s="52" t="s">
        <v>287</v>
      </c>
      <c r="M120" s="33">
        <v>10</v>
      </c>
      <c r="N120" s="53">
        <v>24000000</v>
      </c>
      <c r="O120" s="53">
        <v>24000000</v>
      </c>
      <c r="P120" s="33" t="s">
        <v>68</v>
      </c>
      <c r="Q120" s="53" t="s">
        <v>69</v>
      </c>
      <c r="R120" s="53" t="s">
        <v>203</v>
      </c>
      <c r="S120" s="187"/>
      <c r="T120" s="57"/>
      <c r="U120" s="57"/>
      <c r="V120" s="219"/>
      <c r="W120" s="59"/>
      <c r="X120" s="58"/>
      <c r="Y120" s="67"/>
      <c r="Z120" s="63"/>
      <c r="AA120" s="65"/>
      <c r="AB120" s="66"/>
      <c r="AC120" s="58"/>
      <c r="AD120" s="60"/>
      <c r="AE120" s="58"/>
      <c r="AF120" s="219"/>
      <c r="AG120" s="219"/>
      <c r="AH120" s="58"/>
      <c r="AI120" s="68"/>
      <c r="AJ120" s="69"/>
    </row>
    <row r="121" spans="1:36" s="1" customFormat="1" ht="87.5">
      <c r="A121" s="31">
        <v>98</v>
      </c>
      <c r="B121" s="36"/>
      <c r="C121" s="33" t="s">
        <v>190</v>
      </c>
      <c r="D121" s="33" t="s">
        <v>288</v>
      </c>
      <c r="E121" s="34" t="s">
        <v>289</v>
      </c>
      <c r="F121" s="33" t="s">
        <v>62</v>
      </c>
      <c r="G121" s="33">
        <v>1</v>
      </c>
      <c r="H121" s="35" t="s">
        <v>275</v>
      </c>
      <c r="I121" s="52" t="s">
        <v>100</v>
      </c>
      <c r="J121" s="33" t="s">
        <v>108</v>
      </c>
      <c r="K121" s="33" t="s">
        <v>66</v>
      </c>
      <c r="L121" s="33" t="s">
        <v>290</v>
      </c>
      <c r="M121" s="33">
        <v>10</v>
      </c>
      <c r="N121" s="53">
        <v>6000000</v>
      </c>
      <c r="O121" s="53">
        <v>6000000</v>
      </c>
      <c r="P121" s="33" t="s">
        <v>68</v>
      </c>
      <c r="Q121" s="33" t="s">
        <v>69</v>
      </c>
      <c r="R121" s="33" t="s">
        <v>192</v>
      </c>
      <c r="S121" s="173"/>
      <c r="T121" s="57"/>
      <c r="U121" s="57"/>
      <c r="V121" s="219"/>
      <c r="W121" s="59"/>
      <c r="X121" s="58"/>
      <c r="Y121" s="67"/>
      <c r="Z121" s="63"/>
      <c r="AA121" s="65"/>
      <c r="AB121" s="66"/>
      <c r="AC121" s="58"/>
      <c r="AD121" s="60"/>
      <c r="AE121" s="58"/>
      <c r="AF121" s="219"/>
      <c r="AG121" s="219"/>
      <c r="AH121" s="58"/>
      <c r="AI121" s="68"/>
      <c r="AJ121" s="69"/>
    </row>
    <row r="122" spans="1:36" s="1" customFormat="1" ht="87.5">
      <c r="A122" s="31">
        <v>99</v>
      </c>
      <c r="B122" s="70"/>
      <c r="C122" s="71" t="s">
        <v>59</v>
      </c>
      <c r="D122" s="71" t="s">
        <v>291</v>
      </c>
      <c r="E122" s="72" t="s">
        <v>292</v>
      </c>
      <c r="F122" s="71" t="s">
        <v>62</v>
      </c>
      <c r="G122" s="71">
        <v>1</v>
      </c>
      <c r="H122" s="73" t="s">
        <v>293</v>
      </c>
      <c r="I122" s="74" t="s">
        <v>90</v>
      </c>
      <c r="J122" s="71" t="s">
        <v>108</v>
      </c>
      <c r="K122" s="71" t="s">
        <v>66</v>
      </c>
      <c r="L122" s="75" t="s">
        <v>294</v>
      </c>
      <c r="M122" s="75">
        <v>10</v>
      </c>
      <c r="N122" s="76">
        <v>12000000</v>
      </c>
      <c r="O122" s="76">
        <v>12000000</v>
      </c>
      <c r="P122" s="33" t="s">
        <v>68</v>
      </c>
      <c r="Q122" s="33" t="s">
        <v>69</v>
      </c>
      <c r="R122" s="33" t="s">
        <v>70</v>
      </c>
      <c r="S122" s="173"/>
      <c r="T122" s="57"/>
      <c r="U122" s="57"/>
      <c r="V122" s="219"/>
      <c r="W122" s="59"/>
      <c r="X122" s="58"/>
      <c r="Y122" s="67"/>
      <c r="Z122" s="63"/>
      <c r="AA122" s="65"/>
      <c r="AB122" s="66"/>
      <c r="AC122" s="58"/>
      <c r="AD122" s="60"/>
      <c r="AE122" s="58"/>
      <c r="AF122" s="219"/>
      <c r="AG122" s="219"/>
      <c r="AH122" s="58"/>
      <c r="AI122" s="68"/>
      <c r="AJ122" s="69"/>
    </row>
    <row r="123" spans="1:36" s="1" customFormat="1" ht="97.5" customHeight="1">
      <c r="A123" s="31">
        <v>100</v>
      </c>
      <c r="B123" s="70"/>
      <c r="C123" s="71" t="s">
        <v>59</v>
      </c>
      <c r="D123" s="71" t="s">
        <v>295</v>
      </c>
      <c r="E123" s="72" t="s">
        <v>296</v>
      </c>
      <c r="F123" s="71" t="s">
        <v>62</v>
      </c>
      <c r="G123" s="71">
        <v>1</v>
      </c>
      <c r="H123" s="73" t="s">
        <v>293</v>
      </c>
      <c r="I123" s="74" t="s">
        <v>90</v>
      </c>
      <c r="J123" s="71" t="s">
        <v>108</v>
      </c>
      <c r="K123" s="71" t="s">
        <v>66</v>
      </c>
      <c r="L123" s="75" t="s">
        <v>294</v>
      </c>
      <c r="M123" s="75">
        <v>10</v>
      </c>
      <c r="N123" s="76">
        <v>4000000</v>
      </c>
      <c r="O123" s="76">
        <v>4000000</v>
      </c>
      <c r="P123" s="33" t="s">
        <v>68</v>
      </c>
      <c r="Q123" s="33" t="s">
        <v>69</v>
      </c>
      <c r="R123" s="33" t="s">
        <v>70</v>
      </c>
      <c r="S123" s="173"/>
      <c r="T123" s="57"/>
      <c r="U123" s="57"/>
      <c r="V123" s="219"/>
      <c r="W123" s="59"/>
      <c r="X123" s="58"/>
      <c r="Y123" s="67"/>
      <c r="Z123" s="63"/>
      <c r="AA123" s="65"/>
      <c r="AB123" s="66"/>
      <c r="AC123" s="58"/>
      <c r="AD123" s="60"/>
      <c r="AE123" s="58"/>
      <c r="AF123" s="219"/>
      <c r="AG123" s="219"/>
      <c r="AH123" s="58"/>
      <c r="AI123" s="68"/>
      <c r="AJ123" s="69"/>
    </row>
    <row r="124" spans="1:36" s="1" customFormat="1" ht="70">
      <c r="A124" s="31">
        <v>101</v>
      </c>
      <c r="B124" s="70"/>
      <c r="C124" s="71" t="s">
        <v>59</v>
      </c>
      <c r="D124" s="71" t="s">
        <v>297</v>
      </c>
      <c r="E124" s="72" t="s">
        <v>298</v>
      </c>
      <c r="F124" s="71" t="s">
        <v>62</v>
      </c>
      <c r="G124" s="71">
        <v>1</v>
      </c>
      <c r="H124" s="73" t="s">
        <v>293</v>
      </c>
      <c r="I124" s="74" t="s">
        <v>90</v>
      </c>
      <c r="J124" s="71" t="s">
        <v>108</v>
      </c>
      <c r="K124" s="71" t="s">
        <v>66</v>
      </c>
      <c r="L124" s="75" t="s">
        <v>294</v>
      </c>
      <c r="M124" s="75">
        <v>10</v>
      </c>
      <c r="N124" s="76">
        <v>18000000</v>
      </c>
      <c r="O124" s="76">
        <v>18000000</v>
      </c>
      <c r="P124" s="33" t="s">
        <v>68</v>
      </c>
      <c r="Q124" s="33" t="s">
        <v>69</v>
      </c>
      <c r="R124" s="33" t="s">
        <v>70</v>
      </c>
      <c r="S124" s="173"/>
      <c r="T124" s="57"/>
      <c r="U124" s="57"/>
      <c r="V124" s="219"/>
      <c r="W124" s="59"/>
      <c r="X124" s="58"/>
      <c r="Y124" s="67"/>
      <c r="Z124" s="63"/>
      <c r="AA124" s="65"/>
      <c r="AB124" s="66"/>
      <c r="AC124" s="58"/>
      <c r="AD124" s="60"/>
      <c r="AE124" s="58"/>
      <c r="AF124" s="219"/>
      <c r="AG124" s="219"/>
      <c r="AH124" s="58"/>
      <c r="AI124" s="68"/>
      <c r="AJ124" s="69"/>
    </row>
    <row r="125" spans="1:36" s="1" customFormat="1" ht="52.5">
      <c r="A125" s="31">
        <v>102</v>
      </c>
      <c r="B125" s="70"/>
      <c r="C125" s="71" t="s">
        <v>59</v>
      </c>
      <c r="D125" s="71" t="s">
        <v>299</v>
      </c>
      <c r="E125" s="72" t="s">
        <v>300</v>
      </c>
      <c r="F125" s="71" t="s">
        <v>62</v>
      </c>
      <c r="G125" s="71">
        <v>1</v>
      </c>
      <c r="H125" s="73" t="s">
        <v>293</v>
      </c>
      <c r="I125" s="74" t="s">
        <v>90</v>
      </c>
      <c r="J125" s="71" t="s">
        <v>73</v>
      </c>
      <c r="K125" s="71" t="s">
        <v>66</v>
      </c>
      <c r="L125" s="75" t="s">
        <v>294</v>
      </c>
      <c r="M125" s="75">
        <v>10</v>
      </c>
      <c r="N125" s="76">
        <v>80000000</v>
      </c>
      <c r="O125" s="76">
        <v>80000000</v>
      </c>
      <c r="P125" s="33" t="s">
        <v>68</v>
      </c>
      <c r="Q125" s="33" t="s">
        <v>69</v>
      </c>
      <c r="R125" s="33" t="s">
        <v>70</v>
      </c>
      <c r="S125" s="173"/>
      <c r="T125" s="57"/>
      <c r="U125" s="57"/>
      <c r="V125" s="219"/>
      <c r="W125" s="59"/>
      <c r="X125" s="58"/>
      <c r="Y125" s="67"/>
      <c r="Z125" s="63"/>
      <c r="AA125" s="65"/>
      <c r="AB125" s="66"/>
      <c r="AC125" s="58"/>
      <c r="AD125" s="60"/>
      <c r="AE125" s="58"/>
      <c r="AF125" s="219"/>
      <c r="AG125" s="219"/>
      <c r="AH125" s="58"/>
      <c r="AI125" s="68"/>
      <c r="AJ125" s="69"/>
    </row>
    <row r="126" spans="1:36" s="1" customFormat="1" ht="287" customHeight="1">
      <c r="A126" s="99">
        <v>103</v>
      </c>
      <c r="B126" s="101"/>
      <c r="C126" s="101" t="s">
        <v>159</v>
      </c>
      <c r="D126" s="101" t="s">
        <v>169</v>
      </c>
      <c r="E126" s="102" t="s">
        <v>301</v>
      </c>
      <c r="F126" s="101" t="s">
        <v>62</v>
      </c>
      <c r="G126" s="101">
        <v>1</v>
      </c>
      <c r="H126" s="103" t="s">
        <v>148</v>
      </c>
      <c r="I126" s="104" t="s">
        <v>64</v>
      </c>
      <c r="J126" s="101" t="s">
        <v>80</v>
      </c>
      <c r="K126" s="101" t="s">
        <v>149</v>
      </c>
      <c r="L126" s="101" t="s">
        <v>134</v>
      </c>
      <c r="M126" s="101">
        <v>10</v>
      </c>
      <c r="N126" s="105">
        <v>110000000</v>
      </c>
      <c r="O126" s="105">
        <v>110000000</v>
      </c>
      <c r="P126" s="101" t="s">
        <v>68</v>
      </c>
      <c r="Q126" s="101" t="s">
        <v>69</v>
      </c>
      <c r="R126" s="101" t="s">
        <v>163</v>
      </c>
      <c r="S126" s="173"/>
      <c r="T126" s="57" t="s">
        <v>631</v>
      </c>
      <c r="U126" s="57" t="s">
        <v>632</v>
      </c>
      <c r="V126" s="219" t="s">
        <v>385</v>
      </c>
      <c r="W126" s="57" t="s">
        <v>633</v>
      </c>
      <c r="X126" s="58" t="s">
        <v>396</v>
      </c>
      <c r="Y126" s="105">
        <v>110000000</v>
      </c>
      <c r="Z126" s="63"/>
      <c r="AA126" s="105">
        <v>110000000</v>
      </c>
      <c r="AB126" s="105">
        <v>110000000</v>
      </c>
      <c r="AC126" s="57" t="s">
        <v>697</v>
      </c>
      <c r="AD126" s="58">
        <v>21526</v>
      </c>
      <c r="AE126" s="58">
        <v>330</v>
      </c>
      <c r="AF126" s="219">
        <v>46056</v>
      </c>
      <c r="AG126" s="219" t="s">
        <v>404</v>
      </c>
      <c r="AH126" s="58" t="s">
        <v>446</v>
      </c>
      <c r="AI126" s="68" t="s">
        <v>447</v>
      </c>
      <c r="AJ126" s="69"/>
    </row>
    <row r="127" spans="1:36" s="1" customFormat="1" ht="197" customHeight="1">
      <c r="A127" s="99">
        <v>104</v>
      </c>
      <c r="B127" s="101"/>
      <c r="C127" s="101" t="s">
        <v>190</v>
      </c>
      <c r="D127" s="101">
        <v>80111600</v>
      </c>
      <c r="E127" s="102" t="s">
        <v>302</v>
      </c>
      <c r="F127" s="101" t="s">
        <v>62</v>
      </c>
      <c r="G127" s="101">
        <v>1</v>
      </c>
      <c r="H127" s="103" t="s">
        <v>148</v>
      </c>
      <c r="I127" s="104" t="s">
        <v>161</v>
      </c>
      <c r="J127" s="101" t="s">
        <v>80</v>
      </c>
      <c r="K127" s="101" t="s">
        <v>66</v>
      </c>
      <c r="L127" s="101" t="s">
        <v>134</v>
      </c>
      <c r="M127" s="101">
        <v>10</v>
      </c>
      <c r="N127" s="105">
        <v>64000000</v>
      </c>
      <c r="O127" s="105">
        <v>64000000</v>
      </c>
      <c r="P127" s="101" t="s">
        <v>68</v>
      </c>
      <c r="Q127" s="101" t="s">
        <v>69</v>
      </c>
      <c r="R127" s="101" t="s">
        <v>192</v>
      </c>
      <c r="S127" s="173"/>
      <c r="T127" s="57" t="s">
        <v>634</v>
      </c>
      <c r="U127" s="57" t="s">
        <v>635</v>
      </c>
      <c r="V127" s="219" t="s">
        <v>394</v>
      </c>
      <c r="W127" s="57" t="s">
        <v>636</v>
      </c>
      <c r="X127" s="58" t="s">
        <v>396</v>
      </c>
      <c r="Y127" s="105">
        <v>64000000</v>
      </c>
      <c r="Z127" s="63"/>
      <c r="AA127" s="105">
        <v>64000000</v>
      </c>
      <c r="AB127" s="105">
        <v>64000000</v>
      </c>
      <c r="AC127" s="57" t="s">
        <v>698</v>
      </c>
      <c r="AD127" s="58">
        <v>6526</v>
      </c>
      <c r="AE127" s="58">
        <v>240</v>
      </c>
      <c r="AF127" s="219" t="s">
        <v>394</v>
      </c>
      <c r="AG127" s="219" t="s">
        <v>513</v>
      </c>
      <c r="AH127" s="58" t="s">
        <v>514</v>
      </c>
      <c r="AI127" s="68" t="s">
        <v>190</v>
      </c>
      <c r="AJ127" s="69"/>
    </row>
    <row r="128" spans="1:36" s="1" customFormat="1" ht="314.5" customHeight="1">
      <c r="A128" s="99">
        <v>105</v>
      </c>
      <c r="B128" s="101"/>
      <c r="C128" s="101" t="s">
        <v>303</v>
      </c>
      <c r="D128" s="101" t="s">
        <v>304</v>
      </c>
      <c r="E128" s="102" t="s">
        <v>305</v>
      </c>
      <c r="F128" s="101" t="s">
        <v>62</v>
      </c>
      <c r="G128" s="101">
        <v>1</v>
      </c>
      <c r="H128" s="103" t="s">
        <v>148</v>
      </c>
      <c r="I128" s="104" t="s">
        <v>168</v>
      </c>
      <c r="J128" s="101" t="s">
        <v>80</v>
      </c>
      <c r="K128" s="101" t="s">
        <v>66</v>
      </c>
      <c r="L128" s="101" t="s">
        <v>134</v>
      </c>
      <c r="M128" s="101">
        <v>10</v>
      </c>
      <c r="N128" s="105">
        <v>29283359</v>
      </c>
      <c r="O128" s="105">
        <v>29283359</v>
      </c>
      <c r="P128" s="101" t="s">
        <v>68</v>
      </c>
      <c r="Q128" s="101" t="s">
        <v>69</v>
      </c>
      <c r="R128" s="101" t="s">
        <v>163</v>
      </c>
      <c r="S128" s="173"/>
      <c r="T128" s="57" t="s">
        <v>637</v>
      </c>
      <c r="U128" s="57" t="s">
        <v>638</v>
      </c>
      <c r="V128" s="219" t="s">
        <v>443</v>
      </c>
      <c r="W128" s="57" t="s">
        <v>639</v>
      </c>
      <c r="X128" s="58" t="s">
        <v>461</v>
      </c>
      <c r="Y128" s="105">
        <v>29180228</v>
      </c>
      <c r="Z128" s="63"/>
      <c r="AA128" s="105">
        <v>29180228</v>
      </c>
      <c r="AB128" s="105">
        <v>29180228</v>
      </c>
      <c r="AC128" s="57" t="s">
        <v>699</v>
      </c>
      <c r="AD128" s="58">
        <v>17126</v>
      </c>
      <c r="AE128" s="58">
        <v>210</v>
      </c>
      <c r="AF128" s="219" t="s">
        <v>443</v>
      </c>
      <c r="AG128" s="219" t="s">
        <v>640</v>
      </c>
      <c r="AH128" s="58" t="s">
        <v>641</v>
      </c>
      <c r="AI128" s="68" t="s">
        <v>464</v>
      </c>
      <c r="AJ128" s="69"/>
    </row>
    <row r="129" spans="1:36" s="1" customFormat="1" ht="175">
      <c r="A129" s="108">
        <v>106</v>
      </c>
      <c r="B129" s="78" t="s">
        <v>306</v>
      </c>
      <c r="C129" s="78" t="s">
        <v>190</v>
      </c>
      <c r="D129" s="78" t="s">
        <v>307</v>
      </c>
      <c r="E129" s="72" t="s">
        <v>328</v>
      </c>
      <c r="F129" s="78" t="s">
        <v>62</v>
      </c>
      <c r="G129" s="78">
        <v>1</v>
      </c>
      <c r="H129" s="118" t="s">
        <v>71</v>
      </c>
      <c r="I129" s="98" t="s">
        <v>308</v>
      </c>
      <c r="J129" s="119" t="s">
        <v>108</v>
      </c>
      <c r="K129" s="78" t="s">
        <v>97</v>
      </c>
      <c r="L129" s="33" t="s">
        <v>173</v>
      </c>
      <c r="M129" s="77">
        <v>11</v>
      </c>
      <c r="N129" s="76">
        <v>600000</v>
      </c>
      <c r="O129" s="76">
        <v>600000</v>
      </c>
      <c r="P129" s="78" t="s">
        <v>68</v>
      </c>
      <c r="Q129" s="78" t="s">
        <v>69</v>
      </c>
      <c r="R129" s="77" t="s">
        <v>192</v>
      </c>
      <c r="S129" s="173"/>
      <c r="T129" s="57"/>
      <c r="U129" s="57"/>
      <c r="V129" s="219"/>
      <c r="W129" s="59"/>
      <c r="X129" s="58"/>
      <c r="Y129" s="67"/>
      <c r="Z129" s="63"/>
      <c r="AA129" s="65"/>
      <c r="AB129" s="66"/>
      <c r="AC129" s="58"/>
      <c r="AD129" s="60"/>
      <c r="AE129" s="58"/>
      <c r="AF129" s="219"/>
      <c r="AG129" s="219"/>
      <c r="AH129" s="58"/>
      <c r="AI129" s="68"/>
      <c r="AJ129" s="69"/>
    </row>
    <row r="130" spans="1:36" s="1" customFormat="1" ht="175">
      <c r="A130" s="108">
        <v>107</v>
      </c>
      <c r="B130" s="78" t="s">
        <v>306</v>
      </c>
      <c r="C130" s="78" t="s">
        <v>190</v>
      </c>
      <c r="D130" s="78" t="s">
        <v>307</v>
      </c>
      <c r="E130" s="96" t="s">
        <v>324</v>
      </c>
      <c r="F130" s="78" t="s">
        <v>62</v>
      </c>
      <c r="G130" s="78">
        <v>1</v>
      </c>
      <c r="H130" s="118" t="s">
        <v>71</v>
      </c>
      <c r="I130" s="98" t="s">
        <v>308</v>
      </c>
      <c r="J130" s="78" t="s">
        <v>230</v>
      </c>
      <c r="K130" s="78" t="s">
        <v>97</v>
      </c>
      <c r="L130" s="33" t="s">
        <v>173</v>
      </c>
      <c r="M130" s="77">
        <v>11</v>
      </c>
      <c r="N130" s="76">
        <v>2892121</v>
      </c>
      <c r="O130" s="76">
        <v>2892121</v>
      </c>
      <c r="P130" s="78" t="s">
        <v>68</v>
      </c>
      <c r="Q130" s="78" t="s">
        <v>69</v>
      </c>
      <c r="R130" s="77" t="s">
        <v>192</v>
      </c>
      <c r="S130" s="173"/>
      <c r="T130" s="57"/>
      <c r="U130" s="57"/>
      <c r="V130" s="219"/>
      <c r="W130" s="59"/>
      <c r="X130" s="58"/>
      <c r="Y130" s="67"/>
      <c r="Z130" s="63"/>
      <c r="AA130" s="65"/>
      <c r="AB130" s="66"/>
      <c r="AC130" s="58"/>
      <c r="AD130" s="60"/>
      <c r="AE130" s="58"/>
      <c r="AF130" s="219"/>
      <c r="AG130" s="219"/>
      <c r="AH130" s="58"/>
      <c r="AI130" s="68"/>
      <c r="AJ130" s="69"/>
    </row>
    <row r="131" spans="1:36" s="1" customFormat="1" ht="342">
      <c r="A131" s="99">
        <v>108</v>
      </c>
      <c r="B131" s="100"/>
      <c r="C131" s="101" t="s">
        <v>182</v>
      </c>
      <c r="D131" s="101">
        <v>80111600</v>
      </c>
      <c r="E131" s="102" t="s">
        <v>309</v>
      </c>
      <c r="F131" s="101" t="s">
        <v>62</v>
      </c>
      <c r="G131" s="101">
        <v>1</v>
      </c>
      <c r="H131" s="103" t="s">
        <v>148</v>
      </c>
      <c r="I131" s="104" t="s">
        <v>184</v>
      </c>
      <c r="J131" s="101" t="s">
        <v>80</v>
      </c>
      <c r="K131" s="101" t="s">
        <v>66</v>
      </c>
      <c r="L131" s="101" t="s">
        <v>134</v>
      </c>
      <c r="M131" s="101">
        <v>10</v>
      </c>
      <c r="N131" s="105">
        <v>56250000</v>
      </c>
      <c r="O131" s="105">
        <v>56250000</v>
      </c>
      <c r="P131" s="101" t="s">
        <v>68</v>
      </c>
      <c r="Q131" s="101" t="s">
        <v>69</v>
      </c>
      <c r="R131" s="101" t="s">
        <v>185</v>
      </c>
      <c r="S131" s="173"/>
      <c r="T131" s="57" t="s">
        <v>642</v>
      </c>
      <c r="U131" s="57" t="s">
        <v>643</v>
      </c>
      <c r="V131" s="219" t="s">
        <v>459</v>
      </c>
      <c r="W131" s="206" t="s">
        <v>644</v>
      </c>
      <c r="X131" s="58" t="s">
        <v>396</v>
      </c>
      <c r="Y131" s="105">
        <v>56250000</v>
      </c>
      <c r="Z131" s="63"/>
      <c r="AA131" s="105">
        <v>56250000</v>
      </c>
      <c r="AB131" s="105">
        <v>56250000</v>
      </c>
      <c r="AC131" s="57" t="s">
        <v>700</v>
      </c>
      <c r="AD131" s="58">
        <v>20826</v>
      </c>
      <c r="AE131" s="58">
        <v>212</v>
      </c>
      <c r="AF131" s="219" t="s">
        <v>385</v>
      </c>
      <c r="AG131" s="219" t="s">
        <v>497</v>
      </c>
      <c r="AH131" s="58" t="s">
        <v>645</v>
      </c>
      <c r="AI131" s="68" t="s">
        <v>182</v>
      </c>
      <c r="AJ131" s="69"/>
    </row>
    <row r="132" spans="1:36" s="1" customFormat="1" ht="266">
      <c r="A132" s="99">
        <v>109</v>
      </c>
      <c r="B132" s="100"/>
      <c r="C132" s="101" t="s">
        <v>103</v>
      </c>
      <c r="D132" s="101">
        <v>80111600</v>
      </c>
      <c r="E132" s="102" t="s">
        <v>310</v>
      </c>
      <c r="F132" s="101" t="s">
        <v>62</v>
      </c>
      <c r="G132" s="101">
        <v>1</v>
      </c>
      <c r="H132" s="103" t="s">
        <v>148</v>
      </c>
      <c r="I132" s="104" t="s">
        <v>168</v>
      </c>
      <c r="J132" s="101" t="s">
        <v>80</v>
      </c>
      <c r="K132" s="101" t="s">
        <v>66</v>
      </c>
      <c r="L132" s="101" t="s">
        <v>134</v>
      </c>
      <c r="M132" s="101">
        <v>10</v>
      </c>
      <c r="N132" s="105">
        <v>70000000</v>
      </c>
      <c r="O132" s="105">
        <v>70000000</v>
      </c>
      <c r="P132" s="101" t="s">
        <v>68</v>
      </c>
      <c r="Q132" s="101" t="s">
        <v>69</v>
      </c>
      <c r="R132" s="101" t="s">
        <v>107</v>
      </c>
      <c r="S132" s="173"/>
      <c r="T132" s="57" t="s">
        <v>650</v>
      </c>
      <c r="U132" s="57" t="s">
        <v>651</v>
      </c>
      <c r="V132" s="219">
        <v>46048</v>
      </c>
      <c r="W132" s="206" t="s">
        <v>652</v>
      </c>
      <c r="X132" s="58" t="s">
        <v>396</v>
      </c>
      <c r="Y132" s="105">
        <v>70000000</v>
      </c>
      <c r="Z132" s="63"/>
      <c r="AA132" s="105">
        <v>70000000</v>
      </c>
      <c r="AB132" s="105">
        <v>70000000</v>
      </c>
      <c r="AC132" s="57" t="s">
        <v>701</v>
      </c>
      <c r="AD132" s="58">
        <v>13326</v>
      </c>
      <c r="AE132" s="58">
        <v>210</v>
      </c>
      <c r="AF132" s="219">
        <v>46055</v>
      </c>
      <c r="AG132" s="219">
        <v>46265</v>
      </c>
      <c r="AH132" s="58" t="s">
        <v>653</v>
      </c>
      <c r="AI132" s="68" t="s">
        <v>391</v>
      </c>
      <c r="AJ132" s="69"/>
    </row>
    <row r="133" spans="1:36" s="1" customFormat="1" ht="278" customHeight="1">
      <c r="A133" s="99">
        <v>110</v>
      </c>
      <c r="B133" s="100"/>
      <c r="C133" s="101" t="s">
        <v>175</v>
      </c>
      <c r="D133" s="101">
        <v>80111600</v>
      </c>
      <c r="E133" s="102" t="s">
        <v>311</v>
      </c>
      <c r="F133" s="101" t="s">
        <v>62</v>
      </c>
      <c r="G133" s="101">
        <v>1</v>
      </c>
      <c r="H133" s="103" t="s">
        <v>148</v>
      </c>
      <c r="I133" s="104" t="s">
        <v>168</v>
      </c>
      <c r="J133" s="101" t="s">
        <v>80</v>
      </c>
      <c r="K133" s="101" t="s">
        <v>66</v>
      </c>
      <c r="L133" s="101" t="s">
        <v>134</v>
      </c>
      <c r="M133" s="101">
        <v>10</v>
      </c>
      <c r="N133" s="105">
        <v>56000000</v>
      </c>
      <c r="O133" s="105">
        <v>56000000</v>
      </c>
      <c r="P133" s="101" t="s">
        <v>68</v>
      </c>
      <c r="Q133" s="101" t="s">
        <v>69</v>
      </c>
      <c r="R133" s="101" t="s">
        <v>177</v>
      </c>
      <c r="S133" s="173"/>
      <c r="T133" s="57" t="s">
        <v>654</v>
      </c>
      <c r="U133" s="57" t="s">
        <v>655</v>
      </c>
      <c r="V133" s="219">
        <v>46048</v>
      </c>
      <c r="W133" s="206" t="s">
        <v>656</v>
      </c>
      <c r="X133" s="58" t="s">
        <v>396</v>
      </c>
      <c r="Y133" s="105">
        <v>56000000</v>
      </c>
      <c r="Z133" s="63"/>
      <c r="AA133" s="105">
        <v>56000000</v>
      </c>
      <c r="AB133" s="105">
        <v>56000000</v>
      </c>
      <c r="AC133" s="57" t="s">
        <v>702</v>
      </c>
      <c r="AD133" s="58">
        <v>13526</v>
      </c>
      <c r="AE133" s="58">
        <v>211</v>
      </c>
      <c r="AF133" s="219">
        <v>46049</v>
      </c>
      <c r="AG133" s="219">
        <v>46260</v>
      </c>
      <c r="AH133" s="58" t="s">
        <v>476</v>
      </c>
      <c r="AI133" s="68" t="s">
        <v>477</v>
      </c>
      <c r="AJ133" s="69"/>
    </row>
    <row r="134" spans="1:36" s="1" customFormat="1" ht="294.5" customHeight="1">
      <c r="A134" s="99">
        <v>111</v>
      </c>
      <c r="B134" s="100"/>
      <c r="C134" s="101" t="s">
        <v>201</v>
      </c>
      <c r="D134" s="101">
        <v>80111600</v>
      </c>
      <c r="E134" s="102" t="s">
        <v>317</v>
      </c>
      <c r="F134" s="101" t="s">
        <v>62</v>
      </c>
      <c r="G134" s="101">
        <v>1</v>
      </c>
      <c r="H134" s="103" t="s">
        <v>148</v>
      </c>
      <c r="I134" s="104" t="s">
        <v>161</v>
      </c>
      <c r="J134" s="101" t="s">
        <v>80</v>
      </c>
      <c r="K134" s="101" t="s">
        <v>66</v>
      </c>
      <c r="L134" s="101" t="s">
        <v>134</v>
      </c>
      <c r="M134" s="101">
        <v>10</v>
      </c>
      <c r="N134" s="105">
        <v>20616000</v>
      </c>
      <c r="O134" s="105">
        <v>20616000</v>
      </c>
      <c r="P134" s="101" t="s">
        <v>68</v>
      </c>
      <c r="Q134" s="101" t="s">
        <v>69</v>
      </c>
      <c r="R134" s="101" t="s">
        <v>203</v>
      </c>
      <c r="S134" s="173"/>
      <c r="T134" s="57" t="s">
        <v>657</v>
      </c>
      <c r="U134" s="57" t="s">
        <v>658</v>
      </c>
      <c r="V134" s="219">
        <v>46051</v>
      </c>
      <c r="W134" s="206" t="s">
        <v>659</v>
      </c>
      <c r="X134" s="58" t="s">
        <v>461</v>
      </c>
      <c r="Y134" s="105">
        <v>20616000</v>
      </c>
      <c r="Z134" s="63"/>
      <c r="AA134" s="105">
        <v>20616000</v>
      </c>
      <c r="AB134" s="105">
        <v>20616000</v>
      </c>
      <c r="AC134" s="57" t="s">
        <v>703</v>
      </c>
      <c r="AD134" s="58">
        <v>20826</v>
      </c>
      <c r="AE134" s="58">
        <v>238</v>
      </c>
      <c r="AF134" s="219">
        <v>46055</v>
      </c>
      <c r="AG134" s="219">
        <v>46293</v>
      </c>
      <c r="AH134" s="58" t="s">
        <v>524</v>
      </c>
      <c r="AI134" s="68" t="s">
        <v>525</v>
      </c>
      <c r="AJ134" s="69"/>
    </row>
    <row r="135" spans="1:36" s="1" customFormat="1" ht="259" customHeight="1">
      <c r="A135" s="99">
        <v>112</v>
      </c>
      <c r="B135" s="100"/>
      <c r="C135" s="101" t="s">
        <v>201</v>
      </c>
      <c r="D135" s="101">
        <v>80111600</v>
      </c>
      <c r="E135" s="102" t="s">
        <v>318</v>
      </c>
      <c r="F135" s="101" t="s">
        <v>62</v>
      </c>
      <c r="G135" s="101">
        <v>1</v>
      </c>
      <c r="H135" s="103" t="s">
        <v>148</v>
      </c>
      <c r="I135" s="104" t="s">
        <v>161</v>
      </c>
      <c r="J135" s="101" t="s">
        <v>80</v>
      </c>
      <c r="K135" s="101" t="s">
        <v>66</v>
      </c>
      <c r="L135" s="101" t="s">
        <v>134</v>
      </c>
      <c r="M135" s="101">
        <v>10</v>
      </c>
      <c r="N135" s="105">
        <v>32000000</v>
      </c>
      <c r="O135" s="105">
        <v>32000000</v>
      </c>
      <c r="P135" s="101" t="s">
        <v>68</v>
      </c>
      <c r="Q135" s="101" t="s">
        <v>69</v>
      </c>
      <c r="R135" s="101" t="s">
        <v>203</v>
      </c>
      <c r="S135" s="173"/>
      <c r="T135" s="57" t="s">
        <v>660</v>
      </c>
      <c r="U135" s="57" t="s">
        <v>661</v>
      </c>
      <c r="V135" s="219">
        <v>46051</v>
      </c>
      <c r="W135" s="206" t="s">
        <v>662</v>
      </c>
      <c r="X135" s="58" t="s">
        <v>461</v>
      </c>
      <c r="Y135" s="105">
        <v>30400000</v>
      </c>
      <c r="Z135" s="63"/>
      <c r="AA135" s="105">
        <v>30400000</v>
      </c>
      <c r="AB135" s="105">
        <v>30400000</v>
      </c>
      <c r="AC135" s="57" t="s">
        <v>704</v>
      </c>
      <c r="AD135" s="58">
        <v>21126</v>
      </c>
      <c r="AE135" s="58">
        <v>240</v>
      </c>
      <c r="AF135" s="219">
        <v>46055</v>
      </c>
      <c r="AG135" s="219">
        <v>46295</v>
      </c>
      <c r="AH135" s="58" t="s">
        <v>524</v>
      </c>
      <c r="AI135" s="68" t="s">
        <v>525</v>
      </c>
      <c r="AJ135" s="69"/>
    </row>
    <row r="136" spans="1:36" s="1" customFormat="1" ht="259.5" customHeight="1">
      <c r="A136" s="99">
        <v>113</v>
      </c>
      <c r="B136" s="100"/>
      <c r="C136" s="101" t="s">
        <v>75</v>
      </c>
      <c r="D136" s="101">
        <v>80111600</v>
      </c>
      <c r="E136" s="102" t="s">
        <v>314</v>
      </c>
      <c r="F136" s="101" t="s">
        <v>62</v>
      </c>
      <c r="G136" s="101">
        <v>1</v>
      </c>
      <c r="H136" s="103" t="s">
        <v>148</v>
      </c>
      <c r="I136" s="104" t="s">
        <v>118</v>
      </c>
      <c r="J136" s="101" t="s">
        <v>80</v>
      </c>
      <c r="K136" s="101" t="s">
        <v>66</v>
      </c>
      <c r="L136" s="101" t="s">
        <v>134</v>
      </c>
      <c r="M136" s="101">
        <v>10</v>
      </c>
      <c r="N136" s="105">
        <v>9000000</v>
      </c>
      <c r="O136" s="105">
        <v>9000000</v>
      </c>
      <c r="P136" s="101" t="s">
        <v>68</v>
      </c>
      <c r="Q136" s="101" t="s">
        <v>69</v>
      </c>
      <c r="R136" s="101" t="s">
        <v>82</v>
      </c>
      <c r="S136" s="173"/>
      <c r="T136" s="57" t="s">
        <v>663</v>
      </c>
      <c r="U136" s="57" t="s">
        <v>664</v>
      </c>
      <c r="V136" s="219">
        <v>46049</v>
      </c>
      <c r="W136" s="206" t="s">
        <v>665</v>
      </c>
      <c r="X136" s="58" t="s">
        <v>461</v>
      </c>
      <c r="Y136" s="105">
        <v>9000000</v>
      </c>
      <c r="Z136" s="63"/>
      <c r="AA136" s="105">
        <v>9000000</v>
      </c>
      <c r="AB136" s="105">
        <v>9000000</v>
      </c>
      <c r="AC136" s="57" t="s">
        <v>705</v>
      </c>
      <c r="AD136" s="58">
        <v>17026</v>
      </c>
      <c r="AE136" s="58">
        <v>88</v>
      </c>
      <c r="AF136" s="219">
        <v>46054</v>
      </c>
      <c r="AG136" s="219">
        <v>46142</v>
      </c>
      <c r="AH136" s="58" t="s">
        <v>666</v>
      </c>
      <c r="AI136" s="68" t="s">
        <v>75</v>
      </c>
      <c r="AJ136" s="69"/>
    </row>
    <row r="137" spans="1:36" s="1" customFormat="1" ht="409.5">
      <c r="A137" s="99">
        <v>114</v>
      </c>
      <c r="B137" s="100"/>
      <c r="C137" s="101" t="s">
        <v>315</v>
      </c>
      <c r="D137" s="101">
        <v>80111600</v>
      </c>
      <c r="E137" s="102" t="s">
        <v>319</v>
      </c>
      <c r="F137" s="101" t="s">
        <v>62</v>
      </c>
      <c r="G137" s="101">
        <v>1</v>
      </c>
      <c r="H137" s="103" t="s">
        <v>148</v>
      </c>
      <c r="I137" s="104" t="s">
        <v>168</v>
      </c>
      <c r="J137" s="101" t="s">
        <v>80</v>
      </c>
      <c r="K137" s="101" t="s">
        <v>66</v>
      </c>
      <c r="L137" s="101" t="s">
        <v>134</v>
      </c>
      <c r="M137" s="101">
        <v>10</v>
      </c>
      <c r="N137" s="105">
        <v>42000000</v>
      </c>
      <c r="O137" s="105">
        <v>42000000</v>
      </c>
      <c r="P137" s="101" t="s">
        <v>68</v>
      </c>
      <c r="Q137" s="101" t="s">
        <v>69</v>
      </c>
      <c r="R137" s="101" t="s">
        <v>316</v>
      </c>
      <c r="S137" s="173"/>
      <c r="T137" s="57" t="s">
        <v>667</v>
      </c>
      <c r="U137" s="57" t="s">
        <v>668</v>
      </c>
      <c r="V137" s="219">
        <v>46051</v>
      </c>
      <c r="W137" s="206" t="s">
        <v>669</v>
      </c>
      <c r="X137" s="58" t="s">
        <v>396</v>
      </c>
      <c r="Y137" s="105">
        <v>42000000</v>
      </c>
      <c r="Z137" s="63"/>
      <c r="AA137" s="105">
        <v>42000000</v>
      </c>
      <c r="AB137" s="105">
        <v>42000000</v>
      </c>
      <c r="AC137" s="57" t="s">
        <v>706</v>
      </c>
      <c r="AD137" s="58">
        <v>21226</v>
      </c>
      <c r="AE137" s="58">
        <v>211</v>
      </c>
      <c r="AF137" s="219">
        <v>46052</v>
      </c>
      <c r="AG137" s="219">
        <v>46263</v>
      </c>
      <c r="AH137" s="58" t="s">
        <v>670</v>
      </c>
      <c r="AI137" s="68" t="s">
        <v>315</v>
      </c>
      <c r="AJ137" s="69"/>
    </row>
    <row r="138" spans="1:36" s="1" customFormat="1" ht="87.5">
      <c r="A138" s="108">
        <v>115</v>
      </c>
      <c r="B138" s="36"/>
      <c r="C138" s="33" t="s">
        <v>159</v>
      </c>
      <c r="D138" s="33" t="s">
        <v>325</v>
      </c>
      <c r="E138" s="87" t="s">
        <v>343</v>
      </c>
      <c r="F138" s="33" t="s">
        <v>62</v>
      </c>
      <c r="G138" s="33">
        <v>1</v>
      </c>
      <c r="H138" s="35" t="s">
        <v>71</v>
      </c>
      <c r="I138" s="52" t="s">
        <v>64</v>
      </c>
      <c r="J138" s="33" t="s">
        <v>108</v>
      </c>
      <c r="K138" s="33" t="s">
        <v>66</v>
      </c>
      <c r="L138" s="33" t="s">
        <v>162</v>
      </c>
      <c r="M138" s="33">
        <v>10</v>
      </c>
      <c r="N138" s="53">
        <v>20000000</v>
      </c>
      <c r="O138" s="53">
        <v>20000000</v>
      </c>
      <c r="P138" s="33" t="s">
        <v>68</v>
      </c>
      <c r="Q138" s="33" t="s">
        <v>69</v>
      </c>
      <c r="R138" s="33" t="s">
        <v>163</v>
      </c>
      <c r="S138" s="173"/>
      <c r="T138" s="57"/>
      <c r="U138" s="57"/>
      <c r="V138" s="219"/>
      <c r="W138" s="59"/>
      <c r="X138" s="58"/>
      <c r="Y138" s="67"/>
      <c r="Z138" s="63"/>
      <c r="AA138" s="65"/>
      <c r="AB138" s="66"/>
      <c r="AC138" s="58"/>
      <c r="AD138" s="60"/>
      <c r="AE138" s="58"/>
      <c r="AF138" s="219"/>
      <c r="AG138" s="219"/>
      <c r="AH138" s="58"/>
      <c r="AI138" s="68"/>
      <c r="AJ138" s="69"/>
    </row>
    <row r="139" spans="1:36" s="1" customFormat="1" ht="70">
      <c r="A139" s="108">
        <v>116</v>
      </c>
      <c r="B139" s="107"/>
      <c r="C139" s="86" t="s">
        <v>59</v>
      </c>
      <c r="D139" s="86">
        <v>84131617</v>
      </c>
      <c r="E139" s="87" t="s">
        <v>333</v>
      </c>
      <c r="F139" s="86" t="s">
        <v>62</v>
      </c>
      <c r="G139" s="86">
        <v>1</v>
      </c>
      <c r="H139" s="88" t="s">
        <v>78</v>
      </c>
      <c r="I139" s="89" t="s">
        <v>100</v>
      </c>
      <c r="J139" s="86" t="s">
        <v>108</v>
      </c>
      <c r="K139" s="86" t="s">
        <v>66</v>
      </c>
      <c r="L139" s="86" t="s">
        <v>101</v>
      </c>
      <c r="M139" s="86">
        <v>10</v>
      </c>
      <c r="N139" s="90">
        <v>40720565.670000002</v>
      </c>
      <c r="O139" s="90">
        <v>40720565.670000002</v>
      </c>
      <c r="P139" s="86" t="s">
        <v>68</v>
      </c>
      <c r="Q139" s="86" t="s">
        <v>69</v>
      </c>
      <c r="R139" s="86" t="s">
        <v>70</v>
      </c>
      <c r="S139" s="173"/>
      <c r="T139" s="57"/>
      <c r="U139" s="57"/>
      <c r="V139" s="219"/>
      <c r="W139" s="59"/>
      <c r="X139" s="58"/>
      <c r="Y139" s="67"/>
      <c r="Z139" s="63"/>
      <c r="AA139" s="65"/>
      <c r="AB139" s="66"/>
      <c r="AC139" s="58"/>
      <c r="AD139" s="60"/>
      <c r="AE139" s="58"/>
      <c r="AF139" s="219"/>
      <c r="AG139" s="219"/>
      <c r="AH139" s="58"/>
      <c r="AI139" s="68"/>
      <c r="AJ139" s="69"/>
    </row>
    <row r="140" spans="1:36" s="1" customFormat="1" ht="157.5">
      <c r="A140" s="108">
        <v>117</v>
      </c>
      <c r="B140" s="117" t="s">
        <v>373</v>
      </c>
      <c r="C140" s="86" t="s">
        <v>136</v>
      </c>
      <c r="D140" s="86" t="s">
        <v>353</v>
      </c>
      <c r="E140" s="87" t="s">
        <v>354</v>
      </c>
      <c r="F140" s="86" t="s">
        <v>62</v>
      </c>
      <c r="G140" s="86">
        <v>1</v>
      </c>
      <c r="H140" s="88" t="s">
        <v>293</v>
      </c>
      <c r="I140" s="89" t="s">
        <v>100</v>
      </c>
      <c r="J140" s="86" t="s">
        <v>355</v>
      </c>
      <c r="K140" s="86" t="s">
        <v>97</v>
      </c>
      <c r="L140" s="86" t="s">
        <v>224</v>
      </c>
      <c r="M140" s="86">
        <v>10</v>
      </c>
      <c r="N140" s="90">
        <v>150000000</v>
      </c>
      <c r="O140" s="90">
        <v>150000000</v>
      </c>
      <c r="P140" s="86" t="s">
        <v>68</v>
      </c>
      <c r="Q140" s="86" t="s">
        <v>69</v>
      </c>
      <c r="R140" s="86" t="s">
        <v>139</v>
      </c>
      <c r="S140" s="173"/>
      <c r="T140" s="57"/>
      <c r="U140" s="57"/>
      <c r="V140" s="219"/>
      <c r="W140" s="59"/>
      <c r="X140" s="58"/>
      <c r="Y140" s="67"/>
      <c r="Z140" s="63"/>
      <c r="AA140" s="65"/>
      <c r="AB140" s="66"/>
      <c r="AC140" s="58"/>
      <c r="AD140" s="60"/>
      <c r="AE140" s="58"/>
      <c r="AF140" s="219"/>
      <c r="AG140" s="219"/>
      <c r="AH140" s="58"/>
      <c r="AI140" s="68"/>
      <c r="AJ140" s="69"/>
    </row>
    <row r="141" spans="1:36" s="1" customFormat="1" ht="157.5">
      <c r="A141" s="108">
        <v>118</v>
      </c>
      <c r="B141" s="117" t="s">
        <v>373</v>
      </c>
      <c r="C141" s="86" t="s">
        <v>136</v>
      </c>
      <c r="D141" s="86" t="s">
        <v>356</v>
      </c>
      <c r="E141" s="87" t="s">
        <v>357</v>
      </c>
      <c r="F141" s="86" t="s">
        <v>62</v>
      </c>
      <c r="G141" s="86">
        <v>1</v>
      </c>
      <c r="H141" s="88" t="s">
        <v>293</v>
      </c>
      <c r="I141" s="89" t="s">
        <v>131</v>
      </c>
      <c r="J141" s="86" t="s">
        <v>355</v>
      </c>
      <c r="K141" s="86" t="s">
        <v>97</v>
      </c>
      <c r="L141" s="86" t="s">
        <v>224</v>
      </c>
      <c r="M141" s="86">
        <v>10</v>
      </c>
      <c r="N141" s="90">
        <v>123842549</v>
      </c>
      <c r="O141" s="90">
        <v>123842549</v>
      </c>
      <c r="P141" s="86" t="s">
        <v>68</v>
      </c>
      <c r="Q141" s="86" t="s">
        <v>69</v>
      </c>
      <c r="R141" s="86" t="s">
        <v>139</v>
      </c>
      <c r="S141" s="173"/>
      <c r="T141" s="57"/>
      <c r="U141" s="57"/>
      <c r="V141" s="219"/>
      <c r="W141" s="59"/>
      <c r="X141" s="58"/>
      <c r="Y141" s="67"/>
      <c r="Z141" s="63"/>
      <c r="AA141" s="65"/>
      <c r="AB141" s="66"/>
      <c r="AC141" s="58"/>
      <c r="AD141" s="60"/>
      <c r="AE141" s="58"/>
      <c r="AF141" s="219"/>
      <c r="AG141" s="219"/>
      <c r="AH141" s="58"/>
      <c r="AI141" s="68"/>
      <c r="AJ141" s="69"/>
    </row>
    <row r="142" spans="1:36" s="1" customFormat="1" ht="157.5">
      <c r="A142" s="108">
        <v>119</v>
      </c>
      <c r="B142" s="117" t="s">
        <v>373</v>
      </c>
      <c r="C142" s="86" t="s">
        <v>136</v>
      </c>
      <c r="D142" s="86" t="s">
        <v>359</v>
      </c>
      <c r="E142" s="87" t="s">
        <v>358</v>
      </c>
      <c r="F142" s="86" t="s">
        <v>62</v>
      </c>
      <c r="G142" s="86">
        <v>1</v>
      </c>
      <c r="H142" s="88" t="s">
        <v>293</v>
      </c>
      <c r="I142" s="89" t="s">
        <v>100</v>
      </c>
      <c r="J142" s="86" t="s">
        <v>355</v>
      </c>
      <c r="K142" s="86" t="s">
        <v>97</v>
      </c>
      <c r="L142" s="86" t="s">
        <v>224</v>
      </c>
      <c r="M142" s="86">
        <v>10</v>
      </c>
      <c r="N142" s="90">
        <v>160000000</v>
      </c>
      <c r="O142" s="90">
        <v>160000000</v>
      </c>
      <c r="P142" s="86" t="s">
        <v>68</v>
      </c>
      <c r="Q142" s="86" t="s">
        <v>69</v>
      </c>
      <c r="R142" s="86" t="s">
        <v>139</v>
      </c>
      <c r="S142" s="173"/>
      <c r="T142" s="57"/>
      <c r="U142" s="57"/>
      <c r="V142" s="219"/>
      <c r="W142" s="59"/>
      <c r="X142" s="58"/>
      <c r="Y142" s="67"/>
      <c r="Z142" s="63"/>
      <c r="AA142" s="65"/>
      <c r="AB142" s="66"/>
      <c r="AC142" s="58"/>
      <c r="AD142" s="60"/>
      <c r="AE142" s="58"/>
      <c r="AF142" s="219"/>
      <c r="AG142" s="219"/>
      <c r="AH142" s="58"/>
      <c r="AI142" s="68"/>
      <c r="AJ142" s="69"/>
    </row>
    <row r="143" spans="1:36" s="1" customFormat="1" ht="157.5">
      <c r="A143" s="108">
        <v>120</v>
      </c>
      <c r="B143" s="117" t="s">
        <v>373</v>
      </c>
      <c r="C143" s="86" t="s">
        <v>136</v>
      </c>
      <c r="D143" s="86" t="s">
        <v>361</v>
      </c>
      <c r="E143" s="87" t="s">
        <v>360</v>
      </c>
      <c r="F143" s="86" t="s">
        <v>62</v>
      </c>
      <c r="G143" s="86">
        <v>1</v>
      </c>
      <c r="H143" s="88" t="s">
        <v>293</v>
      </c>
      <c r="I143" s="89" t="s">
        <v>100</v>
      </c>
      <c r="J143" s="86" t="s">
        <v>108</v>
      </c>
      <c r="K143" s="86" t="s">
        <v>97</v>
      </c>
      <c r="L143" s="86" t="s">
        <v>224</v>
      </c>
      <c r="M143" s="86">
        <v>10</v>
      </c>
      <c r="N143" s="90">
        <v>49000000</v>
      </c>
      <c r="O143" s="90">
        <v>49000000</v>
      </c>
      <c r="P143" s="86" t="s">
        <v>68</v>
      </c>
      <c r="Q143" s="86" t="s">
        <v>69</v>
      </c>
      <c r="R143" s="86" t="s">
        <v>139</v>
      </c>
      <c r="S143" s="173"/>
      <c r="T143" s="57"/>
      <c r="U143" s="57"/>
      <c r="V143" s="219"/>
      <c r="W143" s="59"/>
      <c r="X143" s="58"/>
      <c r="Y143" s="67"/>
      <c r="Z143" s="63"/>
      <c r="AA143" s="65"/>
      <c r="AB143" s="66"/>
      <c r="AC143" s="58"/>
      <c r="AD143" s="60"/>
      <c r="AE143" s="58"/>
      <c r="AF143" s="219"/>
      <c r="AG143" s="219"/>
      <c r="AH143" s="58"/>
      <c r="AI143" s="68"/>
      <c r="AJ143" s="69"/>
    </row>
    <row r="144" spans="1:36" s="198" customFormat="1" ht="35" customHeight="1">
      <c r="A144" s="79"/>
      <c r="B144" s="80"/>
      <c r="C144" s="81"/>
      <c r="D144" s="81"/>
      <c r="E144" s="82"/>
      <c r="F144" s="81"/>
      <c r="G144" s="81"/>
      <c r="H144" s="83"/>
      <c r="I144" s="84"/>
      <c r="J144" s="81"/>
      <c r="K144" s="81"/>
      <c r="L144" s="81"/>
      <c r="M144" s="81"/>
      <c r="N144" s="85"/>
      <c r="O144" s="85"/>
      <c r="P144" s="81"/>
      <c r="Q144" s="81"/>
      <c r="R144" s="81"/>
      <c r="S144" s="173"/>
      <c r="T144" s="188"/>
      <c r="U144" s="188"/>
      <c r="V144" s="222"/>
      <c r="W144" s="190"/>
      <c r="X144" s="191"/>
      <c r="Y144" s="192"/>
      <c r="Z144" s="193"/>
      <c r="AA144" s="194"/>
      <c r="AB144" s="195"/>
      <c r="AC144" s="191"/>
      <c r="AD144" s="189"/>
      <c r="AE144" s="191"/>
      <c r="AF144" s="222"/>
      <c r="AG144" s="222"/>
      <c r="AH144" s="191"/>
      <c r="AI144" s="196"/>
      <c r="AJ144" s="197"/>
    </row>
    <row r="145" spans="1:35" s="2" customFormat="1" ht="104.5" customHeight="1">
      <c r="A145" s="123"/>
      <c r="B145" s="124"/>
      <c r="C145" s="124"/>
      <c r="D145" s="125"/>
      <c r="E145" s="156" t="s">
        <v>374</v>
      </c>
      <c r="F145" s="156"/>
      <c r="G145" s="156"/>
      <c r="H145" s="156"/>
      <c r="I145" s="156"/>
      <c r="J145" s="156"/>
      <c r="K145" s="156"/>
      <c r="L145" s="156"/>
      <c r="M145" s="156"/>
      <c r="N145" s="156"/>
      <c r="O145" s="146"/>
      <c r="P145" s="147"/>
      <c r="Q145" s="147"/>
      <c r="R145" s="147"/>
      <c r="S145" s="147"/>
      <c r="T145" s="147"/>
      <c r="U145" s="147"/>
      <c r="V145" s="147"/>
      <c r="W145" s="147"/>
      <c r="X145" s="147"/>
      <c r="Y145" s="147"/>
      <c r="Z145" s="147"/>
      <c r="AA145" s="147"/>
      <c r="AB145" s="147"/>
      <c r="AC145" s="147"/>
      <c r="AD145" s="147"/>
      <c r="AE145" s="147"/>
      <c r="AF145" s="147"/>
      <c r="AG145" s="147"/>
      <c r="AH145" s="147"/>
      <c r="AI145" s="148"/>
    </row>
    <row r="146" spans="1:35" s="2" customFormat="1" ht="104.5" customHeight="1">
      <c r="A146" s="126"/>
      <c r="B146" s="127"/>
      <c r="C146" s="127"/>
      <c r="D146" s="128"/>
      <c r="E146" s="120" t="s">
        <v>313</v>
      </c>
      <c r="F146" s="121"/>
      <c r="G146" s="121"/>
      <c r="H146" s="121"/>
      <c r="I146" s="121"/>
      <c r="J146" s="121"/>
      <c r="K146" s="121"/>
      <c r="L146" s="121"/>
      <c r="M146" s="121"/>
      <c r="N146" s="122"/>
      <c r="O146" s="149"/>
      <c r="P146" s="150"/>
      <c r="Q146" s="150"/>
      <c r="R146" s="150"/>
      <c r="S146" s="150"/>
      <c r="T146" s="150"/>
      <c r="U146" s="150"/>
      <c r="V146" s="150"/>
      <c r="W146" s="150"/>
      <c r="X146" s="150"/>
      <c r="Y146" s="150"/>
      <c r="Z146" s="150"/>
      <c r="AA146" s="150"/>
      <c r="AB146" s="150"/>
      <c r="AC146" s="150"/>
      <c r="AD146" s="150"/>
      <c r="AE146" s="150"/>
      <c r="AF146" s="150"/>
      <c r="AG146" s="150"/>
      <c r="AH146" s="150"/>
      <c r="AI146" s="151"/>
    </row>
    <row r="147" spans="1:35" ht="20.25" customHeight="1">
      <c r="A147" s="130" t="s">
        <v>312</v>
      </c>
      <c r="B147" s="130"/>
      <c r="C147" s="130"/>
      <c r="D147" s="130"/>
      <c r="E147" s="130"/>
      <c r="F147" s="130"/>
      <c r="G147" s="130"/>
      <c r="H147" s="130"/>
      <c r="I147" s="130"/>
      <c r="J147" s="130"/>
      <c r="K147" s="130"/>
      <c r="L147" s="130"/>
      <c r="M147" s="130"/>
      <c r="N147" s="130"/>
      <c r="O147" s="130"/>
      <c r="P147" s="130"/>
      <c r="Q147" s="130"/>
      <c r="R147" s="130"/>
    </row>
    <row r="148" spans="1:35" ht="20.25" customHeight="1">
      <c r="A148" s="129" t="s">
        <v>362</v>
      </c>
      <c r="B148" s="129"/>
      <c r="C148" s="97"/>
      <c r="D148" s="97"/>
      <c r="E148" s="97"/>
      <c r="F148" s="97"/>
      <c r="G148" s="97"/>
      <c r="H148" s="97"/>
      <c r="I148" s="97"/>
      <c r="J148" s="97"/>
      <c r="K148" s="97"/>
      <c r="L148" s="97"/>
      <c r="M148" s="97"/>
      <c r="N148" s="97"/>
      <c r="O148" s="97"/>
      <c r="P148" s="97"/>
      <c r="Q148" s="97"/>
      <c r="R148" s="97"/>
    </row>
    <row r="149" spans="1:35" ht="20.25" customHeight="1">
      <c r="A149" s="129"/>
      <c r="B149" s="129"/>
      <c r="C149" s="97"/>
      <c r="D149" s="97"/>
      <c r="E149" s="97"/>
      <c r="F149" s="97"/>
      <c r="G149" s="97"/>
      <c r="H149" s="97"/>
      <c r="I149" s="97"/>
      <c r="J149" s="97"/>
      <c r="K149" s="97"/>
      <c r="L149" s="97"/>
      <c r="M149" s="97"/>
      <c r="N149" s="97"/>
      <c r="O149" s="97"/>
      <c r="P149" s="97"/>
      <c r="Q149" s="97"/>
      <c r="R149" s="97"/>
    </row>
    <row r="150" spans="1:35" ht="20.25" customHeight="1">
      <c r="A150" s="111"/>
      <c r="B150" s="112" t="s">
        <v>363</v>
      </c>
      <c r="C150" s="97"/>
      <c r="D150" s="97"/>
      <c r="E150" s="97"/>
      <c r="F150" s="97"/>
      <c r="G150" s="97"/>
      <c r="H150" s="97"/>
      <c r="I150" s="97"/>
      <c r="J150" s="97"/>
      <c r="K150" s="97"/>
      <c r="L150" s="97"/>
      <c r="M150" s="97"/>
      <c r="N150" s="97"/>
      <c r="O150" s="97"/>
      <c r="P150" s="97"/>
      <c r="Q150" s="97"/>
      <c r="R150" s="97"/>
    </row>
    <row r="151" spans="1:35" ht="20.25" customHeight="1">
      <c r="A151" s="113"/>
      <c r="B151" s="112" t="s">
        <v>364</v>
      </c>
      <c r="C151" s="97"/>
      <c r="D151" s="97"/>
      <c r="E151" s="97"/>
      <c r="F151" s="97"/>
      <c r="G151" s="97"/>
      <c r="H151" s="97"/>
      <c r="I151" s="97"/>
      <c r="J151" s="97"/>
      <c r="K151" s="97"/>
      <c r="L151" s="97"/>
      <c r="M151" s="97"/>
      <c r="N151" s="97"/>
      <c r="O151" s="97"/>
      <c r="P151" s="97"/>
      <c r="Q151" s="97"/>
      <c r="R151" s="97"/>
    </row>
    <row r="152" spans="1:35" ht="20.25" customHeight="1">
      <c r="A152" s="114"/>
      <c r="B152" s="112" t="s">
        <v>365</v>
      </c>
      <c r="C152" s="97"/>
      <c r="D152" s="97"/>
      <c r="E152" s="97"/>
      <c r="F152" s="97"/>
      <c r="G152" s="97"/>
      <c r="H152" s="97"/>
      <c r="I152" s="97"/>
      <c r="J152" s="97"/>
      <c r="K152" s="97"/>
      <c r="L152" s="97"/>
      <c r="M152" s="97"/>
      <c r="N152" s="97"/>
      <c r="O152" s="97"/>
      <c r="P152" s="97"/>
      <c r="Q152" s="97"/>
      <c r="R152" s="97"/>
    </row>
    <row r="153" spans="1:35" ht="20.25" customHeight="1">
      <c r="A153" s="115"/>
      <c r="B153" s="112" t="s">
        <v>366</v>
      </c>
    </row>
  </sheetData>
  <mergeCells count="22">
    <mergeCell ref="E12:F12"/>
    <mergeCell ref="Q1:R1"/>
    <mergeCell ref="D4:E4"/>
    <mergeCell ref="E5:F5"/>
    <mergeCell ref="E6:F6"/>
    <mergeCell ref="E7:F7"/>
    <mergeCell ref="E146:N146"/>
    <mergeCell ref="A145:D146"/>
    <mergeCell ref="A148:B149"/>
    <mergeCell ref="A147:R147"/>
    <mergeCell ref="C1:P2"/>
    <mergeCell ref="J11:O14"/>
    <mergeCell ref="O145:AI146"/>
    <mergeCell ref="J5:O9"/>
    <mergeCell ref="E13:F13"/>
    <mergeCell ref="E14:F14"/>
    <mergeCell ref="D16:E16"/>
    <mergeCell ref="E145:N145"/>
    <mergeCell ref="E8:F8"/>
    <mergeCell ref="E9:F9"/>
    <mergeCell ref="E10:F10"/>
    <mergeCell ref="E11:F11"/>
  </mergeCells>
  <printOptions horizontalCentered="1" verticalCentered="1"/>
  <pageMargins left="0.19685039370078741" right="0.31496062992125984" top="0.35433070866141736" bottom="0.55118110236220474" header="0.31496062992125984" footer="0.31496062992125984"/>
  <pageSetup paperSize="14" scale="11" fitToHeight="6"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2" manualBreakCount="2">
    <brk id="106" max="16383" man="1"/>
    <brk id="141"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4" ma:contentTypeDescription="Crear nuevo documento." ma:contentTypeScope="" ma:versionID="a54bf648665c319e02c05a156bf5780d">
  <xsd:schema xmlns:xsd="http://www.w3.org/2001/XMLSchema" xmlns:xs="http://www.w3.org/2001/XMLSchema" xmlns:p="http://schemas.microsoft.com/office/2006/metadata/properties" xmlns:ns3="389cf2cb-0c79-456b-afac-9816edd0839f" xmlns:ns4="d77215f7-bdef-4ec7-9cc3-df507b8da848" targetNamespace="http://schemas.microsoft.com/office/2006/metadata/properties" ma:root="true" ma:fieldsID="b15a29c210f3c6abab0276f1653b8f8f" ns3:_="" ns4:_="">
    <xsd:import namespace="389cf2cb-0c79-456b-afac-9816edd0839f"/>
    <xsd:import namespace="d77215f7-bdef-4ec7-9cc3-df507b8da848"/>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215f7-bdef-4ec7-9cc3-df507b8da84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Props1.xml><?xml version="1.0" encoding="utf-8"?>
<ds:datastoreItem xmlns:ds="http://schemas.openxmlformats.org/officeDocument/2006/customXml" ds:itemID="{02F2B247-76B3-4174-9277-247B6A1E2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d77215f7-bdef-4ec7-9cc3-df507b8da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96218E-94EB-4697-B244-1523A3C1755D}">
  <ds:schemaRefs>
    <ds:schemaRef ds:uri="http://schemas.microsoft.com/sharepoint/v3/contenttype/forms"/>
  </ds:schemaRefs>
</ds:datastoreItem>
</file>

<file path=customXml/itemProps3.xml><?xml version="1.0" encoding="utf-8"?>
<ds:datastoreItem xmlns:ds="http://schemas.openxmlformats.org/officeDocument/2006/customXml" ds:itemID="{3E9D323E-66B8-4AED-908D-B531EFDD2326}">
  <ds:schemaRefs>
    <ds:schemaRef ds:uri="http://schemas.microsoft.com/office/2006/metadata/properties"/>
    <ds:schemaRef ds:uri="http://purl.org/dc/terms/"/>
    <ds:schemaRef ds:uri="http://schemas.microsoft.com/office/2006/documentManagement/types"/>
    <ds:schemaRef ds:uri="http://www.w3.org/XML/1998/namespace"/>
    <ds:schemaRef ds:uri="389cf2cb-0c79-456b-afac-9816edd0839f"/>
    <ds:schemaRef ds:uri="http://purl.org/dc/elements/1.1/"/>
    <ds:schemaRef ds:uri="http://schemas.microsoft.com/office/infopath/2007/PartnerControls"/>
    <ds:schemaRef ds:uri="http://schemas.openxmlformats.org/package/2006/metadata/core-properties"/>
    <ds:schemaRef ds:uri="d77215f7-bdef-4ec7-9cc3-df507b8da84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PAA-Febrero 13 de 2026</vt:lpstr>
      <vt:lpstr>'PAA-Febrero 13 de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María Yincy Gonzalez Rodriguez</cp:lastModifiedBy>
  <cp:lastPrinted>2026-02-12T22:25:09Z</cp:lastPrinted>
  <dcterms:created xsi:type="dcterms:W3CDTF">2015-12-14T22:18:00Z</dcterms:created>
  <dcterms:modified xsi:type="dcterms:W3CDTF">2026-02-13T20:19:20Z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0004DCAD394343C39634905F74C6E6E1_13</vt:lpwstr>
  </property>
  <property fmtid="{D5CDD505-2E9C-101B-9397-08002B2CF9AE}" pid="3" name="KSOProductBuildVer">
    <vt:lpwstr>2058-12.2.0.23155</vt:lpwstr>
  </property>
  <property fmtid="{D5CDD505-2E9C-101B-9397-08002B2CF9AE}" pid="4" name="ContentTypeId">
    <vt:lpwstr>0x010100D66FF5605622E9418760E773C72263D1</vt:lpwstr>
  </property>
</Properties>
</file>