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2"/>
  <workbookPr codeName="ThisWorkbook"/>
  <mc:AlternateContent xmlns:mc="http://schemas.openxmlformats.org/markup-compatibility/2006">
    <mc:Choice Requires="x15">
      <x15ac:absPath xmlns:x15ac="http://schemas.microsoft.com/office/spreadsheetml/2010/11/ac" url="C:\Users\jrodriguez\Desktop\2024-07-31_Yudy_rodrriguez\2024\PAA\"/>
    </mc:Choice>
  </mc:AlternateContent>
  <xr:revisionPtr revIDLastSave="0" documentId="8_{EBEE3B99-A436-4811-9E19-B71D5FBD5C36}" xr6:coauthVersionLast="36" xr6:coauthVersionMax="36" xr10:uidLastSave="{00000000-0000-0000-0000-000000000000}"/>
  <bookViews>
    <workbookView xWindow="0" yWindow="0" windowWidth="14310" windowHeight="10245" tabRatio="511" xr2:uid="{00000000-000D-0000-FFFF-FFFF00000000}"/>
  </bookViews>
  <sheets>
    <sheet name="PAA AGOSTO 2024" sheetId="130" r:id="rId1"/>
  </sheets>
  <externalReferences>
    <externalReference r:id="rId2"/>
    <externalReference r:id="rId3"/>
    <externalReference r:id="rId4"/>
    <externalReference r:id="rId5"/>
    <externalReference r:id="rId6"/>
  </externalReferences>
  <definedNames>
    <definedName name="_xlnm._FilterDatabase" localSheetId="0" hidden="1">'PAA AGOSTO 2024'!$A$18:$AS$174</definedName>
    <definedName name="_xlnm.Print_Area" localSheetId="0">'PAA AGOSTO 2024'!$A$1:$AA$176</definedName>
    <definedName name="base_1">[1]BASE_DATOS!$A$1:$C$147</definedName>
    <definedName name="ELEMENTOS_DE_ASEO">"BASE_DATOS"</definedName>
    <definedName name="Fuente3">[2]Hoja2!$A$1:$C$207</definedName>
    <definedName name="gloria" localSheetId="0">#REF!</definedName>
    <definedName name="JUAN" localSheetId="0">#REF!</definedName>
    <definedName name="JUAN">#REF!</definedName>
    <definedName name="julian" localSheetId="0">#REF!</definedName>
    <definedName name="MAO">'[3]PLAN COMPRAS_2003'!$A$4:$D$382</definedName>
    <definedName name="MOA">'[3]PLAN COMPRAS_2003'!$A$4:$D$382</definedName>
    <definedName name="RUTH" localSheetId="0">#REF!</definedName>
    <definedName name="_xlnm.Print_Titles" localSheetId="0">'PAA AGOSTO 2024'!$18:$18</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W17" i="130" l="1"/>
  <c r="X117" i="130" l="1"/>
  <c r="X116" i="130"/>
  <c r="X115" i="130"/>
  <c r="X114" i="130"/>
  <c r="X113" i="130"/>
  <c r="X112" i="130"/>
  <c r="X111" i="130"/>
  <c r="X110" i="130"/>
  <c r="X109" i="130"/>
  <c r="X108" i="130"/>
  <c r="X107" i="130"/>
  <c r="X106" i="130"/>
  <c r="X105" i="130"/>
  <c r="X104" i="130"/>
  <c r="X103" i="130"/>
  <c r="X102" i="130"/>
  <c r="X17" i="130" l="1"/>
  <c r="E11" i="130" s="1"/>
  <c r="AH17" i="130" l="1"/>
  <c r="AJ17" i="130"/>
  <c r="AK17" i="130"/>
</calcChain>
</file>

<file path=xl/sharedStrings.xml><?xml version="1.0" encoding="utf-8"?>
<sst xmlns="http://schemas.openxmlformats.org/spreadsheetml/2006/main" count="2853" uniqueCount="516">
  <si>
    <t>A. INFORMACIÓN GENERAL DE LA ENTIDAD</t>
  </si>
  <si>
    <t>Nombre</t>
  </si>
  <si>
    <t>DEPARTAMENTO ADMINISTRATIVO DE LA FUNCION PUBLICA</t>
  </si>
  <si>
    <t xml:space="preserve">El principal objetivo del Plan Anual de Adquisiciones es permitir que la entidad estatal aumente la probabilidad de lograr mejores condiciones de competencia a través de la participación de un mayor número de operadores económicos interesados en los procesos de selección que se van a adelantar durante el año fiscal, y que el Estado cuente con información suficiente para realizar compras coordinadas. </t>
  </si>
  <si>
    <t>Dirección</t>
  </si>
  <si>
    <t>Carrera 6 No. 12 - 62</t>
  </si>
  <si>
    <t>Teléfono</t>
  </si>
  <si>
    <t xml:space="preserve"> </t>
  </si>
  <si>
    <t>Página web</t>
  </si>
  <si>
    <t>www.funcionpublica.gov.co</t>
  </si>
  <si>
    <t>Misión y visión</t>
  </si>
  <si>
    <t xml:space="preserve">Fortalecer la gestión de las Entidades Públicas Nacionales y Territoriales,  mejorar el  desempeño de los servidores públicos al servicio del Estado, contribuir al cumplimiento de los compromisos del gobierno con el ciudadano y aumentar la confianza en la administración pública y en sus servidores. En 2026 seremos reconocidos nacional e internacionalmente como la entidad líder en la innovación, transparencia y eficiencia de la gestión pública. </t>
  </si>
  <si>
    <t>Perspectiva estratégica</t>
  </si>
  <si>
    <t>Enaltecer al servidor público y su labor y Consolidar una gestión pública moderna, eficiente, transparente, focalizada y participativa al servicio de los ciudadanos.</t>
  </si>
  <si>
    <t>Información de contacto</t>
  </si>
  <si>
    <t xml:space="preserve">El Plan Anual de Adquisiciones es un documento de naturaleza informativa y las adquisiciones incluidas en el mismo pueden ser canceladas, revisadas o modificadas. Esta información no representa compromiso u obligación alguna por parte de la entidad estatal ni la compromete a adquirir los bienes, obras y servicios en él señalados. </t>
  </si>
  <si>
    <t>Valor total del PAA</t>
  </si>
  <si>
    <t>Límite de contratación menor cuantía</t>
  </si>
  <si>
    <t>Límite de contratación mínima cuantía</t>
  </si>
  <si>
    <t>Fecha de última actualización del PAA</t>
  </si>
  <si>
    <t>B. ADQUISICIONES PLANEADAS</t>
  </si>
  <si>
    <t>No de Orden o línea</t>
  </si>
  <si>
    <t>Nombre producto (llave articuladora) Solo para proyectos de inversión.</t>
  </si>
  <si>
    <t>Dependencia o área</t>
  </si>
  <si>
    <t>Códigos UNSPSC</t>
  </si>
  <si>
    <t>Descripción del bien o servicio</t>
  </si>
  <si>
    <t>Unidad de Medida</t>
  </si>
  <si>
    <t>Cantidad estimada</t>
  </si>
  <si>
    <t>Duración estimada del contrato  en meses</t>
  </si>
  <si>
    <t xml:space="preserve">Modalidad de selección </t>
  </si>
  <si>
    <t>Fuente de los recursos</t>
  </si>
  <si>
    <t>Valor  total estimado</t>
  </si>
  <si>
    <t>Valor total estimado en la vigencia</t>
  </si>
  <si>
    <t>¿Requiere vigencias futuras?</t>
  </si>
  <si>
    <t>Estado de solicitud de vigencias futuras</t>
  </si>
  <si>
    <t>Datos de contacto del responsable</t>
  </si>
  <si>
    <t>No. 
CTO</t>
  </si>
  <si>
    <t xml:space="preserve">CONTRATISTA </t>
  </si>
  <si>
    <t xml:space="preserve">FECHA DE SUSCRIPCION </t>
  </si>
  <si>
    <t>OBJETO</t>
  </si>
  <si>
    <t>TIPO DE CONTRATO</t>
  </si>
  <si>
    <t>VALOR TOTAL DEL CTO2</t>
  </si>
  <si>
    <t>FORMA DE PAGO</t>
  </si>
  <si>
    <t>CDP</t>
  </si>
  <si>
    <t>PLAZO DE EJECUCION</t>
  </si>
  <si>
    <t>FECHA DE INICIO</t>
  </si>
  <si>
    <t>FECHA DE TERMINACION</t>
  </si>
  <si>
    <t>SUPERVISOR</t>
  </si>
  <si>
    <t xml:space="preserve">AREA DEL SUPERVISOR </t>
  </si>
  <si>
    <t>N/A</t>
  </si>
  <si>
    <t>A-02-02-02-008-007-01 SERVICIOS DE MANTENIMIENTO Y REPARACIÓN DE PRODUCTOS METÁLICOS ELABORADOS, MAQUINARIA Y EQUIPO</t>
  </si>
  <si>
    <t>A-02-02-02-008-005-03 SERVICIOS DE LIMPIEZA</t>
  </si>
  <si>
    <t>A-02-02-02-007-001-03-5-07 SERVICIOS DE SEGURO OBLIGATORIO DE ACCIDENTES DE TRÁNSITO (SOAT)</t>
  </si>
  <si>
    <t>A-02-02-02-007-001-03-5-05 SERVICIOS DE SEGUROS GENERALES DE RESPONSABILIDAD CIVIL</t>
  </si>
  <si>
    <t>A-02-02-02-008-003-01-1 SERVICIOS DE CONSULTORÍA EN ADMINISTRACIÓN Y SERVICIOS DE GESTIÓN</t>
  </si>
  <si>
    <t>A-02-02-02-008-005-02 SERVICIOS DE INVESTIGACIÓN Y SEGURIDAD</t>
  </si>
  <si>
    <t>A-02-02-02-005-004-05 SERVICIOS ESPECIALES DE CONSTRUCCIÓN</t>
  </si>
  <si>
    <t xml:space="preserve">GRUPO GESTIÓN ADMINISTRATIVA </t>
  </si>
  <si>
    <t>GLOBAL</t>
  </si>
  <si>
    <t>JULIO</t>
  </si>
  <si>
    <t>FUNCIONAMIENTO</t>
  </si>
  <si>
    <t>NO</t>
  </si>
  <si>
    <t>A-02-02-01-003-002-01 PASTA DE PAPEL, PAPEL Y CARTÓN</t>
  </si>
  <si>
    <t>A-02-02-01-003-002-07 LIBROS DE REGISTROS, LIBROS DE CONTABILIDAD, CUADENILLOS DE NOTAS, BLOQUES PARA CARTAS, AGENDAS, ARTICULOS SIMILARES, SECANTES, ENCUADERNADORES, CLASIFICADORES PARA ARCHIVOS, FORMULARIOS Y OTROS ARTÍCULOS DE ESCRITORIO, DE PAPEL O CARTÓN</t>
  </si>
  <si>
    <t>A-02-02-01-003-008-09 OTROS ARTÍCULOS MANUFACTURADOS N.C.P.</t>
  </si>
  <si>
    <t>JUNIO</t>
  </si>
  <si>
    <t>ACUERDO MARCO DE PRECIOS</t>
  </si>
  <si>
    <t>A-02-02-01-003-005-01 PINTURAS Y BARNICES Y PRODUCTOS RELACIONADOS; COLORES PARA LA PINTURA ARTÍSTICA; TINTAS</t>
  </si>
  <si>
    <t>ABRIL</t>
  </si>
  <si>
    <t>ENERO</t>
  </si>
  <si>
    <t>MÍNIMA CUANTÍA</t>
  </si>
  <si>
    <t>MARZO</t>
  </si>
  <si>
    <t>A-02-02-01-004-002 PRODUCTOS METÁLICOS ELABORADOS (EXCEPTO MAQUINARIA Y EQUIPO)</t>
  </si>
  <si>
    <t>FEBRERO</t>
  </si>
  <si>
    <t>A-02-02-02-008-007-01-4 SERVICIOS DE MANTENIMIENTO Y REPARACIÓN DE MAQUINARIA Y EQUIPO DE TRANSPORTE</t>
  </si>
  <si>
    <t>MAYO</t>
  </si>
  <si>
    <t>Adquisición  de la Papelería, utiles de escritorio y Oficina para el uso de las dependencias de la Función Pública.   LINEA PAA No 1</t>
  </si>
  <si>
    <t>Adquisición de SEGUROS SOAT PARA VEHICULOS.   LINEA PAA No 3</t>
  </si>
  <si>
    <t>44122101 44121503 44121605 44121612 44121615 44121618 44121619 44121621 44121630 44121634 44121701 44121702 44121704 44121706 44121716 44121804 44121902 44121905 44122003 44122011 44122104 44122107 44121505 44111515
14111507 44111500 14111500</t>
  </si>
  <si>
    <t>80101706
84131501
84131601</t>
  </si>
  <si>
    <t>84131501
84131601</t>
  </si>
  <si>
    <t>55101519
82111901
82111902
82101504</t>
  </si>
  <si>
    <t>CONCURSO DE MERITOS</t>
  </si>
  <si>
    <t>A-02-02-01-003-006-01  LLANTAS DE CAUCHO Y NEUMÁTICOS (CÁMARAS DE AIRE)</t>
  </si>
  <si>
    <t>A-02-02-02-008-007-01-5 SERVICIOS DE MANTENIMIENTO Y REPARACIÓN DE OTRA MAQUINARIA Y OTRO EQUIPO</t>
  </si>
  <si>
    <t>44122101 44121503 44121605 44121612 44121615 44121618 44121619 44121621 44121630 44121634 44121701 44121702 44121704 44121706 44121716 44121804 44121902 44121905 44122003 44122011 44122104 44122107 44121505 44111515 14111507 44111500 14111500</t>
  </si>
  <si>
    <t>Publicación de Edictos y convocatorias del Departamento Administrativo de la Función Pública en un diario de Amplia circulación Nacional  LINEA PAA No 6</t>
  </si>
  <si>
    <t>DIRECCIÓN JURÍDICA</t>
  </si>
  <si>
    <t>80121500  80121600 80121700,80121800</t>
  </si>
  <si>
    <t>2121700
46171622
44103206</t>
  </si>
  <si>
    <t>56101522
56112104</t>
  </si>
  <si>
    <t>A-02-01-01-003-008-01-1 ASIENTOS</t>
  </si>
  <si>
    <t>A</t>
  </si>
  <si>
    <t>01</t>
  </si>
  <si>
    <t>02</t>
  </si>
  <si>
    <t>001</t>
  </si>
  <si>
    <t>006</t>
  </si>
  <si>
    <t>003</t>
  </si>
  <si>
    <t>008</t>
  </si>
  <si>
    <t>1</t>
  </si>
  <si>
    <t>4</t>
  </si>
  <si>
    <t>004</t>
  </si>
  <si>
    <t>09</t>
  </si>
  <si>
    <t>005</t>
  </si>
  <si>
    <t>007</t>
  </si>
  <si>
    <t>03</t>
  </si>
  <si>
    <t>002</t>
  </si>
  <si>
    <t>07</t>
  </si>
  <si>
    <t>05</t>
  </si>
  <si>
    <t>009</t>
  </si>
  <si>
    <t>5</t>
  </si>
  <si>
    <t>INVERSION</t>
  </si>
  <si>
    <t>C</t>
  </si>
  <si>
    <t>6</t>
  </si>
  <si>
    <t>10</t>
  </si>
  <si>
    <t>72151511
72151515
73152108</t>
  </si>
  <si>
    <t>72101507
81101508</t>
  </si>
  <si>
    <t xml:space="preserve">78181500 78181501
78181502  78181503 
78181505 </t>
  </si>
  <si>
    <t>A-02-02-02-008-002-01 SERVICIOS JURÍDICOS</t>
  </si>
  <si>
    <t xml:space="preserve">43202200
43211706
 45121520 
52161500
20101601
43211807
43211802
</t>
  </si>
  <si>
    <t>39112505
39112508
39101601
39112102</t>
  </si>
  <si>
    <t>A-02-01-01-004-005-02 MAQUINARIA DE INFORMÁTICA Y SUS PARTES, PIEZAS Y ACCESORIOS</t>
  </si>
  <si>
    <t>Rubro presupuestal - proyecto de inversión</t>
  </si>
  <si>
    <t>Mes de publicación del proceso de selección</t>
  </si>
  <si>
    <t>Item</t>
  </si>
  <si>
    <t>Cuenta - programa</t>
  </si>
  <si>
    <t>Subcuenta - subprograma</t>
  </si>
  <si>
    <t>Objeto - proyecto</t>
  </si>
  <si>
    <t>Ordinal- subproyecto</t>
  </si>
  <si>
    <t>Suboridnal</t>
  </si>
  <si>
    <t>Recurso</t>
  </si>
  <si>
    <t>A-02-01-01-004-007-02 APARATOS TRANSMISORES DE TELEVISIÓN Y RADIO; TELEVISIÓN, VIDEO Y CÁMARAS DIGITALES; TELÉFONOS</t>
  </si>
  <si>
    <t>VALOR DEL CONTRATO EN LA VIGENCIA 2024</t>
  </si>
  <si>
    <t>ADICION  O REDUCCION AL CONTRATO EN  VIGENCIA 2024</t>
  </si>
  <si>
    <t>VALOR NETO DEL CONTRATO VIGENCIA 2024</t>
  </si>
  <si>
    <t>27112814 26121600
39121700 39101800
39101600 31201500
39111800 46171500
27112821 31161500
12352300 23131500
 30151800
39111800
31211500</t>
  </si>
  <si>
    <t>PLAN ANUAL DE ADQUISICIONES 2024 DAFP</t>
  </si>
  <si>
    <t>JUDY MAGALI RODRIGUEZ SANTANA jsantana@funcionpublica.gov,co TEL 3344080 EXT. 111</t>
  </si>
  <si>
    <t>SI</t>
  </si>
  <si>
    <t>PENDIENTE</t>
  </si>
  <si>
    <t>JUDY MAGALI RODRIGUEZ SANTANA jsantana@funcionpublica.gov,co TEL 3344080 EXT. 112</t>
  </si>
  <si>
    <t>Adquisición de Unidades de Imagen para Impresoras   LINEA PAA No 5</t>
  </si>
  <si>
    <t xml:space="preserve">Reparaciones locativas  LINEA PAA No. 7 </t>
  </si>
  <si>
    <t xml:space="preserve">Soporte técnico y mantenimiento preventivo y correctivo de los aires acondicionados del auditorio de la entidad.  LINEA PAA No. 8 </t>
  </si>
  <si>
    <t xml:space="preserve">Adquisición del programa de seguros del inmueble y bienes muebles y responsabilidad civil de servidores públicos (todo riesgo)  LINEA PAA No. 10 </t>
  </si>
  <si>
    <t xml:space="preserve">mantenimiento preventivo y correctivo de la planta eléctrica,LINEA PAA No. 11 </t>
  </si>
  <si>
    <t>Mantenimiento preventivo y correctivo sistema eléctrico del edificio LINEA DEL PAA No. 12</t>
  </si>
  <si>
    <t xml:space="preserve">Servicio de mantenimiento preventivo y correctivo  para el parque automotor del Departamento, incluidos los repuestos  LINEA PAA No. 13 </t>
  </si>
  <si>
    <t xml:space="preserve">Adquisición de llantas, necesarias para el normal funcionamiento del parque automotor de la FUNCION PUBLICA.  LINEA PAA No. 14 </t>
  </si>
  <si>
    <t xml:space="preserve">Prestar los servicios de vigilancia, seguimiento y control diario de los procesos  judiciales a nivel Nacional, diferentes a la ciudad de Bogotá D.C.LINEA PAA No. 17 </t>
  </si>
  <si>
    <t xml:space="preserve">Adquisición de sillas ergonómicas para el personal del Departamento  LINEA PAA No. 18 </t>
  </si>
  <si>
    <t xml:space="preserve">Prestar el Servicio de Aseo y Cafetería, incluidos maquinaria e insumos, en las instalaciones físicas.   LINEA PAA No. 19 </t>
  </si>
  <si>
    <t xml:space="preserve">Servicio de vigilancia y recepción en el edificio sede de Función Pública PAA LINEA No. 20 </t>
  </si>
  <si>
    <t xml:space="preserve">Prestación de servicios profesionales en seguros  LINEA PAA No. 21 </t>
  </si>
  <si>
    <t xml:space="preserve">Pintura para tráfico pesado - LINEA PAA No. 22 </t>
  </si>
  <si>
    <t>Certificación de inspección de acreditación  de los dos ascensores  LINEA PAA No. 23</t>
  </si>
  <si>
    <t>Accesorios para equipos de cómputo  LINEA PAA No 24</t>
  </si>
  <si>
    <t>Lámparas luminarias Led LINEA PAA No  25</t>
  </si>
  <si>
    <t>Adquisición de televisores para las áreas comunes y salas de reunión del edificio LINEA PAA 26</t>
  </si>
  <si>
    <t>Contratar el servicio de mantenimiento y cargue de extintores de la Función Pública, incluidos repuestos.   LINEA PAA No. 27</t>
  </si>
  <si>
    <t>GRUPO DE GESTION HUMANA</t>
  </si>
  <si>
    <t xml:space="preserve">78111502 
90121502 </t>
  </si>
  <si>
    <t>Tiquetes aereos nacionales e internacionales LINEA PAA No 28</t>
  </si>
  <si>
    <t>OFICINA DE TECNOLOGÍAS DE LA INFORMACIÓN Y LAS COMUNICACIONES-OTIC</t>
  </si>
  <si>
    <t>81111800, 81111500, 81161700</t>
  </si>
  <si>
    <t>Renovacion suscripcion IP V. LINEA PAA No 29</t>
  </si>
  <si>
    <t>81112500
81111500</t>
  </si>
  <si>
    <t>Nube Privada LINEA PAA No. 30</t>
  </si>
  <si>
    <t>Prestacion de servicios profesionales LINEA PAA No. 31</t>
  </si>
  <si>
    <t>CONTRATACIÓN DIRECTA</t>
  </si>
  <si>
    <t>Prestacion de servicios profesionales LINEA PAA No. 32</t>
  </si>
  <si>
    <t>Prestacion de servicios profesionales LINEA PAA No. 33</t>
  </si>
  <si>
    <t>Prestacion de servicios profesionales LINEA PAA No. 34</t>
  </si>
  <si>
    <t>Prestacion de servicios profesionales LINEA PAA No. 35</t>
  </si>
  <si>
    <t>Ricardo Corrales rcorrales@funcionpublica.gov.co</t>
  </si>
  <si>
    <t>Jhon Ricardo Morales Franco
Jrmorales@funcionpublica.gov.co</t>
  </si>
  <si>
    <t>1000</t>
  </si>
  <si>
    <t>0505</t>
  </si>
  <si>
    <t>0</t>
  </si>
  <si>
    <t>05099</t>
  </si>
  <si>
    <t>8</t>
  </si>
  <si>
    <t>7</t>
  </si>
  <si>
    <t>Servicio de apoyo para el fortalecimiento de la gestion de las entidades públicas -0505-1000-6-53105B-0505039-02-10</t>
  </si>
  <si>
    <t>Servicios tecnológicos 0599-1000-8-0599069-02-10</t>
  </si>
  <si>
    <t>Servicio de actualización del Sistema de Gestión - 0599-1000-8-0599076-02-10</t>
  </si>
  <si>
    <t>Servicio de asistencia técnica  integral de portafolio de servicios de la entidad - 0505-1000-5-53105B-0505021-01-10</t>
  </si>
  <si>
    <t>DIRECCION DE DESARROLLO ORGANIZACIONAL</t>
  </si>
  <si>
    <t>Prestacion de servicios profesionales LINEA PAA No. 36</t>
  </si>
  <si>
    <t>Prestacion de servicios profesionales LINEA PAA No. 37</t>
  </si>
  <si>
    <t>Prestacion de servicios profesionales LINEA PAA No. 38</t>
  </si>
  <si>
    <t>Prestacion de servicios profesionales LINEA PAA No. 39</t>
  </si>
  <si>
    <t>Contrato con el operador logístico para el desarrollo de eventos de la entidad LINEA PAA No. 40</t>
  </si>
  <si>
    <t>Documentos de lineamientos técnicos - 0505-1000-6-53105B-0505002-02-10</t>
  </si>
  <si>
    <t>OFICINA ASESORA DE COMUNICACIONES</t>
  </si>
  <si>
    <t>Prestacion de servicios profesionales LINEA PAA No. 41</t>
  </si>
  <si>
    <t>Prestacion de servicios profesionales LINEA PAA No. 42</t>
  </si>
  <si>
    <t>Documentos para el desarrollo de capacidades institucionales -0599-1000-7-53105B-0599072</t>
  </si>
  <si>
    <t>DIRECCIÓN GENERAL</t>
  </si>
  <si>
    <t>Prestación de servicios profesionales  LINEA PAA No. 43</t>
  </si>
  <si>
    <t>Prestación de servicios profesionales  LINEA PAA No. 44</t>
  </si>
  <si>
    <t>82111503
80100000
 82111500</t>
  </si>
  <si>
    <t>Prestación de servicios profesionales  LINEA PAA No. 45</t>
  </si>
  <si>
    <t>Documentos para el desarrollo de políticas</t>
  </si>
  <si>
    <t>SUBDIRECCIÓN GENERAL</t>
  </si>
  <si>
    <t>Prestación de servicios profesionales  LINEA PAA No. 46</t>
  </si>
  <si>
    <t>Documentos para la gestión jurídica</t>
  </si>
  <si>
    <t>Prestación de servicios profesionales  LINEA PAA No. 47</t>
  </si>
  <si>
    <t>Prestación de servicios profesionales  LINEA PAA No. 48</t>
  </si>
  <si>
    <t>Prestación de servicios profesionales  LINEA PAA No. 49</t>
  </si>
  <si>
    <t>Prestación de servicios profesionales  LINEA PAA No. 55</t>
  </si>
  <si>
    <t>Prestación de servicios profesionales  LINEA PAA No. 51</t>
  </si>
  <si>
    <t>Prestación de servicios profesionales  LINEA PAA No. 52</t>
  </si>
  <si>
    <t>Prestación de servicios profesionales  LINEA PAA No. 53</t>
  </si>
  <si>
    <t xml:space="preserve">Documentos para la modernización institucional </t>
  </si>
  <si>
    <t>Prestación de servicios profesionales  LINEA PAA No. 54</t>
  </si>
  <si>
    <t>GERARDO DUQUE
gduque@funcionpublica.gov.co</t>
  </si>
  <si>
    <t>DANIEL CANAL FRANCO
dcanal@funcionpublica.gov.co</t>
  </si>
  <si>
    <t>CÉSAR AUGUSTO MANRIQUE SOACHA 
dgeneral@funcionpublica.gov.co</t>
  </si>
  <si>
    <t>JESÚS HERNANDO AMADO ABRIL
jamado@funcionpublica.gov.co</t>
  </si>
  <si>
    <t>ARMANDO LÓPEZ CORTES
alopez@funcionpublica.gov.co</t>
  </si>
  <si>
    <t xml:space="preserve">C-0505-1000-5 CONSOLIDACIÓN DE LAS CAPACIDADES DE GESTIÓN Y DESEMPEÑO DE LAS ENTIDADES Y SERVIDORES PÚBLICOS DEL NIVEL TERRITORIAL Y NACIONAL PARA RECUPERAR LA CONFIANZA DE LA CIUDADANÍA EN EL ESTADO - NACIONAL </t>
  </si>
  <si>
    <t xml:space="preserve">C-0505-1000-6 FORTALECIMIENTO DE LAS CAPACIDADES INSTITUCIONALES PARA LA PRESTACIÓN ÓPTIMA DE UN SERVICIO PUBLICO DE CALIDAD A LAS CIUDADANíAS BOGOTA </t>
  </si>
  <si>
    <t>C-0599 - 1000 - 8 MEJORAMIENTO DE LAS TECNOLOGÍAS DE LA INFORMACIÓN Y LAS COMUNICACIONES A NIVEL INSTITUCIONAL PARA DAR CUMPLIMIENTO A LAS POLÍTICAS DE GOBIERNO DIGITAL Y TRANSFORMACIÓN DIGITAL BOGOTÁ</t>
  </si>
  <si>
    <t>93141506
80141625</t>
  </si>
  <si>
    <t xml:space="preserve">SELECCIÓN ABREVIADA DE MENOR CUANTIA </t>
  </si>
  <si>
    <t>A-02-02-02-009-006-10 SERVICIOS DE ESPARCIMIENTO, CULTURALES Y DEPORTIVOS</t>
  </si>
  <si>
    <t xml:space="preserve">53101500
53101502 
53101600 
53101602 
53101604 
53101804 
53102002 
53111601 
53111602 </t>
  </si>
  <si>
    <t>Servicios de bienestar social e incentivos para los servidores de la Funcion Publica y sus familias LINEA PAA No. 56</t>
  </si>
  <si>
    <t>Adquisición de la dotación de vestuario de labor y calzado, para los servidores del Departamento de la Función Pública LINEA PAA No. 57</t>
  </si>
  <si>
    <t>46181604 
46181901
46181504
42132203
42295407
42131604
24141500
46181700
46181500</t>
  </si>
  <si>
    <t>Adquirir elementos de protección personal a para los servidores y servidoras públicos del Departamento Administrativo de la Función Pública. LINEA PAA No. 58</t>
  </si>
  <si>
    <t>A-02-02-02-008-009-10 SERVICIOS DE EDICIÓN, IMPRESIÓN Y REPRODUCCIÓN</t>
  </si>
  <si>
    <t>HENRY VILLAMARÍN 
hvillamarin@funcionpublica.gov.co</t>
  </si>
  <si>
    <t>Servicio de asistencia técnica  integral de portafolio de servicios de la entidad</t>
  </si>
  <si>
    <t>Prestacion de servicios profesionales LINEA PAA No. 59</t>
  </si>
  <si>
    <t>Prestacion de servicios profesionales LINEA PAA No. 60</t>
  </si>
  <si>
    <t>Prestacion de servicios profesionales LINEA PAA No. 61</t>
  </si>
  <si>
    <t>DIRECCION DE GESTION Y DESEMPEÑO INSTITUCIONAL</t>
  </si>
  <si>
    <t>MINIMA CUANTIA - GRANDES SUPERFICIES</t>
  </si>
  <si>
    <t>93151500
93151600
80101505
93151512</t>
  </si>
  <si>
    <t>0599</t>
  </si>
  <si>
    <t>AGOSTO</t>
  </si>
  <si>
    <t xml:space="preserve">
93151500
93151600
80101505
93151512</t>
  </si>
  <si>
    <t xml:space="preserve">80101706
 81141704 
93101607 </t>
  </si>
  <si>
    <t>02-02-01-002-008 DOTACION (PRENDAS DE VESTIR Y CALZADO)</t>
  </si>
  <si>
    <t>02-02-01-002-007 ARTICULOS TEXTILES (EXCEPTO PRENDAS DE VESTIR)</t>
  </si>
  <si>
    <t>Prestación de servicios profesionales  LINEA PAA No. 50</t>
  </si>
  <si>
    <t>84131603 - 84131503</t>
  </si>
  <si>
    <t>Prestacion de servicios profesionales LINEA PAA No. 62</t>
  </si>
  <si>
    <t>Prestacion de servicios profesionales LINEA PAA No. 63</t>
  </si>
  <si>
    <t>Prestacion de servicios profesionales LINEA PAA No. 64</t>
  </si>
  <si>
    <t>Prestacion de servicios profesionales LINEA PAA No. 65</t>
  </si>
  <si>
    <t>Sistemas de Información Misionales y de Apoyo gestionados y operando</t>
  </si>
  <si>
    <t>Dar continuidad a la implementación de la política de Gobierno Digital</t>
  </si>
  <si>
    <t>Soporte y bolsa de horas Kactus - renovación de suscripción  Línea PAA No. 66</t>
  </si>
  <si>
    <t>001-2024</t>
  </si>
  <si>
    <t>RENOVAR LA SUSCRIPCIÓN DEL RANGO DE DIRECCIONES IPV6 POR UN AÑO A NOMBRE DEL DEPARTAMENTO ADMINISTRATIVO DE LA FUNCIÓN PÚBLICA - DAFP, SEGÚN LO DETALLADO EN LA FICHA TÉCNICA.</t>
  </si>
  <si>
    <t>COMPRAVENTA Y/O SUMINISTRO</t>
  </si>
  <si>
    <t>ADQUISICIÓN DE LLANTAS, NECESARIAS PARA EL NORMAL FUNCIONAMIENTO DEL PARQUE AUTOMOTOR DE LA FUNCIÓN PÚBLICA, DE CONFORMIDAD CON FICHA TÉCNICA DESCRITA EN EL PRESENTE DOCUMENTO.</t>
  </si>
  <si>
    <t>025-2024</t>
  </si>
  <si>
    <t>PRESTACIÓN DE SERVICIOS PROFESIONALES PARA EL SOPORTE DE SERVICIOS TECNOLÓGICOS ESPECIALIZADOS E INFRAESTRUCTURA TECNOLÓGICA, SEGUIMIENTO, MONITOREO, DESPLIEGUE, ENTREGA Y ACTUALIZACIÓN DE VERSIONAMIENTO DEL HARDWARE Y SOFTWARE, APOYO EN LA ACTUALIZACIÓN DE DOCUMENTACIÓN ASOCIADA A LOS SERVICIOS TECNOLÓGICOS, INFRAESTRUCTURA TECNOLÓGICA, SISTEMAS DE INFORMACIÓN Y SOPORTE ESPECIALIZADO RELACIONADO CON LA ARQUITECTURA TECNOLÓGICA Y APOYO EN LA MIGRACIÓN Y PRUEBAS DE NUEVO SOFTWARE HACIA NUBE PÚBLICA DESDE LA OFICINA DE OTIC DEL DEPARTAMENTO ADMINISTRATIVO DE LA FUNCIÓN PÚBLICA.</t>
  </si>
  <si>
    <t>CPS-017-2024</t>
  </si>
  <si>
    <t>CPS-018-2024</t>
  </si>
  <si>
    <t>CPS-019-2024</t>
  </si>
  <si>
    <t>CPS-020-2024</t>
  </si>
  <si>
    <t>CPS-021-2024</t>
  </si>
  <si>
    <t>CPS-005-2024</t>
  </si>
  <si>
    <t>CPS-006-2024</t>
  </si>
  <si>
    <t>CPS-011-2024</t>
  </si>
  <si>
    <t>CPS-010-2024</t>
  </si>
  <si>
    <t>CPS-004-2024</t>
  </si>
  <si>
    <t>CPS-003-2024</t>
  </si>
  <si>
    <t>CPS-015-2024</t>
  </si>
  <si>
    <t>CPS-016-2024</t>
  </si>
  <si>
    <t>CPS-013-2024</t>
  </si>
  <si>
    <t>CPS-008-2024</t>
  </si>
  <si>
    <t>CPS-023-2024</t>
  </si>
  <si>
    <t>CPS-009-2024</t>
  </si>
  <si>
    <t>CPS-007-2024</t>
  </si>
  <si>
    <t>CPS-012-2024</t>
  </si>
  <si>
    <t>CPS-014-2024</t>
  </si>
  <si>
    <t>CPS-002-2024</t>
  </si>
  <si>
    <t>CPS-022-2024</t>
  </si>
  <si>
    <t>IPV6 TECNOLOGY SAS</t>
  </si>
  <si>
    <t>NESTOR EDUARDO ESCOBAR ALFONSO</t>
  </si>
  <si>
    <t>PRESTAR SERVICIOS PROFESIONALES EN LA OFICINA ASESORA DE COMUNICACIONES DE LA FUNCIÓN PÚBLICA PARA APOYAR EL PROCESO EDITORIAL Y DE CORRECCIÓN DE ESTILO DE LOS LINEAMIENTOS TÉCNICOS, DOCUMENTOS METODOLÓGICOS E INVESTIGATIVOS, Y DEMÁS CONTENIDOS ESCRITOS, QUE GARANTICEN EL DESARROLLO DE CAPACIDADES INSTITUCIONALES DE LOS ÓRGANOS, ORGANISMOS Y ENTIDADES DEL ORDEN NACIONAL Y TERRITORIAL PARA EL FORTALECIMIENTO DE LAS ADMINISTRACIONES PÚBLICAS.</t>
  </si>
  <si>
    <t>MENSUALIDADES VENCIDAS</t>
  </si>
  <si>
    <t>DANIEL CANAL FRANCO</t>
  </si>
  <si>
    <t>JEFE DE LA OFICINA ASESORA DE COMUNICACIONES</t>
  </si>
  <si>
    <t>FABIO ALBERTO GIL BOLIVAR</t>
  </si>
  <si>
    <t xml:space="preserve">PRESTAR SERVICIOS PROFESIONALES EN LA OFICINA ASESORA DE COMUNICACIONES DE LA FUNCIÓN PÚBLICA PARA APOYAR LA GENERACIÓN, REVISIÓN, REDACCIÓN DE ARTÍCULOS Y CONTENIDOS INFORMATIVOS QUE DESARROLLEN EL TEMA DE LA BIOADMINISTRACIÓN PÚBLICA PARA SER INCLUIDOS EN LA PUBLICACIÓN ELECTRÓNICA QUE SOBRE ESTE TEMA DESARROLLARÁ LA ENTIDAD PARA LA DIVULGACIÓN Y SOCIALIZACIÓN DE LOS LINEAMIENTOS Y HERRAMIENTAS DE POLÍTICA PÚBLICA.
</t>
  </si>
  <si>
    <t>PRESTACION DE SERVICIOS PROFESIONALES</t>
  </si>
  <si>
    <t>NICOLAS ATAHUALPA ZABARA RAMIREZ</t>
  </si>
  <si>
    <t>PRESTAR SERVICIOS PROFESIONALES EN LA OFICINA ASESORA DE COMUNICACIONES DEL DEPARTAMENTO ADMINISTRATIVO DE LA FUNCIÓN PÚBLICA EN LA PLANIFICACIÓN Y PUESTA EN MARCHA DE ESTRATEGIAS DE COMUNICACIÓN A TRAVÉS DE EXPRESIONES ARTÍSTICAS PARA ACERCAR LA ADMINISTRACIÓN PÚBLICA A LAS CIUDADANÍAS Y A LAS INSTITUCIONES.</t>
  </si>
  <si>
    <t>SANDRA MILENA GUTIERREZ CASTAÑO</t>
  </si>
  <si>
    <t>JOSE RICARDO LOPEZ CARO</t>
  </si>
  <si>
    <t>PRESTAR SERVICIOS PROFESIONALES EN LA DIRECCIÓN GENERAL DEL DEPARTAMENTO ADMINISTRATIVO DE LA FUNCIÓN PÚBLICA, ORIENTADOS A LA IMPLEMENTACIÓN DE LA ESTRATEGIA DE INCLUSIÓN Y DIVERSIDAD DE GÉNERO EN EL EMPLEO PÚBLICO A LOS ÓRGANOS, ORGANISMOS Y ENTIDADES NACIONALES Y TERRITORIALES EN EL DESARROLLO DE LAS APUESTAS ESTRATÉGICAS DEL SECTOR FUNCIÓN PÚBLICA ENMARCADAS EN EL PLAN NACIONAL DE DESARROLLO 2023-2026.</t>
  </si>
  <si>
    <t>PRESTAR SERVICIOS PROFESIONALES ESPECIALIZADOS EN LA DIRECCIÓN GENERAL DEL DEPARTAMENTO ADMINISTRATIVO DE LA FUNCIÓN PÚBLICA PARA REALIZAR EL ACOMPAÑAMIENTO, ANÁLISIS, DIAGNÓSTICO Y PROPUESTA DE REORGANIZACIÓN ADMINISTRATIVA DE LAS ENTIDADES TERRITORIALES, ATENDIENDO SUS PROPIAS VOCACIONES Y GARANTIZANDO LA PARTICIPACIÓN CIUDADANA EN LA CONSTRUCCIÓN DE UN NUEVO MODELO DE ACTUACIÓN PÚBLICA ARMONIZADO CON LOS LINEAMIENTO DEL PROYECTO DE REORGANIZACIÓN DE LAS ADMINISTRACIONES PÚBLICAS SEGÚN LAS TRANSFORMACIONES PREVISTAS EN EL PLAN NACIONAL DE DESARROLLO 2022 -2026 “COLOMBIA POTENCIA DE LA VIDA”.</t>
  </si>
  <si>
    <t>DIRECCION</t>
  </si>
  <si>
    <t xml:space="preserve"> OFICINA ASESORA DE COMUNICACIONES</t>
  </si>
  <si>
    <t>ANDRÉS SOTO NEIRA</t>
  </si>
  <si>
    <t>DARIO ROLANDO ROJAS LÓPEZ</t>
  </si>
  <si>
    <t>VÍCTOR HUGO JÁUREGUI PAZ</t>
  </si>
  <si>
    <t>JOSE DAVID REYES MUÑOZ</t>
  </si>
  <si>
    <t>EDSSON YANNICK BONILLA HERNÁNDEZ</t>
  </si>
  <si>
    <t>PRESENTACIÓN DE SERVICIOS PROFESIONALES, PARA APOYAR LAS ACTIVIDADES TÉCNICAS RELACIONADAS CON LA GESTIÓN DE REQUERIMIENTOS FUNCIONALES Y NO FUNCIONALES, SOPORTE, DESARROLLO Y ACTUALIZACIÓN DE SIGEP II, APOYO EN LA EVALUACIÓN Y PRUEBAS DE NUEVAS TECNOLOGÍAS QUE PERMITAN ACTUALIZAR EL APLICATIVO SIGEP II, DESDE LA OFICINA OTIC DEL DEPARTAMENTO ADMINISTRATIVO DE LA FUNCIÓN PÚBLICA.</t>
  </si>
  <si>
    <t>PRESTAR SERVICIOS PROFESIONALES PARA ATENDER LAS NECESIDADES TÉCNICAS DEL APLICATIVO FURAG 3.0., EN LA OFICINA OTIC DEL DEPARTAMENTO ADMINISTRATIVO DE LA FUNCIÓN PÚBLICA</t>
  </si>
  <si>
    <t>PRESTAR SERVICIOS PROFESIONALES PARA DAR SOPORTE, MANTENIMIENTO Y DESARROLLO EVOLUTIVO AL SISTEMA DE INFORMACIÓN ESTRATÉGICA (SIE) MEDIANTE LA GESTIÓN DE LAS ESTRUCTURAS DE INFORMACIÓN DE DICHO SISTEMA, DESDE LA OTIC DEL DEPARTAMENTO ADMINISTRATIVO DE LA FUNCIÓN PÚBLICA.</t>
  </si>
  <si>
    <t>PRESTACIÓN DE SERVICIOS PROFESIONALES PARA EL DESARROLLO E IMPLEMENTACIÓN DE LOS REQUERIMIENTOS RELACIONADOS CON EL APLICATIVO SUIT 3.0, SOPORTE DEL PROCESO DE RACIONALIZACIÓN DE TRÁMITES Y MIGRACIÓN TECNOLÓGICA DEL MISMO, DESDE LA OFICINA DE TECNOLOGÍAS DE LA INFORMACIÓN Y LAS COMUNICACIONES DEL DEPARTAMENTO ADMINISTRATIVO DE LA FUNCIÓN PÚBLICA.</t>
  </si>
  <si>
    <t>PRESTACIÓN DE SERVICIOS PROFESIONALES</t>
  </si>
  <si>
    <t>GUILLERMO ANDRES GARCIA</t>
  </si>
  <si>
    <t>FRANCISCO JOSÉ URBINA SUÁREZ</t>
  </si>
  <si>
    <t>LUCY EDITH VILLARRAGA TOVAR</t>
  </si>
  <si>
    <t>EDUAR ALFONSO GAVIRIA VERA</t>
  </si>
  <si>
    <t xml:space="preserve">OFICINA DE TECNOLOGÍAS DE LA INFORMACIÓN Y LAS COMUNICACIONES </t>
  </si>
  <si>
    <t>DIRECCION DE GESTION DEL CONOCIMIENTO</t>
  </si>
  <si>
    <t>9.5</t>
  </si>
  <si>
    <t>8.5</t>
  </si>
  <si>
    <t>A-02-02-02-008-007-01 SERVICIOS DE MANTENIMIENTO Y REPARACIÓN DE OTRA MAQUINARIA Y OTRO EQUIPO</t>
  </si>
  <si>
    <t>Prestacion de servicios profesionales LINEA PAA No. 68</t>
  </si>
  <si>
    <t>JORGE IVÁN DE CASTRO BARÓN
jdecastro@funcionpublica.gov.co</t>
  </si>
  <si>
    <t>Documentos metodológicos -0505-1000-6-53105B-0505004-02</t>
  </si>
  <si>
    <t>OFICINA DE CONTROL INTERNO</t>
  </si>
  <si>
    <t>038-2024</t>
  </si>
  <si>
    <t>PADILLA CANDELA DIANA MABEL</t>
  </si>
  <si>
    <t>Prestar el servicio de mantenimiento preventivo y correctivo a la planta eléctrica, sus componentes y conexiones, de propiedad del Departamento Administrativo de la Función Pública.</t>
  </si>
  <si>
    <t>039-2024</t>
  </si>
  <si>
    <t>GAMA COMPAÑIA S.A.S</t>
  </si>
  <si>
    <t>6624</t>
  </si>
  <si>
    <t>040-2024</t>
  </si>
  <si>
    <t>GALVAN MARRUGO DIEGO ALEJANDRO</t>
  </si>
  <si>
    <t>Prestar servicios profesionales en la Dirección de Gestión de Conocimiento del Departamento Administrativo de la Función Pública para realizar el análisis, diagnóstico y propuesta de acompañamiento para implementación de la Estrategia de Transversalización de la paz, la defensa de la vida y la memoria en las administraciones públicas en su primera fase, garantizando los principios orientadores de la estrategia diseñada y en consonancia con los presupuestos del Plan Nacional de</t>
  </si>
  <si>
    <t>4924</t>
  </si>
  <si>
    <t>041-2024</t>
  </si>
  <si>
    <t>BAUTISTA BUSTAMANTE EDDIE MANUEL</t>
  </si>
  <si>
    <t>Prestación de servicios profesionales para apoyar las actividades tecnicas relacionadas con la plataforma Liferay con el fin de fortalecer y apoyar la migración de los componentes tecnológicos desarrollados y personalizados, desde la oficina OTIC del Departamento Administrativo de la Función Pública.</t>
  </si>
  <si>
    <t>Prestacion de servicios profesionales LINEA PAA No. 67</t>
  </si>
  <si>
    <t>024-2024</t>
  </si>
  <si>
    <t>JUAN CAMILO BERMUDEZ CASTAÑO</t>
  </si>
  <si>
    <t>Apoyar al Departamento Administrativo de la Función Pública en la ejecución de la Estrategia de Acción Integral Territorial para la vigencia 2024, a fin de contribuir a la consolidación de las capacidades institucionales de gestión y desempeño de las entidades y servidores públicos de los gobiernos locales, que permitan aportar a los catalizadores del Plan Nacional de Desarrollo 2022 2026 Colombia, potencia mundial de la vida</t>
  </si>
  <si>
    <t>DIRECCIÓN DE DESARROLLO ORGANIZACIONAL</t>
  </si>
  <si>
    <t>CONTRATACION DIRECTA</t>
  </si>
  <si>
    <t>AURA ISABEL MORA
amora@funcionpublica.gov.co</t>
  </si>
  <si>
    <t>26111700
81111800
81111802
26111701</t>
  </si>
  <si>
    <t>Prestación de servicios profesionales LINEA PAA No.69</t>
  </si>
  <si>
    <t>Infraestructura de la entidad robustecida</t>
  </si>
  <si>
    <t>81112500
81112100</t>
  </si>
  <si>
    <t>81112500
81112501</t>
  </si>
  <si>
    <t>Nube Publica  LINEA PAA No. 77</t>
  </si>
  <si>
    <t>Servicio de información actualizado y operando CRM LINEA PAA No 76</t>
  </si>
  <si>
    <t xml:space="preserve">Soporte Herramienta de Chat- Natura Software  LINEA PAA No. 74 </t>
  </si>
  <si>
    <t>Licenciamiento Microsoft  Linea PAA No. 73</t>
  </si>
  <si>
    <t>DICIEMBRE</t>
  </si>
  <si>
    <t>43232300
81112200
81112500
81111500</t>
  </si>
  <si>
    <t>Renovación del soporte del Licenciamiento TOAD que posee la Entidad LINEA PAA No  78</t>
  </si>
  <si>
    <t>MINIMA CUANTIA</t>
  </si>
  <si>
    <t>Adquisicion de herramientas y materiales metálicos de ferretería para el mantenimiento preventivo y correctivo del inmueble del Departamento - contrato suministros.   LINEA PAA No 4</t>
  </si>
  <si>
    <t>Adquisición de seguros del SOAT y de responsabilidad civil para EL DRON y   los vehículos de la entidad   LINEA PAA No. 9</t>
  </si>
  <si>
    <t xml:space="preserve">A-02-02-02-008-003-01-1 SERVICIOS DE CONSULTORÍA EN ADMINISTRACIÓN Y SERVICIOS DE GESTIÓN </t>
  </si>
  <si>
    <t xml:space="preserve">Servicio de apoyo para el fortalecimiento de la gestion de las entidades públicas </t>
  </si>
  <si>
    <t xml:space="preserve">Servicio de asistencia técnica  integral de portafolio de servicios de la entidad </t>
  </si>
  <si>
    <t>Soporte SIGEP - renovación de suscripción LINEA PAA No. 70</t>
  </si>
  <si>
    <t>Soporte FURAG - renovación de suscripción  Linea PAA No. 71</t>
  </si>
  <si>
    <t>Soporte UPS - renovación de suscripción Linea PAA No.72</t>
  </si>
  <si>
    <t>Renovación del Licenciamiento Adobe Cloud  LINEA PAA No  75</t>
  </si>
  <si>
    <t>SERVICIO DE ACTUALIZACIÓN DEL SISTEMA DE GESTIÓN</t>
  </si>
  <si>
    <t xml:space="preserve">LIDOSKA JULIA PERALTA PRIETO
SECRETARIA GENERAL </t>
  </si>
  <si>
    <t>Gerardo Duque
gduque@funcionpublica.gov.co</t>
  </si>
  <si>
    <t>Prestacion de servicios profesionales. LINEA PAA 79</t>
  </si>
  <si>
    <t>Prestacion de servicios profesionales.LINEA PAA 80</t>
  </si>
  <si>
    <t>Prestacion de servicios profesionales.LINEA PAA 81</t>
  </si>
  <si>
    <t>Prestacion de servicios profesionales. LINEA PAA 82</t>
  </si>
  <si>
    <t>Prestacion de servicios profesionales. LINEA PAA 83</t>
  </si>
  <si>
    <t>Prestacion de servicios profesionales.LINEA PAA 84</t>
  </si>
  <si>
    <t>Prestacion de servicios profesionales. LINEA PAA 85</t>
  </si>
  <si>
    <t>Prestacion de servicios profesionales. LINEA PAA 86</t>
  </si>
  <si>
    <t>Prestacion de servicios profesionales. LINEA PAA 87</t>
  </si>
  <si>
    <t>Prestacion de servicios profesionales. LINEA PAA 88</t>
  </si>
  <si>
    <t>Prestacion de servicios profesionales. LINEA PAA 89</t>
  </si>
  <si>
    <t>Prestacion de servicios profesionales. LINEA PAA 90</t>
  </si>
  <si>
    <t>Prestacion de servicios profesionales. LINEA PAA 91</t>
  </si>
  <si>
    <t>Prestacion de servicios profesionales. LINEA PAA 92</t>
  </si>
  <si>
    <t>Prestacion de servicios profesionales. LINEA PAA 93</t>
  </si>
  <si>
    <t>Prestacion de servicios profesionales. LINEA PAA 94</t>
  </si>
  <si>
    <t>DIRECCIÓN DE PARTICIPACIÓN, TRANSPARENCIA Y SERVICIO AL CIUDADANO DPTSC</t>
  </si>
  <si>
    <t>80101706
93151500
93151600
80101505</t>
  </si>
  <si>
    <t>Servicio de asistencia técnica  integral de portafolio de servicios de la entidad - 0505-1000-5-53105B-0505021-01-11</t>
  </si>
  <si>
    <t>53105B</t>
  </si>
  <si>
    <t>80101706
93151500
93151600
80101505
93151512</t>
  </si>
  <si>
    <t>Servicio de apoyo para el fortalecimiento de la gestion de las entidades públicas
 0505-1000-6-53105B-0505039-02-11</t>
  </si>
  <si>
    <t xml:space="preserve">78111502  
90121502 </t>
  </si>
  <si>
    <t>Ricardo Corrales
rcorrales@funcionpublica.gov.co</t>
  </si>
  <si>
    <t xml:space="preserve">Adquisición de tiquetes aéreos para los desplazamientos de servidores y contratistas de la entidad. Linea PAA  No. 98 </t>
  </si>
  <si>
    <t>SELECCION ABREVIADA DE MENOR CUANTIA</t>
  </si>
  <si>
    <t>SELECCIÓN ABREVIADA -SUBASTA INVERSA</t>
  </si>
  <si>
    <t>43223300
43223100
43222600
43222640
43223108
81111809
81111500
81111800</t>
  </si>
  <si>
    <t>Implementación Solucion WIFI Linea PAA 99</t>
  </si>
  <si>
    <t>Prestacion de servicios profesionales. Linea PAA 95</t>
  </si>
  <si>
    <t xml:space="preserve">Prestacion de servicios profesionales LINEA PAA No 96
</t>
  </si>
  <si>
    <t>Prestar servicios profesionales. Linea PAA No. 97</t>
  </si>
  <si>
    <t>GRUPO DE GESTION FINANCIERA</t>
  </si>
  <si>
    <t>Prestacion de servicios profesionales Linea PAA 100</t>
  </si>
  <si>
    <t>SEPTIEMBRE</t>
  </si>
  <si>
    <t>56101601
56101523
56112300</t>
  </si>
  <si>
    <t>GRANDES SUPERFICIES</t>
  </si>
  <si>
    <t>A-02-02-01-003-008-09  OTROS ARTÍCULOS MANUFACTURADOS N.C.P.</t>
  </si>
  <si>
    <t>Adquisición de parasoles para las mesas de la zona de descanso y cafetería utilIzadas por el personal de la Entidad. LINEA PAA 101</t>
  </si>
  <si>
    <t>Adquisición de Impresoras.  LINEA PAA No 2</t>
  </si>
  <si>
    <t xml:space="preserve">Adquisicion del sistema biométrico LINEA PAA No. 15 </t>
  </si>
  <si>
    <t>08</t>
  </si>
  <si>
    <t>A 02-01-01004-006-08-10 APARATOS DE USO DOMESTICO Y SUS PARTES Y PIEZAS</t>
  </si>
  <si>
    <t>Adquisicion aires acondicionados Linea PAA 102</t>
  </si>
  <si>
    <t>Prestación de servicios profesionales Linea PAA 103</t>
  </si>
  <si>
    <t>Prestación de servicios profesionales Linea PAA 104</t>
  </si>
  <si>
    <t>Prestación de servicios profesionales Linea PAA 105</t>
  </si>
  <si>
    <t>Prestación de servicios profesionales Linea PAA 106</t>
  </si>
  <si>
    <t>Prestación de servicios profesionales Linea PAA 107</t>
  </si>
  <si>
    <t>Prestación de servicios profesionales Linea PAA 108</t>
  </si>
  <si>
    <t>Prestación de servicios profesionales Linea PAA 109</t>
  </si>
  <si>
    <t>Prestación de servicios profesionales Linea PAA 110</t>
  </si>
  <si>
    <t>Prestación de servicios profesionales Linea PAA 111</t>
  </si>
  <si>
    <t>Prestación de servicios profesionales Linea PAA 112</t>
  </si>
  <si>
    <t>Prestación de servicios profesionales Linea PAA 113</t>
  </si>
  <si>
    <t>Prestación de servicios profesionales Linea PAA 114</t>
  </si>
  <si>
    <t>Prestación de servicios profesionales Linea PAA 115</t>
  </si>
  <si>
    <t>Prestación de servicios profesionales Linea PAA 116</t>
  </si>
  <si>
    <t>Prestación de servicios profesionales Linea PAA 117</t>
  </si>
  <si>
    <t>Prestación de servicios profesionales Linea PAA 118</t>
  </si>
  <si>
    <t>Prestación de servicios profesionales Linea PAA 119</t>
  </si>
  <si>
    <t>Prestación de servicios profesionales Linea PAA 120</t>
  </si>
  <si>
    <t>Prestación de servicios profesionales Linea PAA 121</t>
  </si>
  <si>
    <t>Prestación de servicios profesionales Linea PAA 123</t>
  </si>
  <si>
    <t>Paulo Molina
pmolina@funcionpublica.gov.co</t>
  </si>
  <si>
    <t>FRANCISCO CAMARGO 
fcamargo@funcionpublica.gov.co</t>
  </si>
  <si>
    <t>HENRY VILLAMARÍN 
hvillamarín@funcionpublica.gov.co</t>
  </si>
  <si>
    <t>GERARDO DUQUE GUTIERRREZ
gduque@funcionpublica.gov.co</t>
  </si>
  <si>
    <t>OCTUBRE</t>
  </si>
  <si>
    <t xml:space="preserve">Documentos metodológicos </t>
  </si>
  <si>
    <t>Documentos normativos</t>
  </si>
  <si>
    <t xml:space="preserve">C-0599-1000-7 TRANSFORMACIÓN DE LAS ADMINISTRACIONES PÚBLICAS MEDIANTE EL DESARROLLO DE POLÍTICAS Y LINEAMIENTOS QUE PERMITAN EL FORTALECIMIENTO DE LOS COMPONENETES DE LA FUNCIÓN ADMINISTRATIVA, LA FUNCIÓN PÚBLICA Y LA GESTIÓN PÚBLICA NACIONAL </t>
  </si>
  <si>
    <t xml:space="preserve">Documentos normativos
</t>
  </si>
  <si>
    <t>DIRECCION DE EMPLEO PUBLICO</t>
  </si>
  <si>
    <t>Adquisición del seguro de responsabilidad civil para el dron LINEA PAA No. 122</t>
  </si>
  <si>
    <t>Prestar servicios profesionales 
 Linea PAA No. 124</t>
  </si>
  <si>
    <t>72101507
72101510
76111600
76101500</t>
  </si>
  <si>
    <t xml:space="preserve">
81112200                                        81111500</t>
  </si>
  <si>
    <t xml:space="preserve">
81112200                                          81111500</t>
  </si>
  <si>
    <t>Revisión, mantenimiento preventivo y correctivo de los sistemas hidraulicos y de desague del edificio PAA Linea 16</t>
  </si>
  <si>
    <t>Prestar servicios profesionales 
 Linea PAA No. 125</t>
  </si>
  <si>
    <t>Prestar servicios profesionales 
 Linea PAA No. 126</t>
  </si>
  <si>
    <t>Prestar servicios profesionales 
 Linea PAA No. 127</t>
  </si>
  <si>
    <t>Prestar servicios profesionales 
 Linea PAA No. 128</t>
  </si>
  <si>
    <t>Prestar servicios profesionales 
 Linea PAA No. 129</t>
  </si>
  <si>
    <t>A-02-02-02-008-005-03 SERVICIO DE LIMPIEZA</t>
  </si>
  <si>
    <t>A-02-02-02-008-007 - SERVICIOS DE MANTENIMIENTO, REPARACIÓN E INSTALACIÓN (EXCEPTO SERVICIOS DE CONSTRUCCIÓN)</t>
  </si>
  <si>
    <t>80101706
81141704</t>
  </si>
  <si>
    <t>A-02-02-02-008-003- OTROS SERVICIOS PROFESIONALES, CIENTÍFICOS Y TÉCNICOS</t>
  </si>
  <si>
    <t xml:space="preserve">LEONARDO MOLINA HENAO                        lmolinah@funcionpublica.gov.co
</t>
  </si>
  <si>
    <t>Prestacion de servicios profesionales Linea PAA 132</t>
  </si>
  <si>
    <t>Contratar los servicios de soporte técnico y mantenimiento preventivo y correctivo de los equipos de cómputo y dispositivos tecnológicos línea PAA No. 131</t>
  </si>
  <si>
    <t>Yenny Marcela Herrera Martinez yherrera@funcionpublica.gov.co TEL 3344080 EXT. 111</t>
  </si>
  <si>
    <t>5.5</t>
  </si>
  <si>
    <t>Prestacion de servicios profesionales Linea PAA 133</t>
  </si>
  <si>
    <t>Prestacion de servicios profesionales Linea PAA 135</t>
  </si>
  <si>
    <t>GRUPO DE MERITOCRACIA</t>
  </si>
  <si>
    <t xml:space="preserve">93151500
93151600
80101505
80111700
</t>
  </si>
  <si>
    <t>Servicio de asistencia técnica  integral de portafolio de servicios de la entidad - 0505-1000-5-53105B-0505021-02-11</t>
  </si>
  <si>
    <t>HILDA STELLA ROJAS GARAVITO
COORDINADORA GRUPO DE MERITOCRACIA
Hrojas@funcionpublica.gov.co</t>
  </si>
  <si>
    <t>Prestacion de servicios de apoyo a la gestion Linea PAA 134</t>
  </si>
  <si>
    <t xml:space="preserve">
93151500
93151600
80101505
80111700</t>
  </si>
  <si>
    <t>SELECCIÓN ABREVIADA - MENOR CUANTIA</t>
  </si>
  <si>
    <t>A-02-02-02-006-004 SERVICIOS DE TRANSPORTE DE PASAJEROS</t>
  </si>
  <si>
    <t>4.5</t>
  </si>
  <si>
    <t>72102103
72102104
72102106</t>
  </si>
  <si>
    <t>Contratar los servicios de fumigación en el manejo integrado de plagas para el edificio sede del departamento administrativo de la función publica línea PAA No. 130</t>
  </si>
  <si>
    <t>DIRECCION DE DESARROLLO ORGANIZACIONAL / DIRECCION DE GESTION DEL CONOCIMIENTO</t>
  </si>
  <si>
    <t>Gerardo Duque Gutierrez
 (Director de desarrollo organizacional)
gduque@funcionpublica.gov.co</t>
  </si>
  <si>
    <t>Prestacion de servicios profesionales Linea PAA 136</t>
  </si>
  <si>
    <t>Prestacion de servicios profesionales Linea PAA 137</t>
  </si>
  <si>
    <t>Prestacion de servicios profesionales Linea PAA 138</t>
  </si>
  <si>
    <t>Servicio de asistencia técnica  integral de portafolio de servicios de la entidad - 0505-1000-5-53105B-0505021-02-10</t>
  </si>
  <si>
    <t>Prestacion de servicios profesionales LINEA PAA No 139</t>
  </si>
  <si>
    <t>Servicio de apoyo para el fortalecimiento de la gestion de las entidades públicas</t>
  </si>
  <si>
    <t xml:space="preserve">78111502
90121502 </t>
  </si>
  <si>
    <t>SELECCIÓN ABREVIADA - MENOR CUANTÍA</t>
  </si>
  <si>
    <t>Contrato para la adquisición de tiquetes aéreos para los desplazamientos de servidores y contratistas de la entidad en el marco del convenio ESAP LINEA PAA No. 140</t>
  </si>
  <si>
    <t>Prestacion de servicios de apoyo a la gestion LINEA PAA No 141</t>
  </si>
  <si>
    <t>80161501
93151512
8010500</t>
  </si>
  <si>
    <t>43231500
43232700
81112500
81161600</t>
  </si>
  <si>
    <t>OFICINA ASESORA DE PLANEACIÓN</t>
  </si>
  <si>
    <t>ALVEIRO TAPIAS
altapias@funcionpublica.gov.co</t>
  </si>
  <si>
    <t>Prestación de servicios profesionales Linea PAA 142</t>
  </si>
  <si>
    <t>Judy Rodriguez - Profesional Especializado GGA
Carolina Cotachira - Profesional Especializado - GGC</t>
  </si>
  <si>
    <t>GRUPO GESTIÓN ADMINISTRATIVA</t>
  </si>
  <si>
    <t>A-02-02-02-008-007  SERVICIOS DE MANTENIMIENTO Y REPARACIÓN DE OTRA MAQUINARIA Y OTRO EQUIPO</t>
  </si>
  <si>
    <t>3.5</t>
  </si>
  <si>
    <t>A-02-02-02-008-003 SERVICIOS PROFESIONALES, CIENTÍFICOS Y TÉCNICOS (EXCEPTO LOS SERVICIOS DE INVESTIGACION, URBANISMO, JURÍDICOS Y DE CONTABILIDAD)</t>
  </si>
  <si>
    <t>Documentos Normativos para el Desarrollo de Políticas</t>
  </si>
  <si>
    <t>0599099</t>
  </si>
  <si>
    <t>11</t>
  </si>
  <si>
    <t>c</t>
  </si>
  <si>
    <t>VALENTINA OCHOA 
vochoa@funcionpublica.gov.co</t>
  </si>
  <si>
    <t xml:space="preserve">DIRECCIÓN DE GESTIÓN DEL CONOCIMIENTO </t>
  </si>
  <si>
    <t>PAULO MOLINA
pmolina@funcionpublica.gov.co</t>
  </si>
  <si>
    <t>DIRECCIÓN DE EMPLEO PÚBLICO</t>
  </si>
  <si>
    <t>FRANCISCO CAMARGO
fcamargo@funcionpublica.gov.co</t>
  </si>
  <si>
    <t>DIRECCIÓN DE GESTIÓN Y DESEMPEÑO INSTITUCIONAL</t>
  </si>
  <si>
    <t>LUZ DAIFENIS ARANGO
larango@funcionpublica.gov.co</t>
  </si>
  <si>
    <t xml:space="preserve">JUDY MAGALY RODRIGUEZ
 PROFESIONAL ESPECIALIZADO GGA                                                                                                                                                                          </t>
  </si>
  <si>
    <t>Prestacion de servicios profesionales LINEA PAA No.  144</t>
  </si>
  <si>
    <t>Prestación de servicios profesionales Línea PAA 145</t>
  </si>
  <si>
    <t>Prestación de servicios profesionales Línea PAA 146</t>
  </si>
  <si>
    <t>Prestación de servicios profesionales Línea PAA 147</t>
  </si>
  <si>
    <t>Prestación de servicios profesionales Línea PAA 148</t>
  </si>
  <si>
    <t>Prestación de servicios profesionales Línea PAA 149</t>
  </si>
  <si>
    <t>Mantenimiento preventivo y correctivo del sistema de protección contra incendio PAA 143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</si>
</sst>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5" formatCode="&quot;$&quot;\ #,##0;\-&quot;$&quot;\ #,##0"/>
    <numFmt numFmtId="42" formatCode="_-&quot;$&quot;\ * #,##0_-;\-&quot;$&quot;\ * #,##0_-;_-&quot;$&quot;\ * &quot;-&quot;_-;_-@_-"/>
    <numFmt numFmtId="41" formatCode="_-* #,##0_-;\-* #,##0_-;_-* &quot;-&quot;_-;_-@_-"/>
    <numFmt numFmtId="44" formatCode="_-&quot;$&quot;\ * #,##0.00_-;\-&quot;$&quot;\ * #,##0.00_-;_-&quot;$&quot;\ * &quot;-&quot;??_-;_-@_-"/>
    <numFmt numFmtId="43" formatCode="_-* #,##0.00_-;\-* #,##0.00_-;_-* &quot;-&quot;??_-;_-@_-"/>
    <numFmt numFmtId="164" formatCode="_-&quot;$&quot;* #,##0_-;\-&quot;$&quot;* #,##0_-;_-&quot;$&quot;* &quot;-&quot;_-;_-@_-"/>
    <numFmt numFmtId="165" formatCode="_-&quot;$&quot;* #,##0.00_-;\-&quot;$&quot;* #,##0.00_-;_-&quot;$&quot;* &quot;-&quot;??_-;_-@_-"/>
    <numFmt numFmtId="166" formatCode="_(* #,##0_);_(* \(#,##0\);_(* &quot;-&quot;_);_(@_)"/>
    <numFmt numFmtId="167" formatCode="_(&quot;$&quot;\ * #,##0.00_);_(&quot;$&quot;\ * \(#,##0.00\);_(&quot;$&quot;\ * &quot;-&quot;??_);_(@_)"/>
    <numFmt numFmtId="168" formatCode="_-&quot;$&quot;* #,##0.00_-;\-&quot;$&quot;* #,##0.00_-;_-&quot;$&quot;* &quot;-&quot;_-;_-@_-"/>
    <numFmt numFmtId="169" formatCode="_(&quot;$&quot;\ * #,##0_);_(&quot;$&quot;\ * \(#,##0\);_(&quot;$&quot;\ * &quot;-&quot;??_);_(@_)"/>
    <numFmt numFmtId="170" formatCode="_([$$-240A]\ * #,##0.00_);_([$$-240A]\ * \(#,##0.00\);_([$$-240A]\ * &quot;-&quot;??_);_(@_)"/>
    <numFmt numFmtId="171" formatCode="&quot;$&quot;\ #,##0.00"/>
    <numFmt numFmtId="172" formatCode="00"/>
    <numFmt numFmtId="173" formatCode="000"/>
  </numFmts>
  <fonts count="108" x14ac:knownFonts="1">
    <font>
      <sz val="16"/>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6"/>
      <color theme="1"/>
      <name val="Calibri"/>
      <family val="2"/>
      <scheme val="minor"/>
    </font>
    <font>
      <b/>
      <sz val="16"/>
      <color theme="1"/>
      <name val="Calibri"/>
      <family val="2"/>
      <scheme val="minor"/>
    </font>
    <font>
      <sz val="16"/>
      <color theme="0"/>
      <name val="Calibri"/>
      <family val="2"/>
      <scheme val="minor"/>
    </font>
    <font>
      <b/>
      <sz val="16"/>
      <color theme="5" tint="-0.499984740745262"/>
      <name val="Calibri"/>
      <family val="2"/>
      <scheme val="minor"/>
    </font>
    <font>
      <sz val="11"/>
      <color theme="1"/>
      <name val="Calibri"/>
      <family val="2"/>
      <scheme val="minor"/>
    </font>
    <font>
      <sz val="11"/>
      <color rgb="FFFF0000"/>
      <name val="Calibri"/>
      <family val="2"/>
      <scheme val="minor"/>
    </font>
    <font>
      <sz val="20"/>
      <color theme="5" tint="-0.499984740745262"/>
      <name val="Calibri"/>
      <family val="2"/>
      <scheme val="minor"/>
    </font>
    <font>
      <b/>
      <sz val="36"/>
      <color theme="1"/>
      <name val="Calibri"/>
      <family val="2"/>
      <scheme val="minor"/>
    </font>
    <font>
      <b/>
      <sz val="20"/>
      <color rgb="FFFF0000"/>
      <name val="Calibri"/>
      <family val="2"/>
      <scheme val="minor"/>
    </font>
    <font>
      <u/>
      <sz val="11"/>
      <color rgb="FF0000FF"/>
      <name val="Calibri"/>
      <family val="2"/>
      <scheme val="minor"/>
    </font>
    <font>
      <b/>
      <sz val="12"/>
      <color theme="1"/>
      <name val="Calibri"/>
      <family val="2"/>
      <scheme val="minor"/>
    </font>
    <font>
      <b/>
      <sz val="22"/>
      <color theme="5" tint="-0.499984740745262"/>
      <name val="Calibri"/>
      <family val="2"/>
      <scheme val="minor"/>
    </font>
    <font>
      <b/>
      <sz val="22"/>
      <color theme="1"/>
      <name val="Calibri"/>
      <family val="2"/>
      <scheme val="minor"/>
    </font>
    <font>
      <b/>
      <sz val="14"/>
      <color rgb="FFFF0000"/>
      <name val="Calibri"/>
      <family val="2"/>
      <scheme val="minor"/>
    </font>
    <font>
      <b/>
      <sz val="20"/>
      <name val="Arial"/>
      <family val="2"/>
    </font>
    <font>
      <sz val="11"/>
      <color rgb="FF000000"/>
      <name val="Calibri"/>
      <family val="2"/>
      <scheme val="minor"/>
    </font>
    <font>
      <b/>
      <sz val="32"/>
      <color theme="1"/>
      <name val="Calibri"/>
      <family val="2"/>
      <scheme val="minor"/>
    </font>
    <font>
      <b/>
      <sz val="36"/>
      <color theme="0"/>
      <name val="Calibri"/>
      <family val="2"/>
      <scheme val="minor"/>
    </font>
    <font>
      <sz val="48"/>
      <name val="Calibri"/>
      <family val="2"/>
      <scheme val="minor"/>
    </font>
    <font>
      <sz val="10"/>
      <name val="Arial Narrow"/>
      <family val="2"/>
    </font>
    <font>
      <b/>
      <sz val="36"/>
      <name val="Arial Narrow"/>
      <family val="2"/>
    </font>
    <font>
      <b/>
      <sz val="48"/>
      <color rgb="FFFF0000"/>
      <name val="Calibri"/>
      <family val="2"/>
      <scheme val="minor"/>
    </font>
    <font>
      <sz val="48"/>
      <color theme="1"/>
      <name val="Calibri"/>
      <family val="2"/>
      <scheme val="minor"/>
    </font>
    <font>
      <sz val="48"/>
      <color rgb="FFFF0000"/>
      <name val="Calibri"/>
      <family val="2"/>
      <scheme val="minor"/>
    </font>
    <font>
      <sz val="48"/>
      <color theme="5" tint="-0.499984740745262"/>
      <name val="Calibri"/>
      <family val="2"/>
      <scheme val="minor"/>
    </font>
    <font>
      <b/>
      <sz val="36"/>
      <color rgb="FF002060"/>
      <name val="Arial Narrow"/>
      <family val="2"/>
    </font>
    <font>
      <sz val="36"/>
      <color theme="1"/>
      <name val="Calibri"/>
      <family val="2"/>
      <scheme val="minor"/>
    </font>
    <font>
      <b/>
      <sz val="36"/>
      <name val="Arial"/>
      <family val="2"/>
    </font>
    <font>
      <b/>
      <sz val="36"/>
      <color theme="1"/>
      <name val="Arial"/>
      <family val="2"/>
    </font>
    <font>
      <sz val="36"/>
      <color theme="1"/>
      <name val="Arial"/>
      <family val="2"/>
    </font>
    <font>
      <sz val="36"/>
      <name val="Arial"/>
      <family val="2"/>
    </font>
    <font>
      <b/>
      <sz val="36"/>
      <color rgb="FFFF0000"/>
      <name val="Arial"/>
      <family val="2"/>
    </font>
    <font>
      <sz val="36"/>
      <name val="Calibri"/>
      <family val="2"/>
      <scheme val="minor"/>
    </font>
    <font>
      <b/>
      <sz val="36"/>
      <name val="Calibri"/>
      <family val="2"/>
      <scheme val="minor"/>
    </font>
    <font>
      <sz val="36"/>
      <color rgb="FFFF0000"/>
      <name val="Arial"/>
      <family val="2"/>
    </font>
    <font>
      <b/>
      <sz val="36"/>
      <color rgb="FFFF0000"/>
      <name val="Calibri"/>
      <family val="2"/>
      <scheme val="minor"/>
    </font>
    <font>
      <b/>
      <sz val="36"/>
      <color theme="5" tint="-0.499984740745262"/>
      <name val="Calibri"/>
      <family val="2"/>
      <scheme val="minor"/>
    </font>
    <font>
      <u/>
      <sz val="36"/>
      <color theme="10"/>
      <name val="Calibri"/>
      <family val="2"/>
      <scheme val="minor"/>
    </font>
    <font>
      <b/>
      <sz val="36"/>
      <color rgb="FF002060"/>
      <name val="Calibri"/>
      <family val="2"/>
      <scheme val="minor"/>
    </font>
    <font>
      <b/>
      <strike/>
      <sz val="36"/>
      <name val="Calibri"/>
      <family val="2"/>
      <scheme val="minor"/>
    </font>
    <font>
      <b/>
      <strike/>
      <sz val="36"/>
      <color theme="1"/>
      <name val="Calibri"/>
      <family val="2"/>
      <scheme val="minor"/>
    </font>
    <font>
      <b/>
      <strike/>
      <sz val="36"/>
      <color theme="1" tint="0.34998626667073579"/>
      <name val="Calibri"/>
      <family val="2"/>
      <scheme val="minor"/>
    </font>
    <font>
      <b/>
      <sz val="36"/>
      <color theme="1"/>
      <name val="Arial Narrow"/>
      <family val="2"/>
    </font>
  </fonts>
  <fills count="9">
    <fill>
      <patternFill patternType="none"/>
    </fill>
    <fill>
      <patternFill patternType="gray125"/>
    </fill>
    <fill>
      <patternFill patternType="solid">
        <fgColor theme="4"/>
      </patternFill>
    </fill>
    <fill>
      <patternFill patternType="solid">
        <fgColor theme="0"/>
        <bgColor indexed="64"/>
      </patternFill>
    </fill>
    <fill>
      <patternFill patternType="solid">
        <fgColor rgb="FFFF0000"/>
        <bgColor indexed="64"/>
      </patternFill>
    </fill>
    <fill>
      <patternFill patternType="solid">
        <fgColor rgb="FFFFFF00"/>
        <bgColor indexed="64"/>
      </patternFill>
    </fill>
    <fill>
      <patternFill patternType="solid">
        <fgColor theme="5" tint="-0.249977111117893"/>
        <bgColor indexed="64"/>
      </patternFill>
    </fill>
    <fill>
      <patternFill patternType="solid">
        <fgColor rgb="FF7DF42C"/>
        <bgColor indexed="64"/>
      </patternFill>
    </fill>
    <fill>
      <patternFill patternType="solid">
        <fgColor theme="8" tint="0.59999389629810485"/>
        <bgColor indexed="64"/>
      </patternFill>
    </fill>
  </fills>
  <borders count="20">
    <border>
      <left/>
      <right/>
      <top/>
      <bottom/>
      <diagonal/>
    </border>
    <border>
      <left/>
      <right style="thick">
        <color indexed="64"/>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style="thin">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bottom/>
      <diagonal/>
    </border>
  </borders>
  <cellStyleXfs count="308">
    <xf numFmtId="0" fontId="0" fillId="0" borderId="0"/>
    <xf numFmtId="0" fontId="67" fillId="2" borderId="0" applyNumberFormat="0" applyBorder="0" applyAlignment="0" applyProtection="0"/>
    <xf numFmtId="41" fontId="69" fillId="0" borderId="0" applyFont="0" applyFill="0" applyBorder="0" applyAlignment="0" applyProtection="0"/>
    <xf numFmtId="0" fontId="74" fillId="0" borderId="0" applyNumberFormat="0" applyFill="0" applyBorder="0" applyAlignment="0" applyProtection="0"/>
    <xf numFmtId="164" fontId="69" fillId="0" borderId="0" applyFont="0" applyFill="0" applyBorder="0" applyAlignment="0" applyProtection="0"/>
    <xf numFmtId="167" fontId="69" fillId="0" borderId="0" applyFont="0" applyFill="0" applyBorder="0" applyAlignment="0" applyProtection="0"/>
    <xf numFmtId="166" fontId="69" fillId="0" borderId="0" applyFont="0" applyFill="0" applyBorder="0" applyAlignment="0" applyProtection="0"/>
    <xf numFmtId="167" fontId="65" fillId="0" borderId="0" applyFont="0" applyFill="0" applyBorder="0" applyAlignment="0" applyProtection="0"/>
    <xf numFmtId="41" fontId="69" fillId="0" borderId="0" applyFont="0" applyFill="0" applyBorder="0" applyAlignment="0" applyProtection="0"/>
    <xf numFmtId="0" fontId="80" fillId="0" borderId="0"/>
    <xf numFmtId="0" fontId="69" fillId="0" borderId="0"/>
    <xf numFmtId="9" fontId="69" fillId="0" borderId="0" applyFont="0" applyFill="0" applyBorder="0" applyAlignment="0" applyProtection="0"/>
    <xf numFmtId="41" fontId="64" fillId="0" borderId="0" applyFont="0" applyFill="0" applyBorder="0" applyAlignment="0" applyProtection="0"/>
    <xf numFmtId="164" fontId="64" fillId="0" borderId="0" applyFont="0" applyFill="0" applyBorder="0" applyAlignment="0" applyProtection="0"/>
    <xf numFmtId="167" fontId="64" fillId="0" borderId="0" applyFont="0" applyFill="0" applyBorder="0" applyAlignment="0" applyProtection="0"/>
    <xf numFmtId="166" fontId="64" fillId="0" borderId="0" applyFont="0" applyFill="0" applyBorder="0" applyAlignment="0" applyProtection="0"/>
    <xf numFmtId="41" fontId="64" fillId="0" borderId="0" applyFont="0" applyFill="0" applyBorder="0" applyAlignment="0" applyProtection="0"/>
    <xf numFmtId="41" fontId="63" fillId="0" borderId="0" applyFont="0" applyFill="0" applyBorder="0" applyAlignment="0" applyProtection="0"/>
    <xf numFmtId="164" fontId="63" fillId="0" borderId="0" applyFont="0" applyFill="0" applyBorder="0" applyAlignment="0" applyProtection="0"/>
    <xf numFmtId="167" fontId="63" fillId="0" borderId="0" applyFont="0" applyFill="0" applyBorder="0" applyAlignment="0" applyProtection="0"/>
    <xf numFmtId="166" fontId="63" fillId="0" borderId="0" applyFont="0" applyFill="0" applyBorder="0" applyAlignment="0" applyProtection="0"/>
    <xf numFmtId="41" fontId="63" fillId="0" borderId="0" applyFont="0" applyFill="0" applyBorder="0" applyAlignment="0" applyProtection="0"/>
    <xf numFmtId="41" fontId="62" fillId="0" borderId="0" applyFont="0" applyFill="0" applyBorder="0" applyAlignment="0" applyProtection="0"/>
    <xf numFmtId="164" fontId="62" fillId="0" borderId="0" applyFont="0" applyFill="0" applyBorder="0" applyAlignment="0" applyProtection="0"/>
    <xf numFmtId="167" fontId="62" fillId="0" borderId="0" applyFont="0" applyFill="0" applyBorder="0" applyAlignment="0" applyProtection="0"/>
    <xf numFmtId="166" fontId="62" fillId="0" borderId="0" applyFont="0" applyFill="0" applyBorder="0" applyAlignment="0" applyProtection="0"/>
    <xf numFmtId="41" fontId="62" fillId="0" borderId="0" applyFont="0" applyFill="0" applyBorder="0" applyAlignment="0" applyProtection="0"/>
    <xf numFmtId="41" fontId="61" fillId="0" borderId="0" applyFont="0" applyFill="0" applyBorder="0" applyAlignment="0" applyProtection="0"/>
    <xf numFmtId="164" fontId="61" fillId="0" borderId="0" applyFont="0" applyFill="0" applyBorder="0" applyAlignment="0" applyProtection="0"/>
    <xf numFmtId="167" fontId="61" fillId="0" borderId="0" applyFont="0" applyFill="0" applyBorder="0" applyAlignment="0" applyProtection="0"/>
    <xf numFmtId="166" fontId="61" fillId="0" borderId="0" applyFont="0" applyFill="0" applyBorder="0" applyAlignment="0" applyProtection="0"/>
    <xf numFmtId="41" fontId="61" fillId="0" borderId="0" applyFont="0" applyFill="0" applyBorder="0" applyAlignment="0" applyProtection="0"/>
    <xf numFmtId="41" fontId="60" fillId="0" borderId="0" applyFont="0" applyFill="0" applyBorder="0" applyAlignment="0" applyProtection="0"/>
    <xf numFmtId="164" fontId="60" fillId="0" borderId="0" applyFont="0" applyFill="0" applyBorder="0" applyAlignment="0" applyProtection="0"/>
    <xf numFmtId="167" fontId="60" fillId="0" borderId="0" applyFont="0" applyFill="0" applyBorder="0" applyAlignment="0" applyProtection="0"/>
    <xf numFmtId="166" fontId="60" fillId="0" borderId="0" applyFont="0" applyFill="0" applyBorder="0" applyAlignment="0" applyProtection="0"/>
    <xf numFmtId="41" fontId="60" fillId="0" borderId="0" applyFont="0" applyFill="0" applyBorder="0" applyAlignment="0" applyProtection="0"/>
    <xf numFmtId="41" fontId="59" fillId="0" borderId="0" applyFont="0" applyFill="0" applyBorder="0" applyAlignment="0" applyProtection="0"/>
    <xf numFmtId="164" fontId="59" fillId="0" borderId="0" applyFont="0" applyFill="0" applyBorder="0" applyAlignment="0" applyProtection="0"/>
    <xf numFmtId="167" fontId="59" fillId="0" borderId="0" applyFont="0" applyFill="0" applyBorder="0" applyAlignment="0" applyProtection="0"/>
    <xf numFmtId="166" fontId="59" fillId="0" borderId="0" applyFont="0" applyFill="0" applyBorder="0" applyAlignment="0" applyProtection="0"/>
    <xf numFmtId="41" fontId="59" fillId="0" borderId="0" applyFont="0" applyFill="0" applyBorder="0" applyAlignment="0" applyProtection="0"/>
    <xf numFmtId="0" fontId="58" fillId="0" borderId="0"/>
    <xf numFmtId="9" fontId="58" fillId="0" borderId="0" applyFont="0" applyFill="0" applyBorder="0" applyAlignment="0" applyProtection="0"/>
    <xf numFmtId="42" fontId="58" fillId="0" borderId="0" applyFont="0" applyFill="0" applyBorder="0" applyAlignment="0" applyProtection="0"/>
    <xf numFmtId="41" fontId="57" fillId="0" borderId="0" applyFont="0" applyFill="0" applyBorder="0" applyAlignment="0" applyProtection="0"/>
    <xf numFmtId="164" fontId="57" fillId="0" borderId="0" applyFont="0" applyFill="0" applyBorder="0" applyAlignment="0" applyProtection="0"/>
    <xf numFmtId="167" fontId="57" fillId="0" borderId="0" applyFont="0" applyFill="0" applyBorder="0" applyAlignment="0" applyProtection="0"/>
    <xf numFmtId="166" fontId="57" fillId="0" borderId="0" applyFont="0" applyFill="0" applyBorder="0" applyAlignment="0" applyProtection="0"/>
    <xf numFmtId="41" fontId="57" fillId="0" borderId="0" applyFont="0" applyFill="0" applyBorder="0" applyAlignment="0" applyProtection="0"/>
    <xf numFmtId="41" fontId="56" fillId="0" borderId="0" applyFont="0" applyFill="0" applyBorder="0" applyAlignment="0" applyProtection="0"/>
    <xf numFmtId="164" fontId="56" fillId="0" borderId="0" applyFont="0" applyFill="0" applyBorder="0" applyAlignment="0" applyProtection="0"/>
    <xf numFmtId="167" fontId="56" fillId="0" borderId="0" applyFont="0" applyFill="0" applyBorder="0" applyAlignment="0" applyProtection="0"/>
    <xf numFmtId="166" fontId="56" fillId="0" borderId="0" applyFont="0" applyFill="0" applyBorder="0" applyAlignment="0" applyProtection="0"/>
    <xf numFmtId="41" fontId="56" fillId="0" borderId="0" applyFont="0" applyFill="0" applyBorder="0" applyAlignment="0" applyProtection="0"/>
    <xf numFmtId="41" fontId="55" fillId="0" borderId="0" applyFont="0" applyFill="0" applyBorder="0" applyAlignment="0" applyProtection="0"/>
    <xf numFmtId="164" fontId="55" fillId="0" borderId="0" applyFont="0" applyFill="0" applyBorder="0" applyAlignment="0" applyProtection="0"/>
    <xf numFmtId="167" fontId="55" fillId="0" borderId="0" applyFont="0" applyFill="0" applyBorder="0" applyAlignment="0" applyProtection="0"/>
    <xf numFmtId="166" fontId="55" fillId="0" borderId="0" applyFont="0" applyFill="0" applyBorder="0" applyAlignment="0" applyProtection="0"/>
    <xf numFmtId="41" fontId="55" fillId="0" borderId="0" applyFont="0" applyFill="0" applyBorder="0" applyAlignment="0" applyProtection="0"/>
    <xf numFmtId="41" fontId="55" fillId="0" borderId="0" applyFont="0" applyFill="0" applyBorder="0" applyAlignment="0" applyProtection="0"/>
    <xf numFmtId="41" fontId="55" fillId="0" borderId="0" applyFont="0" applyFill="0" applyBorder="0" applyAlignment="0" applyProtection="0"/>
    <xf numFmtId="167" fontId="55" fillId="0" borderId="0" applyFont="0" applyFill="0" applyBorder="0" applyAlignment="0" applyProtection="0"/>
    <xf numFmtId="167" fontId="54" fillId="0" borderId="0" applyFont="0" applyFill="0" applyBorder="0" applyAlignment="0" applyProtection="0"/>
    <xf numFmtId="41" fontId="54" fillId="0" borderId="0" applyFont="0" applyFill="0" applyBorder="0" applyAlignment="0" applyProtection="0"/>
    <xf numFmtId="167" fontId="54" fillId="0" borderId="0" applyFont="0" applyFill="0" applyBorder="0" applyAlignment="0" applyProtection="0"/>
    <xf numFmtId="41" fontId="54" fillId="0" borderId="0" applyFont="0" applyFill="0" applyBorder="0" applyAlignment="0" applyProtection="0"/>
    <xf numFmtId="41" fontId="54" fillId="0" borderId="0" applyFont="0" applyFill="0" applyBorder="0" applyAlignment="0" applyProtection="0"/>
    <xf numFmtId="41" fontId="54" fillId="0" borderId="0" applyFont="0" applyFill="0" applyBorder="0" applyAlignment="0" applyProtection="0"/>
    <xf numFmtId="166" fontId="54" fillId="0" borderId="0" applyFont="0" applyFill="0" applyBorder="0" applyAlignment="0" applyProtection="0"/>
    <xf numFmtId="164" fontId="54" fillId="0" borderId="0" applyFont="0" applyFill="0" applyBorder="0" applyAlignment="0" applyProtection="0"/>
    <xf numFmtId="41" fontId="53" fillId="0" borderId="0" applyFont="0" applyFill="0" applyBorder="0" applyAlignment="0" applyProtection="0"/>
    <xf numFmtId="164" fontId="53" fillId="0" borderId="0" applyFont="0" applyFill="0" applyBorder="0" applyAlignment="0" applyProtection="0"/>
    <xf numFmtId="167" fontId="53" fillId="0" borderId="0" applyFont="0" applyFill="0" applyBorder="0" applyAlignment="0" applyProtection="0"/>
    <xf numFmtId="166" fontId="53" fillId="0" borderId="0" applyFont="0" applyFill="0" applyBorder="0" applyAlignment="0" applyProtection="0"/>
    <xf numFmtId="41" fontId="53" fillId="0" borderId="0" applyFont="0" applyFill="0" applyBorder="0" applyAlignment="0" applyProtection="0"/>
    <xf numFmtId="41" fontId="53" fillId="0" borderId="0" applyFont="0" applyFill="0" applyBorder="0" applyAlignment="0" applyProtection="0"/>
    <xf numFmtId="41" fontId="53" fillId="0" borderId="0" applyFont="0" applyFill="0" applyBorder="0" applyAlignment="0" applyProtection="0"/>
    <xf numFmtId="167" fontId="53" fillId="0" borderId="0" applyFont="0" applyFill="0" applyBorder="0" applyAlignment="0" applyProtection="0"/>
    <xf numFmtId="41" fontId="52" fillId="0" borderId="0" applyFont="0" applyFill="0" applyBorder="0" applyAlignment="0" applyProtection="0"/>
    <xf numFmtId="164" fontId="52" fillId="0" borderId="0" applyFont="0" applyFill="0" applyBorder="0" applyAlignment="0" applyProtection="0"/>
    <xf numFmtId="167" fontId="52" fillId="0" borderId="0" applyFont="0" applyFill="0" applyBorder="0" applyAlignment="0" applyProtection="0"/>
    <xf numFmtId="166" fontId="52" fillId="0" borderId="0" applyFont="0" applyFill="0" applyBorder="0" applyAlignment="0" applyProtection="0"/>
    <xf numFmtId="41" fontId="52" fillId="0" borderId="0" applyFont="0" applyFill="0" applyBorder="0" applyAlignment="0" applyProtection="0"/>
    <xf numFmtId="41" fontId="52" fillId="0" borderId="0" applyFont="0" applyFill="0" applyBorder="0" applyAlignment="0" applyProtection="0"/>
    <xf numFmtId="41" fontId="52" fillId="0" borderId="0" applyFont="0" applyFill="0" applyBorder="0" applyAlignment="0" applyProtection="0"/>
    <xf numFmtId="167" fontId="52" fillId="0" borderId="0" applyFont="0" applyFill="0" applyBorder="0" applyAlignment="0" applyProtection="0"/>
    <xf numFmtId="0" fontId="52" fillId="0" borderId="0"/>
    <xf numFmtId="164" fontId="51" fillId="0" borderId="0" applyFont="0" applyFill="0" applyBorder="0" applyAlignment="0" applyProtection="0"/>
    <xf numFmtId="9" fontId="51" fillId="0" borderId="0" applyFont="0" applyFill="0" applyBorder="0" applyAlignment="0" applyProtection="0"/>
    <xf numFmtId="0" fontId="51" fillId="0" borderId="0"/>
    <xf numFmtId="167" fontId="51" fillId="0" borderId="0" applyFont="0" applyFill="0" applyBorder="0" applyAlignment="0" applyProtection="0"/>
    <xf numFmtId="41" fontId="50" fillId="0" borderId="0" applyFont="0" applyFill="0" applyBorder="0" applyAlignment="0" applyProtection="0"/>
    <xf numFmtId="164" fontId="50" fillId="0" borderId="0" applyFont="0" applyFill="0" applyBorder="0" applyAlignment="0" applyProtection="0"/>
    <xf numFmtId="167" fontId="50" fillId="0" borderId="0" applyFont="0" applyFill="0" applyBorder="0" applyAlignment="0" applyProtection="0"/>
    <xf numFmtId="166" fontId="50" fillId="0" borderId="0" applyFont="0" applyFill="0" applyBorder="0" applyAlignment="0" applyProtection="0"/>
    <xf numFmtId="41" fontId="50" fillId="0" borderId="0" applyFont="0" applyFill="0" applyBorder="0" applyAlignment="0" applyProtection="0"/>
    <xf numFmtId="41" fontId="50" fillId="0" borderId="0" applyFont="0" applyFill="0" applyBorder="0" applyAlignment="0" applyProtection="0"/>
    <xf numFmtId="41" fontId="50" fillId="0" borderId="0" applyFont="0" applyFill="0" applyBorder="0" applyAlignment="0" applyProtection="0"/>
    <xf numFmtId="167" fontId="50" fillId="0" borderId="0" applyFont="0" applyFill="0" applyBorder="0" applyAlignment="0" applyProtection="0"/>
    <xf numFmtId="41" fontId="49" fillId="0" borderId="0" applyFont="0" applyFill="0" applyBorder="0" applyAlignment="0" applyProtection="0"/>
    <xf numFmtId="164" fontId="49" fillId="0" borderId="0" applyFont="0" applyFill="0" applyBorder="0" applyAlignment="0" applyProtection="0"/>
    <xf numFmtId="167" fontId="49" fillId="0" borderId="0" applyFont="0" applyFill="0" applyBorder="0" applyAlignment="0" applyProtection="0"/>
    <xf numFmtId="166" fontId="49" fillId="0" borderId="0" applyFont="0" applyFill="0" applyBorder="0" applyAlignment="0" applyProtection="0"/>
    <xf numFmtId="41" fontId="49" fillId="0" borderId="0" applyFont="0" applyFill="0" applyBorder="0" applyAlignment="0" applyProtection="0"/>
    <xf numFmtId="41" fontId="49" fillId="0" borderId="0" applyFont="0" applyFill="0" applyBorder="0" applyAlignment="0" applyProtection="0"/>
    <xf numFmtId="41" fontId="49" fillId="0" borderId="0" applyFont="0" applyFill="0" applyBorder="0" applyAlignment="0" applyProtection="0"/>
    <xf numFmtId="167" fontId="49" fillId="0" borderId="0" applyFont="0" applyFill="0" applyBorder="0" applyAlignment="0" applyProtection="0"/>
    <xf numFmtId="164" fontId="48" fillId="0" borderId="0" applyFont="0" applyFill="0" applyBorder="0" applyAlignment="0" applyProtection="0"/>
    <xf numFmtId="0" fontId="48" fillId="0" borderId="0"/>
    <xf numFmtId="9" fontId="48" fillId="0" borderId="0" applyFont="0" applyFill="0" applyBorder="0" applyAlignment="0" applyProtection="0"/>
    <xf numFmtId="167" fontId="48" fillId="0" borderId="0" applyFont="0" applyFill="0" applyBorder="0" applyAlignment="0" applyProtection="0"/>
    <xf numFmtId="42" fontId="65" fillId="0" borderId="0" applyFont="0" applyFill="0" applyBorder="0" applyAlignment="0" applyProtection="0"/>
    <xf numFmtId="41" fontId="48" fillId="0" borderId="0" applyFont="0" applyFill="0" applyBorder="0" applyAlignment="0" applyProtection="0"/>
    <xf numFmtId="164" fontId="48" fillId="0" borderId="0" applyFont="0" applyFill="0" applyBorder="0" applyAlignment="0" applyProtection="0"/>
    <xf numFmtId="167" fontId="48" fillId="0" borderId="0" applyFont="0" applyFill="0" applyBorder="0" applyAlignment="0" applyProtection="0"/>
    <xf numFmtId="166" fontId="48" fillId="0" borderId="0" applyFont="0" applyFill="0" applyBorder="0" applyAlignment="0" applyProtection="0"/>
    <xf numFmtId="165" fontId="65" fillId="0" borderId="0" applyFont="0" applyFill="0" applyBorder="0" applyAlignment="0" applyProtection="0"/>
    <xf numFmtId="41" fontId="47" fillId="0" borderId="0" applyFont="0" applyFill="0" applyBorder="0" applyAlignment="0" applyProtection="0"/>
    <xf numFmtId="164" fontId="47" fillId="0" borderId="0" applyFont="0" applyFill="0" applyBorder="0" applyAlignment="0" applyProtection="0"/>
    <xf numFmtId="167" fontId="47" fillId="0" borderId="0" applyFont="0" applyFill="0" applyBorder="0" applyAlignment="0" applyProtection="0"/>
    <xf numFmtId="166" fontId="47" fillId="0" borderId="0" applyFont="0" applyFill="0" applyBorder="0" applyAlignment="0" applyProtection="0"/>
    <xf numFmtId="41" fontId="46" fillId="0" borderId="0" applyFont="0" applyFill="0" applyBorder="0" applyAlignment="0" applyProtection="0"/>
    <xf numFmtId="164" fontId="46" fillId="0" borderId="0" applyFont="0" applyFill="0" applyBorder="0" applyAlignment="0" applyProtection="0"/>
    <xf numFmtId="167" fontId="46" fillId="0" borderId="0" applyFont="0" applyFill="0" applyBorder="0" applyAlignment="0" applyProtection="0"/>
    <xf numFmtId="166" fontId="46" fillId="0" borderId="0" applyFont="0" applyFill="0" applyBorder="0" applyAlignment="0" applyProtection="0"/>
    <xf numFmtId="0" fontId="45" fillId="0" borderId="0"/>
    <xf numFmtId="165" fontId="45" fillId="0" borderId="0" applyFont="0" applyFill="0" applyBorder="0" applyAlignment="0" applyProtection="0"/>
    <xf numFmtId="41" fontId="44" fillId="0" borderId="0" applyFont="0" applyFill="0" applyBorder="0" applyAlignment="0" applyProtection="0"/>
    <xf numFmtId="164" fontId="44" fillId="0" borderId="0" applyFont="0" applyFill="0" applyBorder="0" applyAlignment="0" applyProtection="0"/>
    <xf numFmtId="167" fontId="44" fillId="0" borderId="0" applyFont="0" applyFill="0" applyBorder="0" applyAlignment="0" applyProtection="0"/>
    <xf numFmtId="166" fontId="44" fillId="0" borderId="0" applyFont="0" applyFill="0" applyBorder="0" applyAlignment="0" applyProtection="0"/>
    <xf numFmtId="41" fontId="80" fillId="0" borderId="0" applyFont="0" applyFill="0" applyBorder="0" applyAlignment="0" applyProtection="0"/>
    <xf numFmtId="41" fontId="43" fillId="0" borderId="0" applyFont="0" applyFill="0" applyBorder="0" applyAlignment="0" applyProtection="0"/>
    <xf numFmtId="164" fontId="43" fillId="0" borderId="0" applyFont="0" applyFill="0" applyBorder="0" applyAlignment="0" applyProtection="0"/>
    <xf numFmtId="167" fontId="43" fillId="0" borderId="0" applyFont="0" applyFill="0" applyBorder="0" applyAlignment="0" applyProtection="0"/>
    <xf numFmtId="166" fontId="43" fillId="0" borderId="0" applyFont="0" applyFill="0" applyBorder="0" applyAlignment="0" applyProtection="0"/>
    <xf numFmtId="41" fontId="42" fillId="0" borderId="0" applyFont="0" applyFill="0" applyBorder="0" applyAlignment="0" applyProtection="0"/>
    <xf numFmtId="164" fontId="42" fillId="0" borderId="0" applyFont="0" applyFill="0" applyBorder="0" applyAlignment="0" applyProtection="0"/>
    <xf numFmtId="167" fontId="42" fillId="0" borderId="0" applyFont="0" applyFill="0" applyBorder="0" applyAlignment="0" applyProtection="0"/>
    <xf numFmtId="166" fontId="42" fillId="0" borderId="0" applyFont="0" applyFill="0" applyBorder="0" applyAlignment="0" applyProtection="0"/>
    <xf numFmtId="164" fontId="41" fillId="0" borderId="0" applyFont="0" applyFill="0" applyBorder="0" applyAlignment="0" applyProtection="0"/>
    <xf numFmtId="0" fontId="41" fillId="0" borderId="0"/>
    <xf numFmtId="9" fontId="41" fillId="0" borderId="0" applyFont="0" applyFill="0" applyBorder="0" applyAlignment="0" applyProtection="0"/>
    <xf numFmtId="167" fontId="41" fillId="0" borderId="0" applyFont="0" applyFill="0" applyBorder="0" applyAlignment="0" applyProtection="0"/>
    <xf numFmtId="167" fontId="41" fillId="0" borderId="0" applyFont="0" applyFill="0" applyBorder="0" applyAlignment="0" applyProtection="0"/>
    <xf numFmtId="41" fontId="41" fillId="0" borderId="0" applyFont="0" applyFill="0" applyBorder="0" applyAlignment="0" applyProtection="0"/>
    <xf numFmtId="166" fontId="41" fillId="0" borderId="0" applyFont="0" applyFill="0" applyBorder="0" applyAlignment="0" applyProtection="0"/>
    <xf numFmtId="164" fontId="41" fillId="0" borderId="0" applyFont="0" applyFill="0" applyBorder="0" applyAlignment="0" applyProtection="0"/>
    <xf numFmtId="0" fontId="39" fillId="0" borderId="0"/>
    <xf numFmtId="44" fontId="39" fillId="0" borderId="0" applyFont="0" applyFill="0" applyBorder="0" applyAlignment="0" applyProtection="0"/>
    <xf numFmtId="0" fontId="38" fillId="0" borderId="0"/>
    <xf numFmtId="43" fontId="38" fillId="0" borderId="0" applyFont="0" applyFill="0" applyBorder="0" applyAlignment="0" applyProtection="0"/>
    <xf numFmtId="164" fontId="37" fillId="0" borderId="0" applyFont="0" applyFill="0" applyBorder="0" applyAlignment="0" applyProtection="0"/>
    <xf numFmtId="0" fontId="37" fillId="0" borderId="0"/>
    <xf numFmtId="9" fontId="37" fillId="0" borderId="0" applyFont="0" applyFill="0" applyBorder="0" applyAlignment="0" applyProtection="0"/>
    <xf numFmtId="167" fontId="37" fillId="0" borderId="0" applyFont="0" applyFill="0" applyBorder="0" applyAlignment="0" applyProtection="0"/>
    <xf numFmtId="41" fontId="36" fillId="0" borderId="0" applyFont="0" applyFill="0" applyBorder="0" applyAlignment="0" applyProtection="0"/>
    <xf numFmtId="167" fontId="36" fillId="0" borderId="0" applyFont="0" applyFill="0" applyBorder="0" applyAlignment="0" applyProtection="0"/>
    <xf numFmtId="41" fontId="36" fillId="0" borderId="0" applyFont="0" applyFill="0" applyBorder="0" applyAlignment="0" applyProtection="0"/>
    <xf numFmtId="167" fontId="36" fillId="0" borderId="0" applyFont="0" applyFill="0" applyBorder="0" applyAlignment="0" applyProtection="0"/>
    <xf numFmtId="172" fontId="84" fillId="0" borderId="0" applyFill="0">
      <alignment horizontal="center" vertical="center" wrapText="1"/>
    </xf>
    <xf numFmtId="173" fontId="84" fillId="6" borderId="0" applyFill="0" applyProtection="0">
      <alignment horizontal="center" vertical="center"/>
    </xf>
    <xf numFmtId="1" fontId="84" fillId="3" borderId="0" applyFill="0">
      <alignment horizontal="center" vertical="center"/>
    </xf>
    <xf numFmtId="41" fontId="35" fillId="0" borderId="0" applyFont="0" applyFill="0" applyBorder="0" applyAlignment="0" applyProtection="0"/>
    <xf numFmtId="164" fontId="35" fillId="0" borderId="0" applyFont="0" applyFill="0" applyBorder="0" applyAlignment="0" applyProtection="0"/>
    <xf numFmtId="167" fontId="35" fillId="0" borderId="0" applyFont="0" applyFill="0" applyBorder="0" applyAlignment="0" applyProtection="0"/>
    <xf numFmtId="166" fontId="35" fillId="0" borderId="0" applyFont="0" applyFill="0" applyBorder="0" applyAlignment="0" applyProtection="0"/>
    <xf numFmtId="0" fontId="34" fillId="0" borderId="0"/>
    <xf numFmtId="0" fontId="34" fillId="0" borderId="0"/>
    <xf numFmtId="44" fontId="34" fillId="0" borderId="0" applyFont="0" applyFill="0" applyBorder="0" applyAlignment="0" applyProtection="0"/>
    <xf numFmtId="0" fontId="33" fillId="0" borderId="0"/>
    <xf numFmtId="0" fontId="33" fillId="0" borderId="0"/>
    <xf numFmtId="44" fontId="33" fillId="0" borderId="0" applyFont="0" applyFill="0" applyBorder="0" applyAlignment="0" applyProtection="0"/>
    <xf numFmtId="41" fontId="32" fillId="0" borderId="0" applyFont="0" applyFill="0" applyBorder="0" applyAlignment="0" applyProtection="0"/>
    <xf numFmtId="164" fontId="32" fillId="0" borderId="0" applyFont="0" applyFill="0" applyBorder="0" applyAlignment="0" applyProtection="0"/>
    <xf numFmtId="167" fontId="32" fillId="0" borderId="0" applyFont="0" applyFill="0" applyBorder="0" applyAlignment="0" applyProtection="0"/>
    <xf numFmtId="166" fontId="32" fillId="0" borderId="0" applyFont="0" applyFill="0" applyBorder="0" applyAlignment="0" applyProtection="0"/>
    <xf numFmtId="164" fontId="31" fillId="0" borderId="0" applyFont="0" applyFill="0" applyBorder="0" applyAlignment="0" applyProtection="0"/>
    <xf numFmtId="0" fontId="31" fillId="0" borderId="0"/>
    <xf numFmtId="9" fontId="31" fillId="0" borderId="0" applyFont="0" applyFill="0" applyBorder="0" applyAlignment="0" applyProtection="0"/>
    <xf numFmtId="167" fontId="31" fillId="0" borderId="0" applyFont="0" applyFill="0" applyBorder="0" applyAlignment="0" applyProtection="0"/>
    <xf numFmtId="0" fontId="30" fillId="0" borderId="0"/>
    <xf numFmtId="44" fontId="30" fillId="0" borderId="0" applyFont="0" applyFill="0" applyBorder="0" applyAlignment="0" applyProtection="0"/>
    <xf numFmtId="42" fontId="30" fillId="0" borderId="0" applyFont="0" applyFill="0" applyBorder="0" applyAlignment="0" applyProtection="0"/>
    <xf numFmtId="41" fontId="29" fillId="0" borderId="0" applyFont="0" applyFill="0" applyBorder="0" applyAlignment="0" applyProtection="0"/>
    <xf numFmtId="164" fontId="29" fillId="0" borderId="0" applyFont="0" applyFill="0" applyBorder="0" applyAlignment="0" applyProtection="0"/>
    <xf numFmtId="167" fontId="29" fillId="0" borderId="0" applyFont="0" applyFill="0" applyBorder="0" applyAlignment="0" applyProtection="0"/>
    <xf numFmtId="166" fontId="29" fillId="0" borderId="0" applyFont="0" applyFill="0" applyBorder="0" applyAlignment="0" applyProtection="0"/>
    <xf numFmtId="164" fontId="28" fillId="0" borderId="0" applyFont="0" applyFill="0" applyBorder="0" applyAlignment="0" applyProtection="0"/>
    <xf numFmtId="0" fontId="28" fillId="0" borderId="0"/>
    <xf numFmtId="9" fontId="28" fillId="0" borderId="0" applyFont="0" applyFill="0" applyBorder="0" applyAlignment="0" applyProtection="0"/>
    <xf numFmtId="167" fontId="28" fillId="0" borderId="0" applyFont="0" applyFill="0" applyBorder="0" applyAlignment="0" applyProtection="0"/>
    <xf numFmtId="0" fontId="27" fillId="0" borderId="0"/>
    <xf numFmtId="44" fontId="27" fillId="0" borderId="0" applyFont="0" applyFill="0" applyBorder="0" applyAlignment="0" applyProtection="0"/>
    <xf numFmtId="42" fontId="27" fillId="0" borderId="0" applyFont="0" applyFill="0" applyBorder="0" applyAlignment="0" applyProtection="0"/>
    <xf numFmtId="0" fontId="26" fillId="0" borderId="0"/>
    <xf numFmtId="41" fontId="25" fillId="0" borderId="0" applyFont="0" applyFill="0" applyBorder="0" applyAlignment="0" applyProtection="0"/>
    <xf numFmtId="164" fontId="25" fillId="0" borderId="0" applyFont="0" applyFill="0" applyBorder="0" applyAlignment="0" applyProtection="0"/>
    <xf numFmtId="167" fontId="25" fillId="0" borderId="0" applyFont="0" applyFill="0" applyBorder="0" applyAlignment="0" applyProtection="0"/>
    <xf numFmtId="166" fontId="25" fillId="0" borderId="0" applyFont="0" applyFill="0" applyBorder="0" applyAlignment="0" applyProtection="0"/>
    <xf numFmtId="41" fontId="25" fillId="0" borderId="0" applyFont="0" applyFill="0" applyBorder="0" applyAlignment="0" applyProtection="0"/>
    <xf numFmtId="167" fontId="25" fillId="0" borderId="0" applyFont="0" applyFill="0" applyBorder="0" applyAlignment="0" applyProtection="0"/>
    <xf numFmtId="0" fontId="24" fillId="0" borderId="0"/>
    <xf numFmtId="44" fontId="24" fillId="0" borderId="0" applyFont="0" applyFill="0" applyBorder="0" applyAlignment="0" applyProtection="0"/>
    <xf numFmtId="0" fontId="23" fillId="0" borderId="0"/>
    <xf numFmtId="44" fontId="23" fillId="0" borderId="0" applyFont="0" applyFill="0" applyBorder="0" applyAlignment="0" applyProtection="0"/>
    <xf numFmtId="164" fontId="23" fillId="0" borderId="0" applyFont="0" applyFill="0" applyBorder="0" applyAlignment="0" applyProtection="0"/>
    <xf numFmtId="9" fontId="23" fillId="0" borderId="0" applyFont="0" applyFill="0" applyBorder="0" applyAlignment="0" applyProtection="0"/>
    <xf numFmtId="0" fontId="23" fillId="0" borderId="0"/>
    <xf numFmtId="167" fontId="23" fillId="0" borderId="0" applyFont="0" applyFill="0" applyBorder="0" applyAlignment="0" applyProtection="0"/>
    <xf numFmtId="0" fontId="22" fillId="0" borderId="0"/>
    <xf numFmtId="44" fontId="22" fillId="0" borderId="0" applyFont="0" applyFill="0" applyBorder="0" applyAlignment="0" applyProtection="0"/>
    <xf numFmtId="41" fontId="22" fillId="0" borderId="0" applyFont="0" applyFill="0" applyBorder="0" applyAlignment="0" applyProtection="0"/>
    <xf numFmtId="164" fontId="22" fillId="0" borderId="0" applyFont="0" applyFill="0" applyBorder="0" applyAlignment="0" applyProtection="0"/>
    <xf numFmtId="167" fontId="22" fillId="0" borderId="0" applyFont="0" applyFill="0" applyBorder="0" applyAlignment="0" applyProtection="0"/>
    <xf numFmtId="166" fontId="22" fillId="0" borderId="0" applyFont="0" applyFill="0" applyBorder="0" applyAlignment="0" applyProtection="0"/>
    <xf numFmtId="41" fontId="22" fillId="0" borderId="0" applyFont="0" applyFill="0" applyBorder="0" applyAlignment="0" applyProtection="0"/>
    <xf numFmtId="167" fontId="22" fillId="0" borderId="0" applyFont="0" applyFill="0" applyBorder="0" applyAlignment="0" applyProtection="0"/>
    <xf numFmtId="41" fontId="21" fillId="0" borderId="0" applyFont="0" applyFill="0" applyBorder="0" applyAlignment="0" applyProtection="0"/>
    <xf numFmtId="164" fontId="21" fillId="0" borderId="0" applyFont="0" applyFill="0" applyBorder="0" applyAlignment="0" applyProtection="0"/>
    <xf numFmtId="167" fontId="21" fillId="0" borderId="0" applyFont="0" applyFill="0" applyBorder="0" applyAlignment="0" applyProtection="0"/>
    <xf numFmtId="166" fontId="21" fillId="0" borderId="0" applyFont="0" applyFill="0" applyBorder="0" applyAlignment="0" applyProtection="0"/>
    <xf numFmtId="41" fontId="21" fillId="0" borderId="0" applyFont="0" applyFill="0" applyBorder="0" applyAlignment="0" applyProtection="0"/>
    <xf numFmtId="167" fontId="21" fillId="0" borderId="0" applyFont="0" applyFill="0" applyBorder="0" applyAlignment="0" applyProtection="0"/>
    <xf numFmtId="0" fontId="20" fillId="0" borderId="0"/>
    <xf numFmtId="0" fontId="19" fillId="0" borderId="0"/>
    <xf numFmtId="44" fontId="19" fillId="0" borderId="0" applyFont="0" applyFill="0" applyBorder="0" applyAlignment="0" applyProtection="0"/>
    <xf numFmtId="42" fontId="19" fillId="0" borderId="0" applyFont="0" applyFill="0" applyBorder="0" applyAlignment="0" applyProtection="0"/>
    <xf numFmtId="41" fontId="18" fillId="0" borderId="0" applyFont="0" applyFill="0" applyBorder="0" applyAlignment="0" applyProtection="0"/>
    <xf numFmtId="164" fontId="18" fillId="0" borderId="0" applyFont="0" applyFill="0" applyBorder="0" applyAlignment="0" applyProtection="0"/>
    <xf numFmtId="167" fontId="18" fillId="0" borderId="0" applyFont="0" applyFill="0" applyBorder="0" applyAlignment="0" applyProtection="0"/>
    <xf numFmtId="166" fontId="18" fillId="0" borderId="0" applyFont="0" applyFill="0" applyBorder="0" applyAlignment="0" applyProtection="0"/>
    <xf numFmtId="41" fontId="18" fillId="0" borderId="0" applyFont="0" applyFill="0" applyBorder="0" applyAlignment="0" applyProtection="0"/>
    <xf numFmtId="167" fontId="18" fillId="0" borderId="0" applyFont="0" applyFill="0" applyBorder="0" applyAlignment="0" applyProtection="0"/>
    <xf numFmtId="164" fontId="17" fillId="0" borderId="0" applyFont="0" applyFill="0" applyBorder="0" applyAlignment="0" applyProtection="0"/>
    <xf numFmtId="0" fontId="17" fillId="0" borderId="0"/>
    <xf numFmtId="9" fontId="17" fillId="0" borderId="0" applyFont="0" applyFill="0" applyBorder="0" applyAlignment="0" applyProtection="0"/>
    <xf numFmtId="167" fontId="17" fillId="0" borderId="0" applyFont="0" applyFill="0" applyBorder="0" applyAlignment="0" applyProtection="0"/>
    <xf numFmtId="0" fontId="16" fillId="0" borderId="0"/>
    <xf numFmtId="41" fontId="15" fillId="0" borderId="0" applyFont="0" applyFill="0" applyBorder="0" applyAlignment="0" applyProtection="0"/>
    <xf numFmtId="164" fontId="15" fillId="0" borderId="0" applyFont="0" applyFill="0" applyBorder="0" applyAlignment="0" applyProtection="0"/>
    <xf numFmtId="167" fontId="15" fillId="0" borderId="0" applyFont="0" applyFill="0" applyBorder="0" applyAlignment="0" applyProtection="0"/>
    <xf numFmtId="166" fontId="15" fillId="0" borderId="0" applyFont="0" applyFill="0" applyBorder="0" applyAlignment="0" applyProtection="0"/>
    <xf numFmtId="41" fontId="15" fillId="0" borderId="0" applyFont="0" applyFill="0" applyBorder="0" applyAlignment="0" applyProtection="0"/>
    <xf numFmtId="167" fontId="15" fillId="0" borderId="0" applyFont="0" applyFill="0" applyBorder="0" applyAlignment="0" applyProtection="0"/>
    <xf numFmtId="0" fontId="14" fillId="0" borderId="0"/>
    <xf numFmtId="0" fontId="14" fillId="0" borderId="0"/>
    <xf numFmtId="164" fontId="14" fillId="0" borderId="0" applyFont="0" applyFill="0" applyBorder="0" applyAlignment="0" applyProtection="0"/>
    <xf numFmtId="0" fontId="14" fillId="0" borderId="0"/>
    <xf numFmtId="9" fontId="14" fillId="0" borderId="0" applyFont="0" applyFill="0" applyBorder="0" applyAlignment="0" applyProtection="0"/>
    <xf numFmtId="167" fontId="14" fillId="0" borderId="0" applyFont="0" applyFill="0" applyBorder="0" applyAlignment="0" applyProtection="0"/>
    <xf numFmtId="41" fontId="14" fillId="0" borderId="0" applyFont="0" applyFill="0" applyBorder="0" applyAlignment="0" applyProtection="0"/>
    <xf numFmtId="164" fontId="14" fillId="0" borderId="0" applyFont="0" applyFill="0" applyBorder="0" applyAlignment="0" applyProtection="0"/>
    <xf numFmtId="167" fontId="14" fillId="0" borderId="0" applyFont="0" applyFill="0" applyBorder="0" applyAlignment="0" applyProtection="0"/>
    <xf numFmtId="166" fontId="14" fillId="0" borderId="0" applyFont="0" applyFill="0" applyBorder="0" applyAlignment="0" applyProtection="0"/>
    <xf numFmtId="41" fontId="14" fillId="0" borderId="0" applyFont="0" applyFill="0" applyBorder="0" applyAlignment="0" applyProtection="0"/>
    <xf numFmtId="167" fontId="14" fillId="0" borderId="0" applyFont="0" applyFill="0" applyBorder="0" applyAlignment="0" applyProtection="0"/>
    <xf numFmtId="164" fontId="13" fillId="0" borderId="0" applyFont="0" applyFill="0" applyBorder="0" applyAlignment="0" applyProtection="0"/>
    <xf numFmtId="0" fontId="13" fillId="0" borderId="0"/>
    <xf numFmtId="9" fontId="13" fillId="0" borderId="0" applyFont="0" applyFill="0" applyBorder="0" applyAlignment="0" applyProtection="0"/>
    <xf numFmtId="167" fontId="13" fillId="0" borderId="0" applyFont="0" applyFill="0" applyBorder="0" applyAlignment="0" applyProtection="0"/>
    <xf numFmtId="9" fontId="65" fillId="0" borderId="0" applyFont="0" applyFill="0" applyBorder="0" applyAlignment="0" applyProtection="0"/>
    <xf numFmtId="165" fontId="65" fillId="0" borderId="0" applyFont="0" applyFill="0" applyBorder="0" applyAlignment="0" applyProtection="0"/>
    <xf numFmtId="0" fontId="65" fillId="0" borderId="0"/>
    <xf numFmtId="43" fontId="13" fillId="0" borderId="0" applyFont="0" applyFill="0" applyBorder="0" applyAlignment="0" applyProtection="0"/>
    <xf numFmtId="41" fontId="12" fillId="0" borderId="0" applyFont="0" applyFill="0" applyBorder="0" applyAlignment="0" applyProtection="0"/>
    <xf numFmtId="167" fontId="12" fillId="0" borderId="0" applyFont="0" applyFill="0" applyBorder="0" applyAlignment="0" applyProtection="0"/>
    <xf numFmtId="41" fontId="11" fillId="0" borderId="0" applyFont="0" applyFill="0" applyBorder="0" applyAlignment="0" applyProtection="0"/>
    <xf numFmtId="164" fontId="11" fillId="0" borderId="0" applyFont="0" applyFill="0" applyBorder="0" applyAlignment="0" applyProtection="0"/>
    <xf numFmtId="0" fontId="11" fillId="0" borderId="0"/>
    <xf numFmtId="9" fontId="11" fillId="0" borderId="0" applyFont="0" applyFill="0" applyBorder="0" applyAlignment="0" applyProtection="0"/>
    <xf numFmtId="167" fontId="11" fillId="0" borderId="0" applyFont="0" applyFill="0" applyBorder="0" applyAlignment="0" applyProtection="0"/>
    <xf numFmtId="166" fontId="11" fillId="0" borderId="0" applyFont="0" applyFill="0" applyBorder="0" applyAlignment="0" applyProtection="0"/>
    <xf numFmtId="0" fontId="11" fillId="0" borderId="0"/>
    <xf numFmtId="167" fontId="11" fillId="0" borderId="0" applyFont="0" applyFill="0" applyBorder="0" applyAlignment="0" applyProtection="0"/>
    <xf numFmtId="0" fontId="11" fillId="0" borderId="0"/>
    <xf numFmtId="164" fontId="10" fillId="0" borderId="0" applyFont="0" applyFill="0" applyBorder="0" applyAlignment="0" applyProtection="0"/>
    <xf numFmtId="0" fontId="10" fillId="0" borderId="0"/>
    <xf numFmtId="164" fontId="9" fillId="0" borderId="0" applyFont="0" applyFill="0" applyBorder="0" applyAlignment="0" applyProtection="0"/>
    <xf numFmtId="164" fontId="8" fillId="0" borderId="0" applyFont="0" applyFill="0" applyBorder="0" applyAlignment="0" applyProtection="0"/>
    <xf numFmtId="164" fontId="7" fillId="0" borderId="0" applyFont="0" applyFill="0" applyBorder="0" applyAlignment="0" applyProtection="0"/>
    <xf numFmtId="41" fontId="6" fillId="0" borderId="0" applyFont="0" applyFill="0" applyBorder="0" applyAlignment="0" applyProtection="0"/>
    <xf numFmtId="164"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0" fontId="6" fillId="0" borderId="0"/>
    <xf numFmtId="41" fontId="6" fillId="0" borderId="0" applyFont="0" applyFill="0" applyBorder="0" applyAlignment="0" applyProtection="0"/>
    <xf numFmtId="167" fontId="6" fillId="0" borderId="0" applyFont="0" applyFill="0" applyBorder="0" applyAlignment="0" applyProtection="0"/>
    <xf numFmtId="41" fontId="6" fillId="0" borderId="0" applyFont="0" applyFill="0" applyBorder="0" applyAlignment="0" applyProtection="0"/>
    <xf numFmtId="164" fontId="5" fillId="0" borderId="0" applyFont="0" applyFill="0" applyBorder="0" applyAlignment="0" applyProtection="0"/>
    <xf numFmtId="0" fontId="5" fillId="0" borderId="0"/>
    <xf numFmtId="9" fontId="5" fillId="0" borderId="0" applyFont="0" applyFill="0" applyBorder="0" applyAlignment="0" applyProtection="0"/>
    <xf numFmtId="167" fontId="5" fillId="0" borderId="0" applyFont="0" applyFill="0" applyBorder="0" applyAlignment="0" applyProtection="0"/>
    <xf numFmtId="0" fontId="4" fillId="0" borderId="0"/>
    <xf numFmtId="41" fontId="3" fillId="0" borderId="0" applyFont="0" applyFill="0" applyBorder="0" applyAlignment="0" applyProtection="0"/>
    <xf numFmtId="164" fontId="3" fillId="0" borderId="0" applyFont="0" applyFill="0" applyBorder="0" applyAlignment="0" applyProtection="0"/>
    <xf numFmtId="167" fontId="3" fillId="0" borderId="0" applyFont="0" applyFill="0" applyBorder="0" applyAlignment="0" applyProtection="0"/>
    <xf numFmtId="166" fontId="3" fillId="0" borderId="0" applyFont="0" applyFill="0" applyBorder="0" applyAlignment="0" applyProtection="0"/>
    <xf numFmtId="0" fontId="3" fillId="0" borderId="0"/>
    <xf numFmtId="41" fontId="3" fillId="0" borderId="0" applyFont="0" applyFill="0" applyBorder="0" applyAlignment="0" applyProtection="0"/>
    <xf numFmtId="167" fontId="3" fillId="0" borderId="0" applyFont="0" applyFill="0" applyBorder="0" applyAlignment="0" applyProtection="0"/>
    <xf numFmtId="41" fontId="2" fillId="0" borderId="0" applyFont="0" applyFill="0" applyBorder="0" applyAlignment="0" applyProtection="0"/>
    <xf numFmtId="167" fontId="2"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9" fontId="1" fillId="0" borderId="0" applyFont="0" applyFill="0" applyBorder="0" applyAlignment="0" applyProtection="0"/>
  </cellStyleXfs>
  <cellXfs count="353">
    <xf numFmtId="0" fontId="0" fillId="0" borderId="0" xfId="0"/>
    <xf numFmtId="39" fontId="79" fillId="3" borderId="2" xfId="9" applyNumberFormat="1" applyFont="1" applyFill="1" applyBorder="1" applyAlignment="1">
      <alignment horizontal="right" vertical="center" wrapText="1"/>
    </xf>
    <xf numFmtId="0" fontId="0" fillId="3" borderId="0" xfId="0" applyFill="1"/>
    <xf numFmtId="0" fontId="0" fillId="3" borderId="0" xfId="0" applyFont="1" applyFill="1" applyAlignment="1">
      <alignment horizontal="center" vertical="center" wrapText="1"/>
    </xf>
    <xf numFmtId="0" fontId="75" fillId="3" borderId="2" xfId="0" applyFont="1" applyFill="1" applyBorder="1" applyAlignment="1">
      <alignment horizontal="center" vertical="center" wrapText="1"/>
    </xf>
    <xf numFmtId="0" fontId="0" fillId="3" borderId="0" xfId="0" applyFont="1" applyFill="1" applyAlignment="1">
      <alignment wrapText="1"/>
    </xf>
    <xf numFmtId="0" fontId="0" fillId="3" borderId="1" xfId="0" applyFont="1" applyFill="1" applyBorder="1" applyAlignment="1">
      <alignment wrapText="1"/>
    </xf>
    <xf numFmtId="0" fontId="77" fillId="3" borderId="2" xfId="0" applyFont="1" applyFill="1" applyBorder="1" applyAlignment="1">
      <alignment horizontal="center" vertical="center" wrapText="1"/>
    </xf>
    <xf numFmtId="0" fontId="0" fillId="3" borderId="2" xfId="0" applyFont="1" applyFill="1" applyBorder="1" applyAlignment="1">
      <alignment horizontal="center" vertical="center" wrapText="1"/>
    </xf>
    <xf numFmtId="44" fontId="65" fillId="3" borderId="2" xfId="0" applyNumberFormat="1" applyFont="1" applyFill="1" applyBorder="1" applyAlignment="1">
      <alignment wrapText="1"/>
    </xf>
    <xf numFmtId="0" fontId="40" fillId="3" borderId="0" xfId="0" applyFont="1" applyFill="1" applyAlignment="1">
      <alignment wrapText="1"/>
    </xf>
    <xf numFmtId="0" fontId="72" fillId="3" borderId="0" xfId="0" applyFont="1" applyFill="1" applyAlignment="1">
      <alignment wrapText="1"/>
    </xf>
    <xf numFmtId="0" fontId="72" fillId="3" borderId="0" xfId="0" applyFont="1" applyFill="1" applyAlignment="1">
      <alignment horizontal="center" vertical="center" wrapText="1"/>
    </xf>
    <xf numFmtId="167" fontId="72" fillId="3" borderId="0" xfId="0" applyNumberFormat="1" applyFont="1" applyFill="1" applyAlignment="1">
      <alignment wrapText="1"/>
    </xf>
    <xf numFmtId="44" fontId="72" fillId="3" borderId="0" xfId="0" applyNumberFormat="1" applyFont="1" applyFill="1" applyAlignment="1">
      <alignment wrapText="1"/>
    </xf>
    <xf numFmtId="167" fontId="82" fillId="3" borderId="0" xfId="0" applyNumberFormat="1" applyFont="1" applyFill="1" applyAlignment="1">
      <alignment wrapText="1"/>
    </xf>
    <xf numFmtId="171" fontId="72" fillId="3" borderId="0" xfId="0" applyNumberFormat="1" applyFont="1" applyFill="1" applyAlignment="1">
      <alignment wrapText="1"/>
    </xf>
    <xf numFmtId="171" fontId="72" fillId="3" borderId="0" xfId="0" applyNumberFormat="1" applyFont="1" applyFill="1" applyAlignment="1">
      <alignment horizontal="center" vertical="center" wrapText="1"/>
    </xf>
    <xf numFmtId="167" fontId="72" fillId="3" borderId="0" xfId="0" applyNumberFormat="1" applyFont="1" applyFill="1" applyAlignment="1">
      <alignment horizontal="center" vertical="center" wrapText="1"/>
    </xf>
    <xf numFmtId="0" fontId="83" fillId="3" borderId="0" xfId="0" applyFont="1" applyFill="1" applyAlignment="1">
      <alignment horizontal="center" vertical="center"/>
    </xf>
    <xf numFmtId="0" fontId="0" fillId="3" borderId="2" xfId="0" applyFill="1" applyBorder="1"/>
    <xf numFmtId="0" fontId="87" fillId="3" borderId="0" xfId="0" applyFont="1" applyFill="1" applyAlignment="1">
      <alignment horizontal="center" vertical="center" wrapText="1"/>
    </xf>
    <xf numFmtId="0" fontId="87" fillId="3" borderId="0" xfId="0" applyFont="1" applyFill="1" applyAlignment="1">
      <alignment wrapText="1"/>
    </xf>
    <xf numFmtId="168" fontId="76" fillId="3" borderId="2" xfId="296" applyNumberFormat="1" applyFont="1" applyFill="1" applyBorder="1" applyAlignment="1">
      <alignment horizontal="left" wrapText="1"/>
    </xf>
    <xf numFmtId="168" fontId="77" fillId="3" borderId="2" xfId="296" applyNumberFormat="1" applyFont="1" applyFill="1" applyBorder="1" applyAlignment="1">
      <alignment wrapText="1"/>
    </xf>
    <xf numFmtId="0" fontId="71" fillId="3" borderId="2" xfId="295" applyNumberFormat="1" applyFont="1" applyFill="1" applyBorder="1" applyAlignment="1">
      <alignment horizontal="left" wrapText="1"/>
    </xf>
    <xf numFmtId="0" fontId="71" fillId="3" borderId="0" xfId="295" applyNumberFormat="1" applyFont="1" applyFill="1" applyAlignment="1">
      <alignment horizontal="left" wrapText="1"/>
    </xf>
    <xf numFmtId="44" fontId="71" fillId="3" borderId="0" xfId="295" applyNumberFormat="1" applyFont="1" applyFill="1" applyAlignment="1">
      <alignment horizontal="left" wrapText="1"/>
    </xf>
    <xf numFmtId="167" fontId="86" fillId="3" borderId="0" xfId="297" applyFont="1" applyFill="1" applyAlignment="1">
      <alignment horizontal="right" vertical="center" wrapText="1"/>
    </xf>
    <xf numFmtId="0" fontId="89" fillId="3" borderId="0" xfId="295" applyNumberFormat="1" applyFont="1" applyFill="1" applyAlignment="1">
      <alignment horizontal="left" wrapText="1"/>
    </xf>
    <xf numFmtId="167" fontId="78" fillId="3" borderId="0" xfId="297" applyFont="1" applyFill="1" applyAlignment="1">
      <alignment horizontal="right" vertical="center" wrapText="1"/>
    </xf>
    <xf numFmtId="0" fontId="70" fillId="3" borderId="0" xfId="0" applyFont="1" applyFill="1" applyBorder="1" applyAlignment="1">
      <alignment vertical="center" wrapText="1"/>
    </xf>
    <xf numFmtId="0" fontId="73" fillId="3" borderId="0" xfId="0" applyFont="1" applyFill="1" applyBorder="1" applyAlignment="1">
      <alignment horizontal="center" vertical="center" wrapText="1"/>
    </xf>
    <xf numFmtId="0" fontId="70" fillId="3" borderId="0" xfId="0" applyFont="1" applyFill="1" applyAlignment="1">
      <alignment vertical="center" wrapText="1"/>
    </xf>
    <xf numFmtId="0" fontId="66" fillId="3" borderId="2" xfId="0" applyFont="1" applyFill="1" applyBorder="1" applyAlignment="1">
      <alignment horizontal="center" vertical="center" wrapText="1"/>
    </xf>
    <xf numFmtId="0" fontId="68" fillId="3" borderId="2" xfId="295" applyNumberFormat="1" applyFont="1" applyFill="1" applyBorder="1" applyAlignment="1">
      <alignment horizontal="center" vertical="center" wrapText="1"/>
    </xf>
    <xf numFmtId="167" fontId="70" fillId="3" borderId="0" xfId="0" applyNumberFormat="1" applyFont="1" applyFill="1" applyAlignment="1">
      <alignment vertical="center" wrapText="1"/>
    </xf>
    <xf numFmtId="171" fontId="70" fillId="3" borderId="0" xfId="0" applyNumberFormat="1" applyFont="1" applyFill="1" applyAlignment="1">
      <alignment vertical="center" wrapText="1"/>
    </xf>
    <xf numFmtId="0" fontId="88" fillId="3" borderId="0" xfId="0" applyFont="1" applyFill="1" applyAlignment="1">
      <alignment vertical="center" wrapText="1"/>
    </xf>
    <xf numFmtId="165" fontId="72" fillId="3" borderId="2" xfId="0" applyNumberFormat="1" applyFont="1" applyFill="1" applyBorder="1"/>
    <xf numFmtId="0" fontId="72" fillId="3" borderId="2" xfId="0" applyFont="1" applyFill="1" applyBorder="1"/>
    <xf numFmtId="0" fontId="0" fillId="3" borderId="0" xfId="0" applyFill="1" applyAlignment="1">
      <alignment horizontal="center" vertical="center"/>
    </xf>
    <xf numFmtId="49" fontId="0" fillId="3" borderId="0" xfId="0" applyNumberFormat="1" applyFill="1"/>
    <xf numFmtId="0" fontId="72" fillId="3" borderId="0" xfId="0" applyFont="1" applyFill="1"/>
    <xf numFmtId="0" fontId="85" fillId="4" borderId="2" xfId="1" applyFont="1" applyFill="1" applyBorder="1" applyAlignment="1">
      <alignment horizontal="center" vertical="center" wrapText="1"/>
    </xf>
    <xf numFmtId="0" fontId="90" fillId="8" borderId="2" xfId="1" applyFont="1" applyFill="1" applyBorder="1" applyAlignment="1">
      <alignment horizontal="center" vertical="center" wrapText="1"/>
    </xf>
    <xf numFmtId="0" fontId="91" fillId="3" borderId="0" xfId="0" applyFont="1" applyFill="1"/>
    <xf numFmtId="0" fontId="91" fillId="4" borderId="0" xfId="0" applyFont="1" applyFill="1"/>
    <xf numFmtId="165" fontId="92" fillId="3" borderId="17" xfId="117" applyNumberFormat="1" applyFont="1" applyFill="1" applyBorder="1" applyAlignment="1">
      <alignment horizontal="center" vertical="center"/>
    </xf>
    <xf numFmtId="0" fontId="95" fillId="3" borderId="17" xfId="0" applyFont="1" applyFill="1" applyBorder="1" applyAlignment="1">
      <alignment horizontal="left" vertical="center"/>
    </xf>
    <xf numFmtId="0" fontId="93" fillId="3" borderId="2" xfId="0" applyFont="1" applyFill="1" applyBorder="1" applyAlignment="1">
      <alignment horizontal="center" vertical="center" wrapText="1"/>
    </xf>
    <xf numFmtId="14" fontId="94" fillId="3" borderId="2" xfId="0" applyNumberFormat="1" applyFont="1" applyFill="1" applyBorder="1" applyAlignment="1">
      <alignment horizontal="center" vertical="center" wrapText="1"/>
    </xf>
    <xf numFmtId="0" fontId="94" fillId="3" borderId="2" xfId="0" applyFont="1" applyFill="1" applyBorder="1" applyAlignment="1">
      <alignment horizontal="left" vertical="center" wrapText="1"/>
    </xf>
    <xf numFmtId="0" fontId="94" fillId="3" borderId="2" xfId="0" applyFont="1" applyFill="1" applyBorder="1" applyAlignment="1">
      <alignment horizontal="center" vertical="center" wrapText="1"/>
    </xf>
    <xf numFmtId="165" fontId="92" fillId="3" borderId="2" xfId="117" applyNumberFormat="1" applyFont="1" applyFill="1" applyBorder="1" applyAlignment="1">
      <alignment horizontal="center" vertical="center"/>
    </xf>
    <xf numFmtId="0" fontId="95" fillId="3" borderId="5" xfId="0" applyFont="1" applyFill="1" applyBorder="1" applyAlignment="1">
      <alignment horizontal="left" vertical="center"/>
    </xf>
    <xf numFmtId="49" fontId="92" fillId="3" borderId="2" xfId="0" applyNumberFormat="1" applyFont="1" applyFill="1" applyBorder="1" applyAlignment="1">
      <alignment horizontal="center" vertical="center"/>
    </xf>
    <xf numFmtId="0" fontId="95" fillId="3" borderId="2" xfId="0" applyFont="1" applyFill="1" applyBorder="1" applyAlignment="1">
      <alignment horizontal="left" vertical="center"/>
    </xf>
    <xf numFmtId="15" fontId="95" fillId="3" borderId="2" xfId="0" applyNumberFormat="1" applyFont="1" applyFill="1" applyBorder="1" applyAlignment="1">
      <alignment horizontal="center" vertical="center"/>
    </xf>
    <xf numFmtId="0" fontId="95" fillId="3" borderId="2" xfId="0" applyFont="1" applyFill="1" applyBorder="1" applyAlignment="1">
      <alignment horizontal="left" vertical="center" wrapText="1"/>
    </xf>
    <xf numFmtId="14" fontId="95" fillId="3" borderId="2" xfId="0" applyNumberFormat="1" applyFont="1" applyFill="1" applyBorder="1" applyAlignment="1">
      <alignment horizontal="center" vertical="center" wrapText="1"/>
    </xf>
    <xf numFmtId="0" fontId="95" fillId="3" borderId="2" xfId="0" applyFont="1" applyFill="1" applyBorder="1" applyAlignment="1">
      <alignment horizontal="center" vertical="center" wrapText="1"/>
    </xf>
    <xf numFmtId="0" fontId="92" fillId="3" borderId="2" xfId="0" applyFont="1" applyFill="1" applyBorder="1" applyAlignment="1">
      <alignment horizontal="center" vertical="center" wrapText="1"/>
    </xf>
    <xf numFmtId="0" fontId="92" fillId="3" borderId="2" xfId="0" applyFont="1" applyFill="1" applyBorder="1" applyAlignment="1">
      <alignment horizontal="center" vertical="center"/>
    </xf>
    <xf numFmtId="14" fontId="95" fillId="3" borderId="2" xfId="0" applyNumberFormat="1" applyFont="1" applyFill="1" applyBorder="1" applyAlignment="1">
      <alignment horizontal="center" vertical="center"/>
    </xf>
    <xf numFmtId="0" fontId="95" fillId="3" borderId="2" xfId="0" applyFont="1" applyFill="1" applyBorder="1" applyAlignment="1">
      <alignment horizontal="center" vertical="center"/>
    </xf>
    <xf numFmtId="0" fontId="92" fillId="3" borderId="2" xfId="0" applyFont="1" applyFill="1" applyBorder="1" applyAlignment="1">
      <alignment horizontal="justify" vertical="center" wrapText="1"/>
    </xf>
    <xf numFmtId="0" fontId="95" fillId="3" borderId="5" xfId="0" applyFont="1" applyFill="1" applyBorder="1" applyAlignment="1">
      <alignment horizontal="left" vertical="center" wrapText="1"/>
    </xf>
    <xf numFmtId="49" fontId="92" fillId="3" borderId="2" xfId="0" applyNumberFormat="1" applyFont="1" applyFill="1" applyBorder="1" applyAlignment="1">
      <alignment horizontal="center" vertical="center" wrapText="1"/>
    </xf>
    <xf numFmtId="15" fontId="95" fillId="3" borderId="2" xfId="0" applyNumberFormat="1" applyFont="1" applyFill="1" applyBorder="1" applyAlignment="1">
      <alignment horizontal="center" vertical="center" wrapText="1"/>
    </xf>
    <xf numFmtId="165" fontId="96" fillId="3" borderId="2" xfId="117" applyNumberFormat="1" applyFont="1" applyFill="1" applyBorder="1" applyAlignment="1">
      <alignment horizontal="center" vertical="center"/>
    </xf>
    <xf numFmtId="165" fontId="92" fillId="3" borderId="16" xfId="117" applyNumberFormat="1" applyFont="1" applyFill="1" applyBorder="1" applyAlignment="1">
      <alignment horizontal="center" vertical="center"/>
    </xf>
    <xf numFmtId="0" fontId="95" fillId="3" borderId="17" xfId="0" applyFont="1" applyFill="1" applyBorder="1" applyAlignment="1">
      <alignment horizontal="left" vertical="center" wrapText="1"/>
    </xf>
    <xf numFmtId="0" fontId="95" fillId="3" borderId="14" xfId="0" applyFont="1" applyFill="1" applyBorder="1" applyAlignment="1">
      <alignment horizontal="left" vertical="center" wrapText="1"/>
    </xf>
    <xf numFmtId="49" fontId="92" fillId="3" borderId="17" xfId="0" applyNumberFormat="1" applyFont="1" applyFill="1" applyBorder="1" applyAlignment="1">
      <alignment horizontal="center" vertical="center" wrapText="1"/>
    </xf>
    <xf numFmtId="15" fontId="95" fillId="3" borderId="17" xfId="0" applyNumberFormat="1" applyFont="1" applyFill="1" applyBorder="1" applyAlignment="1">
      <alignment horizontal="center" vertical="center" wrapText="1"/>
    </xf>
    <xf numFmtId="0" fontId="91" fillId="3" borderId="2" xfId="0" applyFont="1" applyFill="1" applyBorder="1"/>
    <xf numFmtId="0" fontId="95" fillId="3" borderId="17" xfId="0" applyFont="1" applyFill="1" applyBorder="1" applyAlignment="1">
      <alignment horizontal="center" vertical="center"/>
    </xf>
    <xf numFmtId="165" fontId="96" fillId="3" borderId="17" xfId="117" applyNumberFormat="1" applyFont="1" applyFill="1" applyBorder="1" applyAlignment="1">
      <alignment horizontal="center" vertical="center"/>
    </xf>
    <xf numFmtId="165" fontId="81" fillId="3" borderId="0" xfId="117" applyFont="1" applyFill="1"/>
    <xf numFmtId="0" fontId="0" fillId="0" borderId="2" xfId="0" applyFill="1" applyBorder="1"/>
    <xf numFmtId="0" fontId="0" fillId="0" borderId="0" xfId="0" applyFill="1"/>
    <xf numFmtId="0" fontId="0" fillId="3" borderId="0" xfId="0" applyFill="1" applyAlignment="1">
      <alignment horizontal="left" vertical="center"/>
    </xf>
    <xf numFmtId="0" fontId="0" fillId="3" borderId="0" xfId="0" applyFill="1" applyBorder="1"/>
    <xf numFmtId="0" fontId="72" fillId="3" borderId="0" xfId="0" applyFont="1" applyFill="1" applyBorder="1"/>
    <xf numFmtId="0" fontId="91" fillId="0" borderId="0" xfId="0" applyFont="1" applyFill="1" applyBorder="1"/>
    <xf numFmtId="0" fontId="0" fillId="0" borderId="0" xfId="0" applyFill="1" applyBorder="1"/>
    <xf numFmtId="14" fontId="95" fillId="3" borderId="16" xfId="0" applyNumberFormat="1" applyFont="1" applyFill="1" applyBorder="1" applyAlignment="1">
      <alignment horizontal="center" vertical="center" wrapText="1"/>
    </xf>
    <xf numFmtId="0" fontId="95" fillId="3" borderId="16" xfId="0" applyFont="1" applyFill="1" applyBorder="1" applyAlignment="1">
      <alignment horizontal="center" vertical="center" wrapText="1"/>
    </xf>
    <xf numFmtId="0" fontId="91" fillId="4" borderId="2" xfId="0" applyFont="1" applyFill="1" applyBorder="1"/>
    <xf numFmtId="165" fontId="72" fillId="3" borderId="2" xfId="0" applyNumberFormat="1" applyFont="1" applyFill="1" applyBorder="1" applyAlignment="1">
      <alignment horizontal="center" vertical="center"/>
    </xf>
    <xf numFmtId="0" fontId="91" fillId="3" borderId="2" xfId="0" applyFont="1" applyFill="1" applyBorder="1" applyAlignment="1">
      <alignment horizontal="center" vertical="center"/>
    </xf>
    <xf numFmtId="14" fontId="91" fillId="3" borderId="2" xfId="0" applyNumberFormat="1" applyFont="1" applyFill="1" applyBorder="1" applyAlignment="1">
      <alignment horizontal="center" vertical="center"/>
    </xf>
    <xf numFmtId="0" fontId="91" fillId="3" borderId="2" xfId="0" applyFont="1" applyFill="1" applyBorder="1" applyAlignment="1">
      <alignment horizontal="center" vertical="center" wrapText="1"/>
    </xf>
    <xf numFmtId="165" fontId="91" fillId="3" borderId="2" xfId="0" applyNumberFormat="1" applyFont="1" applyFill="1" applyBorder="1"/>
    <xf numFmtId="165" fontId="91" fillId="3" borderId="2" xfId="0" applyNumberFormat="1" applyFont="1" applyFill="1" applyBorder="1" applyAlignment="1">
      <alignment horizontal="center" vertical="center"/>
    </xf>
    <xf numFmtId="165" fontId="95" fillId="3" borderId="2" xfId="117" applyFont="1" applyFill="1" applyBorder="1" applyAlignment="1">
      <alignment horizontal="center" vertical="center" wrapText="1"/>
    </xf>
    <xf numFmtId="0" fontId="95" fillId="3" borderId="2" xfId="117" applyNumberFormat="1" applyFont="1" applyFill="1" applyBorder="1" applyAlignment="1">
      <alignment horizontal="center" vertical="center" wrapText="1"/>
    </xf>
    <xf numFmtId="0" fontId="91" fillId="4" borderId="0" xfId="0" applyFont="1" applyFill="1" applyBorder="1"/>
    <xf numFmtId="0" fontId="91" fillId="3" borderId="3" xfId="0" applyFont="1" applyFill="1" applyBorder="1" applyAlignment="1">
      <alignment horizontal="center" vertical="center" wrapText="1"/>
    </xf>
    <xf numFmtId="0" fontId="91" fillId="3" borderId="18" xfId="0" applyFont="1" applyFill="1" applyBorder="1" applyAlignment="1">
      <alignment horizontal="center" vertical="center" wrapText="1"/>
    </xf>
    <xf numFmtId="0" fontId="91" fillId="3" borderId="11" xfId="0" applyFont="1" applyFill="1" applyBorder="1" applyAlignment="1">
      <alignment horizontal="center" vertical="center" wrapText="1"/>
    </xf>
    <xf numFmtId="0" fontId="91" fillId="3" borderId="0" xfId="0" applyFont="1" applyFill="1" applyBorder="1" applyAlignment="1">
      <alignment horizontal="center" vertical="center" wrapText="1"/>
    </xf>
    <xf numFmtId="0" fontId="91" fillId="3" borderId="0" xfId="0" applyFont="1" applyFill="1" applyBorder="1"/>
    <xf numFmtId="0" fontId="93" fillId="3" borderId="17" xfId="0" applyFont="1" applyFill="1" applyBorder="1" applyAlignment="1">
      <alignment horizontal="center" vertical="center" wrapText="1"/>
    </xf>
    <xf numFmtId="0" fontId="91" fillId="3" borderId="2" xfId="0" applyFont="1" applyFill="1" applyBorder="1" applyAlignment="1">
      <alignment vertical="center"/>
    </xf>
    <xf numFmtId="14" fontId="94" fillId="3" borderId="17" xfId="0" applyNumberFormat="1" applyFont="1" applyFill="1" applyBorder="1" applyAlignment="1">
      <alignment horizontal="center" vertical="center" wrapText="1"/>
    </xf>
    <xf numFmtId="14" fontId="92" fillId="3" borderId="2" xfId="0" applyNumberFormat="1" applyFont="1" applyFill="1" applyBorder="1" applyAlignment="1">
      <alignment horizontal="center" vertical="center" wrapText="1"/>
    </xf>
    <xf numFmtId="0" fontId="94" fillId="3" borderId="17" xfId="0" applyFont="1" applyFill="1" applyBorder="1" applyAlignment="1">
      <alignment horizontal="left" vertical="center" wrapText="1"/>
    </xf>
    <xf numFmtId="0" fontId="95" fillId="3" borderId="16" xfId="0" applyFont="1" applyFill="1" applyBorder="1" applyAlignment="1">
      <alignment horizontal="justify" vertical="center" wrapText="1"/>
    </xf>
    <xf numFmtId="0" fontId="94" fillId="3" borderId="17" xfId="0" applyFont="1" applyFill="1" applyBorder="1" applyAlignment="1">
      <alignment horizontal="center" vertical="center" wrapText="1"/>
    </xf>
    <xf numFmtId="0" fontId="95" fillId="3" borderId="4" xfId="0" applyFont="1" applyFill="1" applyBorder="1" applyAlignment="1">
      <alignment horizontal="center" vertical="center"/>
    </xf>
    <xf numFmtId="0" fontId="95" fillId="3" borderId="4" xfId="0" applyFont="1" applyFill="1" applyBorder="1" applyAlignment="1">
      <alignment horizontal="center" vertical="center" wrapText="1"/>
    </xf>
    <xf numFmtId="0" fontId="92" fillId="3" borderId="16" xfId="0" applyFont="1" applyFill="1" applyBorder="1" applyAlignment="1">
      <alignment horizontal="center" vertical="center" wrapText="1"/>
    </xf>
    <xf numFmtId="165" fontId="72" fillId="3" borderId="0" xfId="0" applyNumberFormat="1" applyFont="1" applyFill="1" applyBorder="1"/>
    <xf numFmtId="165" fontId="95" fillId="3" borderId="2" xfId="117" applyNumberFormat="1" applyFont="1" applyFill="1" applyBorder="1" applyAlignment="1">
      <alignment horizontal="center" vertical="center"/>
    </xf>
    <xf numFmtId="0" fontId="95" fillId="3" borderId="14" xfId="0" applyFont="1" applyFill="1" applyBorder="1" applyAlignment="1">
      <alignment horizontal="left" vertical="center"/>
    </xf>
    <xf numFmtId="49" fontId="92" fillId="3" borderId="17" xfId="0" applyNumberFormat="1" applyFont="1" applyFill="1" applyBorder="1" applyAlignment="1">
      <alignment horizontal="center" vertical="center"/>
    </xf>
    <xf numFmtId="15" fontId="95" fillId="3" borderId="17" xfId="0" applyNumberFormat="1" applyFont="1" applyFill="1" applyBorder="1" applyAlignment="1">
      <alignment horizontal="center" vertical="center"/>
    </xf>
    <xf numFmtId="14" fontId="95" fillId="3" borderId="2" xfId="0" applyNumberFormat="1" applyFont="1" applyFill="1" applyBorder="1" applyAlignment="1">
      <alignment horizontal="left" vertical="center"/>
    </xf>
    <xf numFmtId="14" fontId="95" fillId="3" borderId="2" xfId="0" applyNumberFormat="1" applyFont="1" applyFill="1" applyBorder="1" applyAlignment="1">
      <alignment horizontal="left" vertical="center" wrapText="1"/>
    </xf>
    <xf numFmtId="14" fontId="99" fillId="3" borderId="2" xfId="0" applyNumberFormat="1" applyFont="1" applyFill="1" applyBorder="1" applyAlignment="1">
      <alignment horizontal="left" vertical="center"/>
    </xf>
    <xf numFmtId="165" fontId="95" fillId="3" borderId="2" xfId="117" applyNumberFormat="1" applyFont="1" applyFill="1" applyBorder="1" applyAlignment="1">
      <alignment horizontal="center" vertical="center" wrapText="1"/>
    </xf>
    <xf numFmtId="49" fontId="95" fillId="3" borderId="2" xfId="0" applyNumberFormat="1" applyFont="1" applyFill="1" applyBorder="1" applyAlignment="1">
      <alignment horizontal="center" vertical="center" wrapText="1"/>
    </xf>
    <xf numFmtId="0" fontId="91" fillId="0" borderId="2" xfId="0" applyFont="1" applyFill="1" applyBorder="1"/>
    <xf numFmtId="0" fontId="72" fillId="0" borderId="2" xfId="0" applyFont="1" applyFill="1" applyBorder="1"/>
    <xf numFmtId="0" fontId="92" fillId="3" borderId="4" xfId="0" applyFont="1" applyFill="1" applyBorder="1" applyAlignment="1">
      <alignment horizontal="center" vertical="center" wrapText="1"/>
    </xf>
    <xf numFmtId="0" fontId="0" fillId="0" borderId="16" xfId="0" applyFill="1" applyBorder="1"/>
    <xf numFmtId="0" fontId="72" fillId="0" borderId="16" xfId="0" applyFont="1" applyFill="1" applyBorder="1"/>
    <xf numFmtId="44" fontId="95" fillId="3" borderId="2" xfId="0" applyNumberFormat="1" applyFont="1" applyFill="1" applyBorder="1" applyAlignment="1">
      <alignment horizontal="left" vertical="center"/>
    </xf>
    <xf numFmtId="0" fontId="72" fillId="0" borderId="0" xfId="0" applyFont="1" applyFill="1" applyBorder="1"/>
    <xf numFmtId="49" fontId="72" fillId="0" borderId="2" xfId="0" applyNumberFormat="1" applyFont="1" applyFill="1" applyBorder="1"/>
    <xf numFmtId="49" fontId="72" fillId="7" borderId="2" xfId="0" applyNumberFormat="1" applyFont="1" applyFill="1" applyBorder="1"/>
    <xf numFmtId="14" fontId="95" fillId="3" borderId="0" xfId="0" applyNumberFormat="1" applyFont="1" applyFill="1" applyBorder="1" applyAlignment="1">
      <alignment horizontal="center" vertical="center" wrapText="1"/>
    </xf>
    <xf numFmtId="0" fontId="95" fillId="3" borderId="0" xfId="0" applyFont="1" applyFill="1" applyBorder="1" applyAlignment="1">
      <alignment horizontal="center" vertical="center" wrapText="1"/>
    </xf>
    <xf numFmtId="0" fontId="91" fillId="3" borderId="0" xfId="0" applyFont="1" applyFill="1" applyBorder="1" applyAlignment="1">
      <alignment horizontal="center" vertical="center"/>
    </xf>
    <xf numFmtId="165" fontId="91" fillId="3" borderId="0" xfId="0" applyNumberFormat="1" applyFont="1" applyFill="1" applyBorder="1" applyAlignment="1">
      <alignment horizontal="center" vertical="center"/>
    </xf>
    <xf numFmtId="14" fontId="91" fillId="3" borderId="0" xfId="0" applyNumberFormat="1" applyFont="1" applyFill="1" applyBorder="1" applyAlignment="1">
      <alignment horizontal="center" vertical="center"/>
    </xf>
    <xf numFmtId="0" fontId="92" fillId="0" borderId="0" xfId="299" applyFont="1" applyFill="1" applyBorder="1" applyAlignment="1">
      <alignment horizontal="center" vertical="center" wrapText="1"/>
    </xf>
    <xf numFmtId="165" fontId="100" fillId="3" borderId="0" xfId="117" applyFont="1" applyFill="1" applyAlignment="1">
      <alignment vertical="center" wrapText="1"/>
    </xf>
    <xf numFmtId="0" fontId="0" fillId="3" borderId="0" xfId="0" applyFill="1" applyAlignment="1">
      <alignment horizontal="center"/>
    </xf>
    <xf numFmtId="0" fontId="91" fillId="0" borderId="0" xfId="0" applyFont="1" applyFill="1"/>
    <xf numFmtId="0" fontId="92" fillId="0" borderId="2" xfId="0" applyFont="1" applyFill="1" applyBorder="1" applyAlignment="1">
      <alignment horizontal="center" vertical="center" wrapText="1"/>
    </xf>
    <xf numFmtId="0" fontId="95" fillId="0" borderId="2" xfId="0" applyFont="1" applyFill="1" applyBorder="1" applyAlignment="1">
      <alignment horizontal="left" vertical="center" wrapText="1"/>
    </xf>
    <xf numFmtId="14" fontId="95" fillId="0" borderId="2" xfId="0" applyNumberFormat="1" applyFont="1" applyFill="1" applyBorder="1" applyAlignment="1">
      <alignment horizontal="center" vertical="center" wrapText="1"/>
    </xf>
    <xf numFmtId="0" fontId="95" fillId="0" borderId="2" xfId="0" applyFont="1" applyFill="1" applyBorder="1" applyAlignment="1">
      <alignment horizontal="center" vertical="center" wrapText="1"/>
    </xf>
    <xf numFmtId="165" fontId="92" fillId="0" borderId="2" xfId="117" applyNumberFormat="1" applyFont="1" applyFill="1" applyBorder="1" applyAlignment="1">
      <alignment horizontal="center" vertical="center"/>
    </xf>
    <xf numFmtId="0" fontId="95" fillId="0" borderId="5" xfId="0" applyFont="1" applyFill="1" applyBorder="1" applyAlignment="1">
      <alignment horizontal="left" vertical="center"/>
    </xf>
    <xf numFmtId="49" fontId="92" fillId="0" borderId="2" xfId="0" applyNumberFormat="1" applyFont="1" applyFill="1" applyBorder="1" applyAlignment="1">
      <alignment horizontal="center" vertical="center"/>
    </xf>
    <xf numFmtId="0" fontId="95" fillId="0" borderId="2" xfId="0" applyFont="1" applyFill="1" applyBorder="1" applyAlignment="1">
      <alignment horizontal="left" vertical="center"/>
    </xf>
    <xf numFmtId="15" fontId="95" fillId="0" borderId="2" xfId="0" applyNumberFormat="1" applyFont="1" applyFill="1" applyBorder="1" applyAlignment="1">
      <alignment horizontal="center" vertical="center"/>
    </xf>
    <xf numFmtId="0" fontId="92" fillId="0" borderId="2" xfId="0" applyFont="1" applyFill="1" applyBorder="1" applyAlignment="1">
      <alignment horizontal="center" vertical="center"/>
    </xf>
    <xf numFmtId="14" fontId="95" fillId="0" borderId="2" xfId="0" applyNumberFormat="1" applyFont="1" applyFill="1" applyBorder="1" applyAlignment="1">
      <alignment horizontal="center" vertical="center"/>
    </xf>
    <xf numFmtId="0" fontId="95" fillId="0" borderId="2" xfId="0" applyFont="1" applyFill="1" applyBorder="1" applyAlignment="1">
      <alignment horizontal="center" vertical="center"/>
    </xf>
    <xf numFmtId="0" fontId="95" fillId="0" borderId="5" xfId="0" applyFont="1" applyFill="1" applyBorder="1" applyAlignment="1">
      <alignment horizontal="left" vertical="center" wrapText="1"/>
    </xf>
    <xf numFmtId="49" fontId="92" fillId="0" borderId="2" xfId="0" applyNumberFormat="1" applyFont="1" applyFill="1" applyBorder="1" applyAlignment="1">
      <alignment horizontal="center" vertical="center" wrapText="1"/>
    </xf>
    <xf numFmtId="15" fontId="95" fillId="0" borderId="2" xfId="0" applyNumberFormat="1" applyFont="1" applyFill="1" applyBorder="1" applyAlignment="1">
      <alignment horizontal="center" vertical="center" wrapText="1"/>
    </xf>
    <xf numFmtId="44" fontId="95" fillId="0" borderId="2" xfId="0" applyNumberFormat="1" applyFont="1" applyFill="1" applyBorder="1" applyAlignment="1">
      <alignment horizontal="left" vertical="center"/>
    </xf>
    <xf numFmtId="14" fontId="95" fillId="0" borderId="2" xfId="0" applyNumberFormat="1" applyFont="1" applyFill="1" applyBorder="1" applyAlignment="1">
      <alignment horizontal="left" vertical="center"/>
    </xf>
    <xf numFmtId="14" fontId="95" fillId="0" borderId="2" xfId="0" applyNumberFormat="1" applyFont="1" applyFill="1" applyBorder="1" applyAlignment="1">
      <alignment horizontal="left" vertical="center" wrapText="1"/>
    </xf>
    <xf numFmtId="0" fontId="91" fillId="4" borderId="0" xfId="0" applyFont="1" applyFill="1" applyBorder="1" applyAlignment="1">
      <alignment horizontal="center" vertical="center"/>
    </xf>
    <xf numFmtId="0" fontId="0" fillId="3" borderId="0" xfId="0" applyFill="1" applyBorder="1" applyAlignment="1">
      <alignment horizontal="center" vertical="center"/>
    </xf>
    <xf numFmtId="0" fontId="93" fillId="0" borderId="2" xfId="0" applyFont="1" applyFill="1" applyBorder="1" applyAlignment="1">
      <alignment horizontal="center" vertical="center" wrapText="1"/>
    </xf>
    <xf numFmtId="14" fontId="94" fillId="0" borderId="2" xfId="0" applyNumberFormat="1" applyFont="1" applyFill="1" applyBorder="1" applyAlignment="1">
      <alignment horizontal="center" vertical="center" wrapText="1"/>
    </xf>
    <xf numFmtId="0" fontId="95" fillId="0" borderId="4" xfId="0" applyFont="1" applyFill="1" applyBorder="1" applyAlignment="1">
      <alignment horizontal="center" vertical="center" wrapText="1"/>
    </xf>
    <xf numFmtId="0" fontId="94" fillId="0" borderId="2" xfId="0" applyFont="1" applyFill="1" applyBorder="1" applyAlignment="1">
      <alignment horizontal="left" vertical="center" wrapText="1"/>
    </xf>
    <xf numFmtId="0" fontId="95" fillId="0" borderId="4" xfId="0" applyFont="1" applyFill="1" applyBorder="1" applyAlignment="1">
      <alignment horizontal="center" vertical="center"/>
    </xf>
    <xf numFmtId="0" fontId="94" fillId="0" borderId="2" xfId="0" applyFont="1" applyFill="1" applyBorder="1" applyAlignment="1">
      <alignment horizontal="center" vertical="center" wrapText="1"/>
    </xf>
    <xf numFmtId="0" fontId="72" fillId="3" borderId="0" xfId="0" applyFont="1" applyFill="1" applyBorder="1" applyAlignment="1">
      <alignment horizontal="center" vertical="center"/>
    </xf>
    <xf numFmtId="0" fontId="72" fillId="3" borderId="0" xfId="0" applyFont="1" applyFill="1" applyBorder="1" applyAlignment="1">
      <alignment horizontal="center" vertical="center" wrapText="1"/>
    </xf>
    <xf numFmtId="0" fontId="98" fillId="3" borderId="0" xfId="0" applyFont="1" applyFill="1" applyBorder="1" applyAlignment="1">
      <alignment horizontal="center" vertical="center" wrapText="1"/>
    </xf>
    <xf numFmtId="49" fontId="101" fillId="3" borderId="0" xfId="0" applyNumberFormat="1" applyFont="1" applyFill="1" applyBorder="1" applyAlignment="1">
      <alignment horizontal="center" vertical="center" wrapText="1"/>
    </xf>
    <xf numFmtId="0" fontId="91" fillId="3" borderId="0" xfId="0" applyFont="1" applyFill="1" applyBorder="1" applyAlignment="1">
      <alignment horizontal="left" vertical="center" wrapText="1"/>
    </xf>
    <xf numFmtId="165" fontId="72" fillId="3" borderId="0" xfId="117" applyFont="1" applyFill="1" applyBorder="1" applyAlignment="1">
      <alignment horizontal="right" vertical="center" wrapText="1"/>
    </xf>
    <xf numFmtId="0" fontId="98" fillId="3" borderId="0" xfId="0" applyFont="1" applyFill="1" applyAlignment="1">
      <alignment horizontal="center" vertical="center" wrapText="1"/>
    </xf>
    <xf numFmtId="49" fontId="101" fillId="3" borderId="0" xfId="0" applyNumberFormat="1" applyFont="1" applyFill="1" applyAlignment="1">
      <alignment horizontal="center" vertical="center" wrapText="1"/>
    </xf>
    <xf numFmtId="0" fontId="91" fillId="3" borderId="0" xfId="0" applyFont="1" applyFill="1" applyAlignment="1">
      <alignment horizontal="center" vertical="center" wrapText="1"/>
    </xf>
    <xf numFmtId="0" fontId="91" fillId="3" borderId="0" xfId="0" quotePrefix="1" applyFont="1" applyFill="1" applyBorder="1" applyAlignment="1">
      <alignment horizontal="center" vertical="center" wrapText="1"/>
    </xf>
    <xf numFmtId="0" fontId="102" fillId="3" borderId="0" xfId="3" quotePrefix="1" applyFont="1" applyFill="1" applyBorder="1" applyAlignment="1">
      <alignment horizontal="center" vertical="center" wrapText="1"/>
    </xf>
    <xf numFmtId="0" fontId="91" fillId="3" borderId="0" xfId="0" applyFont="1" applyFill="1" applyAlignment="1">
      <alignment horizontal="left" vertical="center" wrapText="1"/>
    </xf>
    <xf numFmtId="165" fontId="72" fillId="3" borderId="0" xfId="117" applyFont="1" applyFill="1" applyAlignment="1">
      <alignment horizontal="right" vertical="center" wrapText="1"/>
    </xf>
    <xf numFmtId="169" fontId="91" fillId="3" borderId="0" xfId="0" applyNumberFormat="1" applyFont="1" applyFill="1" applyBorder="1" applyAlignment="1">
      <alignment horizontal="center" vertical="center" wrapText="1"/>
    </xf>
    <xf numFmtId="170" fontId="91" fillId="3" borderId="0" xfId="0" applyNumberFormat="1" applyFont="1" applyFill="1" applyBorder="1" applyAlignment="1">
      <alignment horizontal="center" vertical="center" wrapText="1"/>
    </xf>
    <xf numFmtId="14" fontId="97" fillId="3" borderId="0" xfId="0" applyNumberFormat="1" applyFont="1" applyFill="1" applyBorder="1" applyAlignment="1">
      <alignment horizontal="center" vertical="center" wrapText="1"/>
    </xf>
    <xf numFmtId="44" fontId="91" fillId="3" borderId="0" xfId="0" applyNumberFormat="1" applyFont="1" applyFill="1" applyAlignment="1">
      <alignment horizontal="center" vertical="center" wrapText="1"/>
    </xf>
    <xf numFmtId="14" fontId="91" fillId="3" borderId="0" xfId="0" applyNumberFormat="1" applyFont="1" applyFill="1" applyBorder="1" applyAlignment="1">
      <alignment horizontal="center" vertical="center" wrapText="1"/>
    </xf>
    <xf numFmtId="171" fontId="91" fillId="3" borderId="0" xfId="0" applyNumberFormat="1" applyFont="1" applyFill="1" applyBorder="1" applyAlignment="1">
      <alignment horizontal="center" vertical="center" wrapText="1"/>
    </xf>
    <xf numFmtId="167" fontId="91" fillId="3" borderId="0" xfId="0" applyNumberFormat="1" applyFont="1" applyFill="1" applyAlignment="1">
      <alignment horizontal="center" vertical="center" wrapText="1"/>
    </xf>
    <xf numFmtId="164" fontId="91" fillId="3" borderId="0" xfId="296" applyFont="1" applyFill="1" applyBorder="1" applyAlignment="1">
      <alignment horizontal="left" vertical="center" wrapText="1"/>
    </xf>
    <xf numFmtId="165" fontId="72" fillId="3" borderId="0" xfId="117" applyFont="1" applyFill="1" applyAlignment="1">
      <alignment horizontal="center" vertical="center" wrapText="1"/>
    </xf>
    <xf numFmtId="171" fontId="91" fillId="3" borderId="0" xfId="0" applyNumberFormat="1" applyFont="1" applyFill="1" applyAlignment="1">
      <alignment horizontal="center" vertical="center" wrapText="1"/>
    </xf>
    <xf numFmtId="167" fontId="100" fillId="3" borderId="0" xfId="297" applyFont="1" applyFill="1" applyAlignment="1">
      <alignment horizontal="right" vertical="center" wrapText="1"/>
    </xf>
    <xf numFmtId="49" fontId="103" fillId="8" borderId="2" xfId="1" applyNumberFormat="1" applyFont="1" applyFill="1" applyBorder="1" applyAlignment="1">
      <alignment horizontal="center" vertical="center" wrapText="1"/>
    </xf>
    <xf numFmtId="0" fontId="103" fillId="8" borderId="2" xfId="1" applyFont="1" applyFill="1" applyBorder="1" applyAlignment="1">
      <alignment horizontal="center" vertical="center" wrapText="1"/>
    </xf>
    <xf numFmtId="0" fontId="103" fillId="8" borderId="2" xfId="1" applyFont="1" applyFill="1" applyBorder="1" applyAlignment="1">
      <alignment horizontal="center" vertical="center" textRotation="90" wrapText="1"/>
    </xf>
    <xf numFmtId="0" fontId="103" fillId="8" borderId="2" xfId="1" applyFont="1" applyFill="1" applyBorder="1" applyAlignment="1">
      <alignment horizontal="left" vertical="center" wrapText="1"/>
    </xf>
    <xf numFmtId="165" fontId="103" fillId="8" borderId="2" xfId="117" applyFont="1" applyFill="1" applyBorder="1" applyAlignment="1">
      <alignment horizontal="center" vertical="center" wrapText="1"/>
    </xf>
    <xf numFmtId="0" fontId="98" fillId="0" borderId="2" xfId="299" applyFont="1" applyFill="1" applyBorder="1" applyAlignment="1">
      <alignment horizontal="center" vertical="center" wrapText="1"/>
    </xf>
    <xf numFmtId="0" fontId="72" fillId="0" borderId="2" xfId="299" applyFont="1" applyFill="1" applyBorder="1" applyAlignment="1">
      <alignment horizontal="center" vertical="center" wrapText="1"/>
    </xf>
    <xf numFmtId="49" fontId="98" fillId="0" borderId="2" xfId="299" applyNumberFormat="1" applyFont="1" applyFill="1" applyBorder="1" applyAlignment="1">
      <alignment horizontal="center" vertical="center" wrapText="1"/>
    </xf>
    <xf numFmtId="0" fontId="98" fillId="0" borderId="17" xfId="299" applyFont="1" applyFill="1" applyBorder="1" applyAlignment="1">
      <alignment horizontal="left" vertical="center" wrapText="1"/>
    </xf>
    <xf numFmtId="165" fontId="98" fillId="0" borderId="2" xfId="117" applyFont="1" applyFill="1" applyBorder="1" applyAlignment="1">
      <alignment vertical="center" wrapText="1"/>
    </xf>
    <xf numFmtId="0" fontId="98" fillId="0" borderId="2" xfId="299" applyFont="1" applyFill="1" applyBorder="1" applyAlignment="1">
      <alignment horizontal="left" vertical="center" wrapText="1"/>
    </xf>
    <xf numFmtId="0" fontId="98" fillId="0" borderId="17" xfId="299" applyFont="1" applyFill="1" applyBorder="1" applyAlignment="1">
      <alignment horizontal="center" vertical="center" wrapText="1"/>
    </xf>
    <xf numFmtId="0" fontId="72" fillId="0" borderId="2" xfId="0" applyFont="1" applyFill="1" applyBorder="1" applyAlignment="1">
      <alignment horizontal="center" vertical="center" wrapText="1"/>
    </xf>
    <xf numFmtId="165" fontId="72" fillId="0" borderId="2" xfId="117" applyFont="1" applyFill="1" applyBorder="1" applyAlignment="1">
      <alignment vertical="center" wrapText="1"/>
    </xf>
    <xf numFmtId="49" fontId="98" fillId="0" borderId="17" xfId="299" applyNumberFormat="1" applyFont="1" applyFill="1" applyBorder="1" applyAlignment="1">
      <alignment horizontal="center" vertical="center" wrapText="1"/>
    </xf>
    <xf numFmtId="165" fontId="98" fillId="0" borderId="17" xfId="117" applyFont="1" applyFill="1" applyBorder="1" applyAlignment="1">
      <alignment horizontal="center" vertical="center" wrapText="1"/>
    </xf>
    <xf numFmtId="165" fontId="98" fillId="0" borderId="2" xfId="117" applyFont="1" applyFill="1" applyBorder="1" applyAlignment="1">
      <alignment horizontal="center" vertical="center" wrapText="1"/>
    </xf>
    <xf numFmtId="0" fontId="72" fillId="0" borderId="0" xfId="299" applyFont="1" applyFill="1" applyBorder="1" applyAlignment="1">
      <alignment horizontal="center" vertical="center" wrapText="1"/>
    </xf>
    <xf numFmtId="0" fontId="98" fillId="0" borderId="0" xfId="299" applyFont="1" applyFill="1" applyBorder="1" applyAlignment="1">
      <alignment horizontal="center" vertical="center" wrapText="1"/>
    </xf>
    <xf numFmtId="0" fontId="98" fillId="0" borderId="0" xfId="299" applyFont="1" applyFill="1" applyBorder="1" applyAlignment="1">
      <alignment horizontal="left" vertical="center" wrapText="1"/>
    </xf>
    <xf numFmtId="5" fontId="98" fillId="0" borderId="0" xfId="117" applyNumberFormat="1" applyFont="1" applyFill="1" applyBorder="1" applyAlignment="1">
      <alignment vertical="center" wrapText="1"/>
    </xf>
    <xf numFmtId="0" fontId="97" fillId="3" borderId="0" xfId="0" applyFont="1" applyFill="1" applyAlignment="1">
      <alignment horizontal="center" vertical="center"/>
    </xf>
    <xf numFmtId="49" fontId="91" fillId="3" borderId="0" xfId="0" applyNumberFormat="1" applyFont="1" applyFill="1"/>
    <xf numFmtId="0" fontId="91" fillId="3" borderId="0" xfId="0" applyFont="1" applyFill="1" applyAlignment="1">
      <alignment horizontal="center"/>
    </xf>
    <xf numFmtId="0" fontId="91" fillId="0" borderId="0" xfId="0" applyFont="1"/>
    <xf numFmtId="165" fontId="72" fillId="3" borderId="0" xfId="117" applyFont="1" applyFill="1"/>
    <xf numFmtId="0" fontId="98" fillId="7" borderId="2" xfId="299" applyFont="1" applyFill="1" applyBorder="1" applyAlignment="1">
      <alignment horizontal="center" vertical="center" wrapText="1"/>
    </xf>
    <xf numFmtId="0" fontId="98" fillId="7" borderId="17" xfId="299" applyFont="1" applyFill="1" applyBorder="1" applyAlignment="1">
      <alignment horizontal="center" vertical="center" wrapText="1"/>
    </xf>
    <xf numFmtId="0" fontId="72" fillId="7" borderId="2" xfId="0" applyFont="1" applyFill="1" applyBorder="1" applyAlignment="1">
      <alignment horizontal="center" vertical="center" wrapText="1"/>
    </xf>
    <xf numFmtId="0" fontId="98" fillId="7" borderId="17" xfId="299" applyFont="1" applyFill="1" applyBorder="1" applyAlignment="1">
      <alignment horizontal="left" vertical="center" wrapText="1"/>
    </xf>
    <xf numFmtId="165" fontId="98" fillId="7" borderId="17" xfId="117" applyFont="1" applyFill="1" applyBorder="1" applyAlignment="1">
      <alignment vertical="center" wrapText="1"/>
    </xf>
    <xf numFmtId="165" fontId="98" fillId="0" borderId="17" xfId="117" applyFont="1" applyFill="1" applyBorder="1" applyAlignment="1">
      <alignment vertical="center" wrapText="1"/>
    </xf>
    <xf numFmtId="0" fontId="104" fillId="4" borderId="2" xfId="299" applyFont="1" applyFill="1" applyBorder="1" applyAlignment="1">
      <alignment horizontal="center" vertical="center" wrapText="1"/>
    </xf>
    <xf numFmtId="0" fontId="104" fillId="4" borderId="17" xfId="299" applyFont="1" applyFill="1" applyBorder="1" applyAlignment="1">
      <alignment horizontal="center" vertical="center" wrapText="1"/>
    </xf>
    <xf numFmtId="0" fontId="104" fillId="4" borderId="17" xfId="299" applyFont="1" applyFill="1" applyBorder="1" applyAlignment="1">
      <alignment horizontal="left" vertical="center" wrapText="1"/>
    </xf>
    <xf numFmtId="165" fontId="104" fillId="4" borderId="17" xfId="117" applyFont="1" applyFill="1" applyBorder="1" applyAlignment="1">
      <alignment vertical="center" wrapText="1"/>
    </xf>
    <xf numFmtId="0" fontId="72" fillId="4" borderId="2" xfId="299" applyFont="1" applyFill="1" applyBorder="1" applyAlignment="1">
      <alignment horizontal="center" vertical="center" wrapText="1"/>
    </xf>
    <xf numFmtId="0" fontId="105" fillId="4" borderId="2" xfId="0" applyFont="1" applyFill="1" applyBorder="1" applyAlignment="1">
      <alignment horizontal="center" vertical="center" wrapText="1"/>
    </xf>
    <xf numFmtId="0" fontId="98" fillId="4" borderId="2" xfId="299" applyFont="1" applyFill="1" applyBorder="1" applyAlignment="1">
      <alignment horizontal="center" vertical="center" wrapText="1"/>
    </xf>
    <xf numFmtId="0" fontId="98" fillId="7" borderId="16" xfId="299" applyFont="1" applyFill="1" applyBorder="1" applyAlignment="1">
      <alignment horizontal="center" vertical="center" wrapText="1"/>
    </xf>
    <xf numFmtId="0" fontId="104" fillId="7" borderId="2" xfId="299" applyFont="1" applyFill="1" applyBorder="1" applyAlignment="1">
      <alignment vertical="center" wrapText="1"/>
    </xf>
    <xf numFmtId="0" fontId="98" fillId="7" borderId="2" xfId="299" applyFont="1" applyFill="1" applyBorder="1" applyAlignment="1">
      <alignment vertical="center" wrapText="1"/>
    </xf>
    <xf numFmtId="0" fontId="104" fillId="7" borderId="17" xfId="299" applyFont="1" applyFill="1" applyBorder="1" applyAlignment="1">
      <alignment horizontal="center" vertical="center" wrapText="1"/>
    </xf>
    <xf numFmtId="0" fontId="104" fillId="7" borderId="17" xfId="299" applyFont="1" applyFill="1" applyBorder="1" applyAlignment="1">
      <alignment vertical="center" wrapText="1"/>
    </xf>
    <xf numFmtId="0" fontId="98" fillId="7" borderId="17" xfId="299" applyFont="1" applyFill="1" applyBorder="1" applyAlignment="1">
      <alignment vertical="center" wrapText="1"/>
    </xf>
    <xf numFmtId="49" fontId="72" fillId="0" borderId="2" xfId="299" applyNumberFormat="1" applyFont="1" applyFill="1" applyBorder="1"/>
    <xf numFmtId="0" fontId="98" fillId="7" borderId="2" xfId="264" applyFont="1" applyFill="1" applyBorder="1" applyAlignment="1">
      <alignment horizontal="center" vertical="center" wrapText="1"/>
    </xf>
    <xf numFmtId="0" fontId="98" fillId="0" borderId="2" xfId="264" applyFont="1" applyFill="1" applyBorder="1" applyAlignment="1">
      <alignment horizontal="center" vertical="center" wrapText="1"/>
    </xf>
    <xf numFmtId="165" fontId="98" fillId="3" borderId="17" xfId="117" applyFont="1" applyFill="1" applyBorder="1" applyAlignment="1">
      <alignment vertical="center" wrapText="1"/>
    </xf>
    <xf numFmtId="0" fontId="98" fillId="3" borderId="17" xfId="299" applyFont="1" applyFill="1" applyBorder="1" applyAlignment="1">
      <alignment horizontal="center" vertical="center" wrapText="1"/>
    </xf>
    <xf numFmtId="0" fontId="104" fillId="4" borderId="5" xfId="299" applyFont="1" applyFill="1" applyBorder="1" applyAlignment="1">
      <alignment horizontal="center" vertical="center" wrapText="1"/>
    </xf>
    <xf numFmtId="0" fontId="98" fillId="7" borderId="5" xfId="299" applyFont="1" applyFill="1" applyBorder="1" applyAlignment="1">
      <alignment horizontal="center" vertical="center" wrapText="1"/>
    </xf>
    <xf numFmtId="0" fontId="106" fillId="4" borderId="2" xfId="264" applyFont="1" applyFill="1" applyBorder="1" applyAlignment="1">
      <alignment horizontal="center" vertical="center" wrapText="1"/>
    </xf>
    <xf numFmtId="49" fontId="98" fillId="7" borderId="17" xfId="299" applyNumberFormat="1" applyFont="1" applyFill="1" applyBorder="1" applyAlignment="1">
      <alignment horizontal="center" vertical="center" wrapText="1"/>
    </xf>
    <xf numFmtId="0" fontId="72" fillId="7" borderId="2" xfId="299" applyFont="1" applyFill="1" applyBorder="1" applyAlignment="1">
      <alignment horizontal="center" vertical="center" wrapText="1"/>
    </xf>
    <xf numFmtId="0" fontId="72" fillId="0" borderId="2" xfId="0" applyFont="1" applyFill="1" applyBorder="1" applyAlignment="1">
      <alignment horizontal="left" vertical="center" wrapText="1"/>
    </xf>
    <xf numFmtId="165" fontId="72" fillId="0" borderId="2" xfId="117" applyFont="1" applyFill="1" applyBorder="1" applyAlignment="1">
      <alignment vertical="center"/>
    </xf>
    <xf numFmtId="0" fontId="72" fillId="7" borderId="2" xfId="0" applyFont="1" applyFill="1" applyBorder="1" applyAlignment="1">
      <alignment horizontal="center" vertical="center"/>
    </xf>
    <xf numFmtId="0" fontId="72" fillId="7" borderId="2" xfId="0" applyFont="1" applyFill="1" applyBorder="1" applyAlignment="1">
      <alignment vertical="center" wrapText="1"/>
    </xf>
    <xf numFmtId="0" fontId="72" fillId="7" borderId="2" xfId="0" applyFont="1" applyFill="1" applyBorder="1"/>
    <xf numFmtId="0" fontId="72" fillId="7" borderId="2" xfId="0" applyFont="1" applyFill="1" applyBorder="1" applyAlignment="1">
      <alignment horizontal="left" vertical="center" wrapText="1"/>
    </xf>
    <xf numFmtId="165" fontId="72" fillId="7" borderId="2" xfId="117" applyFont="1" applyFill="1" applyBorder="1" applyAlignment="1">
      <alignment vertical="center"/>
    </xf>
    <xf numFmtId="0" fontId="72" fillId="7" borderId="17" xfId="299" applyFont="1" applyFill="1" applyBorder="1" applyAlignment="1">
      <alignment horizontal="center" vertical="center" wrapText="1"/>
    </xf>
    <xf numFmtId="165" fontId="98" fillId="7" borderId="2" xfId="117" applyFont="1" applyFill="1" applyBorder="1" applyAlignment="1">
      <alignment vertical="center" wrapText="1"/>
    </xf>
    <xf numFmtId="0" fontId="105" fillId="4" borderId="2" xfId="299" applyFont="1" applyFill="1" applyBorder="1" applyAlignment="1">
      <alignment horizontal="center" vertical="center" wrapText="1"/>
    </xf>
    <xf numFmtId="0" fontId="104" fillId="4" borderId="2" xfId="299" applyFont="1" applyFill="1" applyBorder="1" applyAlignment="1">
      <alignment horizontal="left" vertical="center" wrapText="1"/>
    </xf>
    <xf numFmtId="165" fontId="104" fillId="4" borderId="2" xfId="117" applyFont="1" applyFill="1" applyBorder="1" applyAlignment="1">
      <alignment vertical="center" wrapText="1"/>
    </xf>
    <xf numFmtId="0" fontId="98" fillId="7" borderId="19" xfId="299" applyFont="1" applyFill="1" applyBorder="1" applyAlignment="1">
      <alignment horizontal="center" vertical="center" wrapText="1"/>
    </xf>
    <xf numFmtId="165" fontId="98" fillId="7" borderId="16" xfId="117" applyFont="1" applyFill="1" applyBorder="1" applyAlignment="1">
      <alignment vertical="center" wrapText="1"/>
    </xf>
    <xf numFmtId="49" fontId="98" fillId="7" borderId="2" xfId="299" applyNumberFormat="1" applyFont="1" applyFill="1" applyBorder="1" applyAlignment="1">
      <alignment horizontal="center" vertical="center" wrapText="1"/>
    </xf>
    <xf numFmtId="49" fontId="104" fillId="4" borderId="2" xfId="299" applyNumberFormat="1" applyFont="1" applyFill="1" applyBorder="1" applyAlignment="1">
      <alignment horizontal="center" vertical="center" wrapText="1"/>
    </xf>
    <xf numFmtId="0" fontId="72" fillId="0" borderId="2" xfId="299" applyFont="1" applyFill="1" applyBorder="1" applyAlignment="1">
      <alignment horizontal="left" vertical="center" wrapText="1"/>
    </xf>
    <xf numFmtId="0" fontId="72" fillId="7" borderId="2" xfId="299" applyFont="1" applyFill="1" applyBorder="1" applyAlignment="1">
      <alignment horizontal="left" vertical="center" wrapText="1"/>
    </xf>
    <xf numFmtId="165" fontId="72" fillId="7" borderId="2" xfId="117" applyFont="1" applyFill="1" applyBorder="1" applyAlignment="1">
      <alignment vertical="center" wrapText="1"/>
    </xf>
    <xf numFmtId="165" fontId="98" fillId="7" borderId="17" xfId="117" applyFont="1" applyFill="1" applyBorder="1" applyAlignment="1">
      <alignment horizontal="center" vertical="center" wrapText="1"/>
    </xf>
    <xf numFmtId="0" fontId="98" fillId="0" borderId="17" xfId="299" applyFont="1" applyFill="1" applyBorder="1" applyAlignment="1">
      <alignment vertical="center" wrapText="1"/>
    </xf>
    <xf numFmtId="165" fontId="98" fillId="7" borderId="2" xfId="117" applyFont="1" applyFill="1" applyBorder="1" applyAlignment="1">
      <alignment horizontal="center" vertical="center" wrapText="1"/>
    </xf>
    <xf numFmtId="0" fontId="98" fillId="5" borderId="2" xfId="299" applyFont="1" applyFill="1" applyBorder="1" applyAlignment="1">
      <alignment horizontal="center" vertical="center" wrapText="1"/>
    </xf>
    <xf numFmtId="0" fontId="72" fillId="5" borderId="2" xfId="299" applyFont="1" applyFill="1" applyBorder="1" applyAlignment="1">
      <alignment horizontal="center" vertical="center" wrapText="1"/>
    </xf>
    <xf numFmtId="0" fontId="91" fillId="3" borderId="0" xfId="0" applyFont="1" applyFill="1" applyBorder="1" applyAlignment="1">
      <alignment horizontal="center" vertical="center" wrapText="1"/>
    </xf>
    <xf numFmtId="0" fontId="91" fillId="3" borderId="2" xfId="0" applyFont="1" applyFill="1" applyBorder="1" applyAlignment="1">
      <alignment horizontal="center" vertical="center" wrapText="1"/>
    </xf>
    <xf numFmtId="0" fontId="98" fillId="5" borderId="17" xfId="299" applyFont="1" applyFill="1" applyBorder="1" applyAlignment="1">
      <alignment horizontal="center" vertical="center" wrapText="1"/>
    </xf>
    <xf numFmtId="0" fontId="72" fillId="5" borderId="2" xfId="0" applyFont="1" applyFill="1" applyBorder="1" applyAlignment="1">
      <alignment horizontal="center" vertical="center"/>
    </xf>
    <xf numFmtId="49" fontId="105" fillId="4" borderId="2" xfId="0" applyNumberFormat="1" applyFont="1" applyFill="1" applyBorder="1"/>
    <xf numFmtId="49" fontId="104" fillId="4" borderId="17" xfId="299" applyNumberFormat="1" applyFont="1" applyFill="1" applyBorder="1" applyAlignment="1">
      <alignment horizontal="center" vertical="center" wrapText="1"/>
    </xf>
    <xf numFmtId="0" fontId="104" fillId="4" borderId="17" xfId="299" applyFont="1" applyFill="1" applyBorder="1" applyAlignment="1">
      <alignment vertical="center" wrapText="1"/>
    </xf>
    <xf numFmtId="0" fontId="98" fillId="5" borderId="2" xfId="299" applyFont="1" applyFill="1" applyBorder="1" applyAlignment="1">
      <alignment horizontal="left" vertical="center" wrapText="1"/>
    </xf>
    <xf numFmtId="0" fontId="93" fillId="5" borderId="2" xfId="299" applyFont="1" applyFill="1" applyBorder="1" applyAlignment="1">
      <alignment horizontal="center" vertical="center" wrapText="1"/>
    </xf>
    <xf numFmtId="49" fontId="93" fillId="5" borderId="2" xfId="299" applyNumberFormat="1" applyFont="1" applyFill="1" applyBorder="1" applyAlignment="1">
      <alignment horizontal="center" vertical="center" wrapText="1"/>
    </xf>
    <xf numFmtId="0" fontId="93" fillId="5" borderId="2" xfId="299" applyFont="1" applyFill="1" applyBorder="1" applyAlignment="1">
      <alignment horizontal="left" vertical="center" wrapText="1"/>
    </xf>
    <xf numFmtId="165" fontId="93" fillId="5" borderId="2" xfId="117" applyFont="1" applyFill="1" applyBorder="1" applyAlignment="1">
      <alignment horizontal="center" vertical="center" wrapText="1"/>
    </xf>
    <xf numFmtId="165" fontId="104" fillId="4" borderId="2" xfId="117" applyFont="1" applyFill="1" applyBorder="1" applyAlignment="1">
      <alignment horizontal="center" vertical="center" wrapText="1"/>
    </xf>
    <xf numFmtId="165" fontId="98" fillId="5" borderId="2" xfId="117" applyFont="1" applyFill="1" applyBorder="1" applyAlignment="1">
      <alignment vertical="center" wrapText="1"/>
    </xf>
    <xf numFmtId="165" fontId="98" fillId="0" borderId="0" xfId="117" applyNumberFormat="1" applyFont="1" applyFill="1" applyBorder="1" applyAlignment="1">
      <alignment vertical="center" wrapText="1"/>
    </xf>
    <xf numFmtId="0" fontId="72" fillId="7" borderId="17" xfId="0" applyFont="1" applyFill="1" applyBorder="1" applyAlignment="1">
      <alignment horizontal="center" vertical="center" wrapText="1"/>
    </xf>
    <xf numFmtId="0" fontId="72" fillId="7" borderId="17" xfId="0" applyFont="1" applyFill="1" applyBorder="1" applyAlignment="1">
      <alignment horizontal="center" vertical="center"/>
    </xf>
    <xf numFmtId="0" fontId="72" fillId="0" borderId="17" xfId="299" applyFont="1" applyFill="1" applyBorder="1" applyAlignment="1">
      <alignment horizontal="center" vertical="center" wrapText="1"/>
    </xf>
    <xf numFmtId="0" fontId="105" fillId="4" borderId="17" xfId="0" applyFont="1" applyFill="1" applyBorder="1" applyAlignment="1">
      <alignment horizontal="center" vertical="center" wrapText="1"/>
    </xf>
    <xf numFmtId="0" fontId="105" fillId="4" borderId="17" xfId="0" applyFont="1" applyFill="1" applyBorder="1" applyAlignment="1">
      <alignment horizontal="center" vertical="center"/>
    </xf>
    <xf numFmtId="0" fontId="105" fillId="4" borderId="17" xfId="0" applyFont="1" applyFill="1" applyBorder="1" applyAlignment="1">
      <alignment vertical="center" wrapText="1"/>
    </xf>
    <xf numFmtId="0" fontId="105" fillId="4" borderId="17" xfId="0" applyFont="1" applyFill="1" applyBorder="1"/>
    <xf numFmtId="0" fontId="105" fillId="4" borderId="17" xfId="0" applyFont="1" applyFill="1" applyBorder="1" applyAlignment="1">
      <alignment horizontal="left" vertical="center" wrapText="1"/>
    </xf>
    <xf numFmtId="0" fontId="98" fillId="7" borderId="2" xfId="299" applyFont="1" applyFill="1" applyBorder="1" applyAlignment="1">
      <alignment horizontal="left" vertical="center" wrapText="1"/>
    </xf>
    <xf numFmtId="0" fontId="93" fillId="5" borderId="17" xfId="299" applyFont="1" applyFill="1" applyBorder="1" applyAlignment="1">
      <alignment horizontal="left" vertical="center" wrapText="1"/>
    </xf>
    <xf numFmtId="0" fontId="72" fillId="7" borderId="17" xfId="299" applyFont="1" applyFill="1" applyBorder="1" applyAlignment="1">
      <alignment vertical="center" wrapText="1"/>
    </xf>
    <xf numFmtId="165" fontId="105" fillId="4" borderId="17" xfId="117" applyFont="1" applyFill="1" applyBorder="1" applyAlignment="1">
      <alignment vertical="center"/>
    </xf>
    <xf numFmtId="165" fontId="72" fillId="7" borderId="17" xfId="117" applyFont="1" applyFill="1" applyBorder="1" applyAlignment="1">
      <alignment vertical="center" wrapText="1"/>
    </xf>
    <xf numFmtId="0" fontId="92" fillId="3" borderId="0" xfId="0" applyFont="1" applyFill="1" applyBorder="1" applyAlignment="1">
      <alignment horizontal="center" vertical="center"/>
    </xf>
    <xf numFmtId="0" fontId="0" fillId="0" borderId="17" xfId="0" applyFill="1" applyBorder="1"/>
    <xf numFmtId="0" fontId="95" fillId="3" borderId="0" xfId="0" applyFont="1" applyFill="1" applyBorder="1" applyAlignment="1">
      <alignment horizontal="left" vertical="center"/>
    </xf>
    <xf numFmtId="14" fontId="95" fillId="3" borderId="0" xfId="0" applyNumberFormat="1" applyFont="1" applyFill="1" applyBorder="1" applyAlignment="1">
      <alignment horizontal="center" vertical="center"/>
    </xf>
    <xf numFmtId="14" fontId="95" fillId="3" borderId="0" xfId="0" applyNumberFormat="1" applyFont="1" applyFill="1" applyBorder="1" applyAlignment="1">
      <alignment horizontal="left" vertical="center"/>
    </xf>
    <xf numFmtId="0" fontId="95" fillId="3" borderId="0" xfId="0" applyFont="1" applyFill="1" applyBorder="1" applyAlignment="1">
      <alignment horizontal="left" vertical="center" wrapText="1"/>
    </xf>
    <xf numFmtId="165" fontId="95" fillId="3" borderId="0" xfId="117" applyNumberFormat="1" applyFont="1" applyFill="1" applyBorder="1" applyAlignment="1">
      <alignment horizontal="center" vertical="center" wrapText="1"/>
    </xf>
    <xf numFmtId="0" fontId="95" fillId="3" borderId="17" xfId="0" applyFont="1" applyFill="1" applyBorder="1" applyAlignment="1">
      <alignment horizontal="center" vertical="center" wrapText="1"/>
    </xf>
    <xf numFmtId="165" fontId="95" fillId="3" borderId="0" xfId="117" applyNumberFormat="1" applyFont="1" applyFill="1" applyBorder="1" applyAlignment="1">
      <alignment horizontal="center" vertical="center"/>
    </xf>
    <xf numFmtId="165" fontId="72" fillId="3" borderId="5" xfId="0" applyNumberFormat="1" applyFont="1" applyFill="1" applyBorder="1"/>
    <xf numFmtId="49" fontId="92" fillId="3" borderId="0" xfId="0" applyNumberFormat="1" applyFont="1" applyFill="1" applyBorder="1" applyAlignment="1">
      <alignment horizontal="center" vertical="center" wrapText="1"/>
    </xf>
    <xf numFmtId="15" fontId="95" fillId="3" borderId="0" xfId="0" applyNumberFormat="1" applyFont="1" applyFill="1" applyBorder="1" applyAlignment="1">
      <alignment horizontal="center" vertical="center" wrapText="1"/>
    </xf>
    <xf numFmtId="14" fontId="95" fillId="3" borderId="0" xfId="0" applyNumberFormat="1" applyFont="1" applyFill="1" applyBorder="1" applyAlignment="1">
      <alignment horizontal="left" vertical="center" wrapText="1"/>
    </xf>
    <xf numFmtId="0" fontId="107" fillId="5" borderId="2" xfId="299" applyFont="1" applyFill="1" applyBorder="1" applyAlignment="1">
      <alignment horizontal="center" vertical="center" wrapText="1"/>
    </xf>
    <xf numFmtId="49" fontId="107" fillId="5" borderId="2" xfId="299" applyNumberFormat="1" applyFont="1" applyFill="1" applyBorder="1" applyAlignment="1">
      <alignment horizontal="center" vertical="center" wrapText="1"/>
    </xf>
    <xf numFmtId="0" fontId="91" fillId="0" borderId="16" xfId="0" applyFont="1" applyFill="1" applyBorder="1"/>
    <xf numFmtId="0" fontId="72" fillId="4" borderId="0" xfId="0" applyFont="1" applyFill="1" applyBorder="1"/>
    <xf numFmtId="0" fontId="91" fillId="3" borderId="0" xfId="0" applyFont="1" applyFill="1" applyBorder="1" applyAlignment="1">
      <alignment wrapText="1"/>
    </xf>
    <xf numFmtId="0" fontId="91" fillId="3" borderId="4" xfId="0" applyFont="1" applyFill="1" applyBorder="1"/>
    <xf numFmtId="165" fontId="95" fillId="3" borderId="17" xfId="117" applyFont="1" applyFill="1" applyBorder="1" applyAlignment="1">
      <alignment horizontal="center" vertical="center" wrapText="1"/>
    </xf>
    <xf numFmtId="165" fontId="72" fillId="3" borderId="17" xfId="0" applyNumberFormat="1" applyFont="1" applyFill="1" applyBorder="1"/>
    <xf numFmtId="0" fontId="95" fillId="3" borderId="17" xfId="117" applyNumberFormat="1" applyFont="1" applyFill="1" applyBorder="1" applyAlignment="1">
      <alignment horizontal="center" vertical="center" wrapText="1"/>
    </xf>
    <xf numFmtId="0" fontId="91" fillId="3" borderId="17" xfId="0" applyFont="1" applyFill="1" applyBorder="1"/>
    <xf numFmtId="0" fontId="91" fillId="3" borderId="0" xfId="0" applyFont="1" applyFill="1" applyBorder="1" applyAlignment="1">
      <alignment vertical="center" wrapText="1"/>
    </xf>
    <xf numFmtId="0" fontId="72" fillId="3" borderId="0" xfId="0" applyFont="1" applyFill="1" applyBorder="1" applyAlignment="1">
      <alignment horizontal="center" vertical="center" wrapText="1"/>
    </xf>
    <xf numFmtId="0" fontId="72" fillId="3" borderId="0" xfId="0" applyFont="1" applyFill="1" applyBorder="1" applyAlignment="1">
      <alignment horizontal="left" vertical="center" wrapText="1"/>
    </xf>
    <xf numFmtId="0" fontId="97" fillId="3" borderId="2" xfId="0" applyFont="1" applyFill="1" applyBorder="1" applyAlignment="1">
      <alignment horizontal="center" vertical="center" wrapText="1"/>
    </xf>
    <xf numFmtId="0" fontId="91" fillId="3" borderId="2" xfId="0" applyFont="1" applyFill="1" applyBorder="1" applyAlignment="1">
      <alignment horizontal="center" vertical="center" wrapText="1"/>
    </xf>
    <xf numFmtId="0" fontId="97" fillId="3" borderId="16" xfId="0" quotePrefix="1" applyFont="1" applyFill="1" applyBorder="1" applyAlignment="1">
      <alignment horizontal="center" vertical="center" wrapText="1"/>
    </xf>
    <xf numFmtId="0" fontId="97" fillId="3" borderId="2" xfId="0" quotePrefix="1" applyFont="1" applyFill="1" applyBorder="1" applyAlignment="1">
      <alignment horizontal="center" vertical="center" wrapText="1"/>
    </xf>
    <xf numFmtId="0" fontId="97" fillId="3" borderId="17" xfId="0" applyFont="1" applyFill="1" applyBorder="1" applyAlignment="1">
      <alignment horizontal="left" vertical="center" wrapText="1"/>
    </xf>
    <xf numFmtId="0" fontId="97" fillId="3" borderId="2" xfId="0" applyFont="1" applyFill="1" applyBorder="1" applyAlignment="1">
      <alignment horizontal="left" vertical="center" wrapText="1"/>
    </xf>
    <xf numFmtId="0" fontId="97" fillId="0" borderId="4" xfId="0" applyFont="1" applyFill="1" applyBorder="1" applyAlignment="1">
      <alignment horizontal="left" vertical="center" wrapText="1"/>
    </xf>
    <xf numFmtId="0" fontId="97" fillId="0" borderId="5" xfId="0" applyFont="1" applyFill="1" applyBorder="1" applyAlignment="1">
      <alignment horizontal="left" vertical="center" wrapText="1"/>
    </xf>
    <xf numFmtId="0" fontId="91" fillId="3" borderId="6" xfId="0" applyFont="1" applyFill="1" applyBorder="1" applyAlignment="1">
      <alignment horizontal="center" vertical="center" wrapText="1"/>
    </xf>
    <xf numFmtId="0" fontId="91" fillId="3" borderId="7" xfId="0" applyFont="1" applyFill="1" applyBorder="1" applyAlignment="1">
      <alignment horizontal="center" vertical="center" wrapText="1"/>
    </xf>
    <xf numFmtId="0" fontId="91" fillId="3" borderId="8" xfId="0" applyFont="1" applyFill="1" applyBorder="1" applyAlignment="1">
      <alignment horizontal="center" vertical="center" wrapText="1"/>
    </xf>
    <xf numFmtId="0" fontId="91" fillId="3" borderId="9" xfId="0" applyFont="1" applyFill="1" applyBorder="1" applyAlignment="1">
      <alignment horizontal="center" vertical="center" wrapText="1"/>
    </xf>
    <xf numFmtId="0" fontId="91" fillId="3" borderId="0" xfId="0" applyFont="1" applyFill="1" applyBorder="1" applyAlignment="1">
      <alignment horizontal="center" vertical="center" wrapText="1"/>
    </xf>
    <xf numFmtId="0" fontId="91" fillId="3" borderId="10" xfId="0" applyFont="1" applyFill="1" applyBorder="1" applyAlignment="1">
      <alignment horizontal="center" vertical="center" wrapText="1"/>
    </xf>
    <xf numFmtId="0" fontId="91" fillId="3" borderId="12" xfId="0" applyFont="1" applyFill="1" applyBorder="1" applyAlignment="1">
      <alignment horizontal="center" vertical="center" wrapText="1"/>
    </xf>
    <xf numFmtId="0" fontId="91" fillId="3" borderId="13" xfId="0" applyFont="1" applyFill="1" applyBorder="1" applyAlignment="1">
      <alignment horizontal="center" vertical="center" wrapText="1"/>
    </xf>
    <xf numFmtId="0" fontId="91" fillId="3" borderId="14" xfId="0" applyFont="1" applyFill="1" applyBorder="1" applyAlignment="1">
      <alignment horizontal="center" vertical="center" wrapText="1"/>
    </xf>
    <xf numFmtId="167" fontId="98" fillId="3" borderId="4" xfId="0" applyNumberFormat="1" applyFont="1" applyFill="1" applyBorder="1" applyAlignment="1">
      <alignment horizontal="right" vertical="center" wrapText="1"/>
    </xf>
    <xf numFmtId="167" fontId="98" fillId="3" borderId="5" xfId="0" applyNumberFormat="1" applyFont="1" applyFill="1" applyBorder="1" applyAlignment="1">
      <alignment horizontal="right" vertical="center" wrapText="1"/>
    </xf>
    <xf numFmtId="170" fontId="72" fillId="3" borderId="2" xfId="0" applyNumberFormat="1" applyFont="1" applyFill="1" applyBorder="1" applyAlignment="1">
      <alignment horizontal="right" vertical="center" wrapText="1"/>
    </xf>
    <xf numFmtId="164" fontId="72" fillId="3" borderId="2" xfId="296" applyFont="1" applyFill="1" applyBorder="1" applyAlignment="1">
      <alignment horizontal="right" vertical="center" wrapText="1"/>
    </xf>
    <xf numFmtId="14" fontId="98" fillId="5" borderId="4" xfId="0" applyNumberFormat="1" applyFont="1" applyFill="1" applyBorder="1" applyAlignment="1">
      <alignment horizontal="right" vertical="center" wrapText="1"/>
    </xf>
    <xf numFmtId="14" fontId="98" fillId="5" borderId="5" xfId="0" applyNumberFormat="1" applyFont="1" applyFill="1" applyBorder="1" applyAlignment="1">
      <alignment horizontal="right" vertical="center" wrapText="1"/>
    </xf>
    <xf numFmtId="0" fontId="72" fillId="0" borderId="7" xfId="0" applyFont="1" applyFill="1" applyBorder="1" applyAlignment="1">
      <alignment horizontal="center" vertical="top" wrapText="1"/>
    </xf>
    <xf numFmtId="0" fontId="72" fillId="3" borderId="7" xfId="0" applyFont="1" applyFill="1" applyBorder="1" applyAlignment="1">
      <alignment horizontal="center" vertical="top" wrapText="1"/>
    </xf>
    <xf numFmtId="0" fontId="72" fillId="3" borderId="15" xfId="0" applyFont="1" applyFill="1" applyBorder="1" applyAlignment="1">
      <alignment horizontal="left" vertical="center" wrapText="1"/>
    </xf>
    <xf numFmtId="164" fontId="91" fillId="3" borderId="0" xfId="296" applyFont="1" applyFill="1" applyBorder="1" applyAlignment="1">
      <alignment horizontal="center" wrapText="1"/>
    </xf>
    <xf numFmtId="164" fontId="91" fillId="3" borderId="0" xfId="296" applyFont="1" applyFill="1" applyBorder="1" applyAlignment="1">
      <alignment horizontal="center" vertical="center" wrapText="1"/>
    </xf>
  </cellXfs>
  <cellStyles count="308">
    <cellStyle name="Énfasis1" xfId="1" builtinId="29"/>
    <cellStyle name="Hipervínculo" xfId="3" builtinId="8"/>
    <cellStyle name="Millares [0] 2" xfId="2" xr:uid="{00000000-0005-0000-0000-000002000000}"/>
    <cellStyle name="Millares [0] 2 2" xfId="8" xr:uid="{00000000-0005-0000-0000-000003000000}"/>
    <cellStyle name="Millares [0] 2 2 2" xfId="16" xr:uid="{00000000-0005-0000-0000-000004000000}"/>
    <cellStyle name="Millares [0] 2 2 2 2" xfId="21" xr:uid="{00000000-0005-0000-0000-000005000000}"/>
    <cellStyle name="Millares [0] 2 2 2 2 2" xfId="26" xr:uid="{00000000-0005-0000-0000-000006000000}"/>
    <cellStyle name="Millares [0] 2 2 2 2 2 2" xfId="31" xr:uid="{00000000-0005-0000-0000-000007000000}"/>
    <cellStyle name="Millares [0] 2 2 2 2 2 3" xfId="36" xr:uid="{00000000-0005-0000-0000-000008000000}"/>
    <cellStyle name="Millares [0] 2 2 2 2 2 4" xfId="41" xr:uid="{00000000-0005-0000-0000-000009000000}"/>
    <cellStyle name="Millares [0] 2 2 2 2 2 4 2" xfId="49" xr:uid="{00000000-0005-0000-0000-00000A000000}"/>
    <cellStyle name="Millares [0] 2 2 2 2 2 4 2 2" xfId="61" xr:uid="{00000000-0005-0000-0000-00000B000000}"/>
    <cellStyle name="Millares [0] 2 2 2 2 2 4 2 2 2" xfId="66" xr:uid="{00000000-0005-0000-0000-00000C000000}"/>
    <cellStyle name="Millares [0] 2 2 2 2 2 4 2 3" xfId="77" xr:uid="{00000000-0005-0000-0000-00000D000000}"/>
    <cellStyle name="Millares [0] 2 2 2 2 2 4 2 4" xfId="85" xr:uid="{00000000-0005-0000-0000-00000E000000}"/>
    <cellStyle name="Millares [0] 2 2 2 2 2 4 2 4 2" xfId="98" xr:uid="{00000000-0005-0000-0000-00000F000000}"/>
    <cellStyle name="Millares [0] 2 2 2 2 2 4 2 4 2 2" xfId="106" xr:uid="{00000000-0005-0000-0000-000010000000}"/>
    <cellStyle name="Millares [0] 2 2 2 2 2 4 3" xfId="54" xr:uid="{00000000-0005-0000-0000-000011000000}"/>
    <cellStyle name="Millares [0] 2 2 2 2 2 4 3 2" xfId="60" xr:uid="{00000000-0005-0000-0000-000012000000}"/>
    <cellStyle name="Millares [0] 2 2 2 2 2 4 3 2 2" xfId="67" xr:uid="{00000000-0005-0000-0000-000013000000}"/>
    <cellStyle name="Millares [0] 2 2 2 2 2 4 3 3" xfId="76" xr:uid="{00000000-0005-0000-0000-000014000000}"/>
    <cellStyle name="Millares [0] 2 2 2 2 2 4 3 4" xfId="84" xr:uid="{00000000-0005-0000-0000-000015000000}"/>
    <cellStyle name="Millares [0] 2 2 2 2 2 4 3 4 2" xfId="97" xr:uid="{00000000-0005-0000-0000-000016000000}"/>
    <cellStyle name="Millares [0] 2 2 2 2 2 4 3 4 2 2" xfId="105" xr:uid="{00000000-0005-0000-0000-000017000000}"/>
    <cellStyle name="Millares [0] 2 3" xfId="12" xr:uid="{00000000-0005-0000-0000-000018000000}"/>
    <cellStyle name="Millares [0] 2 3 2" xfId="17" xr:uid="{00000000-0005-0000-0000-000019000000}"/>
    <cellStyle name="Millares [0] 2 3 2 2" xfId="22" xr:uid="{00000000-0005-0000-0000-00001A000000}"/>
    <cellStyle name="Millares [0] 2 3 2 2 2" xfId="27" xr:uid="{00000000-0005-0000-0000-00001B000000}"/>
    <cellStyle name="Millares [0] 2 3 2 2 3" xfId="32" xr:uid="{00000000-0005-0000-0000-00001C000000}"/>
    <cellStyle name="Millares [0] 2 3 2 2 4" xfId="37" xr:uid="{00000000-0005-0000-0000-00001D000000}"/>
    <cellStyle name="Millares [0] 2 3 2 2 4 2" xfId="45" xr:uid="{00000000-0005-0000-0000-00001E000000}"/>
    <cellStyle name="Millares [0] 2 3 2 2 4 2 2" xfId="59" xr:uid="{00000000-0005-0000-0000-00001F000000}"/>
    <cellStyle name="Millares [0] 2 3 2 2 4 2 2 2" xfId="68" xr:uid="{00000000-0005-0000-0000-000020000000}"/>
    <cellStyle name="Millares [0] 2 3 2 2 4 2 3" xfId="75" xr:uid="{00000000-0005-0000-0000-000021000000}"/>
    <cellStyle name="Millares [0] 2 3 2 2 4 2 4" xfId="83" xr:uid="{00000000-0005-0000-0000-000022000000}"/>
    <cellStyle name="Millares [0] 2 3 2 2 4 2 4 2" xfId="96" xr:uid="{00000000-0005-0000-0000-000023000000}"/>
    <cellStyle name="Millares [0] 2 3 2 2 4 2 4 2 2" xfId="104" xr:uid="{00000000-0005-0000-0000-000024000000}"/>
    <cellStyle name="Millares [0] 2 3 2 2 4 3" xfId="50" xr:uid="{00000000-0005-0000-0000-000025000000}"/>
    <cellStyle name="Millares [0] 2 3 2 2 4 3 2" xfId="55" xr:uid="{00000000-0005-0000-0000-000026000000}"/>
    <cellStyle name="Millares [0] 2 3 2 2 4 3 2 2" xfId="64" xr:uid="{00000000-0005-0000-0000-000027000000}"/>
    <cellStyle name="Millares [0] 2 3 2 2 4 3 3" xfId="71" xr:uid="{00000000-0005-0000-0000-000028000000}"/>
    <cellStyle name="Millares [0] 2 3 2 2 4 3 4" xfId="79" xr:uid="{00000000-0005-0000-0000-000029000000}"/>
    <cellStyle name="Millares [0] 2 3 2 2 4 3 4 2" xfId="92" xr:uid="{00000000-0005-0000-0000-00002A000000}"/>
    <cellStyle name="Millares [0] 2 3 2 2 4 3 4 2 2" xfId="100" xr:uid="{00000000-0005-0000-0000-00002B000000}"/>
    <cellStyle name="Millares [0] 2 3 2 2 4 3 4 2 2 2" xfId="113" xr:uid="{00000000-0005-0000-0000-00002C000000}"/>
    <cellStyle name="Millares [0] 2 3 2 2 4 3 4 2 2 2 2" xfId="118" xr:uid="{00000000-0005-0000-0000-00002D000000}"/>
    <cellStyle name="Millares [0] 2 3 2 2 4 3 4 2 2 2 2 2" xfId="122" xr:uid="{00000000-0005-0000-0000-00002E000000}"/>
    <cellStyle name="Millares [0] 2 3 2 2 4 3 4 2 2 2 2 2 2" xfId="128" xr:uid="{00000000-0005-0000-0000-00002F000000}"/>
    <cellStyle name="Millares [0] 2 3 2 2 4 3 4 2 2 2 2 2 2 2" xfId="133" xr:uid="{00000000-0005-0000-0000-000030000000}"/>
    <cellStyle name="Millares [0] 2 3 2 2 4 3 4 2 2 2 2 2 2 2 2" xfId="137" xr:uid="{00000000-0005-0000-0000-000031000000}"/>
    <cellStyle name="Millares [0] 2 3 2 2 4 3 4 2 2 2 2 2 2 2 2 2" xfId="146" xr:uid="{00000000-0005-0000-0000-000032000000}"/>
    <cellStyle name="Millares [0] 2 3 2 2 4 3 4 2 2 2 2 2 2 2 2 2 2" xfId="157" xr:uid="{00000000-0005-0000-0000-000033000000}"/>
    <cellStyle name="Millares [0] 2 3 2 2 4 3 4 2 2 2 2 2 2 2 2 2 3" xfId="164" xr:uid="{00000000-0005-0000-0000-000034000000}"/>
    <cellStyle name="Millares [0] 2 3 2 2 4 3 4 2 2 2 2 2 2 2 2 2 3 2" xfId="174" xr:uid="{00000000-0005-0000-0000-000035000000}"/>
    <cellStyle name="Millares [0] 2 3 2 2 4 3 4 2 2 2 2 2 2 2 2 2 3 2 2" xfId="185" xr:uid="{00000000-0005-0000-0000-000036000000}"/>
    <cellStyle name="Millares [0] 2 3 2 2 4 3 4 2 2 2 2 2 2 2 2 2 3 2 2 2" xfId="197" xr:uid="{00000000-0005-0000-0000-000037000000}"/>
    <cellStyle name="Millares [0] 2 3 2 2 4 3 4 2 2 2 2 2 2 2 2 2 3 2 2 2 2" xfId="213" xr:uid="{00000000-0005-0000-0000-000038000000}"/>
    <cellStyle name="Millares [0] 2 3 2 2 4 3 4 2 2 2 2 2 2 2 2 2 3 2 2 2 2 2" xfId="219" xr:uid="{00000000-0005-0000-0000-000039000000}"/>
    <cellStyle name="Millares [0] 2 3 2 2 4 3 4 2 2 2 2 2 2 2 2 2 3 2 2 2 2 2 2" xfId="229" xr:uid="{00000000-0005-0000-0000-00003A000000}"/>
    <cellStyle name="Millares [0] 2 3 2 2 4 3 4 2 2 2 2 2 2 2 2 2 3 2 2 2 2 2 2 2" xfId="240" xr:uid="{00000000-0005-0000-0000-00003B000000}"/>
    <cellStyle name="Millares [0] 2 3 2 2 4 3 4 2 2 2 2 2 2 2 2 2 3 2 2 2 2 2 2 3" xfId="252" xr:uid="{00000000-0005-0000-0000-00003C000000}"/>
    <cellStyle name="Millares [0] 2 3 2 2 4 3 4 2 2 2 2 2 2 2 2 2 3 2 2 2 2 2 2 3 2" xfId="266" xr:uid="{00000000-0005-0000-0000-00003D000000}"/>
    <cellStyle name="Millares [0] 2 3 2 2 4 3 4 2 2 2 2 2 2 2 2 2 3 2 2 2 2 2 2 3 2 2" xfId="268" xr:uid="{00000000-0005-0000-0000-00003E000000}"/>
    <cellStyle name="Millares [0] 2 3 2 2 4 3 4 2 2 2 2 2 2 2 2 2 3 2 2 2 2 2 2 3 2 2 2" xfId="289" xr:uid="{00000000-0005-0000-0000-00003F000000}"/>
    <cellStyle name="Millares [0] 2 3 2 2 4 3 4 2 2 2 2 2 2 2 2 2 3 2 2 2 2 2 2 3 2 3" xfId="282" xr:uid="{00000000-0005-0000-0000-000040000000}"/>
    <cellStyle name="Millares [0] 2 3 2 2 4 3 4 2 2 2 2 2 2 2 2 2 3 2 2 2 2 2 2 3 2 3 2" xfId="295" xr:uid="{00000000-0005-0000-0000-000041000000}"/>
    <cellStyle name="Millares [0] 2 3 2 2 4 3 4 2 2 2 2 2 2 2 2 2 3 2 2 2 2 2 2 4" xfId="302" xr:uid="{00000000-0005-0000-0000-000042000000}"/>
    <cellStyle name="Millares [0] 2 3 2 2 4 3 4 2 3" xfId="159" xr:uid="{00000000-0005-0000-0000-000043000000}"/>
    <cellStyle name="Millares [0] 2 3 2 2 4 3 4 2 3 2" xfId="201" xr:uid="{00000000-0005-0000-0000-000044000000}"/>
    <cellStyle name="Millares [0] 2 3 2 2 4 3 4 2 3 2 2" xfId="217" xr:uid="{00000000-0005-0000-0000-000045000000}"/>
    <cellStyle name="Millares [0] 2 3 2 2 4 3 4 2 3 2 2 2" xfId="223" xr:uid="{00000000-0005-0000-0000-000046000000}"/>
    <cellStyle name="Millares [0] 2 3 2 2 4 3 4 2 3 2 2 2 2" xfId="233" xr:uid="{00000000-0005-0000-0000-000047000000}"/>
    <cellStyle name="Millares [0] 2 3 2 2 4 3 4 2 3 2 2 2 2 2" xfId="244" xr:uid="{00000000-0005-0000-0000-000048000000}"/>
    <cellStyle name="Millares [0] 2 3 2 2 4 3 4 2 3 2 2 2 2 3" xfId="256" xr:uid="{00000000-0005-0000-0000-000049000000}"/>
    <cellStyle name="Millares [0] 2 3 2 2 4 3 4 2 3 3" xfId="287" xr:uid="{00000000-0005-0000-0000-00004A000000}"/>
    <cellStyle name="Millares [0] 2 3 2 2 4 3 4 2 3 3 2" xfId="300" xr:uid="{00000000-0005-0000-0000-00004B000000}"/>
    <cellStyle name="Millares [0] 3" xfId="6" xr:uid="{00000000-0005-0000-0000-00004C000000}"/>
    <cellStyle name="Millares [0] 3 2" xfId="15" xr:uid="{00000000-0005-0000-0000-00004D000000}"/>
    <cellStyle name="Millares [0] 3 2 2" xfId="20" xr:uid="{00000000-0005-0000-0000-00004E000000}"/>
    <cellStyle name="Millares [0] 3 2 2 2" xfId="25" xr:uid="{00000000-0005-0000-0000-00004F000000}"/>
    <cellStyle name="Millares [0] 3 2 2 2 2" xfId="30" xr:uid="{00000000-0005-0000-0000-000050000000}"/>
    <cellStyle name="Millares [0] 3 2 2 2 3" xfId="35" xr:uid="{00000000-0005-0000-0000-000051000000}"/>
    <cellStyle name="Millares [0] 3 2 2 2 4" xfId="40" xr:uid="{00000000-0005-0000-0000-000052000000}"/>
    <cellStyle name="Millares [0] 3 2 2 2 4 2" xfId="48" xr:uid="{00000000-0005-0000-0000-000053000000}"/>
    <cellStyle name="Millares [0] 3 2 2 2 4 3" xfId="53" xr:uid="{00000000-0005-0000-0000-000054000000}"/>
    <cellStyle name="Millares [0] 3 2 2 2 4 3 2" xfId="58" xr:uid="{00000000-0005-0000-0000-000055000000}"/>
    <cellStyle name="Millares [0] 3 2 2 2 4 3 2 2" xfId="69" xr:uid="{00000000-0005-0000-0000-000056000000}"/>
    <cellStyle name="Millares [0] 3 2 2 2 4 3 3" xfId="74" xr:uid="{00000000-0005-0000-0000-000057000000}"/>
    <cellStyle name="Millares [0] 3 2 2 2 4 3 4" xfId="82" xr:uid="{00000000-0005-0000-0000-000058000000}"/>
    <cellStyle name="Millares [0] 3 2 2 2 4 3 4 2" xfId="95" xr:uid="{00000000-0005-0000-0000-000059000000}"/>
    <cellStyle name="Millares [0] 3 2 2 2 4 3 4 2 2" xfId="103" xr:uid="{00000000-0005-0000-0000-00005A000000}"/>
    <cellStyle name="Millares [0] 3 2 2 2 4 3 4 2 2 2" xfId="116" xr:uid="{00000000-0005-0000-0000-00005B000000}"/>
    <cellStyle name="Millares [0] 3 2 2 2 4 3 4 2 2 2 2" xfId="121" xr:uid="{00000000-0005-0000-0000-00005C000000}"/>
    <cellStyle name="Millares [0] 3 2 2 2 4 3 4 2 2 2 2 2" xfId="125" xr:uid="{00000000-0005-0000-0000-00005D000000}"/>
    <cellStyle name="Millares [0] 3 2 2 2 4 3 4 2 2 2 2 2 2" xfId="131" xr:uid="{00000000-0005-0000-0000-00005E000000}"/>
    <cellStyle name="Millares [0] 3 2 2 2 4 3 4 2 2 2 2 2 2 2" xfId="136" xr:uid="{00000000-0005-0000-0000-00005F000000}"/>
    <cellStyle name="Millares [0] 3 2 2 2 4 3 4 2 2 2 2 2 2 2 2" xfId="140" xr:uid="{00000000-0005-0000-0000-000060000000}"/>
    <cellStyle name="Millares [0] 3 2 2 2 4 3 4 2 2 2 2 2 2 2 2 2" xfId="147" xr:uid="{00000000-0005-0000-0000-000061000000}"/>
    <cellStyle name="Millares [0] 3 2 2 2 4 3 4 2 2 2 2 2 2 2 2 2 2" xfId="167" xr:uid="{00000000-0005-0000-0000-000062000000}"/>
    <cellStyle name="Millares [0] 3 2 2 2 4 3 4 2 2 2 2 2 2 2 2 2 2 2" xfId="177" xr:uid="{00000000-0005-0000-0000-000063000000}"/>
    <cellStyle name="Millares [0] 3 2 2 2 4 3 4 2 2 2 2 2 2 2 2 2 2 2 2" xfId="188" xr:uid="{00000000-0005-0000-0000-000064000000}"/>
    <cellStyle name="Millares [0] 3 2 2 2 4 3 4 2 2 2 2 2 2 2 2 2 2 2 2 2" xfId="200" xr:uid="{00000000-0005-0000-0000-000065000000}"/>
    <cellStyle name="Millares [0] 3 2 2 2 4 3 4 2 2 2 2 2 2 2 2 2 2 2 2 2 2" xfId="216" xr:uid="{00000000-0005-0000-0000-000066000000}"/>
    <cellStyle name="Millares [0] 3 2 2 2 4 3 4 2 2 2 2 2 2 2 2 2 2 2 2 2 2 2" xfId="222" xr:uid="{00000000-0005-0000-0000-000067000000}"/>
    <cellStyle name="Millares [0] 3 2 2 2 4 3 4 2 2 2 2 2 2 2 2 2 2 2 2 2 2 2 2" xfId="232" xr:uid="{00000000-0005-0000-0000-000068000000}"/>
    <cellStyle name="Millares [0] 3 2 2 2 4 3 4 2 2 2 2 2 2 2 2 2 2 2 2 2 2 2 2 2" xfId="243" xr:uid="{00000000-0005-0000-0000-000069000000}"/>
    <cellStyle name="Millares [0] 3 2 2 2 4 3 4 2 2 2 2 2 2 2 2 2 2 2 2 2 2 2 2 3" xfId="255" xr:uid="{00000000-0005-0000-0000-00006A000000}"/>
    <cellStyle name="Millares [0] 3 2 2 2 4 3 4 2 2 2 2 2 2 2 2 2 2 2 2 2 2 2 2 3 2" xfId="273" xr:uid="{00000000-0005-0000-0000-00006B000000}"/>
    <cellStyle name="Millares [0] 3 2 2 2 4 3 4 2 2 2 2 2 2 2 2 2 2 2 2 2 2 2 2 3 3" xfId="285" xr:uid="{00000000-0005-0000-0000-00006C000000}"/>
    <cellStyle name="Millares [0] 3 2 2 2 4 3 4 2 2 2 2 2 2 2 2 2 2 2 2 2 2 2 2 3 3 2" xfId="298" xr:uid="{00000000-0005-0000-0000-00006D000000}"/>
    <cellStyle name="Millares [0] 4" xfId="132" xr:uid="{00000000-0005-0000-0000-00006E000000}"/>
    <cellStyle name="Millares 2" xfId="152" xr:uid="{00000000-0005-0000-0000-00006F000000}"/>
    <cellStyle name="Millares 3" xfId="265" xr:uid="{00000000-0005-0000-0000-000070000000}"/>
    <cellStyle name="Moneda" xfId="117" builtinId="4"/>
    <cellStyle name="Moneda [0] 2" xfId="44" xr:uid="{00000000-0005-0000-0000-000072000000}"/>
    <cellStyle name="Moneda [0] 2 2" xfId="4" xr:uid="{00000000-0005-0000-0000-000073000000}"/>
    <cellStyle name="Moneda [0] 2 2 2" xfId="13" xr:uid="{00000000-0005-0000-0000-000074000000}"/>
    <cellStyle name="Moneda [0] 2 2 2 2" xfId="18" xr:uid="{00000000-0005-0000-0000-000075000000}"/>
    <cellStyle name="Moneda [0] 2 2 2 2 2" xfId="23" xr:uid="{00000000-0005-0000-0000-000076000000}"/>
    <cellStyle name="Moneda [0] 2 2 2 2 2 2" xfId="28" xr:uid="{00000000-0005-0000-0000-000077000000}"/>
    <cellStyle name="Moneda [0] 2 2 2 2 2 3" xfId="33" xr:uid="{00000000-0005-0000-0000-000078000000}"/>
    <cellStyle name="Moneda [0] 2 2 2 2 2 4" xfId="38" xr:uid="{00000000-0005-0000-0000-000079000000}"/>
    <cellStyle name="Moneda [0] 2 2 2 2 2 4 2" xfId="46" xr:uid="{00000000-0005-0000-0000-00007A000000}"/>
    <cellStyle name="Moneda [0] 2 2 2 2 2 4 3" xfId="51" xr:uid="{00000000-0005-0000-0000-00007B000000}"/>
    <cellStyle name="Moneda [0] 2 2 2 2 2 4 3 2" xfId="56" xr:uid="{00000000-0005-0000-0000-00007C000000}"/>
    <cellStyle name="Moneda [0] 2 2 2 2 2 4 3 2 2" xfId="70" xr:uid="{00000000-0005-0000-0000-00007D000000}"/>
    <cellStyle name="Moneda [0] 2 2 2 2 2 4 3 3" xfId="72" xr:uid="{00000000-0005-0000-0000-00007E000000}"/>
    <cellStyle name="Moneda [0] 2 2 2 2 2 4 3 4" xfId="80" xr:uid="{00000000-0005-0000-0000-00007F000000}"/>
    <cellStyle name="Moneda [0] 2 2 2 2 2 4 3 4 2" xfId="93" xr:uid="{00000000-0005-0000-0000-000080000000}"/>
    <cellStyle name="Moneda [0] 2 2 2 2 2 4 3 4 2 2" xfId="101" xr:uid="{00000000-0005-0000-0000-000081000000}"/>
    <cellStyle name="Moneda [0] 2 2 2 2 2 4 3 4 2 2 2" xfId="114" xr:uid="{00000000-0005-0000-0000-000082000000}"/>
    <cellStyle name="Moneda [0] 2 2 2 2 2 4 3 4 2 2 2 2" xfId="119" xr:uid="{00000000-0005-0000-0000-000083000000}"/>
    <cellStyle name="Moneda [0] 2 2 2 2 2 4 3 4 2 2 2 2 2" xfId="123" xr:uid="{00000000-0005-0000-0000-000084000000}"/>
    <cellStyle name="Moneda [0] 2 2 2 2 2 4 3 4 2 2 2 2 2 2" xfId="129" xr:uid="{00000000-0005-0000-0000-000085000000}"/>
    <cellStyle name="Moneda [0] 2 2 2 2 2 4 3 4 2 2 2 2 2 2 2" xfId="134" xr:uid="{00000000-0005-0000-0000-000086000000}"/>
    <cellStyle name="Moneda [0] 2 2 2 2 2 4 3 4 2 2 2 2 2 2 2 2" xfId="138" xr:uid="{00000000-0005-0000-0000-000087000000}"/>
    <cellStyle name="Moneda [0] 2 2 2 2 2 4 3 4 2 2 2 2 2 2 2 2 2" xfId="148" xr:uid="{00000000-0005-0000-0000-000088000000}"/>
    <cellStyle name="Moneda [0] 2 2 2 2 2 4 3 4 2 2 2 2 2 2 2 2 2 2" xfId="165" xr:uid="{00000000-0005-0000-0000-000089000000}"/>
    <cellStyle name="Moneda [0] 2 2 2 2 2 4 3 4 2 2 2 2 2 2 2 2 2 2 2" xfId="175" xr:uid="{00000000-0005-0000-0000-00008A000000}"/>
    <cellStyle name="Moneda [0] 2 2 2 2 2 4 3 4 2 2 2 2 2 2 2 2 2 2 2 2" xfId="186" xr:uid="{00000000-0005-0000-0000-00008B000000}"/>
    <cellStyle name="Moneda [0] 2 2 2 2 2 4 3 4 2 2 2 2 2 2 2 2 2 2 2 2 2" xfId="198" xr:uid="{00000000-0005-0000-0000-00008C000000}"/>
    <cellStyle name="Moneda [0] 2 2 2 2 2 4 3 4 2 2 2 2 2 2 2 2 2 2 2 2 2 2" xfId="214" xr:uid="{00000000-0005-0000-0000-00008D000000}"/>
    <cellStyle name="Moneda [0] 2 2 2 2 2 4 3 4 2 2 2 2 2 2 2 2 2 2 2 2 2 2 2" xfId="220" xr:uid="{00000000-0005-0000-0000-00008E000000}"/>
    <cellStyle name="Moneda [0] 2 2 2 2 2 4 3 4 2 2 2 2 2 2 2 2 2 2 2 2 2 2 2 2" xfId="230" xr:uid="{00000000-0005-0000-0000-00008F000000}"/>
    <cellStyle name="Moneda [0] 2 2 2 2 2 4 3 4 2 2 2 2 2 2 2 2 2 2 2 2 2 2 2 2 2" xfId="241" xr:uid="{00000000-0005-0000-0000-000090000000}"/>
    <cellStyle name="Moneda [0] 2 2 2 2 2 4 3 4 2 2 2 2 2 2 2 2 2 2 2 2 2 2 2 2 3" xfId="253" xr:uid="{00000000-0005-0000-0000-000091000000}"/>
    <cellStyle name="Moneda [0] 2 2 2 2 2 4 3 4 2 2 2 2 2 2 2 2 2 2 2 2 2 2 2 2 3 2" xfId="283" xr:uid="{00000000-0005-0000-0000-000092000000}"/>
    <cellStyle name="Moneda [0] 2 2 2 2 2 4 3 4 2 2 2 2 2 2 2 2 2 2 2 2 2 2 2 2 3 2 2" xfId="296" xr:uid="{00000000-0005-0000-0000-000093000000}"/>
    <cellStyle name="Moneda [0] 2 2 3" xfId="88" xr:uid="{00000000-0005-0000-0000-000094000000}"/>
    <cellStyle name="Moneda [0] 2 2 3 2" xfId="108" xr:uid="{00000000-0005-0000-0000-000095000000}"/>
    <cellStyle name="Moneda [0] 2 2 3 2 2" xfId="141" xr:uid="{00000000-0005-0000-0000-000096000000}"/>
    <cellStyle name="Moneda [0] 2 2 3 2 2 2" xfId="153" xr:uid="{00000000-0005-0000-0000-000097000000}"/>
    <cellStyle name="Moneda [0] 2 2 3 2 2 3" xfId="178" xr:uid="{00000000-0005-0000-0000-000098000000}"/>
    <cellStyle name="Moneda [0] 2 2 3 2 2 3 2" xfId="189" xr:uid="{00000000-0005-0000-0000-000099000000}"/>
    <cellStyle name="Moneda [0] 2 2 3 2 2 3 2 2" xfId="207" xr:uid="{00000000-0005-0000-0000-00009A000000}"/>
    <cellStyle name="Moneda [0] 2 2 3 2 2 3 2 3" xfId="235" xr:uid="{00000000-0005-0000-0000-00009B000000}"/>
    <cellStyle name="Moneda [0] 2 2 3 2 2 3 2 3 2" xfId="248" xr:uid="{00000000-0005-0000-0000-00009C000000}"/>
    <cellStyle name="Moneda [0] 2 2 3 2 2 3 2 3 3" xfId="258" xr:uid="{00000000-0005-0000-0000-00009D000000}"/>
    <cellStyle name="Moneda [0] 2 2 3 2 2 3 2 3 3 2" xfId="269" xr:uid="{00000000-0005-0000-0000-00009E000000}"/>
    <cellStyle name="Moneda [0] 2 2 3 2 2 3 2 3 3 2 2" xfId="277" xr:uid="{00000000-0005-0000-0000-00009F000000}"/>
    <cellStyle name="Moneda [0] 2 2 3 2 2 3 2 3 3 2 2 2" xfId="279" xr:uid="{00000000-0005-0000-0000-0000A0000000}"/>
    <cellStyle name="Moneda [0] 2 2 3 2 2 3 2 3 3 2 2 3" xfId="280" xr:uid="{00000000-0005-0000-0000-0000A1000000}"/>
    <cellStyle name="Moneda [0] 2 2 3 2 2 3 2 3 3 2 2 4" xfId="281" xr:uid="{00000000-0005-0000-0000-0000A2000000}"/>
    <cellStyle name="Moneda [0] 2 2 3 2 2 3 2 3 3 2 3" xfId="290" xr:uid="{00000000-0005-0000-0000-0000A3000000}"/>
    <cellStyle name="Moneda [0] 2 3" xfId="112" xr:uid="{00000000-0005-0000-0000-0000A4000000}"/>
    <cellStyle name="Moneda [0] 3" xfId="184" xr:uid="{00000000-0005-0000-0000-0000A5000000}"/>
    <cellStyle name="Moneda [0] 4" xfId="195" xr:uid="{00000000-0005-0000-0000-0000A6000000}"/>
    <cellStyle name="Moneda [0] 5" xfId="228" xr:uid="{00000000-0005-0000-0000-0000A7000000}"/>
    <cellStyle name="Moneda 10" xfId="305" xr:uid="{00000000-0005-0000-0000-0000A8000000}"/>
    <cellStyle name="Moneda 2" xfId="7" xr:uid="{00000000-0005-0000-0000-0000A9000000}"/>
    <cellStyle name="Moneda 2 2" xfId="5" xr:uid="{00000000-0005-0000-0000-0000AA000000}"/>
    <cellStyle name="Moneda 2 2 2" xfId="14" xr:uid="{00000000-0005-0000-0000-0000AB000000}"/>
    <cellStyle name="Moneda 2 2 2 2" xfId="19" xr:uid="{00000000-0005-0000-0000-0000AC000000}"/>
    <cellStyle name="Moneda 2 2 2 2 2" xfId="24" xr:uid="{00000000-0005-0000-0000-0000AD000000}"/>
    <cellStyle name="Moneda 2 2 2 2 2 2" xfId="29" xr:uid="{00000000-0005-0000-0000-0000AE000000}"/>
    <cellStyle name="Moneda 2 2 2 2 2 3" xfId="34" xr:uid="{00000000-0005-0000-0000-0000AF000000}"/>
    <cellStyle name="Moneda 2 2 2 2 2 4" xfId="39" xr:uid="{00000000-0005-0000-0000-0000B0000000}"/>
    <cellStyle name="Moneda 2 2 2 2 2 4 2" xfId="47" xr:uid="{00000000-0005-0000-0000-0000B1000000}"/>
    <cellStyle name="Moneda 2 2 2 2 2 4 2 2" xfId="62" xr:uid="{00000000-0005-0000-0000-0000B2000000}"/>
    <cellStyle name="Moneda 2 2 2 2 2 4 2 2 2" xfId="65" xr:uid="{00000000-0005-0000-0000-0000B3000000}"/>
    <cellStyle name="Moneda 2 2 2 2 2 4 2 3" xfId="78" xr:uid="{00000000-0005-0000-0000-0000B4000000}"/>
    <cellStyle name="Moneda 2 2 2 2 2 4 2 4" xfId="86" xr:uid="{00000000-0005-0000-0000-0000B5000000}"/>
    <cellStyle name="Moneda 2 2 2 2 2 4 2 4 2" xfId="99" xr:uid="{00000000-0005-0000-0000-0000B6000000}"/>
    <cellStyle name="Moneda 2 2 2 2 2 4 2 4 2 2" xfId="107" xr:uid="{00000000-0005-0000-0000-0000B7000000}"/>
    <cellStyle name="Moneda 2 2 2 2 2 4 3" xfId="52" xr:uid="{00000000-0005-0000-0000-0000B8000000}"/>
    <cellStyle name="Moneda 2 2 2 2 2 4 3 2" xfId="57" xr:uid="{00000000-0005-0000-0000-0000B9000000}"/>
    <cellStyle name="Moneda 2 2 2 2 2 4 3 2 2" xfId="63" xr:uid="{00000000-0005-0000-0000-0000BA000000}"/>
    <cellStyle name="Moneda 2 2 2 2 2 4 3 3" xfId="73" xr:uid="{00000000-0005-0000-0000-0000BB000000}"/>
    <cellStyle name="Moneda 2 2 2 2 2 4 3 4" xfId="81" xr:uid="{00000000-0005-0000-0000-0000BC000000}"/>
    <cellStyle name="Moneda 2 2 2 2 2 4 3 4 2" xfId="94" xr:uid="{00000000-0005-0000-0000-0000BD000000}"/>
    <cellStyle name="Moneda 2 2 2 2 2 4 3 4 2 2" xfId="102" xr:uid="{00000000-0005-0000-0000-0000BE000000}"/>
    <cellStyle name="Moneda 2 2 2 2 2 4 3 4 2 2 2" xfId="115" xr:uid="{00000000-0005-0000-0000-0000BF000000}"/>
    <cellStyle name="Moneda 2 2 2 2 2 4 3 4 2 2 2 2" xfId="120" xr:uid="{00000000-0005-0000-0000-0000C0000000}"/>
    <cellStyle name="Moneda 2 2 2 2 2 4 3 4 2 2 2 2 2" xfId="124" xr:uid="{00000000-0005-0000-0000-0000C1000000}"/>
    <cellStyle name="Moneda 2 2 2 2 2 4 3 4 2 2 2 2 2 2" xfId="130" xr:uid="{00000000-0005-0000-0000-0000C2000000}"/>
    <cellStyle name="Moneda 2 2 2 2 2 4 3 4 2 2 2 2 2 2 2" xfId="135" xr:uid="{00000000-0005-0000-0000-0000C3000000}"/>
    <cellStyle name="Moneda 2 2 2 2 2 4 3 4 2 2 2 2 2 2 2 2" xfId="139" xr:uid="{00000000-0005-0000-0000-0000C4000000}"/>
    <cellStyle name="Moneda 2 2 2 2 2 4 3 4 2 2 2 2 2 2 2 2 2" xfId="145" xr:uid="{00000000-0005-0000-0000-0000C5000000}"/>
    <cellStyle name="Moneda 2 2 2 2 2 4 3 4 2 2 2 2 2 2 2 2 2 2" xfId="158" xr:uid="{00000000-0005-0000-0000-0000C6000000}"/>
    <cellStyle name="Moneda 2 2 2 2 2 4 3 4 2 2 2 2 2 2 2 2 2 3" xfId="166" xr:uid="{00000000-0005-0000-0000-0000C7000000}"/>
    <cellStyle name="Moneda 2 2 2 2 2 4 3 4 2 2 2 2 2 2 2 2 2 3 2" xfId="176" xr:uid="{00000000-0005-0000-0000-0000C8000000}"/>
    <cellStyle name="Moneda 2 2 2 2 2 4 3 4 2 2 2 2 2 2 2 2 2 3 2 2" xfId="187" xr:uid="{00000000-0005-0000-0000-0000C9000000}"/>
    <cellStyle name="Moneda 2 2 2 2 2 4 3 4 2 2 2 2 2 2 2 2 2 3 2 2 2" xfId="199" xr:uid="{00000000-0005-0000-0000-0000CA000000}"/>
    <cellStyle name="Moneda 2 2 2 2 2 4 3 4 2 2 2 2 2 2 2 2 2 3 2 2 2 2" xfId="215" xr:uid="{00000000-0005-0000-0000-0000CB000000}"/>
    <cellStyle name="Moneda 2 2 2 2 2 4 3 4 2 2 2 2 2 2 2 2 2 3 2 2 2 2 2" xfId="221" xr:uid="{00000000-0005-0000-0000-0000CC000000}"/>
    <cellStyle name="Moneda 2 2 2 2 2 4 3 4 2 2 2 2 2 2 2 2 2 3 2 2 2 2 2 2" xfId="231" xr:uid="{00000000-0005-0000-0000-0000CD000000}"/>
    <cellStyle name="Moneda 2 2 2 2 2 4 3 4 2 2 2 2 2 2 2 2 2 3 2 2 2 2 2 2 2" xfId="242" xr:uid="{00000000-0005-0000-0000-0000CE000000}"/>
    <cellStyle name="Moneda 2 2 2 2 2 4 3 4 2 2 2 2 2 2 2 2 2 3 2 2 2 2 2 2 3" xfId="254" xr:uid="{00000000-0005-0000-0000-0000CF000000}"/>
    <cellStyle name="Moneda 2 2 2 2 2 4 3 4 2 2 2 2 2 2 2 2 2 3 2 2 2 2 2 2 3 2" xfId="267" xr:uid="{00000000-0005-0000-0000-0000D0000000}"/>
    <cellStyle name="Moneda 2 2 2 2 2 4 3 4 2 2 2 2 2 2 2 2 2 3 2 2 2 2 2 2 3 2 2" xfId="284" xr:uid="{00000000-0005-0000-0000-0000D1000000}"/>
    <cellStyle name="Moneda 2 2 2 2 2 4 3 4 2 2 2 2 2 2 2 2 2 3 2 2 2 2 2 2 3 2 2 2" xfId="297" xr:uid="{00000000-0005-0000-0000-0000D2000000}"/>
    <cellStyle name="Moneda 2 2 2 2 2 4 3 4 2 2 2 2 2 2 2 2 2 3 2 2 2 2 2 2 4" xfId="303" xr:uid="{00000000-0005-0000-0000-0000D3000000}"/>
    <cellStyle name="Moneda 2 2 2 2 2 4 3 4 2 2 2 2 2 2 2 2 2 3 2 2 3" xfId="275" xr:uid="{00000000-0005-0000-0000-0000D4000000}"/>
    <cellStyle name="Moneda 2 2 2 2 2 4 3 4 2 3" xfId="160" xr:uid="{00000000-0005-0000-0000-0000D5000000}"/>
    <cellStyle name="Moneda 2 2 2 2 2 4 3 4 2 3 2" xfId="202" xr:uid="{00000000-0005-0000-0000-0000D6000000}"/>
    <cellStyle name="Moneda 2 2 2 2 2 4 3 4 2 3 2 2" xfId="218" xr:uid="{00000000-0005-0000-0000-0000D7000000}"/>
    <cellStyle name="Moneda 2 2 2 2 2 4 3 4 2 3 2 2 2" xfId="224" xr:uid="{00000000-0005-0000-0000-0000D8000000}"/>
    <cellStyle name="Moneda 2 2 2 2 2 4 3 4 2 3 2 2 2 2" xfId="234" xr:uid="{00000000-0005-0000-0000-0000D9000000}"/>
    <cellStyle name="Moneda 2 2 2 2 2 4 3 4 2 3 2 2 2 2 2" xfId="245" xr:uid="{00000000-0005-0000-0000-0000DA000000}"/>
    <cellStyle name="Moneda 2 2 2 2 2 4 3 4 2 3 2 2 2 2 3" xfId="257" xr:uid="{00000000-0005-0000-0000-0000DB000000}"/>
    <cellStyle name="Moneda 2 2 2 2 2 4 3 4 2 3 3" xfId="288" xr:uid="{00000000-0005-0000-0000-0000DC000000}"/>
    <cellStyle name="Moneda 2 2 2 2 2 4 3 4 2 3 3 2" xfId="301" xr:uid="{00000000-0005-0000-0000-0000DD000000}"/>
    <cellStyle name="Moneda 2 2 3" xfId="91" xr:uid="{00000000-0005-0000-0000-0000DE000000}"/>
    <cellStyle name="Moneda 2 2 3 2" xfId="111" xr:uid="{00000000-0005-0000-0000-0000DF000000}"/>
    <cellStyle name="Moneda 2 2 3 2 2" xfId="144" xr:uid="{00000000-0005-0000-0000-0000E0000000}"/>
    <cellStyle name="Moneda 2 2 3 2 2 2" xfId="156" xr:uid="{00000000-0005-0000-0000-0000E1000000}"/>
    <cellStyle name="Moneda 2 2 3 2 2 3" xfId="181" xr:uid="{00000000-0005-0000-0000-0000E2000000}"/>
    <cellStyle name="Moneda 2 2 3 2 2 3 2" xfId="192" xr:uid="{00000000-0005-0000-0000-0000E3000000}"/>
    <cellStyle name="Moneda 2 2 3 2 2 3 2 2" xfId="210" xr:uid="{00000000-0005-0000-0000-0000E4000000}"/>
    <cellStyle name="Moneda 2 2 3 2 2 3 2 3" xfId="238" xr:uid="{00000000-0005-0000-0000-0000E5000000}"/>
    <cellStyle name="Moneda 2 2 3 2 2 3 2 3 2" xfId="251" xr:uid="{00000000-0005-0000-0000-0000E6000000}"/>
    <cellStyle name="Moneda 2 2 3 2 2 3 2 3 3" xfId="261" xr:uid="{00000000-0005-0000-0000-0000E7000000}"/>
    <cellStyle name="Moneda 2 2 3 2 2 3 2 3 3 2" xfId="272" xr:uid="{00000000-0005-0000-0000-0000E8000000}"/>
    <cellStyle name="Moneda 2 2 3 2 2 3 2 3 3 2 2" xfId="293" xr:uid="{00000000-0005-0000-0000-0000E9000000}"/>
    <cellStyle name="Moneda 3" xfId="127" xr:uid="{00000000-0005-0000-0000-0000EA000000}"/>
    <cellStyle name="Moneda 3 2" xfId="263" xr:uid="{00000000-0005-0000-0000-0000EB000000}"/>
    <cellStyle name="Moneda 4" xfId="150" xr:uid="{00000000-0005-0000-0000-0000EC000000}"/>
    <cellStyle name="Moneda 5" xfId="170" xr:uid="{00000000-0005-0000-0000-0000ED000000}"/>
    <cellStyle name="Moneda 5 2" xfId="173" xr:uid="{00000000-0005-0000-0000-0000EE000000}"/>
    <cellStyle name="Moneda 6" xfId="183" xr:uid="{00000000-0005-0000-0000-0000EF000000}"/>
    <cellStyle name="Moneda 7" xfId="194" xr:uid="{00000000-0005-0000-0000-0000F0000000}"/>
    <cellStyle name="Moneda 8" xfId="204" xr:uid="{00000000-0005-0000-0000-0000F1000000}"/>
    <cellStyle name="Moneda 8 2" xfId="206" xr:uid="{00000000-0005-0000-0000-0000F2000000}"/>
    <cellStyle name="Moneda 8 2 2" xfId="212" xr:uid="{00000000-0005-0000-0000-0000F3000000}"/>
    <cellStyle name="Moneda 9" xfId="227" xr:uid="{00000000-0005-0000-0000-0000F4000000}"/>
    <cellStyle name="Nivel 1,2.3,5,6,9" xfId="161" xr:uid="{00000000-0005-0000-0000-0000F5000000}"/>
    <cellStyle name="Nivel 4" xfId="162" xr:uid="{00000000-0005-0000-0000-0000F6000000}"/>
    <cellStyle name="Nivel 7" xfId="163" xr:uid="{00000000-0005-0000-0000-0000F7000000}"/>
    <cellStyle name="Normal" xfId="0" builtinId="0"/>
    <cellStyle name="Normal 10" xfId="193" xr:uid="{00000000-0005-0000-0000-0000F9000000}"/>
    <cellStyle name="Normal 11" xfId="226" xr:uid="{00000000-0005-0000-0000-0000FA000000}"/>
    <cellStyle name="Normal 12" xfId="276" xr:uid="{00000000-0005-0000-0000-0000FB000000}"/>
    <cellStyle name="Normal 13" xfId="278" xr:uid="{00000000-0005-0000-0000-0000FC000000}"/>
    <cellStyle name="Normal 14" xfId="304" xr:uid="{00000000-0005-0000-0000-0000FD000000}"/>
    <cellStyle name="Normal 2" xfId="9" xr:uid="{00000000-0005-0000-0000-0000FE000000}"/>
    <cellStyle name="Normal 3" xfId="10" xr:uid="{00000000-0005-0000-0000-0000FF000000}"/>
    <cellStyle name="Normal 3 2" xfId="87" xr:uid="{00000000-0005-0000-0000-000000010000}"/>
    <cellStyle name="Normal 3 3" xfId="90" xr:uid="{00000000-0005-0000-0000-000001010000}"/>
    <cellStyle name="Normal 3 3 2" xfId="109" xr:uid="{00000000-0005-0000-0000-000002010000}"/>
    <cellStyle name="Normal 3 3 2 2" xfId="142" xr:uid="{00000000-0005-0000-0000-000003010000}"/>
    <cellStyle name="Normal 3 3 2 2 2" xfId="154" xr:uid="{00000000-0005-0000-0000-000004010000}"/>
    <cellStyle name="Normal 3 3 2 2 3" xfId="179" xr:uid="{00000000-0005-0000-0000-000005010000}"/>
    <cellStyle name="Normal 3 3 2 2 3 2" xfId="190" xr:uid="{00000000-0005-0000-0000-000006010000}"/>
    <cellStyle name="Normal 3 3 2 2 3 2 2" xfId="209" xr:uid="{00000000-0005-0000-0000-000007010000}"/>
    <cellStyle name="Normal 3 3 2 2 3 2 3" xfId="236" xr:uid="{00000000-0005-0000-0000-000008010000}"/>
    <cellStyle name="Normal 3 3 2 2 3 2 3 2" xfId="249" xr:uid="{00000000-0005-0000-0000-000009010000}"/>
    <cellStyle name="Normal 3 3 2 2 3 2 3 3" xfId="259" xr:uid="{00000000-0005-0000-0000-00000A010000}"/>
    <cellStyle name="Normal 3 3 2 2 3 2 3 3 2" xfId="270" xr:uid="{00000000-0005-0000-0000-00000B010000}"/>
    <cellStyle name="Normal 3 3 2 2 3 2 3 3 2 2" xfId="291" xr:uid="{00000000-0005-0000-0000-00000C010000}"/>
    <cellStyle name="Normal 3 3 2 2 3 2 3 3 2 2 2" xfId="306" xr:uid="{00000000-0005-0000-0000-00000D010000}"/>
    <cellStyle name="Normal 3 3 2 2 3 2 3 3 2 3" xfId="294" xr:uid="{00000000-0005-0000-0000-00000E010000}"/>
    <cellStyle name="Normal 4" xfId="42" xr:uid="{00000000-0005-0000-0000-00000F010000}"/>
    <cellStyle name="Normal 4 2" xfId="169" xr:uid="{00000000-0005-0000-0000-000010010000}"/>
    <cellStyle name="Normal 4 2 2" xfId="172" xr:uid="{00000000-0005-0000-0000-000011010000}"/>
    <cellStyle name="Normal 4 3" xfId="264" xr:uid="{00000000-0005-0000-0000-000012010000}"/>
    <cellStyle name="Normal 4 4" xfId="274" xr:uid="{00000000-0005-0000-0000-000013010000}"/>
    <cellStyle name="Normal 4 5" xfId="286" xr:uid="{00000000-0005-0000-0000-000014010000}"/>
    <cellStyle name="Normal 4 5 2" xfId="299" xr:uid="{00000000-0005-0000-0000-000015010000}"/>
    <cellStyle name="Normal 5" xfId="126" xr:uid="{00000000-0005-0000-0000-000016010000}"/>
    <cellStyle name="Normal 6" xfId="149" xr:uid="{00000000-0005-0000-0000-000017010000}"/>
    <cellStyle name="Normal 7" xfId="151" xr:uid="{00000000-0005-0000-0000-000018010000}"/>
    <cellStyle name="Normal 8" xfId="168" xr:uid="{00000000-0005-0000-0000-000019010000}"/>
    <cellStyle name="Normal 8 2" xfId="171" xr:uid="{00000000-0005-0000-0000-00001A010000}"/>
    <cellStyle name="Normal 8 2 2" xfId="196" xr:uid="{00000000-0005-0000-0000-00001B010000}"/>
    <cellStyle name="Normal 8 2 2 2" xfId="203" xr:uid="{00000000-0005-0000-0000-00001C010000}"/>
    <cellStyle name="Normal 8 2 2 2 2" xfId="205" xr:uid="{00000000-0005-0000-0000-00001D010000}"/>
    <cellStyle name="Normal 8 2 2 2 2 2" xfId="211" xr:uid="{00000000-0005-0000-0000-00001E010000}"/>
    <cellStyle name="Normal 8 2 2 2 2 2 2" xfId="225" xr:uid="{00000000-0005-0000-0000-00001F010000}"/>
    <cellStyle name="Normal 8 2 2 2 2 2 2 2" xfId="239" xr:uid="{00000000-0005-0000-0000-000020010000}"/>
    <cellStyle name="Normal 8 2 2 2 2 2 2 2 2" xfId="247" xr:uid="{00000000-0005-0000-0000-000021010000}"/>
    <cellStyle name="Normal 8 2 2 2 2 2 2 3" xfId="246" xr:uid="{00000000-0005-0000-0000-000022010000}"/>
    <cellStyle name="Normal 9" xfId="182" xr:uid="{00000000-0005-0000-0000-000023010000}"/>
    <cellStyle name="Porcentaje 2" xfId="11" xr:uid="{00000000-0005-0000-0000-000024010000}"/>
    <cellStyle name="Porcentaje 2 2" xfId="89" xr:uid="{00000000-0005-0000-0000-000025010000}"/>
    <cellStyle name="Porcentaje 2 2 2" xfId="110" xr:uid="{00000000-0005-0000-0000-000026010000}"/>
    <cellStyle name="Porcentaje 2 2 2 2" xfId="143" xr:uid="{00000000-0005-0000-0000-000027010000}"/>
    <cellStyle name="Porcentaje 2 2 2 2 2" xfId="155" xr:uid="{00000000-0005-0000-0000-000028010000}"/>
    <cellStyle name="Porcentaje 2 2 2 2 3" xfId="180" xr:uid="{00000000-0005-0000-0000-000029010000}"/>
    <cellStyle name="Porcentaje 2 2 2 2 3 2" xfId="191" xr:uid="{00000000-0005-0000-0000-00002A010000}"/>
    <cellStyle name="Porcentaje 2 2 2 2 3 2 2" xfId="208" xr:uid="{00000000-0005-0000-0000-00002B010000}"/>
    <cellStyle name="Porcentaje 2 2 2 2 3 2 3" xfId="237" xr:uid="{00000000-0005-0000-0000-00002C010000}"/>
    <cellStyle name="Porcentaje 2 2 2 2 3 2 3 2" xfId="250" xr:uid="{00000000-0005-0000-0000-00002D010000}"/>
    <cellStyle name="Porcentaje 2 2 2 2 3 2 3 3" xfId="260" xr:uid="{00000000-0005-0000-0000-00002E010000}"/>
    <cellStyle name="Porcentaje 2 2 2 2 3 2 3 3 2" xfId="271" xr:uid="{00000000-0005-0000-0000-00002F010000}"/>
    <cellStyle name="Porcentaje 2 2 2 2 3 2 3 3 2 2" xfId="292" xr:uid="{00000000-0005-0000-0000-000030010000}"/>
    <cellStyle name="Porcentaje 2 2 2 2 3 2 3 3 2 2 2" xfId="307" xr:uid="{00000000-0005-0000-0000-000031010000}"/>
    <cellStyle name="Porcentaje 2 3" xfId="262" xr:uid="{00000000-0005-0000-0000-000032010000}"/>
    <cellStyle name="Porcentaje 3" xfId="43" xr:uid="{00000000-0005-0000-0000-000033010000}"/>
  </cellStyles>
  <dxfs count="0"/>
  <tableStyles count="0" defaultTableStyle="TableStyleMedium2" defaultPivotStyle="PivotStyleLight16"/>
  <colors>
    <mruColors>
      <color rgb="FF7DF42C"/>
      <color rgb="FFFF00FF"/>
      <color rgb="FFEAB8FE"/>
      <color rgb="FFCC6600"/>
      <color rgb="FFE5B7BA"/>
      <color rgb="FF669900"/>
      <color rgb="FFF1D7D9"/>
      <color rgb="FFBCBCBC"/>
      <color rgb="FF663300"/>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externalLink" Target="externalLinks/externalLink2.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customXml" Target="../customXml/item1.xml"/><Relationship Id="rId5" Type="http://schemas.openxmlformats.org/officeDocument/2006/relationships/externalLink" Target="externalLinks/externalLink4.xml"/><Relationship Id="rId10" Type="http://schemas.openxmlformats.org/officeDocument/2006/relationships/calcChain" Target="calcChain.xml"/><Relationship Id="rId4" Type="http://schemas.openxmlformats.org/officeDocument/2006/relationships/externalLink" Target="externalLinks/externalLink3.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1656522</xdr:colOff>
      <xdr:row>1</xdr:row>
      <xdr:rowOff>1325217</xdr:rowOff>
    </xdr:from>
    <xdr:ext cx="7767430" cy="3354457"/>
    <xdr:pic>
      <xdr:nvPicPr>
        <xdr:cNvPr id="2" name="Imagen 1" descr="2023-05-16_Logo_colombia_vida">
          <a:extLst>
            <a:ext uri="{FF2B5EF4-FFF2-40B4-BE49-F238E27FC236}">
              <a16:creationId xmlns:a16="http://schemas.microsoft.com/office/drawing/2014/main" id="{207E6906-0B6E-4AAF-A488-3A8BA68D427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6522" y="3023152"/>
          <a:ext cx="7767430" cy="3354457"/>
        </a:xfrm>
        <a:prstGeom prst="rect">
          <a:avLst/>
        </a:prstGeom>
        <a:noFill/>
        <a:ln>
          <a:noFill/>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funcionpublicagovco-my.sharepoint.com/PLAN%20COMPRAS/PLAN%202003/plan_sice200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funcionpublicagovco-my.sharepoint.com/PLAN%20COMPRAS/PLAN%202003/MAO&#180;S/Plan%20de%20compras%202002%20formato%20sice_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giraldo\planes\PLAN%20COMPRAS\PLAN%202004\Plan_Compras_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Yaksa\12002ggc\2019\DOCUMENTOS_APOYO\PLAN_ANUAL_ADQUISICIONES_2019\BASE%20DE%20DATOS%20CONTRATOS\BASES%20CONTRATOS\CUADRO%20DE%20REPARTO%20GGC%20Y%20CUADRO%20DE%20SEGUIMIENTO%20A%20LOS%20CONTRATOS%202019.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PLAN%20COMPRAS/PLAN%202003/plan_sice200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 val="EJECUCION INICIAL (3)"/>
      <sheetName val="ORIGINAL (2)"/>
      <sheetName val="BASE_DATOS"/>
      <sheetName val="PLAN COMPRAS_2003"/>
    </sheetNames>
    <sheetDataSet>
      <sheetData sheetId="0" refreshError="1"/>
      <sheetData sheetId="1"/>
      <sheetData sheetId="2"/>
      <sheetData sheetId="3">
        <row r="1">
          <cell r="A1" t="str">
            <v>Nombre del Articulo</v>
          </cell>
          <cell r="B1" t="str">
            <v>Código CUBS</v>
          </cell>
          <cell r="C1" t="str">
            <v>Descripción - SISE</v>
          </cell>
        </row>
        <row r="2">
          <cell r="A2" t="str">
            <v>Fólder AZ Oficio</v>
          </cell>
          <cell r="B2" t="str">
            <v>1.52.1</v>
          </cell>
          <cell r="C2" t="str">
            <v>Suministros De Oficina</v>
          </cell>
        </row>
        <row r="3">
          <cell r="A3" t="str">
            <v>Alcohol antiséptico</v>
          </cell>
          <cell r="B3" t="str">
            <v>1.42.5</v>
          </cell>
          <cell r="C3" t="str">
            <v>Material de curacion.</v>
          </cell>
        </row>
        <row r="4">
          <cell r="A4" t="str">
            <v>Alcohol isopropílico</v>
          </cell>
          <cell r="B4" t="str">
            <v>1.45.1</v>
          </cell>
          <cell r="C4" t="str">
            <v>Quimicos.</v>
          </cell>
        </row>
        <row r="5">
          <cell r="A5" t="str">
            <v>Cinta para Backup 4mm DAT de 125</v>
          </cell>
          <cell r="B5" t="str">
            <v>1.52.1</v>
          </cell>
          <cell r="C5" t="str">
            <v>Suministros De Oficina</v>
          </cell>
        </row>
        <row r="6">
          <cell r="A6" t="str">
            <v>Tinta 500 cc para duplicadora digital</v>
          </cell>
          <cell r="B6" t="str">
            <v>1.52.1</v>
          </cell>
          <cell r="C6" t="str">
            <v>Suministros De Oficina</v>
          </cell>
        </row>
        <row r="7">
          <cell r="A7" t="str">
            <v>Toner negro CT-55 TBLKG - Gestetner 2751</v>
          </cell>
          <cell r="B7" t="str">
            <v>1.52.1</v>
          </cell>
          <cell r="C7" t="str">
            <v>Suministros De Oficina</v>
          </cell>
        </row>
        <row r="8">
          <cell r="A8" t="str">
            <v>Toner para fotocopiadora NP 1010/1020 CANON</v>
          </cell>
          <cell r="B8" t="str">
            <v>1.52.1</v>
          </cell>
          <cell r="C8" t="str">
            <v>Suministros De Oficina</v>
          </cell>
        </row>
        <row r="9">
          <cell r="A9" t="str">
            <v xml:space="preserve">Cajas de CDWRITER marca Sony </v>
          </cell>
          <cell r="B9" t="str">
            <v>1.52.1</v>
          </cell>
          <cell r="C9" t="str">
            <v>Suministros De Oficina</v>
          </cell>
        </row>
        <row r="10">
          <cell r="A10" t="str">
            <v>Vasos desechables 6 onzas</v>
          </cell>
          <cell r="B10" t="str">
            <v>1.50.5</v>
          </cell>
          <cell r="C10" t="str">
            <v>Articulos para la mesa</v>
          </cell>
        </row>
        <row r="11">
          <cell r="A11" t="str">
            <v>Acetatos para fotocopiadora e impr. laser</v>
          </cell>
          <cell r="B11" t="str">
            <v>1.52.1</v>
          </cell>
          <cell r="C11" t="str">
            <v>Suministros De Oficina</v>
          </cell>
        </row>
        <row r="12">
          <cell r="A12" t="str">
            <v>Adhesivos post-it</v>
          </cell>
          <cell r="B12" t="str">
            <v>1.52.1</v>
          </cell>
          <cell r="C12" t="str">
            <v>Suministros De Oficina</v>
          </cell>
        </row>
        <row r="13">
          <cell r="A13" t="str">
            <v>Borrador de nata</v>
          </cell>
          <cell r="B13" t="str">
            <v>1.52.1</v>
          </cell>
          <cell r="C13" t="str">
            <v>Suministros De Oficina</v>
          </cell>
        </row>
        <row r="14">
          <cell r="A14" t="str">
            <v>Borrador para tablero acrílico</v>
          </cell>
          <cell r="B14" t="str">
            <v>1.52.1</v>
          </cell>
          <cell r="C14" t="str">
            <v>Suministros De Oficina</v>
          </cell>
        </row>
        <row r="15">
          <cell r="A15" t="str">
            <v>Cartulina plastificada carta</v>
          </cell>
          <cell r="B15" t="str">
            <v>1.52.1</v>
          </cell>
          <cell r="C15" t="str">
            <v>Suministros De Oficina</v>
          </cell>
        </row>
        <row r="16">
          <cell r="A16" t="str">
            <v>Cartulina plastificada oficio</v>
          </cell>
          <cell r="B16" t="str">
            <v>1.52.1</v>
          </cell>
          <cell r="C16" t="str">
            <v>Suministros De Oficina</v>
          </cell>
        </row>
        <row r="17">
          <cell r="A17" t="str">
            <v>Cartulina tamaño carta</v>
          </cell>
          <cell r="B17" t="str">
            <v>1.52.1</v>
          </cell>
          <cell r="C17" t="str">
            <v>Suministros De Oficina</v>
          </cell>
        </row>
        <row r="18">
          <cell r="A18" t="str">
            <v>Cinta de enmascarar angosta</v>
          </cell>
          <cell r="B18" t="str">
            <v>1.52.1</v>
          </cell>
          <cell r="C18" t="str">
            <v>Suministros De Oficina</v>
          </cell>
        </row>
        <row r="19">
          <cell r="A19" t="str">
            <v>Cinta mágica 3/4" X 36 YARDAS</v>
          </cell>
          <cell r="B19" t="str">
            <v>1.52.1</v>
          </cell>
          <cell r="C19" t="str">
            <v>Suministros De Oficina</v>
          </cell>
        </row>
        <row r="20">
          <cell r="A20" t="str">
            <v>Cinta pegante para empaque</v>
          </cell>
          <cell r="B20" t="str">
            <v>1.52.1</v>
          </cell>
          <cell r="C20" t="str">
            <v>Suministros De Oficina</v>
          </cell>
        </row>
        <row r="21">
          <cell r="A21" t="str">
            <v>Cinta pegante transparente</v>
          </cell>
          <cell r="B21" t="str">
            <v>1.52.1</v>
          </cell>
          <cell r="C21" t="str">
            <v>Suministros De Oficina</v>
          </cell>
        </row>
        <row r="22">
          <cell r="A22" t="str">
            <v>Corrector líquido X 30 Grms</v>
          </cell>
          <cell r="B22" t="str">
            <v>1.52.1</v>
          </cell>
          <cell r="C22" t="str">
            <v>Suministros De Oficina</v>
          </cell>
        </row>
        <row r="23">
          <cell r="A23" t="str">
            <v>Cortador para papel L-200</v>
          </cell>
          <cell r="B23" t="str">
            <v>1.52.1</v>
          </cell>
          <cell r="C23" t="str">
            <v>Suministros De Oficina</v>
          </cell>
        </row>
        <row r="24">
          <cell r="A24" t="str">
            <v>Cuchilla para cortador L-200</v>
          </cell>
          <cell r="B24" t="str">
            <v>1.52.1</v>
          </cell>
          <cell r="C24" t="str">
            <v>Suministros De Oficina</v>
          </cell>
        </row>
        <row r="25">
          <cell r="A25" t="str">
            <v>Esfero  negro</v>
          </cell>
          <cell r="B25" t="str">
            <v>1.52.1</v>
          </cell>
          <cell r="C25" t="str">
            <v>Suministros De Oficina</v>
          </cell>
        </row>
        <row r="26">
          <cell r="A26" t="str">
            <v>Esfero rojo</v>
          </cell>
          <cell r="B26" t="str">
            <v>1.52.1</v>
          </cell>
          <cell r="C26" t="str">
            <v>Suministros De Oficina</v>
          </cell>
        </row>
        <row r="27">
          <cell r="A27" t="str">
            <v>Fólder celuguía horizontal oficio</v>
          </cell>
          <cell r="B27" t="str">
            <v>1.52.1</v>
          </cell>
          <cell r="C27" t="str">
            <v>Suministros De Oficina</v>
          </cell>
        </row>
        <row r="28">
          <cell r="A28" t="str">
            <v>Fólder celuguía horizontal oficio</v>
          </cell>
          <cell r="B28" t="str">
            <v>1.52.1</v>
          </cell>
          <cell r="C28" t="str">
            <v>Suministros De Oficina</v>
          </cell>
        </row>
        <row r="29">
          <cell r="A29" t="str">
            <v>Ganchos clips  Ref C2 X 100</v>
          </cell>
          <cell r="B29" t="str">
            <v>1.52.1</v>
          </cell>
          <cell r="C29" t="str">
            <v>Suministros De Oficina</v>
          </cell>
        </row>
        <row r="30">
          <cell r="A30" t="str">
            <v>Ganchos para legajar 20 JGOS X 3 PCS.</v>
          </cell>
          <cell r="B30" t="str">
            <v>1.52.1</v>
          </cell>
          <cell r="C30" t="str">
            <v>Suministros De Oficina</v>
          </cell>
        </row>
        <row r="31">
          <cell r="A31" t="str">
            <v>Lápices negros</v>
          </cell>
          <cell r="B31" t="str">
            <v>1.52.1</v>
          </cell>
          <cell r="C31" t="str">
            <v>Suministros De Oficina</v>
          </cell>
        </row>
        <row r="32">
          <cell r="A32" t="str">
            <v>Libreta amarilla rayada</v>
          </cell>
          <cell r="B32" t="str">
            <v>1.52.1</v>
          </cell>
          <cell r="C32" t="str">
            <v>Suministros De Oficina</v>
          </cell>
        </row>
        <row r="33">
          <cell r="A33" t="str">
            <v>Libreta borrador oficio</v>
          </cell>
          <cell r="B33" t="str">
            <v>1.52.1</v>
          </cell>
          <cell r="C33" t="str">
            <v>Suministros De Oficina</v>
          </cell>
        </row>
        <row r="34">
          <cell r="A34" t="str">
            <v>Cartulina tamaño carta</v>
          </cell>
          <cell r="B34" t="str">
            <v>1.52.1</v>
          </cell>
          <cell r="C34" t="str">
            <v>Suministros De Oficina</v>
          </cell>
        </row>
        <row r="35">
          <cell r="A35" t="str">
            <v>Minas para portaminas  0.5 EST. X 12</v>
          </cell>
          <cell r="B35" t="str">
            <v>1.52.1</v>
          </cell>
          <cell r="C35" t="str">
            <v>Suministros De Oficina</v>
          </cell>
        </row>
        <row r="36">
          <cell r="A36" t="str">
            <v>Papel contac x 20 metros</v>
          </cell>
          <cell r="B36" t="str">
            <v>1.52.1</v>
          </cell>
          <cell r="C36" t="str">
            <v>Suministros De Oficina</v>
          </cell>
        </row>
        <row r="37">
          <cell r="A37" t="str">
            <v>Papel periódico 70 x 100</v>
          </cell>
          <cell r="B37" t="str">
            <v>1.52.1</v>
          </cell>
          <cell r="C37" t="str">
            <v>Suministros De Oficina</v>
          </cell>
        </row>
        <row r="38">
          <cell r="A38" t="str">
            <v>Papel térmico fax</v>
          </cell>
          <cell r="B38" t="str">
            <v>1.52.1</v>
          </cell>
          <cell r="C38" t="str">
            <v>Suministros De Oficina</v>
          </cell>
        </row>
        <row r="39">
          <cell r="A39" t="str">
            <v>Pegante colbón 245 gramos</v>
          </cell>
          <cell r="B39" t="str">
            <v>1.52.1</v>
          </cell>
          <cell r="C39" t="str">
            <v>Suministros De Oficina</v>
          </cell>
        </row>
        <row r="40">
          <cell r="A40" t="str">
            <v>Libreta borrador oficio</v>
          </cell>
          <cell r="B40" t="str">
            <v>1.52.1</v>
          </cell>
          <cell r="C40" t="str">
            <v>Suministros De Oficina</v>
          </cell>
        </row>
        <row r="41">
          <cell r="A41" t="str">
            <v>Refuerzos autoadhesivos engomados X 100</v>
          </cell>
          <cell r="B41" t="str">
            <v>1.52.1</v>
          </cell>
          <cell r="C41" t="str">
            <v>Suministros De Oficina</v>
          </cell>
        </row>
        <row r="42">
          <cell r="A42" t="str">
            <v>Regla plastica 30 cm.</v>
          </cell>
          <cell r="B42" t="str">
            <v>1.52.1</v>
          </cell>
          <cell r="C42" t="str">
            <v>Suministros De Oficina</v>
          </cell>
        </row>
        <row r="43">
          <cell r="A43" t="str">
            <v>Resaltadores</v>
          </cell>
          <cell r="B43" t="str">
            <v>1.52.1</v>
          </cell>
          <cell r="C43" t="str">
            <v>Suministros De Oficina</v>
          </cell>
        </row>
        <row r="44">
          <cell r="A44" t="str">
            <v>Sobres bond blanco oficio</v>
          </cell>
          <cell r="B44" t="str">
            <v>1.52.1</v>
          </cell>
          <cell r="C44" t="str">
            <v>Suministros De Oficina</v>
          </cell>
        </row>
        <row r="45">
          <cell r="A45" t="str">
            <v>Esfero  negro</v>
          </cell>
          <cell r="B45" t="str">
            <v>1.52.1</v>
          </cell>
          <cell r="C45" t="str">
            <v>Suministros De Oficina</v>
          </cell>
        </row>
        <row r="46">
          <cell r="A46" t="str">
            <v>Sobres de manila extraoficio</v>
          </cell>
          <cell r="B46" t="str">
            <v>1.52.1</v>
          </cell>
          <cell r="C46" t="str">
            <v>Suministros De Oficina</v>
          </cell>
        </row>
        <row r="47">
          <cell r="A47" t="str">
            <v>Sobres de manila gigante</v>
          </cell>
          <cell r="B47" t="str">
            <v>1.52.1</v>
          </cell>
          <cell r="C47" t="str">
            <v>Suministros De Oficina</v>
          </cell>
        </row>
        <row r="48">
          <cell r="A48" t="str">
            <v>Sobres de manila oficio</v>
          </cell>
          <cell r="B48" t="str">
            <v>1.52.1</v>
          </cell>
          <cell r="C48" t="str">
            <v>Suministros De Oficina</v>
          </cell>
        </row>
        <row r="49">
          <cell r="A49" t="str">
            <v>Stiker adhesivo a 1 columna</v>
          </cell>
          <cell r="B49" t="str">
            <v>1.52.1</v>
          </cell>
          <cell r="C49" t="str">
            <v>Suministros De Oficina</v>
          </cell>
        </row>
        <row r="50">
          <cell r="A50" t="str">
            <v>Tinta para Protector de Cheques marca UCHIDA color rojo</v>
          </cell>
          <cell r="B50" t="str">
            <v>1.52.1</v>
          </cell>
          <cell r="C50" t="str">
            <v>Suministros De Oficina</v>
          </cell>
        </row>
        <row r="51">
          <cell r="A51" t="str">
            <v>Toner BC-02</v>
          </cell>
          <cell r="B51" t="str">
            <v>1.52.1</v>
          </cell>
          <cell r="C51" t="str">
            <v>Suministros De Oficina</v>
          </cell>
        </row>
        <row r="52">
          <cell r="A52" t="str">
            <v>Toner BC-20 Faxphone modelo CFXB 3801F</v>
          </cell>
          <cell r="B52" t="str">
            <v>1.52.1</v>
          </cell>
          <cell r="C52" t="str">
            <v>Suministros De Oficina</v>
          </cell>
        </row>
        <row r="53">
          <cell r="A53" t="str">
            <v>Toner Canon BJI-642  (BJ-330) Negro</v>
          </cell>
          <cell r="B53" t="str">
            <v>1.52.1</v>
          </cell>
          <cell r="C53" t="str">
            <v>Suministros De Oficina</v>
          </cell>
        </row>
        <row r="54">
          <cell r="A54" t="str">
            <v>Toner HP 92275A Laser Jet II plus</v>
          </cell>
          <cell r="B54" t="str">
            <v>1.52.1</v>
          </cell>
          <cell r="C54" t="str">
            <v>Suministros De Oficina</v>
          </cell>
        </row>
        <row r="55">
          <cell r="A55" t="str">
            <v>Toner Laser Writer 16/600 macintoch</v>
          </cell>
          <cell r="B55" t="str">
            <v>1.52.1</v>
          </cell>
          <cell r="C55" t="str">
            <v>Suministros De Oficina</v>
          </cell>
        </row>
        <row r="56">
          <cell r="A56" t="str">
            <v>Toner para fax Canon BX-3</v>
          </cell>
          <cell r="B56" t="str">
            <v>1.52.1</v>
          </cell>
          <cell r="C56" t="str">
            <v>Suministros De Oficina</v>
          </cell>
        </row>
        <row r="57">
          <cell r="A57" t="str">
            <v>Toner para impresora HP Laser Jet 6P C-3903A</v>
          </cell>
          <cell r="B57" t="str">
            <v>1.52.1</v>
          </cell>
          <cell r="C57" t="str">
            <v>Suministros De Oficina</v>
          </cell>
        </row>
        <row r="58">
          <cell r="A58" t="str">
            <v>Transparecias  marca Epson</v>
          </cell>
          <cell r="B58" t="str">
            <v>1.52.1</v>
          </cell>
          <cell r="C58" t="str">
            <v>Suministros De Oficina</v>
          </cell>
        </row>
        <row r="59">
          <cell r="A59" t="str">
            <v xml:space="preserve">Cosedora </v>
          </cell>
          <cell r="B59" t="str">
            <v>1.52.2</v>
          </cell>
          <cell r="C59" t="str">
            <v>Elementos Y Accesorios De Oficina</v>
          </cell>
        </row>
        <row r="60">
          <cell r="A60" t="str">
            <v>Folder para legajar 3 argollas 1 pulg.</v>
          </cell>
          <cell r="B60" t="str">
            <v>1.52.1</v>
          </cell>
          <cell r="C60" t="str">
            <v>Suministros De Oficina</v>
          </cell>
        </row>
        <row r="61">
          <cell r="A61" t="str">
            <v>Ganchos para cosedora standar</v>
          </cell>
          <cell r="B61" t="str">
            <v>1.52.1</v>
          </cell>
          <cell r="C61" t="str">
            <v>Suministros De Oficina</v>
          </cell>
        </row>
        <row r="62">
          <cell r="A62" t="str">
            <v xml:space="preserve">Pasta Normadata 10 ALP </v>
          </cell>
          <cell r="B62" t="str">
            <v>1.52.1</v>
          </cell>
          <cell r="C62" t="str">
            <v>Suministros De Oficina</v>
          </cell>
        </row>
        <row r="63">
          <cell r="A63" t="str">
            <v>Pasta Normadata 14 AP azul</v>
          </cell>
          <cell r="B63" t="str">
            <v>1.52.1</v>
          </cell>
          <cell r="C63" t="str">
            <v>Suministros De Oficina</v>
          </cell>
        </row>
        <row r="64">
          <cell r="A64" t="str">
            <v>Perforadora</v>
          </cell>
          <cell r="B64" t="str">
            <v>1.52.2</v>
          </cell>
          <cell r="C64" t="str">
            <v>Elementos Y Accesorios De Oficina</v>
          </cell>
        </row>
        <row r="65">
          <cell r="A65" t="str">
            <v>Sacaganchos</v>
          </cell>
          <cell r="B65" t="str">
            <v>1.52.2</v>
          </cell>
          <cell r="C65" t="str">
            <v>Elementos Y Accesorios De Oficina</v>
          </cell>
        </row>
        <row r="66">
          <cell r="A66" t="str">
            <v>Bayetilla Roja</v>
          </cell>
          <cell r="B66" t="str">
            <v>1.56.2</v>
          </cell>
          <cell r="C66" t="str">
            <v>Escobas, Cepillos, Trapeadores Y Esponja</v>
          </cell>
        </row>
        <row r="67">
          <cell r="A67" t="str">
            <v>Alcohol isopropílico</v>
          </cell>
          <cell r="B67" t="str">
            <v>1.56.2</v>
          </cell>
          <cell r="C67" t="str">
            <v>Escobas, Cepillos, Trapeadores Y Esponja</v>
          </cell>
        </row>
        <row r="68">
          <cell r="A68" t="str">
            <v>Escobas de nylon</v>
          </cell>
          <cell r="B68" t="str">
            <v>1.56.2</v>
          </cell>
          <cell r="C68" t="str">
            <v>Escobas, Cepillos, Trapeadores Y Esponja</v>
          </cell>
        </row>
        <row r="69">
          <cell r="A69" t="str">
            <v>Esponja sintética sabra</v>
          </cell>
          <cell r="B69" t="str">
            <v>1.56.2</v>
          </cell>
          <cell r="C69" t="str">
            <v>Escobas, Cepillos, Trapeadores Y Esponja</v>
          </cell>
        </row>
        <row r="70">
          <cell r="A70" t="str">
            <v>Guantes de caucho calibre 25 Duralón</v>
          </cell>
          <cell r="B70" t="str">
            <v>1.56.2</v>
          </cell>
          <cell r="C70" t="str">
            <v>Escobas, Cepillos, Trapeadores Y Esponja</v>
          </cell>
        </row>
        <row r="71">
          <cell r="A71" t="str">
            <v xml:space="preserve">Limpiones en tela toalla </v>
          </cell>
          <cell r="B71" t="str">
            <v>1.56.2</v>
          </cell>
          <cell r="C71" t="str">
            <v>Escobas, Cepillos, Trapeadores Y Esponja</v>
          </cell>
        </row>
        <row r="72">
          <cell r="A72" t="str">
            <v>Mechas para trapero</v>
          </cell>
          <cell r="B72" t="str">
            <v>1.56.2</v>
          </cell>
          <cell r="C72" t="str">
            <v>Escobas, Cepillos, Trapeadores Y Esponja</v>
          </cell>
        </row>
        <row r="73">
          <cell r="A73" t="str">
            <v>Cresopinol</v>
          </cell>
          <cell r="B73" t="str">
            <v>1.56.3</v>
          </cell>
          <cell r="C73" t="str">
            <v>Compuestos Preparados Para Limpieza Y Pu</v>
          </cell>
        </row>
        <row r="74">
          <cell r="A74" t="str">
            <v>Detergente en polvo x 1000 gramos</v>
          </cell>
          <cell r="B74" t="str">
            <v>1.56.3</v>
          </cell>
          <cell r="C74" t="str">
            <v>Compuestos Preparados Para Limpieza Y Pu</v>
          </cell>
        </row>
        <row r="75">
          <cell r="A75" t="str">
            <v>Jabón lavaplatos</v>
          </cell>
          <cell r="B75" t="str">
            <v>1.56.3</v>
          </cell>
          <cell r="C75" t="str">
            <v>Compuestos Preparados Para Limpieza Y Pu</v>
          </cell>
        </row>
        <row r="76">
          <cell r="A76" t="str">
            <v>Jabón líquido para manos X GALÓN</v>
          </cell>
          <cell r="B76" t="str">
            <v>1.56.3</v>
          </cell>
          <cell r="C76" t="str">
            <v>Compuestos Preparados Para Limpieza Y Pu</v>
          </cell>
        </row>
        <row r="77">
          <cell r="A77" t="str">
            <v>Lustramuebles  X 500 cc poliflor</v>
          </cell>
          <cell r="B77" t="str">
            <v>1.56.3</v>
          </cell>
          <cell r="C77" t="str">
            <v>Compuestos Preparados Para Limpieza Y Pu</v>
          </cell>
        </row>
        <row r="78">
          <cell r="A78" t="str">
            <v xml:space="preserve">Bolsas para la basura </v>
          </cell>
          <cell r="B78" t="str">
            <v>1.52.1</v>
          </cell>
          <cell r="C78" t="str">
            <v>Suministros De Oficina</v>
          </cell>
        </row>
        <row r="79">
          <cell r="A79" t="str">
            <v>OVEROLES DRIL</v>
          </cell>
          <cell r="B79" t="str">
            <v>1.60.1</v>
          </cell>
          <cell r="C79" t="str">
            <v>Ropa de uso exterior para hombres.</v>
          </cell>
        </row>
        <row r="80">
          <cell r="A80" t="str">
            <v>BLUSAS DE DRIL</v>
          </cell>
          <cell r="B80" t="str">
            <v>1.60.1</v>
          </cell>
          <cell r="C80" t="str">
            <v>Ropa de uso exterior para hombres.</v>
          </cell>
        </row>
        <row r="81">
          <cell r="A81" t="str">
            <v xml:space="preserve">Gafas Protectoras </v>
          </cell>
          <cell r="B81" t="str">
            <v>1.60.15</v>
          </cell>
          <cell r="C81" t="str">
            <v>Ropa ligera especializada y accesorios.</v>
          </cell>
        </row>
        <row r="82">
          <cell r="A82" t="str">
            <v>Papel higiénico</v>
          </cell>
          <cell r="B82" t="str">
            <v>1.61.4</v>
          </cell>
          <cell r="C82" t="str">
            <v>Productos de papel para tocador.</v>
          </cell>
        </row>
        <row r="83">
          <cell r="A83" t="str">
            <v xml:space="preserve">Toalla manos para dispensador </v>
          </cell>
          <cell r="B83" t="str">
            <v>1.61.4</v>
          </cell>
          <cell r="C83" t="str">
            <v>Productos de papel para tocador.</v>
          </cell>
        </row>
        <row r="84">
          <cell r="A84" t="str">
            <v>Cinta para impresora Epson LQ-1070 / 1170</v>
          </cell>
          <cell r="B84" t="str">
            <v>1.52.1</v>
          </cell>
          <cell r="C84" t="str">
            <v>Suministros De Oficina</v>
          </cell>
        </row>
        <row r="85">
          <cell r="A85" t="str">
            <v>Cinta para impresora Epson LQ- 2170 / 2070</v>
          </cell>
          <cell r="B85" t="str">
            <v>1.52.1</v>
          </cell>
          <cell r="C85" t="str">
            <v>Suministros De Oficina</v>
          </cell>
        </row>
        <row r="86">
          <cell r="A86" t="str">
            <v>Papel bond 75 grs. carta</v>
          </cell>
          <cell r="B86" t="str">
            <v>1.52.1</v>
          </cell>
          <cell r="C86" t="str">
            <v>Suministros De Oficina</v>
          </cell>
        </row>
        <row r="87">
          <cell r="A87" t="str">
            <v>Papel bond 75 grs. oficio</v>
          </cell>
          <cell r="B87" t="str">
            <v>1.52.1</v>
          </cell>
          <cell r="C87" t="str">
            <v>Suministros De Oficina</v>
          </cell>
        </row>
        <row r="88">
          <cell r="A88" t="str">
            <v>Diskette 3.5 HD 1.44 Mb (CAJA X 10 )</v>
          </cell>
          <cell r="B88" t="str">
            <v>1.52.1</v>
          </cell>
          <cell r="C88" t="str">
            <v>Suministros De Oficina</v>
          </cell>
        </row>
        <row r="89">
          <cell r="A89" t="str">
            <v>Mezclador para tinto paquete x 1000 unid.</v>
          </cell>
          <cell r="B89" t="str">
            <v>1.50.5</v>
          </cell>
          <cell r="C89" t="str">
            <v>Articulos para la mesa.</v>
          </cell>
        </row>
        <row r="90">
          <cell r="A90" t="str">
            <v>Toner para cartridge C4092A -HP. 1100A</v>
          </cell>
          <cell r="B90" t="str">
            <v>1.52.1</v>
          </cell>
          <cell r="C90" t="str">
            <v>Suministros De Oficina</v>
          </cell>
        </row>
        <row r="91">
          <cell r="A91" t="str">
            <v>Toner HP ref 51645a 720 C</v>
          </cell>
          <cell r="B91" t="str">
            <v>1.52.1</v>
          </cell>
          <cell r="C91" t="str">
            <v>Suministros De Oficina</v>
          </cell>
        </row>
        <row r="92">
          <cell r="A92" t="str">
            <v>Papel F.C. 9 1/2 * 11, 2 partes blanco</v>
          </cell>
          <cell r="B92" t="str">
            <v>1.52.3</v>
          </cell>
          <cell r="C92" t="str">
            <v>Formas Y Sobres</v>
          </cell>
        </row>
        <row r="93">
          <cell r="A93" t="str">
            <v>Café</v>
          </cell>
          <cell r="B93" t="str">
            <v>1.64.11</v>
          </cell>
          <cell r="C93" t="str">
            <v>Cafe, te, chocolate y aromatica</v>
          </cell>
        </row>
        <row r="94">
          <cell r="A94" t="str">
            <v>Azúcar (caja x 560 cubos)</v>
          </cell>
          <cell r="B94" t="str">
            <v>1.64.5</v>
          </cell>
          <cell r="C94" t="str">
            <v>Azucar, confiteria y nueces.</v>
          </cell>
        </row>
        <row r="95">
          <cell r="A95" t="str">
            <v>Telefax</v>
          </cell>
          <cell r="B95" t="str">
            <v>1.52.2</v>
          </cell>
          <cell r="C95" t="str">
            <v>Elementos Y Accesorios De Oficina</v>
          </cell>
        </row>
        <row r="96">
          <cell r="A96" t="str">
            <v>Remachadora con remaches diversos tamaños</v>
          </cell>
          <cell r="B96" t="str">
            <v>1.14.29</v>
          </cell>
          <cell r="C96" t="str">
            <v>Maquinas remachadoras.</v>
          </cell>
        </row>
        <row r="97">
          <cell r="A97" t="str">
            <v>Kit destornilladores diferentes longitudes y calibres</v>
          </cell>
          <cell r="B97" t="str">
            <v>1.30.1</v>
          </cell>
          <cell r="C97" t="str">
            <v>Herramientas manuales afiladas y sin fuerza motriz.</v>
          </cell>
        </row>
        <row r="98">
          <cell r="A98" t="str">
            <v>Taladro percutor Bosch</v>
          </cell>
          <cell r="B98" t="str">
            <v>1.30.3</v>
          </cell>
          <cell r="C98" t="str">
            <v>Herramientas manuales y con fuerza motriz.</v>
          </cell>
        </row>
        <row r="99">
          <cell r="A99" t="str">
            <v>Kit herramienta vehicular</v>
          </cell>
          <cell r="B99" t="str">
            <v>1.30.6</v>
          </cell>
          <cell r="C99" t="str">
            <v>Cajas de herramientas y ferreteria</v>
          </cell>
        </row>
        <row r="100">
          <cell r="A100" t="str">
            <v>Pilas para camara fotográfica  Ref. Lithium 3V</v>
          </cell>
          <cell r="B100" t="str">
            <v>1.39.9</v>
          </cell>
          <cell r="C100" t="str">
            <v>Baterias o pilas</v>
          </cell>
        </row>
        <row r="101">
          <cell r="A101" t="str">
            <v>Disco Duro de 20 Gb</v>
          </cell>
          <cell r="B101" t="str">
            <v>1.47.3</v>
          </cell>
          <cell r="C101" t="str">
            <v>Hardware</v>
          </cell>
        </row>
        <row r="102">
          <cell r="A102" t="str">
            <v>Impresora para Sticker</v>
          </cell>
          <cell r="B102" t="str">
            <v>1.47.3</v>
          </cell>
          <cell r="C102" t="str">
            <v>Hardware</v>
          </cell>
        </row>
        <row r="103">
          <cell r="A103" t="str">
            <v>Teclado para computador</v>
          </cell>
          <cell r="B103" t="str">
            <v>1.47.2</v>
          </cell>
          <cell r="C103" t="str">
            <v>Periferico</v>
          </cell>
        </row>
        <row r="104">
          <cell r="A104" t="str">
            <v>Disco Optico marca Sony de 640 MB</v>
          </cell>
          <cell r="B104" t="str">
            <v>1.47.2</v>
          </cell>
          <cell r="C104" t="str">
            <v>Periferico</v>
          </cell>
        </row>
        <row r="105">
          <cell r="A105" t="str">
            <v>Cajas de cartón para archivo Ref. L-200</v>
          </cell>
          <cell r="B105" t="str">
            <v>1.52.1</v>
          </cell>
          <cell r="C105" t="str">
            <v>Suministros De Oficina</v>
          </cell>
        </row>
        <row r="106">
          <cell r="A106" t="str">
            <v>Toner Epson Stylus 3000 Ref: S020122</v>
          </cell>
          <cell r="B106" t="str">
            <v>1.52.1</v>
          </cell>
          <cell r="C106" t="str">
            <v>Suministros De Oficina</v>
          </cell>
        </row>
        <row r="107">
          <cell r="A107" t="str">
            <v>Toner Epson Stylus 3000 Ref: S020126</v>
          </cell>
          <cell r="B107" t="str">
            <v>1.52.1</v>
          </cell>
          <cell r="C107" t="str">
            <v>Suministros De Oficina</v>
          </cell>
        </row>
        <row r="108">
          <cell r="A108" t="str">
            <v>Toner Epson Stylus 3000 Ref: S020130</v>
          </cell>
          <cell r="B108" t="str">
            <v>1.52.1</v>
          </cell>
          <cell r="C108" t="str">
            <v>Suministros De Oficina</v>
          </cell>
        </row>
        <row r="109">
          <cell r="A109" t="str">
            <v>Toner Epson Stylus 3000 Ref: S020118</v>
          </cell>
          <cell r="B109" t="str">
            <v>1.52.1</v>
          </cell>
          <cell r="C109" t="str">
            <v>Suministros De Oficina</v>
          </cell>
        </row>
        <row r="110">
          <cell r="A110" t="str">
            <v>Toner para impresora Lexmar E-310</v>
          </cell>
          <cell r="B110" t="str">
            <v>1.52.1</v>
          </cell>
          <cell r="C110" t="str">
            <v>Suministros De Oficina</v>
          </cell>
        </row>
        <row r="111">
          <cell r="A111" t="str">
            <v>Cosedora Semindustrial</v>
          </cell>
          <cell r="B111" t="str">
            <v>1.52.2</v>
          </cell>
          <cell r="C111" t="str">
            <v>Elementos Y Accesorios De Oficina</v>
          </cell>
        </row>
        <row r="112">
          <cell r="A112" t="str">
            <v>Cosedora Semindustrial</v>
          </cell>
          <cell r="B112" t="str">
            <v>1.52.2</v>
          </cell>
          <cell r="C112" t="str">
            <v>Elementos Y Accesorios De Oficina</v>
          </cell>
        </row>
        <row r="113">
          <cell r="A113" t="str">
            <v>Filtros ozono</v>
          </cell>
          <cell r="B113" t="str">
            <v>1.26.1</v>
          </cell>
          <cell r="C113" t="str">
            <v>Equipo purificador de agua</v>
          </cell>
        </row>
        <row r="114">
          <cell r="A114" t="str">
            <v>Bombilla de 26 w doble twin - Halógena de 4 pines</v>
          </cell>
          <cell r="B114" t="str">
            <v>1.40.1</v>
          </cell>
          <cell r="C114" t="str">
            <v>Dispositivos de iluminacion electrica para interiores y exteriores</v>
          </cell>
        </row>
        <row r="115">
          <cell r="A115" t="str">
            <v>Bombilla de 60 x 120 voltios</v>
          </cell>
          <cell r="B115" t="str">
            <v>1.40.1</v>
          </cell>
          <cell r="C115" t="str">
            <v>Dispositivos de iluminacion electrica para interiores y exteriores</v>
          </cell>
        </row>
        <row r="116">
          <cell r="A116" t="str">
            <v>Bombilla dicróica 12 V x 50 W sin campana, ref. G6.35</v>
          </cell>
          <cell r="B116" t="str">
            <v>1.40.1</v>
          </cell>
          <cell r="C116" t="str">
            <v>Dispositivos de iluminacion electrica para interiores y exteriores</v>
          </cell>
        </row>
        <row r="117">
          <cell r="A117" t="str">
            <v>Bombilla halógena 12 x 50 EXN Realite</v>
          </cell>
          <cell r="B117" t="str">
            <v>1.40.1</v>
          </cell>
          <cell r="C117" t="str">
            <v>Dispositivos de iluminacion electrica para interiores y exteriores</v>
          </cell>
        </row>
        <row r="118">
          <cell r="A118" t="str">
            <v>Bombilla PLC 26w 2 pines Halógena doble twin 624d-3</v>
          </cell>
          <cell r="B118" t="str">
            <v>1.40.1</v>
          </cell>
          <cell r="C118" t="str">
            <v>Dispositivos de iluminacion electrica para interiores y exteriores</v>
          </cell>
        </row>
        <row r="119">
          <cell r="A119" t="str">
            <v>Bombilla VLI 70 w, marca Venture</v>
          </cell>
          <cell r="B119" t="str">
            <v>1.40.1</v>
          </cell>
          <cell r="C119" t="str">
            <v>Dispositivos de iluminacion electrica para interiores y exteriores</v>
          </cell>
        </row>
        <row r="120">
          <cell r="A120" t="str">
            <v>Bombillo de 70 w sodio sin arrancador E-27</v>
          </cell>
          <cell r="B120" t="str">
            <v>1.40.1</v>
          </cell>
          <cell r="C120" t="str">
            <v>Dispositivos de iluminacion electrica para interiores y exteriores</v>
          </cell>
        </row>
        <row r="121">
          <cell r="A121" t="str">
            <v>Bombillo mercurio de 250 w.</v>
          </cell>
          <cell r="B121" t="str">
            <v>1.40.1</v>
          </cell>
          <cell r="C121" t="str">
            <v>Dispositivos de iluminacion electrica para interiores y exteriores</v>
          </cell>
        </row>
        <row r="122">
          <cell r="A122" t="str">
            <v>Revelador 3135</v>
          </cell>
          <cell r="B122" t="str">
            <v>1.44.4</v>
          </cell>
          <cell r="C122" t="str">
            <v>Equipo fotografico para revelado y acabado.</v>
          </cell>
        </row>
        <row r="123">
          <cell r="A123" t="str">
            <v>Revelador negro Ref. CD-55 para fotocopiadora 2751</v>
          </cell>
          <cell r="B123" t="str">
            <v>1.44.4</v>
          </cell>
          <cell r="C123" t="str">
            <v>Equipo fotografico para revelado y acabado.</v>
          </cell>
        </row>
        <row r="124">
          <cell r="A124" t="str">
            <v>Cinta Impresora Unisys LP-800</v>
          </cell>
          <cell r="B124" t="str">
            <v>1.52.1</v>
          </cell>
          <cell r="C124" t="str">
            <v>Suministros De Oficina</v>
          </cell>
        </row>
        <row r="125">
          <cell r="A125" t="str">
            <v>ZIP marca IOMEGA de 250 MB</v>
          </cell>
          <cell r="B125" t="str">
            <v>1.47.2</v>
          </cell>
          <cell r="C125" t="str">
            <v>Periferico</v>
          </cell>
        </row>
        <row r="126">
          <cell r="A126" t="str">
            <v>Pliegos de papel canson en colores surtidos</v>
          </cell>
          <cell r="B126" t="str">
            <v>1.52.1</v>
          </cell>
          <cell r="C126" t="str">
            <v>Suministros De Oficina</v>
          </cell>
        </row>
        <row r="127">
          <cell r="A127" t="str">
            <v>Toner UDS 15</v>
          </cell>
          <cell r="B127" t="str">
            <v>1.52.1</v>
          </cell>
          <cell r="C127" t="str">
            <v>Suministros De Oficina</v>
          </cell>
        </row>
        <row r="128">
          <cell r="A128" t="str">
            <v xml:space="preserve">Multivoltiamperimetro digital </v>
          </cell>
          <cell r="B128" t="str">
            <v>1.31.3</v>
          </cell>
          <cell r="C128" t="str">
            <v>Grupos y paquetes de herramientas de medicion</v>
          </cell>
        </row>
        <row r="129">
          <cell r="A129" t="str">
            <v>Escalera de extension</v>
          </cell>
          <cell r="B129" t="str">
            <v>1.30.2</v>
          </cell>
          <cell r="C129" t="str">
            <v>Herramientas manuales, sin filo y sin fuerza motriz</v>
          </cell>
        </row>
        <row r="130">
          <cell r="A130" t="str">
            <v xml:space="preserve">Multivoltiamperimetro digital </v>
          </cell>
          <cell r="B130" t="str">
            <v>1.31.3</v>
          </cell>
          <cell r="C130" t="str">
            <v>Grupos y paquetes de herramientas de medicion</v>
          </cell>
        </row>
        <row r="131">
          <cell r="A131" t="str">
            <v xml:space="preserve">Multivoltiamperimetro digital </v>
          </cell>
          <cell r="B131" t="str">
            <v>1.31.3</v>
          </cell>
          <cell r="C131" t="str">
            <v>Grupos y paquetes de herramientas de medicion</v>
          </cell>
        </row>
        <row r="132">
          <cell r="A132" t="str">
            <v>Toner para fotocopiadora CANON NP-6012</v>
          </cell>
          <cell r="B132" t="str">
            <v>1.52.1</v>
          </cell>
          <cell r="C132" t="str">
            <v>Suministros De Oficina</v>
          </cell>
        </row>
        <row r="133">
          <cell r="A133" t="str">
            <v>Mouse Apple Ref: PROMOUSE</v>
          </cell>
          <cell r="B133" t="str">
            <v>1.47.2</v>
          </cell>
          <cell r="C133" t="str">
            <v>Periferico</v>
          </cell>
        </row>
        <row r="134">
          <cell r="A134" t="str">
            <v>Papel marca Epson Glossy</v>
          </cell>
          <cell r="B134" t="str">
            <v>1.52.1</v>
          </cell>
          <cell r="C134" t="str">
            <v>Suministros De Oficina</v>
          </cell>
        </row>
        <row r="135">
          <cell r="A135" t="str">
            <v>Papel marca Epson Ref. S04106</v>
          </cell>
          <cell r="B135" t="str">
            <v>1.52.1</v>
          </cell>
          <cell r="C135" t="str">
            <v>Suministros De Oficina</v>
          </cell>
        </row>
        <row r="136">
          <cell r="A136" t="str">
            <v>Papel marca Epson Ref. S041062</v>
          </cell>
          <cell r="B136" t="str">
            <v>1.52.1</v>
          </cell>
          <cell r="C136" t="str">
            <v>Suministros De Oficina</v>
          </cell>
        </row>
        <row r="137">
          <cell r="A137" t="str">
            <v>Papel marca Epson Referencia A2 SO41079</v>
          </cell>
          <cell r="B137" t="str">
            <v>1.52.1</v>
          </cell>
          <cell r="C137" t="str">
            <v>Suministros De Oficina</v>
          </cell>
        </row>
        <row r="138">
          <cell r="A138" t="str">
            <v>Toner HP KIT HPC 3964A color laser 5M</v>
          </cell>
          <cell r="B138" t="str">
            <v>1.52.1</v>
          </cell>
          <cell r="C138" t="str">
            <v>Suministros De Oficina</v>
          </cell>
        </row>
        <row r="139">
          <cell r="A139" t="str">
            <v>Mouse</v>
          </cell>
          <cell r="B139" t="str">
            <v>1.47.2</v>
          </cell>
          <cell r="C139" t="str">
            <v>Periferico</v>
          </cell>
        </row>
        <row r="140">
          <cell r="A140" t="str">
            <v>Toner HP ref 51641a 720 C COLOR</v>
          </cell>
          <cell r="B140" t="str">
            <v>1.52.1</v>
          </cell>
          <cell r="C140" t="str">
            <v>Suministros De Oficina</v>
          </cell>
        </row>
        <row r="141">
          <cell r="A141" t="str">
            <v>Toner HP ref: C3102A</v>
          </cell>
          <cell r="B141" t="str">
            <v>1.52.1</v>
          </cell>
          <cell r="C141" t="str">
            <v>Suministros De Oficina</v>
          </cell>
        </row>
        <row r="142">
          <cell r="A142" t="str">
            <v>Toner HP ref: C3103A</v>
          </cell>
          <cell r="B142" t="str">
            <v>1.52.1</v>
          </cell>
          <cell r="C142" t="str">
            <v>Suministros De Oficina</v>
          </cell>
        </row>
        <row r="143">
          <cell r="A143" t="str">
            <v>Toner HP ref: C3104A</v>
          </cell>
          <cell r="B143" t="str">
            <v>1.52.1</v>
          </cell>
          <cell r="C143" t="str">
            <v>Suministros De Oficina</v>
          </cell>
        </row>
        <row r="144">
          <cell r="A144" t="str">
            <v>Toner HP ref: C3105A</v>
          </cell>
          <cell r="B144" t="str">
            <v>1.52.1</v>
          </cell>
          <cell r="C144" t="str">
            <v>Suministros De Oficina</v>
          </cell>
        </row>
        <row r="145">
          <cell r="A145" t="str">
            <v>Chinches X 50 unidades</v>
          </cell>
          <cell r="B145" t="str">
            <v>1.52.1</v>
          </cell>
          <cell r="C145" t="str">
            <v>Suministros De Oficina</v>
          </cell>
        </row>
        <row r="146">
          <cell r="A146" t="str">
            <v>Blanqueador de 20 litros</v>
          </cell>
          <cell r="B146" t="str">
            <v>1.56.3</v>
          </cell>
          <cell r="C146" t="str">
            <v>Compuestos Preparados Para Limpieza Y Pu</v>
          </cell>
        </row>
        <row r="147">
          <cell r="A147" t="str">
            <v>DOTACION</v>
          </cell>
          <cell r="B147" t="str">
            <v>1.60.1</v>
          </cell>
          <cell r="C147" t="str">
            <v>Ropa de uso exterior para hombres.</v>
          </cell>
        </row>
      </sheetData>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RIGINAL"/>
      <sheetName val="ORIGINAL (2)"/>
      <sheetName val="ORIGINAL (3)"/>
      <sheetName val="Hoja2"/>
      <sheetName val="Hoja3"/>
    </sheetNames>
    <sheetDataSet>
      <sheetData sheetId="0"/>
      <sheetData sheetId="1"/>
      <sheetData sheetId="2"/>
      <sheetData sheetId="3">
        <row r="1">
          <cell r="A1">
            <v>3968.36</v>
          </cell>
          <cell r="B1" t="str">
            <v>Alcohol antiséptico</v>
          </cell>
          <cell r="C1" t="str">
            <v>BOTELLA</v>
          </cell>
        </row>
        <row r="2">
          <cell r="A2">
            <v>7656</v>
          </cell>
          <cell r="B2" t="str">
            <v>Alcohol isopropílico</v>
          </cell>
          <cell r="C2" t="str">
            <v>BOTELLA</v>
          </cell>
        </row>
        <row r="3">
          <cell r="A3">
            <v>98890</v>
          </cell>
          <cell r="B3" t="str">
            <v>Bayetilla Roja</v>
          </cell>
          <cell r="C3" t="str">
            <v>METRO</v>
          </cell>
        </row>
        <row r="4">
          <cell r="A4">
            <v>39556</v>
          </cell>
          <cell r="B4" t="str">
            <v>Blanqueador de 20 litros</v>
          </cell>
          <cell r="C4" t="str">
            <v>GARRAFA 20 Lt</v>
          </cell>
        </row>
        <row r="5">
          <cell r="A5">
            <v>331760</v>
          </cell>
          <cell r="B5" t="str">
            <v xml:space="preserve">Bolsas para la basura </v>
          </cell>
          <cell r="C5" t="str">
            <v>UNIDAD</v>
          </cell>
        </row>
        <row r="6">
          <cell r="A6">
            <v>7656</v>
          </cell>
          <cell r="B6" t="str">
            <v>Churruscos para baño</v>
          </cell>
          <cell r="C6" t="str">
            <v>UNIDAD</v>
          </cell>
        </row>
        <row r="7">
          <cell r="A7">
            <v>66511.5</v>
          </cell>
          <cell r="B7" t="str">
            <v>Cresopinol</v>
          </cell>
          <cell r="C7" t="str">
            <v>GALON</v>
          </cell>
        </row>
        <row r="8">
          <cell r="A8">
            <v>91106.4</v>
          </cell>
          <cell r="B8" t="str">
            <v>Detergente en polvo x 1000 gramos</v>
          </cell>
          <cell r="C8" t="str">
            <v>UNIDAD</v>
          </cell>
        </row>
        <row r="9">
          <cell r="A9">
            <v>6647.96</v>
          </cell>
          <cell r="B9" t="str">
            <v>Escobas de nylon</v>
          </cell>
          <cell r="C9" t="str">
            <v>UNIDAD</v>
          </cell>
        </row>
        <row r="10">
          <cell r="A10">
            <v>7145.6</v>
          </cell>
          <cell r="B10" t="str">
            <v>Esponja sintética sabra</v>
          </cell>
          <cell r="C10" t="str">
            <v>UNIDAD</v>
          </cell>
        </row>
        <row r="11">
          <cell r="A11">
            <v>6496</v>
          </cell>
          <cell r="B11" t="str">
            <v xml:space="preserve">Gafas Protectoras </v>
          </cell>
          <cell r="C11" t="str">
            <v>UNIDAD</v>
          </cell>
        </row>
        <row r="12">
          <cell r="A12">
            <v>21436.799999999999</v>
          </cell>
          <cell r="B12" t="str">
            <v>Guantes de caucho calibre 25 Duralón</v>
          </cell>
          <cell r="C12" t="str">
            <v>UNIDAD</v>
          </cell>
        </row>
        <row r="13">
          <cell r="A13">
            <v>20000</v>
          </cell>
          <cell r="B13" t="str">
            <v>Guantes de Seguridad Industrial</v>
          </cell>
          <cell r="C13" t="str">
            <v>UNIDAD</v>
          </cell>
        </row>
        <row r="14">
          <cell r="A14">
            <v>100485</v>
          </cell>
          <cell r="B14" t="str">
            <v>Jabón lavaplatos</v>
          </cell>
          <cell r="C14" t="str">
            <v>UNIDAD</v>
          </cell>
        </row>
        <row r="15">
          <cell r="A15">
            <v>220110</v>
          </cell>
          <cell r="B15" t="str">
            <v>Jabón líquido para manos X GALÓN</v>
          </cell>
          <cell r="C15" t="str">
            <v>GALON</v>
          </cell>
        </row>
        <row r="16">
          <cell r="A16">
            <v>36748.800000000003</v>
          </cell>
          <cell r="B16" t="str">
            <v xml:space="preserve">Limpiones en tela toalla </v>
          </cell>
          <cell r="C16" t="str">
            <v>UNIDAD</v>
          </cell>
        </row>
        <row r="17">
          <cell r="A17">
            <v>43868.88</v>
          </cell>
          <cell r="B17" t="str">
            <v>Lustramuebles  X 500 cc poliflor</v>
          </cell>
          <cell r="C17" t="str">
            <v>UNIDAD</v>
          </cell>
        </row>
        <row r="18">
          <cell r="A18">
            <v>34196.800000000003</v>
          </cell>
          <cell r="B18" t="str">
            <v>Mechas para trapero</v>
          </cell>
          <cell r="C18" t="str">
            <v>UNIDAD</v>
          </cell>
        </row>
        <row r="19">
          <cell r="A19">
            <v>3552384</v>
          </cell>
          <cell r="B19" t="str">
            <v>Papel higiénico</v>
          </cell>
          <cell r="C19" t="str">
            <v>ROLLO</v>
          </cell>
        </row>
        <row r="20">
          <cell r="A20">
            <v>251372</v>
          </cell>
          <cell r="B20" t="str">
            <v xml:space="preserve">Toalla manos para dispensador </v>
          </cell>
          <cell r="C20" t="str">
            <v>PAQUETE</v>
          </cell>
        </row>
        <row r="21">
          <cell r="A21">
            <v>4947996.0999999996</v>
          </cell>
        </row>
        <row r="23">
          <cell r="B23" t="str">
            <v xml:space="preserve">PRODUCTOS DE CAFETERIA     </v>
          </cell>
        </row>
        <row r="24">
          <cell r="A24">
            <v>1452000</v>
          </cell>
          <cell r="B24" t="str">
            <v>Azúcar (caja x 560 cubos)</v>
          </cell>
          <cell r="C24" t="str">
            <v>CAJA</v>
          </cell>
        </row>
        <row r="25">
          <cell r="A25">
            <v>5214000</v>
          </cell>
          <cell r="B25" t="str">
            <v>Café</v>
          </cell>
          <cell r="C25" t="str">
            <v>LIBRAS</v>
          </cell>
        </row>
        <row r="26">
          <cell r="A26">
            <v>673728</v>
          </cell>
          <cell r="B26" t="str">
            <v>Cajas de cartón para archivo Ref. L-200</v>
          </cell>
          <cell r="C26" t="str">
            <v>UNIDAD</v>
          </cell>
        </row>
        <row r="27">
          <cell r="A27">
            <v>22330</v>
          </cell>
          <cell r="B27" t="str">
            <v>Mezclador para tinto paquete x 1000 unid.</v>
          </cell>
          <cell r="C27" t="str">
            <v>PAQUETE</v>
          </cell>
        </row>
        <row r="28">
          <cell r="A28">
            <v>89320</v>
          </cell>
          <cell r="B28" t="str">
            <v>Vasos desechables 6 onzas</v>
          </cell>
          <cell r="C28" t="str">
            <v>UNIDAD</v>
          </cell>
        </row>
        <row r="29">
          <cell r="A29">
            <v>7451378</v>
          </cell>
        </row>
        <row r="31">
          <cell r="B31" t="str">
            <v>PAPELERIA, UTILES DE ESCRITORIO Y OFICINA</v>
          </cell>
        </row>
        <row r="32">
          <cell r="A32">
            <v>204542.8</v>
          </cell>
          <cell r="B32" t="str">
            <v>Acetatos para fotocopiadora e impr. laser</v>
          </cell>
          <cell r="C32" t="str">
            <v>UNIDAD</v>
          </cell>
        </row>
        <row r="33">
          <cell r="A33">
            <v>273064</v>
          </cell>
          <cell r="B33" t="str">
            <v>Adhesivos post-it</v>
          </cell>
          <cell r="C33" t="str">
            <v>TACO</v>
          </cell>
        </row>
        <row r="34">
          <cell r="A34">
            <v>15312</v>
          </cell>
          <cell r="B34" t="str">
            <v>Borrador de nata</v>
          </cell>
          <cell r="C34" t="str">
            <v>UNIDAD</v>
          </cell>
        </row>
        <row r="35">
          <cell r="A35">
            <v>5423</v>
          </cell>
          <cell r="B35" t="str">
            <v>Borrador para tablero acrílico</v>
          </cell>
          <cell r="C35" t="str">
            <v>UNIDAD</v>
          </cell>
        </row>
        <row r="36">
          <cell r="A36">
            <v>185020</v>
          </cell>
          <cell r="B36" t="str">
            <v xml:space="preserve">Cajas de CDWRITER marca Sony </v>
          </cell>
          <cell r="C36" t="str">
            <v>CAJA</v>
          </cell>
        </row>
        <row r="37">
          <cell r="A37">
            <v>574200</v>
          </cell>
          <cell r="B37" t="str">
            <v>Cartulina plastificada carta</v>
          </cell>
          <cell r="C37" t="str">
            <v>UNIDAD</v>
          </cell>
        </row>
        <row r="38">
          <cell r="A38">
            <v>459360</v>
          </cell>
          <cell r="B38" t="str">
            <v>Cartulina plastificada oficio</v>
          </cell>
          <cell r="C38" t="str">
            <v>UNIDAD</v>
          </cell>
        </row>
        <row r="39">
          <cell r="A39">
            <v>61248</v>
          </cell>
          <cell r="B39" t="str">
            <v>Cartulina tamaño carta</v>
          </cell>
          <cell r="C39" t="str">
            <v>UNIDAD</v>
          </cell>
        </row>
        <row r="40">
          <cell r="A40">
            <v>186296</v>
          </cell>
          <cell r="B40" t="str">
            <v>Cassete para video Hi8 filmadora P6-120MP NTSC 106m</v>
          </cell>
          <cell r="C40" t="str">
            <v>UNIDAD</v>
          </cell>
        </row>
        <row r="41">
          <cell r="A41">
            <v>1526989.2</v>
          </cell>
          <cell r="B41" t="str">
            <v>Cassette Betacam 30 minutos</v>
          </cell>
          <cell r="C41" t="str">
            <v>UNIDAD</v>
          </cell>
        </row>
        <row r="42">
          <cell r="A42">
            <v>2488200</v>
          </cell>
          <cell r="B42" t="str">
            <v>Cassette Betacam 60 minutos</v>
          </cell>
          <cell r="C42" t="str">
            <v>UNIDAD</v>
          </cell>
        </row>
        <row r="43">
          <cell r="A43">
            <v>125941.2</v>
          </cell>
          <cell r="B43" t="str">
            <v xml:space="preserve">Cassettes para VHS SONY T-120 </v>
          </cell>
          <cell r="C43" t="str">
            <v>UNIDAD</v>
          </cell>
        </row>
        <row r="44">
          <cell r="A44">
            <v>7528.4</v>
          </cell>
          <cell r="B44" t="str">
            <v>Chinches X 50 unidades</v>
          </cell>
          <cell r="C44" t="str">
            <v>CAJA</v>
          </cell>
        </row>
        <row r="45">
          <cell r="A45">
            <v>45680.800000000003</v>
          </cell>
          <cell r="B45" t="str">
            <v>Cinta de enmascarar angosta</v>
          </cell>
          <cell r="C45" t="str">
            <v>ROLLO</v>
          </cell>
        </row>
        <row r="46">
          <cell r="A46">
            <v>114666</v>
          </cell>
          <cell r="B46" t="str">
            <v>Cinta Impresora Unisys LP-800</v>
          </cell>
          <cell r="C46" t="str">
            <v>UNIDAD</v>
          </cell>
        </row>
        <row r="47">
          <cell r="A47">
            <v>347710</v>
          </cell>
          <cell r="B47" t="str">
            <v>Cinta mágica 3/4" X 36 YARDAS</v>
          </cell>
          <cell r="C47" t="str">
            <v>ROLLO</v>
          </cell>
        </row>
        <row r="48">
          <cell r="A48">
            <v>6873173.9999999991</v>
          </cell>
          <cell r="B48" t="str">
            <v>Cinta para Backup 4mm DAT de 125</v>
          </cell>
          <cell r="C48" t="str">
            <v>UNIDAD</v>
          </cell>
        </row>
        <row r="49">
          <cell r="A49">
            <v>22620000</v>
          </cell>
          <cell r="B49" t="str">
            <v>Cinta para impresora Epson LQ- 2170 / 2070</v>
          </cell>
          <cell r="C49" t="str">
            <v>UNIDAD</v>
          </cell>
        </row>
        <row r="50">
          <cell r="A50">
            <v>4350000</v>
          </cell>
          <cell r="B50" t="str">
            <v>Cinta para impresora Epson LQ-1070 / 1170</v>
          </cell>
          <cell r="C50" t="str">
            <v>UNIDAD</v>
          </cell>
        </row>
        <row r="51">
          <cell r="A51">
            <v>28072</v>
          </cell>
          <cell r="B51" t="str">
            <v>Cinta pegante para empaque</v>
          </cell>
          <cell r="C51" t="str">
            <v>ROLLO</v>
          </cell>
        </row>
        <row r="52">
          <cell r="A52">
            <v>15790.5</v>
          </cell>
          <cell r="B52" t="str">
            <v>Cinta pegante transparente</v>
          </cell>
          <cell r="C52" t="str">
            <v>ROLLO</v>
          </cell>
        </row>
        <row r="53">
          <cell r="A53">
            <v>10463.200000000001</v>
          </cell>
          <cell r="B53" t="str">
            <v>Corrector líquido X 30 Grms</v>
          </cell>
          <cell r="C53" t="str">
            <v>FRASCO</v>
          </cell>
        </row>
        <row r="54">
          <cell r="A54">
            <v>10080.4</v>
          </cell>
          <cell r="B54" t="str">
            <v>Cortador para papel L-200</v>
          </cell>
          <cell r="C54" t="str">
            <v>UNIDAD</v>
          </cell>
        </row>
        <row r="55">
          <cell r="A55">
            <v>116000</v>
          </cell>
          <cell r="B55" t="str">
            <v xml:space="preserve">Cosedora </v>
          </cell>
          <cell r="C55" t="str">
            <v>UNIDAD</v>
          </cell>
        </row>
        <row r="56">
          <cell r="A56">
            <v>16588</v>
          </cell>
          <cell r="B56" t="str">
            <v>Cuchilla para cortador L-200</v>
          </cell>
          <cell r="C56" t="str">
            <v>UNIDAD</v>
          </cell>
        </row>
        <row r="57">
          <cell r="A57">
            <v>1438945.2</v>
          </cell>
          <cell r="B57" t="str">
            <v>Disco Optico marca Sony de 640 MB</v>
          </cell>
          <cell r="C57" t="str">
            <v>CARTUC</v>
          </cell>
        </row>
        <row r="58">
          <cell r="A58">
            <v>6635200.0000000009</v>
          </cell>
          <cell r="B58" t="str">
            <v>Diskette 3.5 HD 1.44 Mb (CAJA X 10 )</v>
          </cell>
          <cell r="C58" t="str">
            <v>CAJA</v>
          </cell>
        </row>
        <row r="59">
          <cell r="A59">
            <v>248820</v>
          </cell>
          <cell r="B59" t="str">
            <v>Esfero  negro</v>
          </cell>
          <cell r="C59" t="str">
            <v>UNIDAD</v>
          </cell>
        </row>
        <row r="60">
          <cell r="A60">
            <v>20735</v>
          </cell>
          <cell r="B60" t="str">
            <v>Esfero rojo</v>
          </cell>
          <cell r="C60" t="str">
            <v>UNIDAD</v>
          </cell>
        </row>
        <row r="61">
          <cell r="A61">
            <v>147378</v>
          </cell>
          <cell r="B61" t="str">
            <v>Fólder AZ Oficio</v>
          </cell>
          <cell r="C61" t="str">
            <v>UNIDAD</v>
          </cell>
        </row>
        <row r="62">
          <cell r="A62">
            <v>127600</v>
          </cell>
          <cell r="B62" t="str">
            <v>Fólder celuguía horizontal oficio</v>
          </cell>
          <cell r="C62" t="str">
            <v>UNIDAD</v>
          </cell>
        </row>
        <row r="63">
          <cell r="A63">
            <v>127600</v>
          </cell>
          <cell r="B63" t="str">
            <v>Fólder celuguía vertical oficio</v>
          </cell>
          <cell r="C63" t="str">
            <v>UNIDAD</v>
          </cell>
        </row>
        <row r="64">
          <cell r="A64">
            <v>26100</v>
          </cell>
          <cell r="B64" t="str">
            <v>Folder para legajar 3 argollas 1 pulg.</v>
          </cell>
          <cell r="C64" t="str">
            <v>UNIDAD</v>
          </cell>
        </row>
        <row r="65">
          <cell r="A65">
            <v>66990</v>
          </cell>
          <cell r="B65" t="str">
            <v>Ganchos clips  Ref C2 X 100</v>
          </cell>
          <cell r="C65" t="str">
            <v>CAJA</v>
          </cell>
        </row>
        <row r="66">
          <cell r="A66">
            <v>81664</v>
          </cell>
          <cell r="B66" t="str">
            <v>Ganchos para cosedora standar</v>
          </cell>
          <cell r="C66" t="str">
            <v>CAJA</v>
          </cell>
        </row>
        <row r="67">
          <cell r="A67">
            <v>239250</v>
          </cell>
          <cell r="B67" t="str">
            <v>Ganchos para legajar 20 JGOS X 3 PCS.</v>
          </cell>
          <cell r="C67" t="str">
            <v>CAJA</v>
          </cell>
        </row>
        <row r="68">
          <cell r="A68">
            <v>56144</v>
          </cell>
          <cell r="B68" t="str">
            <v>Lápices negros</v>
          </cell>
          <cell r="C68" t="str">
            <v>UNIDAD</v>
          </cell>
        </row>
        <row r="69">
          <cell r="A69">
            <v>403216</v>
          </cell>
          <cell r="B69" t="str">
            <v>Libreta amarilla rayada</v>
          </cell>
          <cell r="C69" t="str">
            <v>UNIDAD</v>
          </cell>
        </row>
        <row r="70">
          <cell r="A70">
            <v>191400</v>
          </cell>
          <cell r="B70" t="str">
            <v>Libreta borrador oficio</v>
          </cell>
          <cell r="C70" t="str">
            <v>UNIDAD</v>
          </cell>
        </row>
        <row r="71">
          <cell r="A71">
            <v>61248</v>
          </cell>
          <cell r="B71" t="str">
            <v xml:space="preserve">Marcadores indelebles </v>
          </cell>
          <cell r="C71" t="str">
            <v>UNIDAD</v>
          </cell>
        </row>
        <row r="72">
          <cell r="A72">
            <v>55680</v>
          </cell>
          <cell r="B72" t="str">
            <v>Microcassette Sony MC60</v>
          </cell>
          <cell r="C72" t="str">
            <v>UNIDAD</v>
          </cell>
        </row>
        <row r="73">
          <cell r="A73">
            <v>325380</v>
          </cell>
          <cell r="B73" t="str">
            <v>Minas para portaminas  0.5 EST. X 12</v>
          </cell>
          <cell r="C73" t="str">
            <v>ESTUCHE</v>
          </cell>
        </row>
        <row r="74">
          <cell r="A74">
            <v>23765499.999999996</v>
          </cell>
          <cell r="B74" t="str">
            <v>Papel bond 75 grs. carta</v>
          </cell>
          <cell r="C74" t="str">
            <v>RESMA</v>
          </cell>
        </row>
        <row r="75">
          <cell r="A75">
            <v>14779908</v>
          </cell>
          <cell r="B75" t="str">
            <v>Papel bond 75 grs. oficio</v>
          </cell>
          <cell r="C75" t="str">
            <v>RESMA</v>
          </cell>
        </row>
        <row r="76">
          <cell r="A76">
            <v>121730.24000000001</v>
          </cell>
          <cell r="B76" t="str">
            <v>Papel contac x 20 metros</v>
          </cell>
          <cell r="C76" t="str">
            <v>ROLLO</v>
          </cell>
        </row>
        <row r="77">
          <cell r="A77">
            <v>1290000</v>
          </cell>
          <cell r="B77" t="str">
            <v>Papel F.C. 9 1/2 * 11, 2 partes blanco</v>
          </cell>
          <cell r="C77" t="str">
            <v>CAJA</v>
          </cell>
        </row>
        <row r="78">
          <cell r="A78">
            <v>243600</v>
          </cell>
          <cell r="B78" t="str">
            <v>Papel marca Epson Glossy</v>
          </cell>
          <cell r="C78" t="str">
            <v>PAQUETE</v>
          </cell>
        </row>
        <row r="79">
          <cell r="A79">
            <v>446600</v>
          </cell>
          <cell r="B79" t="str">
            <v>Papel marca Epson Ref. S04106</v>
          </cell>
          <cell r="C79" t="str">
            <v>PAQUETE</v>
          </cell>
        </row>
        <row r="80">
          <cell r="A80">
            <v>1670400</v>
          </cell>
          <cell r="B80" t="str">
            <v>Papel marca Epson Ref. S041062</v>
          </cell>
          <cell r="C80" t="str">
            <v>PAQUETE</v>
          </cell>
        </row>
        <row r="81">
          <cell r="A81">
            <v>645656</v>
          </cell>
          <cell r="B81" t="str">
            <v>Papel marca Epson Referencia A2 SO41079</v>
          </cell>
          <cell r="C81" t="str">
            <v>PAQUETE</v>
          </cell>
        </row>
        <row r="82">
          <cell r="A82">
            <v>25009.599999999999</v>
          </cell>
          <cell r="B82" t="str">
            <v>Papel periódico 70 x 100</v>
          </cell>
          <cell r="C82" t="str">
            <v>PLIEGO</v>
          </cell>
        </row>
        <row r="83">
          <cell r="A83">
            <v>526350</v>
          </cell>
          <cell r="B83" t="str">
            <v>Papel térmico fax</v>
          </cell>
          <cell r="C83" t="str">
            <v>ROLLO</v>
          </cell>
        </row>
        <row r="84">
          <cell r="A84">
            <v>271788</v>
          </cell>
          <cell r="B84" t="str">
            <v xml:space="preserve">Pasta Normadata 10 ALP </v>
          </cell>
          <cell r="C84" t="str">
            <v>UNIDAD</v>
          </cell>
        </row>
        <row r="85">
          <cell r="A85">
            <v>206456.8</v>
          </cell>
          <cell r="B85" t="str">
            <v>Pasta Normadata 14 AP azul</v>
          </cell>
          <cell r="C85" t="str">
            <v>UNIDAD</v>
          </cell>
        </row>
        <row r="86">
          <cell r="A86">
            <v>75922</v>
          </cell>
          <cell r="B86" t="str">
            <v>Pegante colbón 245 gramos</v>
          </cell>
          <cell r="C86" t="str">
            <v>FRASCO</v>
          </cell>
        </row>
        <row r="87">
          <cell r="A87">
            <v>81200</v>
          </cell>
          <cell r="B87" t="str">
            <v>Perforadora</v>
          </cell>
          <cell r="C87" t="str">
            <v>UNIDAD</v>
          </cell>
        </row>
        <row r="88">
          <cell r="A88">
            <v>48720</v>
          </cell>
          <cell r="B88" t="str">
            <v>Pilas para camara fotográfica  Ref. Lithium 3V</v>
          </cell>
          <cell r="C88" t="str">
            <v>UNIDAD</v>
          </cell>
        </row>
        <row r="89">
          <cell r="A89">
            <v>158688</v>
          </cell>
          <cell r="B89" t="str">
            <v>Pliegos de papel canson en colores surtidos</v>
          </cell>
          <cell r="C89" t="str">
            <v>UNIDAD</v>
          </cell>
        </row>
        <row r="90">
          <cell r="A90">
            <v>191400</v>
          </cell>
          <cell r="B90" t="str">
            <v>Portaminas de 0.5 mm</v>
          </cell>
          <cell r="C90" t="str">
            <v>UNIDAD</v>
          </cell>
        </row>
        <row r="91">
          <cell r="A91">
            <v>15950</v>
          </cell>
          <cell r="B91" t="str">
            <v>Refuerzos autoadhesivos engomados X 100</v>
          </cell>
          <cell r="C91" t="str">
            <v>CAJA</v>
          </cell>
        </row>
        <row r="92">
          <cell r="A92">
            <v>2615.8000000000002</v>
          </cell>
          <cell r="B92" t="str">
            <v>Regla plastica 30 cm.</v>
          </cell>
          <cell r="C92" t="str">
            <v>UNIDAD</v>
          </cell>
        </row>
        <row r="93">
          <cell r="A93">
            <v>472120</v>
          </cell>
          <cell r="B93" t="str">
            <v>Resaltadores</v>
          </cell>
          <cell r="C93" t="str">
            <v>UNIDAD</v>
          </cell>
        </row>
        <row r="94">
          <cell r="A94">
            <v>21692</v>
          </cell>
          <cell r="B94" t="str">
            <v>Sacaganchos</v>
          </cell>
          <cell r="C94" t="str">
            <v>UNIDAD</v>
          </cell>
        </row>
        <row r="95">
          <cell r="A95">
            <v>1827000</v>
          </cell>
          <cell r="B95" t="str">
            <v>Sobres bond blanco oficio</v>
          </cell>
          <cell r="C95" t="str">
            <v>UNIDAD</v>
          </cell>
        </row>
        <row r="96">
          <cell r="A96">
            <v>248820</v>
          </cell>
          <cell r="B96" t="str">
            <v>Sobres de manila carta</v>
          </cell>
          <cell r="C96" t="str">
            <v>UNIDAD</v>
          </cell>
        </row>
        <row r="97">
          <cell r="A97">
            <v>160776</v>
          </cell>
          <cell r="B97" t="str">
            <v>Sobres de manila extraoficio</v>
          </cell>
          <cell r="C97" t="str">
            <v>UNIDAD</v>
          </cell>
        </row>
        <row r="98">
          <cell r="A98">
            <v>47850</v>
          </cell>
          <cell r="B98" t="str">
            <v>Sobres de manila gigante</v>
          </cell>
          <cell r="C98" t="str">
            <v>UNIDAD</v>
          </cell>
        </row>
        <row r="99">
          <cell r="A99">
            <v>187572</v>
          </cell>
          <cell r="B99" t="str">
            <v>Sobres de manila oficio</v>
          </cell>
          <cell r="C99" t="str">
            <v>UNIDAD</v>
          </cell>
        </row>
        <row r="100">
          <cell r="A100">
            <v>370620</v>
          </cell>
          <cell r="B100" t="str">
            <v>Stiker adhesivo a 1 columna</v>
          </cell>
          <cell r="C100" t="str">
            <v>CAJA</v>
          </cell>
        </row>
        <row r="101">
          <cell r="A101">
            <v>223300</v>
          </cell>
          <cell r="B101" t="str">
            <v>Tinta 500 cc para duplicadora digital</v>
          </cell>
          <cell r="C101" t="str">
            <v>FRASCO</v>
          </cell>
        </row>
        <row r="102">
          <cell r="A102">
            <v>10208</v>
          </cell>
          <cell r="B102" t="str">
            <v>Tinta para Protector de Cheques marca UCHIDA color rojo</v>
          </cell>
          <cell r="C102" t="str">
            <v>UNIDAD</v>
          </cell>
        </row>
        <row r="103">
          <cell r="A103">
            <v>1908258</v>
          </cell>
          <cell r="B103" t="str">
            <v>Toner BC-02</v>
          </cell>
          <cell r="C103" t="str">
            <v>UNIDAD</v>
          </cell>
        </row>
        <row r="104">
          <cell r="A104">
            <v>822892.4</v>
          </cell>
          <cell r="B104" t="str">
            <v>Toner BC-20 Faxphone modelo CFXB 3801F</v>
          </cell>
          <cell r="C104" t="str">
            <v>UNIDAD</v>
          </cell>
        </row>
        <row r="105">
          <cell r="A105">
            <v>150006.56</v>
          </cell>
          <cell r="B105" t="str">
            <v>Toner Canon BJI-642  (BJ-330) Negro</v>
          </cell>
          <cell r="C105" t="str">
            <v>UNIDAD</v>
          </cell>
        </row>
        <row r="106">
          <cell r="A106">
            <v>1089448.8</v>
          </cell>
          <cell r="B106" t="str">
            <v>Toner Epson Stylus 3000 Ref: S020122</v>
          </cell>
          <cell r="C106" t="str">
            <v>UNIDAD</v>
          </cell>
        </row>
        <row r="107">
          <cell r="A107">
            <v>1089448.8</v>
          </cell>
          <cell r="B107" t="str">
            <v>Toner Epson Stylus 3000 Ref: S020126</v>
          </cell>
          <cell r="C107" t="str">
            <v>UNIDAD</v>
          </cell>
        </row>
        <row r="108">
          <cell r="A108">
            <v>1089448.8</v>
          </cell>
          <cell r="B108" t="str">
            <v>Toner Epson Stylus 3000 Ref: S020130</v>
          </cell>
          <cell r="C108" t="str">
            <v>UNIDAD</v>
          </cell>
        </row>
        <row r="109">
          <cell r="A109">
            <v>1089448.8</v>
          </cell>
          <cell r="B109" t="str">
            <v>Toner Epson Stylus 3000 Ref: S020118</v>
          </cell>
          <cell r="C109" t="str">
            <v>UNIDAD</v>
          </cell>
        </row>
        <row r="110">
          <cell r="A110">
            <v>1708053.6</v>
          </cell>
          <cell r="B110" t="str">
            <v>Toner HP ref 51645a 720 C</v>
          </cell>
          <cell r="C110" t="str">
            <v>UNIDAD</v>
          </cell>
        </row>
        <row r="111">
          <cell r="A111">
            <v>372336.8</v>
          </cell>
          <cell r="B111" t="str">
            <v>Toner HP ref 51641a 720 C COLOR</v>
          </cell>
          <cell r="C111" t="str">
            <v>UNIDAD</v>
          </cell>
        </row>
        <row r="112">
          <cell r="A112">
            <v>764440</v>
          </cell>
          <cell r="B112" t="str">
            <v>Toner HP KIT HPC 3964A color laser 5M</v>
          </cell>
          <cell r="C112" t="str">
            <v>UNIDAD</v>
          </cell>
        </row>
        <row r="113">
          <cell r="A113">
            <v>366913.8</v>
          </cell>
          <cell r="B113" t="str">
            <v>Toner HP ref: C3102A</v>
          </cell>
          <cell r="C113" t="str">
            <v>UNIDAD</v>
          </cell>
        </row>
        <row r="114">
          <cell r="A114">
            <v>366913.8</v>
          </cell>
          <cell r="B114" t="str">
            <v>Toner HP ref: C3103A</v>
          </cell>
          <cell r="C114" t="str">
            <v>UNIDAD</v>
          </cell>
        </row>
        <row r="115">
          <cell r="A115">
            <v>366913.8</v>
          </cell>
          <cell r="B115" t="str">
            <v>Toner HP ref: C3104A</v>
          </cell>
          <cell r="C115" t="str">
            <v>UNIDAD</v>
          </cell>
        </row>
        <row r="116">
          <cell r="A116">
            <v>63997.2</v>
          </cell>
          <cell r="B116" t="str">
            <v>Toner HP ref: C3105A</v>
          </cell>
          <cell r="C116" t="str">
            <v>UNIDAD</v>
          </cell>
        </row>
        <row r="117">
          <cell r="A117">
            <v>1155151.2</v>
          </cell>
          <cell r="B117" t="str">
            <v>Toner HP 92275A Laser Jet II plus</v>
          </cell>
          <cell r="C117" t="str">
            <v>UNIDAD</v>
          </cell>
        </row>
        <row r="118">
          <cell r="A118">
            <v>1171600</v>
          </cell>
          <cell r="B118" t="str">
            <v>Toner Laser Writer 16/600 macintoch</v>
          </cell>
          <cell r="C118" t="str">
            <v>UNIDAD</v>
          </cell>
        </row>
        <row r="119">
          <cell r="A119">
            <v>4180176</v>
          </cell>
          <cell r="B119" t="str">
            <v>Toner negro CT-55 TBLKG - Gestetner 2751</v>
          </cell>
          <cell r="C119" t="str">
            <v>UNIDAD</v>
          </cell>
        </row>
        <row r="120">
          <cell r="A120">
            <v>3943420</v>
          </cell>
          <cell r="B120" t="str">
            <v>Toner para cartridge C4092A -HP. 1100A</v>
          </cell>
          <cell r="C120" t="str">
            <v>UNIDAD</v>
          </cell>
        </row>
        <row r="121">
          <cell r="A121">
            <v>365284</v>
          </cell>
          <cell r="B121" t="str">
            <v>Toner para fax Canon BX-3</v>
          </cell>
          <cell r="C121" t="str">
            <v>UNIDAD</v>
          </cell>
        </row>
        <row r="122">
          <cell r="A122">
            <v>749216.16</v>
          </cell>
          <cell r="B122" t="str">
            <v>Toner para fotocopiadora CANON NP-6012</v>
          </cell>
          <cell r="C122" t="str">
            <v>UNIDAD</v>
          </cell>
        </row>
        <row r="123">
          <cell r="A123">
            <v>1050211.8</v>
          </cell>
          <cell r="B123" t="str">
            <v>Toner para fotocopiadora NP 1010/1020 CANON</v>
          </cell>
          <cell r="C123" t="str">
            <v>UNIDAD</v>
          </cell>
        </row>
        <row r="124">
          <cell r="A124">
            <v>2196924</v>
          </cell>
          <cell r="B124" t="str">
            <v>Toner para impresora HP Laser Jet 6P C-3903A</v>
          </cell>
          <cell r="C124" t="str">
            <v>UNIDAD</v>
          </cell>
        </row>
        <row r="125">
          <cell r="A125">
            <v>8536439.9999999981</v>
          </cell>
          <cell r="B125" t="str">
            <v>Toner para impresora Lexmar E-310</v>
          </cell>
          <cell r="C125" t="str">
            <v>UNIDAD</v>
          </cell>
        </row>
        <row r="126">
          <cell r="A126">
            <v>9266080</v>
          </cell>
          <cell r="B126" t="str">
            <v>Toner UDS 15</v>
          </cell>
          <cell r="C126" t="str">
            <v>UNIDAD</v>
          </cell>
        </row>
        <row r="127">
          <cell r="A127">
            <v>29348</v>
          </cell>
          <cell r="B127" t="str">
            <v>Transparecias  marca Epson</v>
          </cell>
          <cell r="C127" t="str">
            <v>PAQUETE</v>
          </cell>
        </row>
        <row r="128">
          <cell r="A128">
            <v>1403600</v>
          </cell>
          <cell r="B128" t="str">
            <v>ZIP marca IOMEGA de 250 MB</v>
          </cell>
          <cell r="C128" t="str">
            <v>CARTUC</v>
          </cell>
        </row>
        <row r="129">
          <cell r="A129">
            <v>144348124.45999998</v>
          </cell>
        </row>
        <row r="131">
          <cell r="B131" t="str">
            <v>REPUESTOS</v>
          </cell>
        </row>
        <row r="132">
          <cell r="A132">
            <v>233954.6</v>
          </cell>
          <cell r="B132" t="str">
            <v>Bombilla de 26 w doble twin - Halógena de 4 pines</v>
          </cell>
          <cell r="C132" t="str">
            <v>UNIDAD</v>
          </cell>
        </row>
        <row r="133">
          <cell r="A133">
            <v>168942.4</v>
          </cell>
          <cell r="B133" t="str">
            <v>Bombilla de 60 x 120 voltios</v>
          </cell>
          <cell r="C133" t="str">
            <v>UNIDAD</v>
          </cell>
        </row>
        <row r="134">
          <cell r="A134">
            <v>214074.52</v>
          </cell>
          <cell r="B134" t="str">
            <v>Bombilla dicróica 12 V x 50 W sin campana, ref. G6.35</v>
          </cell>
          <cell r="C134" t="str">
            <v>UNIDAD</v>
          </cell>
        </row>
        <row r="135">
          <cell r="A135">
            <v>14099.8</v>
          </cell>
          <cell r="B135" t="str">
            <v>Bombilla halógena 12 x 50 EXN Realite</v>
          </cell>
          <cell r="C135" t="str">
            <v>UNIDAD</v>
          </cell>
        </row>
        <row r="136">
          <cell r="A136">
            <v>327676.79999999999</v>
          </cell>
          <cell r="B136" t="str">
            <v>Bombilla PLC 26w 2 pines Halógena doble twin 624d-3</v>
          </cell>
          <cell r="C136" t="str">
            <v>UNIDAD</v>
          </cell>
        </row>
        <row r="137">
          <cell r="A137">
            <v>529182.71999999997</v>
          </cell>
          <cell r="B137" t="str">
            <v>Bombilla VLI 70 w, marca Venture</v>
          </cell>
          <cell r="C137" t="str">
            <v>UNIDAD</v>
          </cell>
        </row>
        <row r="138">
          <cell r="A138">
            <v>303208.22399999999</v>
          </cell>
          <cell r="B138" t="str">
            <v>Bombillo de 70 w sodio sin arrancador E-27</v>
          </cell>
          <cell r="C138" t="str">
            <v>UNIDAD</v>
          </cell>
        </row>
        <row r="139">
          <cell r="A139">
            <v>120781.056</v>
          </cell>
          <cell r="B139" t="str">
            <v>Bombillo mercurio de 250 w.</v>
          </cell>
          <cell r="C139" t="str">
            <v>UNIDAD</v>
          </cell>
        </row>
        <row r="140">
          <cell r="A140">
            <v>1670400</v>
          </cell>
          <cell r="B140" t="str">
            <v>Cabezas para impresora epson LQ 1070</v>
          </cell>
          <cell r="C140" t="str">
            <v>UNIDAD</v>
          </cell>
        </row>
        <row r="141">
          <cell r="A141">
            <v>1670400</v>
          </cell>
          <cell r="B141" t="str">
            <v>Cabezas para impresora epson LQ 2170</v>
          </cell>
          <cell r="C141" t="str">
            <v>UNIDAD</v>
          </cell>
        </row>
        <row r="142">
          <cell r="A142">
            <v>2934.8</v>
          </cell>
          <cell r="B142" t="str">
            <v>Cinta  Teflon</v>
          </cell>
          <cell r="C142" t="str">
            <v>ROLLO</v>
          </cell>
        </row>
        <row r="143">
          <cell r="A143">
            <v>137195.51999999999</v>
          </cell>
          <cell r="B143" t="str">
            <v>Cinta aislante (rollo x 20 metros)</v>
          </cell>
          <cell r="C143" t="str">
            <v>ROLLO</v>
          </cell>
        </row>
        <row r="144">
          <cell r="A144">
            <v>106720</v>
          </cell>
          <cell r="B144" t="str">
            <v>Filtros ozono</v>
          </cell>
          <cell r="C144" t="str">
            <v>UNIDAD</v>
          </cell>
        </row>
        <row r="145">
          <cell r="A145">
            <v>5104</v>
          </cell>
          <cell r="B145" t="str">
            <v>Pluff RJ 11</v>
          </cell>
          <cell r="C145" t="str">
            <v>UNIDAD</v>
          </cell>
        </row>
        <row r="146">
          <cell r="A146">
            <v>22330</v>
          </cell>
          <cell r="B146" t="str">
            <v>Pluff RJ 45</v>
          </cell>
          <cell r="C146" t="str">
            <v>UNIDAD</v>
          </cell>
        </row>
        <row r="147">
          <cell r="A147">
            <v>823600</v>
          </cell>
          <cell r="B147" t="str">
            <v>Revelador 3135</v>
          </cell>
          <cell r="C147" t="str">
            <v>UNIDAD</v>
          </cell>
        </row>
        <row r="148">
          <cell r="A148">
            <v>508080</v>
          </cell>
          <cell r="B148" t="str">
            <v>Revelador negro Ref. CD-55 para fotocopiadora 2751</v>
          </cell>
          <cell r="C148" t="str">
            <v>UNIDAD</v>
          </cell>
        </row>
        <row r="149">
          <cell r="A149">
            <v>6858684.4399999995</v>
          </cell>
        </row>
        <row r="151">
          <cell r="A151">
            <v>1125000</v>
          </cell>
          <cell r="B151" t="str">
            <v>DOTACION</v>
          </cell>
          <cell r="C151" t="str">
            <v>DOTACION</v>
          </cell>
        </row>
        <row r="152">
          <cell r="A152">
            <v>150800</v>
          </cell>
          <cell r="B152" t="str">
            <v>OVEROLES DRIL</v>
          </cell>
          <cell r="C152" t="str">
            <v>UNIDAD</v>
          </cell>
        </row>
        <row r="153">
          <cell r="A153">
            <v>111360</v>
          </cell>
          <cell r="B153" t="str">
            <v>BLUSAS DE DRIL</v>
          </cell>
          <cell r="C153" t="str">
            <v>UNIDAD</v>
          </cell>
        </row>
        <row r="155">
          <cell r="A155">
            <v>21000000</v>
          </cell>
          <cell r="B155" t="str">
            <v>COMBUSTIBLE</v>
          </cell>
          <cell r="C155" t="str">
            <v>GLOBAL</v>
          </cell>
        </row>
        <row r="158">
          <cell r="A158">
            <v>7726014</v>
          </cell>
          <cell r="B158" t="str">
            <v>EVENTUALES</v>
          </cell>
        </row>
        <row r="164">
          <cell r="A164">
            <v>193719356.99999997</v>
          </cell>
          <cell r="B164" t="str">
            <v>TOTAL MATERIALES Y SUMINISTROS</v>
          </cell>
        </row>
        <row r="167">
          <cell r="B167" t="str">
            <v>COMPRA DE EQUIPO</v>
          </cell>
        </row>
        <row r="169">
          <cell r="B169" t="str">
            <v>EQUIPO DE SISTEMAS</v>
          </cell>
        </row>
        <row r="170">
          <cell r="A170">
            <v>50000000</v>
          </cell>
          <cell r="B170" t="str">
            <v>Computadores e Impresoras</v>
          </cell>
          <cell r="C170" t="str">
            <v>GLOBAL</v>
          </cell>
        </row>
        <row r="171">
          <cell r="A171">
            <v>548100</v>
          </cell>
          <cell r="B171" t="str">
            <v>Disco Duro de 20 Gb</v>
          </cell>
          <cell r="C171" t="str">
            <v>UNIDAD</v>
          </cell>
        </row>
        <row r="172">
          <cell r="A172">
            <v>2286592</v>
          </cell>
          <cell r="B172" t="str">
            <v>Impresora para Sticker</v>
          </cell>
          <cell r="C172" t="str">
            <v>UNIDAD</v>
          </cell>
        </row>
        <row r="173">
          <cell r="A173">
            <v>382800</v>
          </cell>
          <cell r="B173" t="str">
            <v>Mouse</v>
          </cell>
          <cell r="C173" t="str">
            <v>UNIDAD</v>
          </cell>
        </row>
        <row r="174">
          <cell r="A174">
            <v>267960</v>
          </cell>
          <cell r="B174" t="str">
            <v>Mouse Apple Ref: PROMOUSE</v>
          </cell>
          <cell r="C174" t="str">
            <v>UNIDAD</v>
          </cell>
        </row>
        <row r="175">
          <cell r="A175">
            <v>176900</v>
          </cell>
          <cell r="B175" t="str">
            <v>Teclado para computador</v>
          </cell>
          <cell r="C175" t="str">
            <v>UNIDAD</v>
          </cell>
        </row>
        <row r="176">
          <cell r="A176">
            <v>53662352</v>
          </cell>
        </row>
        <row r="178">
          <cell r="B178" t="str">
            <v>EQUIPOS Y MAQUINA PARA OFICINA</v>
          </cell>
        </row>
        <row r="179">
          <cell r="A179">
            <v>121220</v>
          </cell>
          <cell r="B179" t="str">
            <v>Cosedora Semindustrial</v>
          </cell>
          <cell r="C179" t="str">
            <v>UNIDAD</v>
          </cell>
        </row>
        <row r="180">
          <cell r="A180">
            <v>121220</v>
          </cell>
          <cell r="B180" t="str">
            <v>Perforadora Semindustrial</v>
          </cell>
          <cell r="C180" t="str">
            <v>UNIDAD</v>
          </cell>
        </row>
        <row r="181">
          <cell r="A181">
            <v>242440</v>
          </cell>
        </row>
        <row r="183">
          <cell r="B183" t="str">
            <v>OTROS EQUIPOS DE COMUNICACIÓN</v>
          </cell>
        </row>
        <row r="184">
          <cell r="A184">
            <v>1020800</v>
          </cell>
          <cell r="B184" t="str">
            <v>Telefax</v>
          </cell>
          <cell r="C184" t="str">
            <v>UNIDAD</v>
          </cell>
        </row>
        <row r="185">
          <cell r="A185">
            <v>17400000</v>
          </cell>
          <cell r="B185" t="str">
            <v>Sistemas de procesamiento de voz conmutador</v>
          </cell>
          <cell r="C185" t="str">
            <v>UNIDAD</v>
          </cell>
        </row>
        <row r="186">
          <cell r="A186">
            <v>18420800</v>
          </cell>
        </row>
        <row r="188">
          <cell r="B188" t="str">
            <v>HERRAMIENTAS</v>
          </cell>
        </row>
        <row r="189">
          <cell r="A189">
            <v>80000</v>
          </cell>
          <cell r="B189" t="str">
            <v>Escalera de extension</v>
          </cell>
          <cell r="C189" t="str">
            <v>UNIDAD</v>
          </cell>
        </row>
        <row r="190">
          <cell r="A190">
            <v>63800</v>
          </cell>
          <cell r="B190" t="str">
            <v>Kit destornilladores diferentes longitudes y calibres</v>
          </cell>
          <cell r="C190" t="str">
            <v>KIT</v>
          </cell>
        </row>
        <row r="191">
          <cell r="A191">
            <v>284200</v>
          </cell>
          <cell r="B191" t="str">
            <v>Kit herramienta vehicular</v>
          </cell>
          <cell r="C191" t="str">
            <v>UNIDAD</v>
          </cell>
        </row>
        <row r="192">
          <cell r="A192">
            <v>300000</v>
          </cell>
          <cell r="B192" t="str">
            <v xml:space="preserve">Multivoltiamperimetro digital </v>
          </cell>
          <cell r="C192" t="str">
            <v>UNIDAD</v>
          </cell>
        </row>
        <row r="193">
          <cell r="A193">
            <v>300000</v>
          </cell>
          <cell r="B193" t="str">
            <v>Ponchadora de Golpe o Impacto</v>
          </cell>
          <cell r="C193" t="str">
            <v>UNIDAD</v>
          </cell>
        </row>
        <row r="194">
          <cell r="A194">
            <v>300000</v>
          </cell>
          <cell r="B194" t="str">
            <v>Probador y detector de daños cableado telefonico</v>
          </cell>
          <cell r="C194" t="str">
            <v>UNIDAD</v>
          </cell>
        </row>
        <row r="195">
          <cell r="A195">
            <v>27051</v>
          </cell>
          <cell r="B195" t="str">
            <v>Remachadora con remaches diversos tamaños</v>
          </cell>
          <cell r="C195" t="str">
            <v>UNIDAD</v>
          </cell>
        </row>
        <row r="196">
          <cell r="A196">
            <v>100000</v>
          </cell>
          <cell r="B196" t="str">
            <v>Taladro percutor Bosch</v>
          </cell>
          <cell r="C196" t="str">
            <v>UNIDAD</v>
          </cell>
        </row>
        <row r="197">
          <cell r="A197">
            <v>1455051</v>
          </cell>
        </row>
        <row r="198">
          <cell r="B198" t="str">
            <v>BIENES MUEBLES (CENTROS VACACIONALES)</v>
          </cell>
        </row>
        <row r="199">
          <cell r="A199">
            <v>4200000</v>
          </cell>
          <cell r="B199" t="str">
            <v>Mesas de noche</v>
          </cell>
          <cell r="C199" t="str">
            <v>UNIDAD</v>
          </cell>
        </row>
        <row r="200">
          <cell r="A200">
            <v>4200000</v>
          </cell>
        </row>
        <row r="205">
          <cell r="A205">
            <v>77980643</v>
          </cell>
          <cell r="B205" t="str">
            <v>TOTAL COMPRA DE EQUIPO</v>
          </cell>
        </row>
        <row r="207">
          <cell r="A207">
            <v>271700000</v>
          </cell>
          <cell r="B207" t="str">
            <v>TOTAL PLAN ANUAL DE COMPRAS</v>
          </cell>
        </row>
      </sheetData>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olidado almacén"/>
      <sheetName val="Aprobado Comité de L y A 2004"/>
      <sheetName val="Aprob Comité 2004"/>
      <sheetName val="PLAN COMPRAS_2003"/>
      <sheetName val="Hoja2"/>
      <sheetName val="Hoja3"/>
      <sheetName val="Aprob Comité 2004 (2)"/>
    </sheetNames>
    <sheetDataSet>
      <sheetData sheetId="0"/>
      <sheetData sheetId="1"/>
      <sheetData sheetId="2"/>
      <sheetData sheetId="3">
        <row r="4">
          <cell r="A4" t="str">
            <v>ELEMENTOS DE ASEO</v>
          </cell>
          <cell r="C4" t="str">
            <v>Cod SICE</v>
          </cell>
          <cell r="D4" t="str">
            <v>Descripción SICE</v>
          </cell>
        </row>
        <row r="5">
          <cell r="A5" t="str">
            <v>Alcohol antiséptico</v>
          </cell>
          <cell r="B5" t="str">
            <v>BOTELLA</v>
          </cell>
          <cell r="C5" t="str">
            <v>1.42.5</v>
          </cell>
          <cell r="D5" t="str">
            <v>Material de curacion.</v>
          </cell>
        </row>
        <row r="6">
          <cell r="A6" t="str">
            <v>Alcohol isopropílico</v>
          </cell>
          <cell r="B6" t="str">
            <v>BOTELLA</v>
          </cell>
          <cell r="C6" t="str">
            <v>1.45.1</v>
          </cell>
          <cell r="D6" t="str">
            <v>Quimicos.</v>
          </cell>
        </row>
        <row r="7">
          <cell r="A7" t="str">
            <v>Bayetilla Roja</v>
          </cell>
          <cell r="B7" t="str">
            <v>METRO</v>
          </cell>
          <cell r="C7" t="str">
            <v>1.56.2</v>
          </cell>
          <cell r="D7" t="str">
            <v>Escobas, Cepillos, Trapeadores Y Esponja</v>
          </cell>
        </row>
        <row r="8">
          <cell r="A8" t="str">
            <v>Blanqueador de 20 litros</v>
          </cell>
          <cell r="B8" t="str">
            <v>GARRAFA 20 Lt</v>
          </cell>
          <cell r="C8" t="str">
            <v>1.56.3</v>
          </cell>
          <cell r="D8" t="str">
            <v>Compuestos Preparados Para Limpieza Y Pu</v>
          </cell>
        </row>
        <row r="9">
          <cell r="A9" t="str">
            <v xml:space="preserve">Bolsas para la basura </v>
          </cell>
          <cell r="B9" t="str">
            <v>UNIDAD</v>
          </cell>
          <cell r="C9" t="str">
            <v>1.56.2</v>
          </cell>
          <cell r="D9" t="str">
            <v>Escobas, Cepillos, Trapeadores Y Esponja</v>
          </cell>
        </row>
        <row r="10">
          <cell r="A10" t="str">
            <v>Churruscos para baño</v>
          </cell>
          <cell r="B10" t="str">
            <v>UNIDAD</v>
          </cell>
          <cell r="C10" t="str">
            <v>1.56.2</v>
          </cell>
          <cell r="D10" t="str">
            <v>Escobas, Cepillos, Trapeadores Y Esponja</v>
          </cell>
        </row>
        <row r="11">
          <cell r="A11" t="str">
            <v>Cresopinol</v>
          </cell>
          <cell r="B11" t="str">
            <v>GALON</v>
          </cell>
          <cell r="C11" t="str">
            <v>1.56.3</v>
          </cell>
          <cell r="D11" t="str">
            <v>Compuestos Preparados Para Limpieza Y Pu</v>
          </cell>
        </row>
        <row r="12">
          <cell r="A12" t="str">
            <v>Detergente en polvo x 1000 gramos</v>
          </cell>
          <cell r="B12" t="str">
            <v>paquete x 500 gr</v>
          </cell>
          <cell r="C12" t="str">
            <v>1.56.3</v>
          </cell>
          <cell r="D12" t="str">
            <v>Compuestos Preparados Para Limpieza Y Pu</v>
          </cell>
        </row>
        <row r="13">
          <cell r="A13" t="str">
            <v>Escobas de nylon</v>
          </cell>
          <cell r="B13" t="str">
            <v>Unidad</v>
          </cell>
          <cell r="C13" t="str">
            <v>1.56.2</v>
          </cell>
          <cell r="D13" t="str">
            <v>Escobas, Cepillos, Trapeadores Y Esponja</v>
          </cell>
        </row>
        <row r="14">
          <cell r="A14" t="str">
            <v>Abrasivo bombril</v>
          </cell>
          <cell r="B14" t="str">
            <v>Unidad</v>
          </cell>
          <cell r="C14" t="str">
            <v>1.56.2</v>
          </cell>
          <cell r="D14" t="str">
            <v>Escobas, Cepillos, Trapeadores Y Esponja</v>
          </cell>
        </row>
        <row r="15">
          <cell r="A15" t="str">
            <v xml:space="preserve">Gafas Protectoras </v>
          </cell>
          <cell r="B15" t="str">
            <v>Unidad</v>
          </cell>
          <cell r="C15" t="str">
            <v>1.60.15</v>
          </cell>
          <cell r="D15" t="str">
            <v>Ropa ligera especializada y accesorios.</v>
          </cell>
        </row>
        <row r="16">
          <cell r="A16" t="str">
            <v>Guantes de caucho calibre 25 Duralón</v>
          </cell>
          <cell r="B16" t="str">
            <v>par</v>
          </cell>
          <cell r="C16" t="str">
            <v>1.56.2</v>
          </cell>
          <cell r="D16" t="str">
            <v>Escobas, Cepillos, Trapeadores Y Esponja</v>
          </cell>
        </row>
        <row r="17">
          <cell r="A17" t="str">
            <v>Guantes de cirujia No 8</v>
          </cell>
          <cell r="B17" t="str">
            <v>CAJA</v>
          </cell>
          <cell r="C17" t="str">
            <v>1.56.2</v>
          </cell>
          <cell r="D17" t="str">
            <v>Escobas, Cepillos, Trapeadores Y Esponja</v>
          </cell>
        </row>
        <row r="18">
          <cell r="A18" t="str">
            <v>Guantes de Seguridad Industrial</v>
          </cell>
          <cell r="B18" t="str">
            <v>Unidad</v>
          </cell>
          <cell r="C18" t="str">
            <v>1.56.2</v>
          </cell>
          <cell r="D18" t="str">
            <v>Escobas, Cepillos, Trapeadores Y Esponja</v>
          </cell>
        </row>
        <row r="19">
          <cell r="A19" t="str">
            <v>Axion crema gigante</v>
          </cell>
          <cell r="B19" t="str">
            <v>COCA X 500 GR</v>
          </cell>
          <cell r="C19" t="str">
            <v>1.56.3</v>
          </cell>
          <cell r="D19" t="str">
            <v>Compuestos Preparados Para Limpieza Y Pu</v>
          </cell>
        </row>
        <row r="20">
          <cell r="A20" t="str">
            <v>Jabón líquido para manos X GALÓN</v>
          </cell>
          <cell r="B20" t="str">
            <v>GALON</v>
          </cell>
          <cell r="C20" t="str">
            <v>1.56.3</v>
          </cell>
          <cell r="D20" t="str">
            <v>Compuestos Preparados Para Limpieza Y Pu</v>
          </cell>
        </row>
        <row r="21">
          <cell r="A21" t="str">
            <v>kankio</v>
          </cell>
          <cell r="B21" t="str">
            <v>Unidad</v>
          </cell>
          <cell r="C21" t="str">
            <v>1.56.3</v>
          </cell>
          <cell r="D21" t="str">
            <v>Compuestos Preparados Para Limpieza Y Pu</v>
          </cell>
        </row>
        <row r="22">
          <cell r="A22" t="str">
            <v xml:space="preserve">Limpiones en tela toalla </v>
          </cell>
          <cell r="B22" t="str">
            <v>und</v>
          </cell>
          <cell r="C22" t="str">
            <v>1.56.2</v>
          </cell>
          <cell r="D22" t="str">
            <v>Escobas, Cepillos, Trapeadores Y Esponja</v>
          </cell>
        </row>
        <row r="23">
          <cell r="A23" t="str">
            <v>Lustramuebles  X 500 cc poliflor</v>
          </cell>
          <cell r="B23" t="str">
            <v>FRASCO X 150 GR</v>
          </cell>
          <cell r="C23" t="str">
            <v>1.56.3</v>
          </cell>
          <cell r="D23" t="str">
            <v>Compuestos Preparados Para Limpieza Y Pu</v>
          </cell>
        </row>
        <row r="24">
          <cell r="A24" t="str">
            <v>Mechas para trapero</v>
          </cell>
          <cell r="B24" t="str">
            <v>Unidad</v>
          </cell>
          <cell r="C24" t="str">
            <v>1.56.2</v>
          </cell>
          <cell r="D24" t="str">
            <v>Escobas, Cepillos, Trapeadores Y Esponja</v>
          </cell>
        </row>
        <row r="25">
          <cell r="A25" t="str">
            <v>Papel higiénico</v>
          </cell>
          <cell r="B25" t="str">
            <v>rollo x 50 mts</v>
          </cell>
          <cell r="C25" t="str">
            <v>1.61.4</v>
          </cell>
          <cell r="D25" t="str">
            <v>Productos de papel para tocador.</v>
          </cell>
        </row>
        <row r="26">
          <cell r="A26" t="str">
            <v>Papeleras Plasticas</v>
          </cell>
          <cell r="B26" t="str">
            <v>Unidad</v>
          </cell>
          <cell r="C26" t="str">
            <v>1.49.4</v>
          </cell>
          <cell r="D26" t="str">
            <v>Recipientes</v>
          </cell>
        </row>
        <row r="27">
          <cell r="A27" t="str">
            <v>Tapabocas</v>
          </cell>
          <cell r="B27" t="str">
            <v>Unidad</v>
          </cell>
          <cell r="C27" t="str">
            <v>1.56.2</v>
          </cell>
          <cell r="D27" t="str">
            <v>Escobas, Cepillos, Trapeadores Y Esponja</v>
          </cell>
        </row>
        <row r="28">
          <cell r="A28" t="str">
            <v xml:space="preserve">Toalla manos para dispensador </v>
          </cell>
          <cell r="B28" t="str">
            <v>paquete x 150 und</v>
          </cell>
          <cell r="C28" t="str">
            <v>1.61.4</v>
          </cell>
          <cell r="D28" t="str">
            <v>Productos de papel para tocador.</v>
          </cell>
        </row>
        <row r="31">
          <cell r="A31" t="str">
            <v xml:space="preserve">PRODUCTOS DE CAFETERIA     </v>
          </cell>
        </row>
        <row r="32">
          <cell r="A32" t="str">
            <v>Azúcar (caja x 560 cubos)</v>
          </cell>
          <cell r="B32" t="str">
            <v>caja x 560 cubos</v>
          </cell>
          <cell r="C32" t="str">
            <v>1.64.5</v>
          </cell>
          <cell r="D32" t="str">
            <v>Azucar, confiteria y nueces.</v>
          </cell>
        </row>
        <row r="33">
          <cell r="A33" t="str">
            <v>Café</v>
          </cell>
          <cell r="B33" t="str">
            <v>LIBRAS</v>
          </cell>
          <cell r="C33" t="str">
            <v>1.64.11</v>
          </cell>
          <cell r="D33" t="str">
            <v>Cafe, te, chocolate y aromatica</v>
          </cell>
        </row>
        <row r="34">
          <cell r="A34" t="str">
            <v>Caja para archivo l-200</v>
          </cell>
          <cell r="B34" t="str">
            <v>Unidad</v>
          </cell>
          <cell r="C34" t="str">
            <v>1.52.1</v>
          </cell>
          <cell r="D34" t="str">
            <v>Suministros De Oficina</v>
          </cell>
        </row>
        <row r="35">
          <cell r="A35" t="str">
            <v>Mezclador para tinto paquete x 1000 unid.</v>
          </cell>
          <cell r="B35" t="str">
            <v>PAQUETE</v>
          </cell>
          <cell r="C35" t="str">
            <v>1.50.5</v>
          </cell>
          <cell r="D35" t="str">
            <v>Articulos para la mesa.</v>
          </cell>
        </row>
        <row r="36">
          <cell r="A36" t="str">
            <v>Vasos desechables 6 onzas</v>
          </cell>
          <cell r="B36" t="str">
            <v>Unidad</v>
          </cell>
          <cell r="C36" t="str">
            <v>1.50.5</v>
          </cell>
          <cell r="D36" t="str">
            <v>Articulos para la mesa</v>
          </cell>
        </row>
        <row r="39">
          <cell r="A39" t="str">
            <v>PAPELERIA, UTILES DE ESCRITORIO Y OFICINA</v>
          </cell>
        </row>
        <row r="40">
          <cell r="A40" t="str">
            <v>Acetatos para fotocopiadora e impr. laser</v>
          </cell>
          <cell r="B40" t="str">
            <v>Unidad</v>
          </cell>
          <cell r="C40" t="str">
            <v>1.52.1</v>
          </cell>
          <cell r="D40" t="str">
            <v>Suministros De Oficina</v>
          </cell>
        </row>
        <row r="41">
          <cell r="A41" t="str">
            <v>Adhesivos post-it</v>
          </cell>
          <cell r="B41" t="str">
            <v>Taco x 100 hojas</v>
          </cell>
          <cell r="C41" t="str">
            <v>1.52.1</v>
          </cell>
          <cell r="D41" t="str">
            <v>Suministros De Oficina</v>
          </cell>
        </row>
        <row r="42">
          <cell r="A42" t="str">
            <v>Anillo plastico de 18 mm</v>
          </cell>
          <cell r="B42" t="str">
            <v>Paquete x 10 und</v>
          </cell>
          <cell r="C42" t="str">
            <v>1.52.1</v>
          </cell>
          <cell r="D42" t="str">
            <v>Suministros De Oficina</v>
          </cell>
        </row>
        <row r="43">
          <cell r="A43" t="str">
            <v>Anillo plastico de 28 mm</v>
          </cell>
          <cell r="B43" t="str">
            <v>Paquete x 10 und</v>
          </cell>
          <cell r="C43" t="str">
            <v>1.52.1</v>
          </cell>
          <cell r="D43" t="str">
            <v>Suministros De Oficina</v>
          </cell>
        </row>
        <row r="44">
          <cell r="A44" t="str">
            <v>anillo plastico de 15 mm</v>
          </cell>
          <cell r="B44" t="str">
            <v>Paquete x 10 und</v>
          </cell>
          <cell r="C44" t="str">
            <v>1.52.1</v>
          </cell>
          <cell r="D44" t="str">
            <v>Suministros De Oficina</v>
          </cell>
        </row>
        <row r="45">
          <cell r="A45" t="str">
            <v>Anillo plastico de 32 mm</v>
          </cell>
          <cell r="B45" t="str">
            <v>Paquete x 10 und</v>
          </cell>
          <cell r="C45" t="str">
            <v>1.52.1</v>
          </cell>
          <cell r="D45" t="str">
            <v>Suministros De Oficina</v>
          </cell>
        </row>
        <row r="46">
          <cell r="A46" t="str">
            <v>Bandas de caucho</v>
          </cell>
          <cell r="B46" t="str">
            <v>caja x 25 und</v>
          </cell>
          <cell r="C46" t="str">
            <v>1.52.1</v>
          </cell>
          <cell r="D46" t="str">
            <v>Suministros De Oficina</v>
          </cell>
        </row>
        <row r="47">
          <cell r="A47" t="str">
            <v>Borrador lápiz escobilla</v>
          </cell>
          <cell r="B47" t="str">
            <v>Unidad</v>
          </cell>
          <cell r="C47" t="str">
            <v>1.52.1</v>
          </cell>
          <cell r="D47" t="str">
            <v>Suministros De Oficina</v>
          </cell>
        </row>
        <row r="48">
          <cell r="A48" t="str">
            <v>Borrador de nata</v>
          </cell>
          <cell r="B48" t="str">
            <v>UNIDAD</v>
          </cell>
          <cell r="C48" t="str">
            <v>1.52.1</v>
          </cell>
          <cell r="D48" t="str">
            <v>Suministros De Oficina</v>
          </cell>
        </row>
        <row r="49">
          <cell r="A49" t="str">
            <v>Borrador para tablero acrílico</v>
          </cell>
          <cell r="B49" t="str">
            <v>Unidad</v>
          </cell>
          <cell r="C49" t="str">
            <v>1.52.1</v>
          </cell>
          <cell r="D49" t="str">
            <v>Suministros De Oficina</v>
          </cell>
        </row>
        <row r="50">
          <cell r="A50" t="str">
            <v>Cabuya delgada</v>
          </cell>
          <cell r="B50" t="str">
            <v>Unidad</v>
          </cell>
        </row>
        <row r="51">
          <cell r="A51" t="str">
            <v xml:space="preserve">Cajas de CDWRITER marca Sony </v>
          </cell>
          <cell r="B51" t="str">
            <v>CAJA</v>
          </cell>
          <cell r="C51" t="str">
            <v>1.52.1</v>
          </cell>
          <cell r="D51" t="str">
            <v>Suministros De Oficina</v>
          </cell>
        </row>
        <row r="52">
          <cell r="A52" t="str">
            <v>Carnet Tipo Tarjeta de credito y portacarnet</v>
          </cell>
          <cell r="B52" t="str">
            <v>Unidad</v>
          </cell>
          <cell r="C52" t="str">
            <v>1.52.1</v>
          </cell>
          <cell r="D52" t="str">
            <v>Suministros De Oficina</v>
          </cell>
        </row>
        <row r="53">
          <cell r="A53" t="str">
            <v>Cartulina Opalina</v>
          </cell>
          <cell r="B53" t="str">
            <v>Unidad</v>
          </cell>
          <cell r="C53" t="str">
            <v>1.52.1</v>
          </cell>
          <cell r="D53" t="str">
            <v>Suministros De Oficina</v>
          </cell>
        </row>
        <row r="54">
          <cell r="A54" t="str">
            <v>Cartulina plastificada carta</v>
          </cell>
          <cell r="B54" t="str">
            <v>Unidad</v>
          </cell>
          <cell r="C54" t="str">
            <v>1.52.1</v>
          </cell>
          <cell r="D54" t="str">
            <v>Suministros De Oficina</v>
          </cell>
        </row>
        <row r="55">
          <cell r="A55" t="str">
            <v>Cartulina plastificada oficio</v>
          </cell>
          <cell r="B55" t="str">
            <v>Unidad</v>
          </cell>
          <cell r="C55" t="str">
            <v>1.52.1</v>
          </cell>
          <cell r="D55" t="str">
            <v>Suministros De Oficina</v>
          </cell>
        </row>
        <row r="56">
          <cell r="A56" t="str">
            <v>Cartulina tamaño carta</v>
          </cell>
          <cell r="B56" t="str">
            <v>Unidad</v>
          </cell>
          <cell r="C56" t="str">
            <v>1.52.1</v>
          </cell>
          <cell r="D56" t="str">
            <v>Suministros De Oficina</v>
          </cell>
        </row>
        <row r="57">
          <cell r="A57" t="str">
            <v>Cartulina tamaño oficio</v>
          </cell>
          <cell r="B57" t="str">
            <v>Unidad</v>
          </cell>
        </row>
        <row r="58">
          <cell r="A58" t="str">
            <v>Cassete para video Hi8 filmadora P6-120MP NTSC 106m</v>
          </cell>
          <cell r="B58" t="str">
            <v>Unidad</v>
          </cell>
          <cell r="C58" t="str">
            <v>1.52.1</v>
          </cell>
          <cell r="D58" t="str">
            <v>Suministros De Oficina</v>
          </cell>
        </row>
        <row r="59">
          <cell r="A59" t="str">
            <v>Cassette Betacam 30 minutos</v>
          </cell>
          <cell r="B59" t="str">
            <v>Unidad</v>
          </cell>
          <cell r="C59" t="str">
            <v>1.52.1</v>
          </cell>
          <cell r="D59" t="str">
            <v>Suministros De Oficina</v>
          </cell>
        </row>
        <row r="60">
          <cell r="A60" t="str">
            <v>Cassette Betacam 60 minutos</v>
          </cell>
          <cell r="B60" t="str">
            <v>Unidad</v>
          </cell>
          <cell r="C60" t="str">
            <v>1.52.1</v>
          </cell>
          <cell r="D60" t="str">
            <v>Suministros De Oficina</v>
          </cell>
        </row>
        <row r="61">
          <cell r="A61" t="str">
            <v xml:space="preserve">Cassettes para VHS SONY T-120 </v>
          </cell>
          <cell r="B61" t="str">
            <v>Unidad</v>
          </cell>
          <cell r="C61" t="str">
            <v>1.52.1</v>
          </cell>
          <cell r="D61" t="str">
            <v>Suministros De Oficina</v>
          </cell>
        </row>
        <row r="62">
          <cell r="A62" t="str">
            <v>Cassette grabadora 60 minutos</v>
          </cell>
          <cell r="B62" t="str">
            <v>Unidad</v>
          </cell>
          <cell r="C62" t="str">
            <v>1.52.1</v>
          </cell>
          <cell r="D62" t="str">
            <v>Suministros De Oficina</v>
          </cell>
        </row>
        <row r="63">
          <cell r="A63" t="str">
            <v>Cds</v>
          </cell>
          <cell r="B63" t="str">
            <v>caja</v>
          </cell>
          <cell r="C63" t="str">
            <v>1.52.1</v>
          </cell>
          <cell r="D63" t="str">
            <v>Suministros De Oficina</v>
          </cell>
        </row>
        <row r="64">
          <cell r="A64" t="str">
            <v>CD-R</v>
          </cell>
          <cell r="B64" t="str">
            <v>Unidad</v>
          </cell>
          <cell r="C64" t="str">
            <v>1.52.1</v>
          </cell>
          <cell r="D64" t="str">
            <v>Suministros De Oficina</v>
          </cell>
        </row>
        <row r="65">
          <cell r="A65" t="str">
            <v>CD-RW para backup</v>
          </cell>
          <cell r="B65" t="str">
            <v>Unidad</v>
          </cell>
          <cell r="C65" t="str">
            <v>1.52.1</v>
          </cell>
          <cell r="D65" t="str">
            <v>Suministros De Oficina</v>
          </cell>
        </row>
        <row r="66">
          <cell r="A66" t="str">
            <v>Chinches X 50 unidades</v>
          </cell>
          <cell r="B66" t="str">
            <v>CAJA</v>
          </cell>
          <cell r="C66" t="str">
            <v>1.52.1</v>
          </cell>
          <cell r="D66" t="str">
            <v>Suministros De Oficina</v>
          </cell>
        </row>
        <row r="67">
          <cell r="A67" t="str">
            <v>Cinta de enmascarar angosta</v>
          </cell>
          <cell r="B67" t="str">
            <v>ROLLO DE 1/2"X 32 MTS</v>
          </cell>
          <cell r="C67" t="str">
            <v>1.52.1</v>
          </cell>
          <cell r="D67" t="str">
            <v>Suministros De Oficina</v>
          </cell>
        </row>
        <row r="68">
          <cell r="A68" t="str">
            <v>Cinta de enmascarar ancha</v>
          </cell>
          <cell r="B68" t="str">
            <v>ROLLO DE 1"X 32 MTS</v>
          </cell>
          <cell r="C68" t="str">
            <v>1.52.1</v>
          </cell>
          <cell r="D68" t="str">
            <v>Suministros De Oficina</v>
          </cell>
        </row>
        <row r="69">
          <cell r="A69" t="str">
            <v xml:space="preserve">Cinta de transparencias c3968a </v>
          </cell>
          <cell r="B69" t="str">
            <v>Unidad</v>
          </cell>
          <cell r="C69" t="str">
            <v>1.52.1</v>
          </cell>
          <cell r="D69" t="str">
            <v>Suministros De Oficina</v>
          </cell>
        </row>
        <row r="70">
          <cell r="A70" t="str">
            <v>Cinta Impresora Unisys LP-800</v>
          </cell>
          <cell r="B70" t="str">
            <v>UNIDAD</v>
          </cell>
          <cell r="C70" t="str">
            <v>1.52.1</v>
          </cell>
          <cell r="D70" t="str">
            <v>Suministros De Oficina</v>
          </cell>
        </row>
        <row r="71">
          <cell r="A71" t="str">
            <v>Cinta mágica 3/4" X 36 YARDAS</v>
          </cell>
          <cell r="B71" t="str">
            <v>ROLLO DE 1/2"X 32 MTS</v>
          </cell>
          <cell r="C71" t="str">
            <v>1.52.1</v>
          </cell>
          <cell r="D71" t="str">
            <v>Suministros De Oficina</v>
          </cell>
        </row>
        <row r="72">
          <cell r="A72" t="str">
            <v>Cinta Olivetti et 2300/2700</v>
          </cell>
          <cell r="B72" t="str">
            <v>Unidad</v>
          </cell>
          <cell r="C72" t="str">
            <v>1.52.1</v>
          </cell>
          <cell r="D72" t="str">
            <v>Suministros De Oficina</v>
          </cell>
        </row>
        <row r="73">
          <cell r="A73" t="str">
            <v>Cinta para calculadora</v>
          </cell>
          <cell r="B73" t="str">
            <v>rollo x 50 mts</v>
          </cell>
          <cell r="C73" t="str">
            <v>1.52.1</v>
          </cell>
          <cell r="D73" t="str">
            <v>Suministros De Oficina</v>
          </cell>
        </row>
        <row r="74">
          <cell r="A74" t="str">
            <v>Cinta para Backup 4mm DAT de 125</v>
          </cell>
          <cell r="B74" t="str">
            <v>Unidad</v>
          </cell>
          <cell r="C74" t="str">
            <v>1.52.1</v>
          </cell>
          <cell r="D74" t="str">
            <v>Suministros De Oficina</v>
          </cell>
        </row>
        <row r="75">
          <cell r="A75" t="str">
            <v>Cinta para impresora Epson LQ- 2170 / 2070</v>
          </cell>
          <cell r="B75" t="str">
            <v>Unidad</v>
          </cell>
          <cell r="C75" t="str">
            <v>1.52.1</v>
          </cell>
          <cell r="D75" t="str">
            <v>Suministros De Oficina</v>
          </cell>
        </row>
        <row r="76">
          <cell r="A76" t="str">
            <v>Cinta para impresora Epson LQ-1070 / 1170</v>
          </cell>
          <cell r="B76" t="str">
            <v>Unidad</v>
          </cell>
          <cell r="C76" t="str">
            <v>1.52.1</v>
          </cell>
          <cell r="D76" t="str">
            <v>Suministros De Oficina</v>
          </cell>
        </row>
        <row r="77">
          <cell r="A77" t="str">
            <v>Cinta pegante para empaque</v>
          </cell>
          <cell r="B77" t="str">
            <v>ROLLO DE 2"X 32 MTS</v>
          </cell>
          <cell r="C77" t="str">
            <v>1.52.1</v>
          </cell>
          <cell r="D77" t="str">
            <v>Suministros De Oficina</v>
          </cell>
        </row>
        <row r="78">
          <cell r="A78" t="str">
            <v>Cinta pegante transparente</v>
          </cell>
          <cell r="B78" t="str">
            <v>ROLLO</v>
          </cell>
          <cell r="C78" t="str">
            <v>1.52.1</v>
          </cell>
          <cell r="D78" t="str">
            <v>Suministros De Oficina</v>
          </cell>
        </row>
        <row r="79">
          <cell r="A79" t="str">
            <v>Corrector líquido X 30 Grms</v>
          </cell>
          <cell r="B79" t="str">
            <v>FRASCO X 22 ML</v>
          </cell>
          <cell r="C79" t="str">
            <v>1.52.1</v>
          </cell>
          <cell r="D79" t="str">
            <v>Suministros De Oficina</v>
          </cell>
        </row>
        <row r="80">
          <cell r="A80" t="str">
            <v>Cortador para papel L-200</v>
          </cell>
          <cell r="B80" t="str">
            <v>UNIDAD</v>
          </cell>
          <cell r="C80" t="str">
            <v>1.52.1</v>
          </cell>
          <cell r="D80" t="str">
            <v>Suministros De Oficina</v>
          </cell>
        </row>
        <row r="81">
          <cell r="A81" t="str">
            <v xml:space="preserve">Cosedora </v>
          </cell>
          <cell r="B81" t="str">
            <v>UNIDAD</v>
          </cell>
          <cell r="C81" t="str">
            <v>1.52.2</v>
          </cell>
          <cell r="D81" t="str">
            <v>Elementos Y Accesorios De Oficina</v>
          </cell>
        </row>
        <row r="82">
          <cell r="A82" t="str">
            <v>Cuchilla para cortador L-100</v>
          </cell>
          <cell r="B82" t="str">
            <v>Unidad</v>
          </cell>
          <cell r="C82" t="str">
            <v>1.52.1</v>
          </cell>
          <cell r="D82" t="str">
            <v>Suministros De Oficina</v>
          </cell>
        </row>
        <row r="83">
          <cell r="A83" t="str">
            <v>Cuchilla para cortador L-200</v>
          </cell>
          <cell r="B83" t="str">
            <v>UNIDAD</v>
          </cell>
          <cell r="C83" t="str">
            <v>1.52.1</v>
          </cell>
          <cell r="D83" t="str">
            <v>Suministros De Oficina</v>
          </cell>
        </row>
        <row r="84">
          <cell r="A84" t="str">
            <v>Disco Optico marca Sony de 640 MB</v>
          </cell>
          <cell r="B84" t="str">
            <v>Unidad</v>
          </cell>
          <cell r="C84" t="str">
            <v>1.47.2</v>
          </cell>
          <cell r="D84" t="str">
            <v>Periferico</v>
          </cell>
        </row>
        <row r="85">
          <cell r="A85" t="str">
            <v>Diskette 3.5 HD 1.44 Mb (CAJA X 10 )</v>
          </cell>
          <cell r="B85" t="str">
            <v>caja x 10 und</v>
          </cell>
          <cell r="C85" t="str">
            <v>1.52.1</v>
          </cell>
          <cell r="D85" t="str">
            <v>Suministros De Oficina</v>
          </cell>
        </row>
        <row r="86">
          <cell r="A86" t="str">
            <v>Disolvente para corrector</v>
          </cell>
          <cell r="B86" t="str">
            <v>FRASCO X 22 ML</v>
          </cell>
        </row>
        <row r="87">
          <cell r="A87" t="str">
            <v>Escuadras Biseladas</v>
          </cell>
          <cell r="B87" t="str">
            <v>Unidad</v>
          </cell>
        </row>
        <row r="88">
          <cell r="A88" t="str">
            <v>Esfero  negro</v>
          </cell>
          <cell r="B88" t="str">
            <v>Unidad</v>
          </cell>
          <cell r="C88" t="str">
            <v>1.52.1</v>
          </cell>
          <cell r="D88" t="str">
            <v>Suministros De Oficina</v>
          </cell>
        </row>
        <row r="89">
          <cell r="A89" t="str">
            <v>Esfero rojo</v>
          </cell>
          <cell r="B89" t="str">
            <v>UNIDAD</v>
          </cell>
          <cell r="C89" t="str">
            <v>1.52.1</v>
          </cell>
          <cell r="D89" t="str">
            <v>Suministros De Oficina</v>
          </cell>
        </row>
        <row r="90">
          <cell r="A90" t="str">
            <v>Fibra de naylon polipropileno</v>
          </cell>
          <cell r="B90" t="str">
            <v>Unidad</v>
          </cell>
        </row>
        <row r="91">
          <cell r="A91" t="str">
            <v>Fechador</v>
          </cell>
          <cell r="B91" t="str">
            <v>Unidad</v>
          </cell>
        </row>
        <row r="92">
          <cell r="A92" t="str">
            <v>Fólder AZ Oficio</v>
          </cell>
          <cell r="B92" t="str">
            <v>Unidad</v>
          </cell>
          <cell r="C92" t="str">
            <v>1.52.1</v>
          </cell>
          <cell r="D92" t="str">
            <v>Suministros De Oficina</v>
          </cell>
        </row>
        <row r="93">
          <cell r="A93" t="str">
            <v>Fólder celuguía horizontal oficio</v>
          </cell>
          <cell r="B93" t="str">
            <v>Unidad</v>
          </cell>
          <cell r="C93" t="str">
            <v>1.52.1</v>
          </cell>
          <cell r="D93" t="str">
            <v>Suministros De Oficina</v>
          </cell>
        </row>
        <row r="94">
          <cell r="A94" t="str">
            <v>Fólder celuguía vertical oficio</v>
          </cell>
          <cell r="B94" t="str">
            <v>Unidad</v>
          </cell>
          <cell r="C94" t="str">
            <v>1.52.1</v>
          </cell>
          <cell r="D94" t="str">
            <v>Suministros De Oficina</v>
          </cell>
        </row>
        <row r="95">
          <cell r="A95" t="str">
            <v xml:space="preserve">Fólder colgante </v>
          </cell>
          <cell r="B95" t="str">
            <v>Unidad</v>
          </cell>
          <cell r="C95" t="str">
            <v>1.52.1</v>
          </cell>
          <cell r="D95" t="str">
            <v>Suministros De Oficina</v>
          </cell>
        </row>
        <row r="96">
          <cell r="A96" t="str">
            <v>Fólder en cartón yute de 900 grs. con fuelle</v>
          </cell>
          <cell r="B96" t="str">
            <v>Unidad</v>
          </cell>
          <cell r="C96" t="str">
            <v>1.52.1</v>
          </cell>
          <cell r="D96" t="str">
            <v>Suministros De Oficina</v>
          </cell>
        </row>
        <row r="97">
          <cell r="A97" t="str">
            <v>Formulario de declaracion de impuestos sobre vehiculos</v>
          </cell>
          <cell r="B97" t="str">
            <v>Unidad</v>
          </cell>
          <cell r="C97" t="str">
            <v>1.52.1</v>
          </cell>
          <cell r="D97" t="str">
            <v>Suministros De Oficina</v>
          </cell>
        </row>
        <row r="98">
          <cell r="A98" t="str">
            <v>Formulario retefuente</v>
          </cell>
          <cell r="B98" t="str">
            <v>Unidad</v>
          </cell>
          <cell r="C98" t="str">
            <v>1.52.1</v>
          </cell>
          <cell r="D98" t="str">
            <v>Suministros De Oficina</v>
          </cell>
        </row>
        <row r="99">
          <cell r="A99" t="str">
            <v>Formulario unico nal de transporte</v>
          </cell>
          <cell r="B99" t="str">
            <v>Unidad</v>
          </cell>
          <cell r="C99" t="str">
            <v>1.52.1</v>
          </cell>
          <cell r="D99" t="str">
            <v>Suministros De Oficina</v>
          </cell>
        </row>
        <row r="100">
          <cell r="A100" t="str">
            <v>Formulario Predial Unificado</v>
          </cell>
          <cell r="B100" t="str">
            <v>Unidad</v>
          </cell>
          <cell r="C100" t="str">
            <v>1.52.2</v>
          </cell>
          <cell r="D100" t="str">
            <v>Suministros De Oficina</v>
          </cell>
        </row>
        <row r="101">
          <cell r="A101" t="str">
            <v>Formulario retefuente</v>
          </cell>
          <cell r="B101" t="str">
            <v>Unidad</v>
          </cell>
          <cell r="C101" t="str">
            <v>1.52.1</v>
          </cell>
          <cell r="D101" t="str">
            <v>Suministros De Oficina</v>
          </cell>
        </row>
        <row r="102">
          <cell r="A102" t="str">
            <v>Formulario Certificado Ingresos y retenciones</v>
          </cell>
          <cell r="B102" t="str">
            <v>Unidad</v>
          </cell>
          <cell r="C102" t="str">
            <v>1.52.1</v>
          </cell>
          <cell r="D102" t="str">
            <v>Suministros De Oficina</v>
          </cell>
        </row>
        <row r="103">
          <cell r="A103" t="str">
            <v xml:space="preserve">Formulario impuestos de vehiculos </v>
          </cell>
          <cell r="B103" t="str">
            <v>Unidad</v>
          </cell>
          <cell r="C103" t="str">
            <v>1.52.1</v>
          </cell>
          <cell r="D103" t="str">
            <v>Suministros De Oficina</v>
          </cell>
        </row>
        <row r="104">
          <cell r="A104" t="str">
            <v>Certificados</v>
          </cell>
          <cell r="B104" t="str">
            <v>Unidad</v>
          </cell>
          <cell r="C104" t="str">
            <v>1.52.1</v>
          </cell>
          <cell r="D104" t="str">
            <v>Suministros De Oficina</v>
          </cell>
        </row>
        <row r="105">
          <cell r="A105" t="str">
            <v>Ganchos velobind</v>
          </cell>
          <cell r="B105" t="str">
            <v>caja x 100 und</v>
          </cell>
          <cell r="C105" t="str">
            <v>1.52.1</v>
          </cell>
          <cell r="D105" t="str">
            <v>Suministros De Oficina</v>
          </cell>
        </row>
        <row r="106">
          <cell r="A106" t="str">
            <v>Folder para legajar 3 argollas 1 pulg.</v>
          </cell>
          <cell r="B106" t="str">
            <v>UNIDAD</v>
          </cell>
          <cell r="C106" t="str">
            <v>1.52.1</v>
          </cell>
          <cell r="D106" t="str">
            <v>Suministros De Oficina</v>
          </cell>
        </row>
        <row r="107">
          <cell r="A107" t="str">
            <v>Ganchos clips  Ref C2 X 100</v>
          </cell>
          <cell r="B107" t="str">
            <v>caja x 100 und</v>
          </cell>
          <cell r="C107" t="str">
            <v>1.52.1</v>
          </cell>
          <cell r="D107" t="str">
            <v>Suministros De Oficina</v>
          </cell>
        </row>
        <row r="108">
          <cell r="A108" t="str">
            <v>Ganchos mariposa</v>
          </cell>
          <cell r="B108" t="str">
            <v>caja x 50 und</v>
          </cell>
        </row>
        <row r="109">
          <cell r="A109" t="str">
            <v>Ganchos para cosedora semi-industrial</v>
          </cell>
          <cell r="B109" t="str">
            <v>caja x 1000 und</v>
          </cell>
        </row>
        <row r="110">
          <cell r="A110" t="str">
            <v>Ganchos para cosedora standar</v>
          </cell>
          <cell r="B110" t="str">
            <v>caja x 1000 und</v>
          </cell>
          <cell r="C110" t="str">
            <v>1.52.1</v>
          </cell>
          <cell r="D110" t="str">
            <v>Suministros De Oficina</v>
          </cell>
        </row>
        <row r="111">
          <cell r="A111" t="str">
            <v>Ganchos para legajar 20 JGOS X 3 PCS.</v>
          </cell>
          <cell r="B111" t="str">
            <v>caja x 20 pares</v>
          </cell>
          <cell r="C111" t="str">
            <v>1.52.1</v>
          </cell>
          <cell r="D111" t="str">
            <v>Suministros De Oficina</v>
          </cell>
        </row>
        <row r="112">
          <cell r="A112" t="str">
            <v>Guías alfabéticas plastificadas</v>
          </cell>
          <cell r="B112" t="str">
            <v>Unidad</v>
          </cell>
          <cell r="C112" t="str">
            <v>1.52.1</v>
          </cell>
          <cell r="D112" t="str">
            <v>Suministros De Oficina</v>
          </cell>
        </row>
        <row r="113">
          <cell r="A113" t="str">
            <v>Lápices negros</v>
          </cell>
          <cell r="B113" t="str">
            <v>Unidad</v>
          </cell>
          <cell r="C113" t="str">
            <v>1.52.1</v>
          </cell>
          <cell r="D113" t="str">
            <v>Suministros De Oficina</v>
          </cell>
        </row>
        <row r="114">
          <cell r="A114" t="str">
            <v>Lápices azules</v>
          </cell>
          <cell r="B114" t="str">
            <v>Unidad</v>
          </cell>
          <cell r="C114" t="str">
            <v>1.52.1</v>
          </cell>
          <cell r="D114" t="str">
            <v>Suministros De Oficina</v>
          </cell>
        </row>
        <row r="115">
          <cell r="A115" t="str">
            <v>Lápices rojos</v>
          </cell>
          <cell r="B115" t="str">
            <v>Unidad</v>
          </cell>
          <cell r="C115" t="str">
            <v>1.52.1</v>
          </cell>
          <cell r="D115" t="str">
            <v>Suministros De Oficina</v>
          </cell>
        </row>
        <row r="116">
          <cell r="A116" t="str">
            <v>Lápices verdes</v>
          </cell>
          <cell r="B116" t="str">
            <v>Unidad</v>
          </cell>
          <cell r="C116" t="str">
            <v>1.52.1</v>
          </cell>
          <cell r="D116" t="str">
            <v>Suministros De Oficina</v>
          </cell>
        </row>
        <row r="117">
          <cell r="A117" t="str">
            <v>Libreta amarilla rayada</v>
          </cell>
          <cell r="B117" t="str">
            <v>Unidad</v>
          </cell>
          <cell r="C117" t="str">
            <v>1.52.1</v>
          </cell>
          <cell r="D117" t="str">
            <v>Suministros De Oficina</v>
          </cell>
        </row>
        <row r="118">
          <cell r="A118" t="str">
            <v>Libreta bond oficio</v>
          </cell>
          <cell r="B118" t="str">
            <v>Unidad</v>
          </cell>
          <cell r="C118" t="str">
            <v>1.52.1</v>
          </cell>
          <cell r="D118" t="str">
            <v>Suministros De Oficina</v>
          </cell>
        </row>
        <row r="119">
          <cell r="A119" t="str">
            <v>Libreta borrador carta</v>
          </cell>
          <cell r="B119" t="str">
            <v>Unidad</v>
          </cell>
          <cell r="C119" t="str">
            <v>1.52.1</v>
          </cell>
          <cell r="D119" t="str">
            <v>Suministros De Oficina</v>
          </cell>
        </row>
        <row r="120">
          <cell r="A120" t="str">
            <v>Libreta borrador oficio</v>
          </cell>
          <cell r="B120" t="str">
            <v>Unidad</v>
          </cell>
          <cell r="C120" t="str">
            <v>1.52.1</v>
          </cell>
          <cell r="D120" t="str">
            <v>Suministros De Oficina</v>
          </cell>
        </row>
        <row r="121">
          <cell r="A121" t="str">
            <v>Libreta taquigrafía</v>
          </cell>
          <cell r="B121" t="str">
            <v>Unidad</v>
          </cell>
          <cell r="C121" t="str">
            <v>1.52.1</v>
          </cell>
          <cell r="D121" t="str">
            <v>Suministros De Oficina</v>
          </cell>
        </row>
        <row r="122">
          <cell r="A122" t="str">
            <v>Libretas de análisis contabilidad 7 y 3 columnas</v>
          </cell>
          <cell r="B122" t="str">
            <v>Unidad</v>
          </cell>
          <cell r="C122" t="str">
            <v>1.52.1</v>
          </cell>
          <cell r="D122" t="str">
            <v>Suministros De Oficina</v>
          </cell>
        </row>
        <row r="123">
          <cell r="A123" t="str">
            <v>Libro auxiliar contabilidad 3 columnas</v>
          </cell>
          <cell r="B123" t="str">
            <v>Unidad</v>
          </cell>
          <cell r="C123" t="str">
            <v>1.52.1</v>
          </cell>
          <cell r="D123" t="str">
            <v>Suministros De Oficina</v>
          </cell>
        </row>
        <row r="124">
          <cell r="A124" t="str">
            <v>Libro para radicar correspondencia</v>
          </cell>
          <cell r="B124" t="str">
            <v>Unidad</v>
          </cell>
          <cell r="C124" t="str">
            <v>1.52.1</v>
          </cell>
          <cell r="D124" t="str">
            <v>Suministros De Oficina</v>
          </cell>
        </row>
        <row r="125">
          <cell r="A125" t="str">
            <v>Marbetes</v>
          </cell>
          <cell r="B125" t="str">
            <v>paquete x 10 und</v>
          </cell>
          <cell r="C125" t="str">
            <v>1.52.1</v>
          </cell>
          <cell r="D125" t="str">
            <v>Suministros De Oficina</v>
          </cell>
        </row>
        <row r="126">
          <cell r="A126" t="str">
            <v>Marcadores borrables</v>
          </cell>
          <cell r="B126" t="str">
            <v>Unidad</v>
          </cell>
          <cell r="C126" t="str">
            <v>1.52.1</v>
          </cell>
          <cell r="D126" t="str">
            <v>Suministros De Oficina</v>
          </cell>
        </row>
        <row r="127">
          <cell r="A127" t="str">
            <v xml:space="preserve">Marcadores indelebles </v>
          </cell>
          <cell r="B127" t="str">
            <v>Unidad</v>
          </cell>
          <cell r="C127" t="str">
            <v>1.52.1</v>
          </cell>
          <cell r="D127" t="str">
            <v>Suministros De Oficina</v>
          </cell>
        </row>
        <row r="128">
          <cell r="A128" t="str">
            <v>Microcassette Sony MC60</v>
          </cell>
          <cell r="B128" t="str">
            <v>Unidad</v>
          </cell>
          <cell r="C128" t="str">
            <v>1.52.1</v>
          </cell>
          <cell r="D128" t="str">
            <v>Suministros De Oficina</v>
          </cell>
        </row>
        <row r="129">
          <cell r="A129" t="str">
            <v>Minas para portaminas  0.5 EST. X 12</v>
          </cell>
          <cell r="B129" t="str">
            <v>estuche x 10 und</v>
          </cell>
          <cell r="C129" t="str">
            <v>1.52.1</v>
          </cell>
          <cell r="D129" t="str">
            <v>Suministros De Oficina</v>
          </cell>
        </row>
        <row r="130">
          <cell r="A130" t="str">
            <v>Memorando 2003 semanal</v>
          </cell>
          <cell r="B130" t="str">
            <v>Unidad</v>
          </cell>
          <cell r="C130" t="str">
            <v>1.52.1</v>
          </cell>
          <cell r="D130" t="str">
            <v>Suministros De Oficina</v>
          </cell>
        </row>
        <row r="131">
          <cell r="A131" t="str">
            <v>Pad mouse</v>
          </cell>
          <cell r="B131" t="str">
            <v>Unidad</v>
          </cell>
          <cell r="C131" t="str">
            <v>1.52.1</v>
          </cell>
          <cell r="D131" t="str">
            <v>Suministros De Oficina</v>
          </cell>
        </row>
        <row r="132">
          <cell r="A132" t="str">
            <v>Papel bond 75 grs. carta</v>
          </cell>
          <cell r="B132" t="str">
            <v>resma x 500 hojas</v>
          </cell>
          <cell r="C132" t="str">
            <v>1.52.1</v>
          </cell>
          <cell r="D132" t="str">
            <v>Suministros De Oficina</v>
          </cell>
        </row>
        <row r="133">
          <cell r="A133" t="str">
            <v>Papel bond 75 grs. oficio</v>
          </cell>
          <cell r="B133" t="str">
            <v>resma x 500 hojas</v>
          </cell>
          <cell r="C133" t="str">
            <v>1.52.1</v>
          </cell>
          <cell r="D133" t="str">
            <v>Suministros De Oficina</v>
          </cell>
        </row>
        <row r="134">
          <cell r="A134" t="str">
            <v>Papel contac x 20 metros</v>
          </cell>
          <cell r="B134" t="str">
            <v>rollo x 50 mts</v>
          </cell>
          <cell r="C134" t="str">
            <v>1.52.1</v>
          </cell>
          <cell r="D134" t="str">
            <v>Suministros De Oficina</v>
          </cell>
        </row>
        <row r="135">
          <cell r="A135" t="str">
            <v xml:space="preserve">Papel autoadhesivos fotografico epson </v>
          </cell>
          <cell r="B135" t="str">
            <v>Unidad</v>
          </cell>
          <cell r="C135" t="str">
            <v>1.52.1</v>
          </cell>
          <cell r="D135" t="str">
            <v>Suministros De Oficina</v>
          </cell>
        </row>
        <row r="136">
          <cell r="A136" t="str">
            <v>Photopaper calcio tamaño tabloide</v>
          </cell>
          <cell r="B136" t="str">
            <v>Unidad</v>
          </cell>
        </row>
        <row r="137">
          <cell r="A137" t="str">
            <v>Papel cuadriculado doble oficio</v>
          </cell>
          <cell r="B137" t="str">
            <v>paquete x 100 hojas</v>
          </cell>
          <cell r="C137" t="str">
            <v>1.52.1</v>
          </cell>
          <cell r="D137" t="str">
            <v>Suministros De Oficina</v>
          </cell>
        </row>
        <row r="138">
          <cell r="A138" t="str">
            <v>papel kimberly</v>
          </cell>
          <cell r="B138" t="str">
            <v>HOJA</v>
          </cell>
          <cell r="C138" t="str">
            <v>1.52.1</v>
          </cell>
          <cell r="D138" t="str">
            <v>Suministros De Oficina</v>
          </cell>
        </row>
        <row r="139">
          <cell r="A139" t="str">
            <v>Papel Kimberly</v>
          </cell>
          <cell r="B139" t="str">
            <v>resma x 500 hojas</v>
          </cell>
          <cell r="C139" t="str">
            <v>1.52.1</v>
          </cell>
          <cell r="D139" t="str">
            <v>Suministros De Oficina</v>
          </cell>
        </row>
        <row r="140">
          <cell r="A140" t="str">
            <v>Papel F.C. 14 7/8 x 11, 1 parte logo</v>
          </cell>
          <cell r="B140" t="str">
            <v>caja  x 1500 formas</v>
          </cell>
          <cell r="C140" t="str">
            <v>1.52.3</v>
          </cell>
          <cell r="D140" t="str">
            <v>Formas Y Sobres</v>
          </cell>
        </row>
        <row r="141">
          <cell r="A141" t="str">
            <v>Papel F.C. 10 5/8 X 11 a una parte blanco</v>
          </cell>
          <cell r="B141" t="str">
            <v>caja  x 1500 formas</v>
          </cell>
          <cell r="C141" t="str">
            <v>1.52.3</v>
          </cell>
          <cell r="D141" t="str">
            <v>Formas Y Sobres</v>
          </cell>
        </row>
        <row r="142">
          <cell r="A142" t="str">
            <v>Papel F.C. 10 5/8 X 11 a una parte rayado verde</v>
          </cell>
          <cell r="B142" t="str">
            <v>caja  x 1500 formas</v>
          </cell>
          <cell r="C142" t="str">
            <v>1.52.3</v>
          </cell>
          <cell r="D142" t="str">
            <v>Formas Y Sobres</v>
          </cell>
        </row>
        <row r="143">
          <cell r="A143" t="str">
            <v>Papel F.C. 10 5/8 X 11 a dos partes blanco</v>
          </cell>
          <cell r="B143" t="str">
            <v>caja  x 1500 formas</v>
          </cell>
          <cell r="C143" t="str">
            <v>1.52.3</v>
          </cell>
          <cell r="D143" t="str">
            <v>Formas Y Sobres</v>
          </cell>
        </row>
        <row r="144">
          <cell r="A144" t="str">
            <v>Papel F.C. 10 5/8 X 11 a dos partes logo</v>
          </cell>
          <cell r="B144" t="str">
            <v>caja  x 1500 formas</v>
          </cell>
          <cell r="C144" t="str">
            <v>1.52.3</v>
          </cell>
          <cell r="D144" t="str">
            <v>Formas Y Sobres</v>
          </cell>
        </row>
        <row r="145">
          <cell r="A145" t="str">
            <v>Papel F.C. 10 5/8 X 11 a tres partes blanco</v>
          </cell>
          <cell r="B145" t="str">
            <v>caja  x 1500 formas</v>
          </cell>
          <cell r="C145" t="str">
            <v>1.52.3</v>
          </cell>
          <cell r="D145" t="str">
            <v>Formas Y Sobres</v>
          </cell>
        </row>
        <row r="146">
          <cell r="A146" t="str">
            <v>Papel F.C. 10/5/8 X 11 a tres partes logo</v>
          </cell>
          <cell r="B146" t="str">
            <v>caja  x 1500 formas</v>
          </cell>
          <cell r="C146" t="str">
            <v>1.52.3</v>
          </cell>
          <cell r="D146" t="str">
            <v>Formas Y Sobres</v>
          </cell>
        </row>
        <row r="147">
          <cell r="A147" t="str">
            <v>Papel F.C. 10/5/8 X 11 a tres partes logo</v>
          </cell>
          <cell r="B147" t="str">
            <v>caja  x 1500 formas</v>
          </cell>
          <cell r="C147" t="str">
            <v>1.52.3</v>
          </cell>
          <cell r="D147" t="str">
            <v>Formas Y Sobres</v>
          </cell>
        </row>
        <row r="148">
          <cell r="A148" t="str">
            <v>Papel F.C. 14 7/8 X 11 a una parte blanco</v>
          </cell>
          <cell r="B148" t="str">
            <v>caja  x 1500 formas</v>
          </cell>
          <cell r="C148" t="str">
            <v>1.52.3</v>
          </cell>
          <cell r="D148" t="str">
            <v>Formas Y Sobres</v>
          </cell>
        </row>
        <row r="149">
          <cell r="A149" t="str">
            <v>Papel F.C. 14 7/8 X 11 a una parte rayado</v>
          </cell>
          <cell r="B149" t="str">
            <v>caja  x 1500 formas</v>
          </cell>
          <cell r="C149" t="str">
            <v>1.52.3</v>
          </cell>
          <cell r="D149" t="str">
            <v>Formas Y Sobres</v>
          </cell>
        </row>
        <row r="150">
          <cell r="A150" t="str">
            <v>Papel F.C. 14 7/8 X 11 a dos partes blanco</v>
          </cell>
          <cell r="B150" t="str">
            <v>caja  x 1500 formas</v>
          </cell>
          <cell r="C150" t="str">
            <v>1.52.3</v>
          </cell>
          <cell r="D150" t="str">
            <v>Formas Y Sobres</v>
          </cell>
        </row>
        <row r="151">
          <cell r="A151" t="str">
            <v>Papel F.C. 14 7/8 X 11 a tres partes blanco</v>
          </cell>
          <cell r="B151" t="str">
            <v>caja  x 1500 formas</v>
          </cell>
          <cell r="C151" t="str">
            <v>1.52.3</v>
          </cell>
          <cell r="D151" t="str">
            <v>Formas Y Sobres</v>
          </cell>
        </row>
        <row r="152">
          <cell r="A152" t="str">
            <v>Papel F.C. 10/5/8 X 11 a dos  partes logo troquelado a la mitad</v>
          </cell>
          <cell r="B152" t="str">
            <v>caja  x 1500 formas</v>
          </cell>
          <cell r="C152" t="str">
            <v>1.52.3</v>
          </cell>
          <cell r="D152" t="str">
            <v>Formas Y Sobres</v>
          </cell>
        </row>
        <row r="153">
          <cell r="A153" t="str">
            <v>Papel F.C. 9 1/2 X 11, 4 partes blanco</v>
          </cell>
          <cell r="B153" t="str">
            <v>caja  x 1500 formas</v>
          </cell>
          <cell r="C153" t="str">
            <v>1.52.3</v>
          </cell>
          <cell r="D153" t="str">
            <v>Formas Y Sobres</v>
          </cell>
        </row>
        <row r="154">
          <cell r="A154" t="str">
            <v>Papel F.C. 9 1/2 X 11, 3 partes blanco</v>
          </cell>
          <cell r="B154" t="str">
            <v>caja  x 1500 formas</v>
          </cell>
          <cell r="C154" t="str">
            <v>1.52.3</v>
          </cell>
          <cell r="D154" t="str">
            <v>Formas Y Sobres</v>
          </cell>
        </row>
        <row r="155">
          <cell r="A155" t="str">
            <v>Papel F.C. 9 1/2 x 11 a una parte blanco</v>
          </cell>
          <cell r="B155" t="str">
            <v>caja  x 1500 formas</v>
          </cell>
          <cell r="C155" t="str">
            <v>1.52.3</v>
          </cell>
          <cell r="D155" t="str">
            <v>Formas Y Sobres</v>
          </cell>
        </row>
        <row r="156">
          <cell r="A156" t="str">
            <v>Papel F.C. 9 1/2 * 11, 2 partes blanco</v>
          </cell>
          <cell r="B156" t="str">
            <v>caja  x 1500 formas</v>
          </cell>
          <cell r="C156" t="str">
            <v>1.52.3</v>
          </cell>
          <cell r="D156" t="str">
            <v>Formas Y Sobres</v>
          </cell>
        </row>
        <row r="157">
          <cell r="A157" t="str">
            <v>Papel F.C. 9 1/2 X 11, 2 partes con logo</v>
          </cell>
          <cell r="B157" t="str">
            <v>caja  x 1500 formas</v>
          </cell>
          <cell r="C157" t="str">
            <v>1.52.3</v>
          </cell>
          <cell r="D157" t="str">
            <v>Formas Y Sobres</v>
          </cell>
        </row>
        <row r="158">
          <cell r="A158" t="str">
            <v>Papel F.C. 9 1/2 X 13, 1 parte logo</v>
          </cell>
          <cell r="B158" t="str">
            <v>caja  x 1500 formas</v>
          </cell>
          <cell r="C158" t="str">
            <v>1.52.3</v>
          </cell>
          <cell r="D158" t="str">
            <v>Formas Y Sobres</v>
          </cell>
        </row>
        <row r="159">
          <cell r="A159" t="str">
            <v>Papel F.C. 9 1/2 X 13, 4 partes blanco</v>
          </cell>
          <cell r="B159" t="str">
            <v>caja  x 1500 formas</v>
          </cell>
          <cell r="C159" t="str">
            <v>1.52.3</v>
          </cell>
          <cell r="D159" t="str">
            <v>Formas Y Sobres</v>
          </cell>
        </row>
        <row r="160">
          <cell r="A160" t="str">
            <v>Papel marca Epson Glossy</v>
          </cell>
          <cell r="C160" t="str">
            <v>1.52.1</v>
          </cell>
          <cell r="D160" t="str">
            <v>Suministros De Oficina</v>
          </cell>
        </row>
        <row r="161">
          <cell r="A161" t="str">
            <v>Papel marca Epson Ref. S04106</v>
          </cell>
          <cell r="B161" t="str">
            <v>PAQUETE</v>
          </cell>
          <cell r="C161" t="str">
            <v>1.52.1</v>
          </cell>
          <cell r="D161" t="str">
            <v>Suministros De Oficina</v>
          </cell>
        </row>
        <row r="162">
          <cell r="A162" t="str">
            <v>Papel marca Epson Ref. S041062</v>
          </cell>
          <cell r="B162" t="str">
            <v>Unidad</v>
          </cell>
          <cell r="C162" t="str">
            <v>1.52.1</v>
          </cell>
          <cell r="D162" t="str">
            <v>Suministros De Oficina</v>
          </cell>
        </row>
        <row r="163">
          <cell r="A163" t="str">
            <v>Papel marca Epson Referencia A2 SO41079</v>
          </cell>
          <cell r="B163" t="str">
            <v>PAQUETE</v>
          </cell>
          <cell r="C163" t="str">
            <v>1.52.1</v>
          </cell>
          <cell r="D163" t="str">
            <v>Suministros De Oficina</v>
          </cell>
        </row>
        <row r="164">
          <cell r="A164" t="str">
            <v>Papel periódico 70 x 100</v>
          </cell>
          <cell r="B164" t="str">
            <v>PLIEGO</v>
          </cell>
          <cell r="C164" t="str">
            <v>1.52.1</v>
          </cell>
          <cell r="D164" t="str">
            <v>Suministros De Oficina</v>
          </cell>
        </row>
        <row r="165">
          <cell r="A165" t="str">
            <v>Papel para Sumadora</v>
          </cell>
          <cell r="B165" t="str">
            <v>rollo x 50 mts</v>
          </cell>
          <cell r="C165" t="str">
            <v>1.52.1</v>
          </cell>
          <cell r="D165" t="str">
            <v>Suministros De Oficina</v>
          </cell>
        </row>
        <row r="166">
          <cell r="A166" t="str">
            <v xml:space="preserve">Pasta de argolla convert </v>
          </cell>
          <cell r="B166" t="str">
            <v>Unidad</v>
          </cell>
          <cell r="C166" t="str">
            <v>1.52.1</v>
          </cell>
          <cell r="D166" t="str">
            <v>Suministros De Oficina</v>
          </cell>
        </row>
        <row r="167">
          <cell r="A167" t="str">
            <v>Papel térmico fax</v>
          </cell>
          <cell r="B167" t="str">
            <v>rollo x 50 mts</v>
          </cell>
          <cell r="C167" t="str">
            <v>1.52.1</v>
          </cell>
          <cell r="D167" t="str">
            <v>Suministros De Oficina</v>
          </cell>
        </row>
        <row r="168">
          <cell r="A168" t="str">
            <v xml:space="preserve">Pasta Normadata 10 ALP </v>
          </cell>
          <cell r="B168" t="str">
            <v>Unidad</v>
          </cell>
          <cell r="C168" t="str">
            <v>1.52.1</v>
          </cell>
          <cell r="D168" t="str">
            <v>Suministros De Oficina</v>
          </cell>
        </row>
        <row r="169">
          <cell r="A169" t="str">
            <v>Pasta Normadata 14 AP azul</v>
          </cell>
          <cell r="B169" t="str">
            <v>UNIDAD</v>
          </cell>
          <cell r="C169" t="str">
            <v>1.52.1</v>
          </cell>
          <cell r="D169" t="str">
            <v>Suministros De Oficina</v>
          </cell>
        </row>
        <row r="170">
          <cell r="A170" t="str">
            <v>Pegante colbón 245 gramos</v>
          </cell>
          <cell r="B170" t="str">
            <v>FRASCO X 245 GR</v>
          </cell>
          <cell r="C170" t="str">
            <v>1.52.1</v>
          </cell>
          <cell r="D170" t="str">
            <v>Suministros De Oficina</v>
          </cell>
        </row>
        <row r="171">
          <cell r="A171" t="str">
            <v>Pegante en barra</v>
          </cell>
          <cell r="B171" t="str">
            <v>BARRA X 21 GR</v>
          </cell>
          <cell r="C171" t="str">
            <v>1.52.1</v>
          </cell>
          <cell r="D171" t="str">
            <v>Suministros De Oficina</v>
          </cell>
        </row>
        <row r="172">
          <cell r="A172" t="str">
            <v>Perforadora</v>
          </cell>
          <cell r="B172" t="str">
            <v>Unidad</v>
          </cell>
          <cell r="C172" t="str">
            <v>1.52.2</v>
          </cell>
          <cell r="D172" t="str">
            <v>Elementos Y Accesorios De Oficina</v>
          </cell>
        </row>
        <row r="173">
          <cell r="A173" t="str">
            <v>Plastilina limpiatipos</v>
          </cell>
          <cell r="B173" t="str">
            <v>Unidad</v>
          </cell>
          <cell r="C173" t="str">
            <v>1.52.1</v>
          </cell>
          <cell r="D173" t="str">
            <v>Suministros De Oficina</v>
          </cell>
        </row>
        <row r="174">
          <cell r="A174" t="str">
            <v>Papel calcio xerox</v>
          </cell>
          <cell r="B174" t="str">
            <v>Unidad</v>
          </cell>
          <cell r="C174" t="str">
            <v>1.52.1</v>
          </cell>
          <cell r="D174" t="str">
            <v>Suministros De Oficina</v>
          </cell>
        </row>
        <row r="175">
          <cell r="A175" t="str">
            <v>Papel opalina 170 gr</v>
          </cell>
          <cell r="B175" t="str">
            <v>Unidad</v>
          </cell>
          <cell r="C175" t="str">
            <v>1.52.1</v>
          </cell>
          <cell r="D175" t="str">
            <v>Suministros De Oficina</v>
          </cell>
        </row>
        <row r="176">
          <cell r="A176" t="str">
            <v>Sobre carta blanco granito</v>
          </cell>
          <cell r="B176" t="str">
            <v>Unidad</v>
          </cell>
          <cell r="C176" t="str">
            <v>1.52.3</v>
          </cell>
          <cell r="D176" t="str">
            <v>Formas Y Sobres</v>
          </cell>
        </row>
        <row r="177">
          <cell r="A177" t="str">
            <v>Carpeta carta blanco Granito</v>
          </cell>
          <cell r="B177" t="str">
            <v>Unidad</v>
          </cell>
          <cell r="C177" t="str">
            <v>1.52.1</v>
          </cell>
          <cell r="D177" t="str">
            <v>Suministros De Oficina</v>
          </cell>
        </row>
        <row r="178">
          <cell r="A178" t="str">
            <v>Tablero acrilico</v>
          </cell>
          <cell r="B178" t="str">
            <v>Unidad</v>
          </cell>
          <cell r="C178" t="str">
            <v>1.52.1</v>
          </cell>
          <cell r="D178" t="str">
            <v>Suministros De Oficina</v>
          </cell>
        </row>
        <row r="179">
          <cell r="A179" t="str">
            <v>Tablero programador para proyectos</v>
          </cell>
          <cell r="B179" t="str">
            <v>Unidad</v>
          </cell>
          <cell r="C179" t="str">
            <v>1.52.2</v>
          </cell>
          <cell r="D179" t="str">
            <v>Suministros De Oficina</v>
          </cell>
        </row>
        <row r="180">
          <cell r="A180" t="str">
            <v>Pasta catalogo 3.0 color blanco</v>
          </cell>
          <cell r="B180" t="str">
            <v>Unidad</v>
          </cell>
          <cell r="C180" t="str">
            <v>1.52.1</v>
          </cell>
          <cell r="D180" t="str">
            <v>Suministros De Oficina</v>
          </cell>
        </row>
        <row r="181">
          <cell r="A181" t="str">
            <v>Pila alcalina cuadriculada</v>
          </cell>
          <cell r="B181" t="str">
            <v>Unidad</v>
          </cell>
          <cell r="C181" t="str">
            <v>1.39.9</v>
          </cell>
          <cell r="D181" t="str">
            <v>Baterias o pilas</v>
          </cell>
        </row>
        <row r="182">
          <cell r="A182" t="str">
            <v>Pilas para camara fotográfica  Ref. Lithium 3V</v>
          </cell>
          <cell r="B182" t="str">
            <v>Unidad</v>
          </cell>
          <cell r="C182" t="str">
            <v>1.39.9</v>
          </cell>
          <cell r="D182" t="str">
            <v>Baterias o pilas</v>
          </cell>
        </row>
        <row r="183">
          <cell r="A183" t="str">
            <v>Pliegos de papel canson en colores surtidos</v>
          </cell>
          <cell r="B183" t="str">
            <v>UNIDAD</v>
          </cell>
          <cell r="C183" t="str">
            <v>1.52.1</v>
          </cell>
          <cell r="D183" t="str">
            <v>Suministros De Oficina</v>
          </cell>
        </row>
        <row r="184">
          <cell r="A184" t="str">
            <v>Portaminas de 0.5 mm</v>
          </cell>
          <cell r="B184" t="str">
            <v>Unidad</v>
          </cell>
          <cell r="C184" t="str">
            <v>1.52.1</v>
          </cell>
          <cell r="D184" t="str">
            <v>Suministros De Oficina</v>
          </cell>
        </row>
        <row r="185">
          <cell r="A185" t="str">
            <v>Portadiskette 3.5 x 100</v>
          </cell>
          <cell r="B185" t="str">
            <v>Unidad</v>
          </cell>
          <cell r="C185" t="str">
            <v>1.52.1</v>
          </cell>
          <cell r="D185" t="str">
            <v>Suministros De Oficina</v>
          </cell>
        </row>
        <row r="186">
          <cell r="A186" t="str">
            <v>Refuerzos autoadhesivos engomados X 100</v>
          </cell>
          <cell r="B186" t="str">
            <v>sobre x 100 und</v>
          </cell>
          <cell r="C186" t="str">
            <v>1.52.1</v>
          </cell>
          <cell r="D186" t="str">
            <v>Suministros De Oficina</v>
          </cell>
        </row>
        <row r="187">
          <cell r="A187" t="str">
            <v>Regla plastica 30 cm.</v>
          </cell>
          <cell r="B187" t="str">
            <v>Unidad</v>
          </cell>
          <cell r="C187" t="str">
            <v>1.52.1</v>
          </cell>
          <cell r="D187" t="str">
            <v>Suministros De Oficina</v>
          </cell>
        </row>
        <row r="188">
          <cell r="A188" t="str">
            <v>Resaltadores</v>
          </cell>
          <cell r="B188" t="str">
            <v>Unidad</v>
          </cell>
          <cell r="C188" t="str">
            <v>1.52.1</v>
          </cell>
          <cell r="D188" t="str">
            <v>Suministros De Oficina</v>
          </cell>
        </row>
        <row r="189">
          <cell r="A189" t="str">
            <v>Sacaganchos</v>
          </cell>
          <cell r="B189" t="str">
            <v>UNIDAD</v>
          </cell>
          <cell r="C189" t="str">
            <v>1.52.2</v>
          </cell>
          <cell r="D189" t="str">
            <v>Elementos Y Accesorios De Oficina</v>
          </cell>
        </row>
        <row r="190">
          <cell r="A190" t="str">
            <v>Señalador laser</v>
          </cell>
          <cell r="B190" t="str">
            <v>Unidad</v>
          </cell>
          <cell r="C190" t="str">
            <v>1.52.1</v>
          </cell>
          <cell r="D190" t="str">
            <v>Suministros De Oficina</v>
          </cell>
        </row>
        <row r="191">
          <cell r="A191" t="str">
            <v>Separador 105 x 5 bolsa</v>
          </cell>
          <cell r="B191" t="str">
            <v>Unidad</v>
          </cell>
          <cell r="C191" t="str">
            <v>1.52.1</v>
          </cell>
          <cell r="D191" t="str">
            <v>Suministros De Oficina</v>
          </cell>
        </row>
        <row r="192">
          <cell r="A192" t="str">
            <v>Sobres bond oficio blanco</v>
          </cell>
          <cell r="B192" t="str">
            <v>Unidad</v>
          </cell>
          <cell r="C192" t="str">
            <v>1.52.3</v>
          </cell>
          <cell r="D192" t="str">
            <v>Formas Y Sobres</v>
          </cell>
        </row>
        <row r="193">
          <cell r="A193" t="str">
            <v>Sobres bond tamaño carta</v>
          </cell>
          <cell r="B193" t="str">
            <v>Unidad</v>
          </cell>
          <cell r="C193" t="str">
            <v>1.52.3</v>
          </cell>
          <cell r="D193" t="str">
            <v>Formas Y Sobres</v>
          </cell>
        </row>
        <row r="194">
          <cell r="A194" t="str">
            <v>Sobre  lord</v>
          </cell>
          <cell r="B194" t="str">
            <v>Unidad</v>
          </cell>
          <cell r="C194" t="str">
            <v>1.52.3</v>
          </cell>
          <cell r="D194" t="str">
            <v>Formas Y Sobres</v>
          </cell>
        </row>
        <row r="195">
          <cell r="A195" t="str">
            <v>Sobres kimberly</v>
          </cell>
          <cell r="B195" t="str">
            <v>Unidad</v>
          </cell>
          <cell r="C195" t="str">
            <v>1.52.3</v>
          </cell>
          <cell r="D195" t="str">
            <v>Formas Y Sobres</v>
          </cell>
        </row>
        <row r="196">
          <cell r="A196" t="str">
            <v>Sobres de manila carta</v>
          </cell>
          <cell r="B196" t="str">
            <v>Unidad</v>
          </cell>
          <cell r="C196" t="str">
            <v>1.52.3</v>
          </cell>
          <cell r="D196" t="str">
            <v>Formas Y Sobres</v>
          </cell>
        </row>
        <row r="197">
          <cell r="A197" t="str">
            <v>Sobres de manila extraoficio</v>
          </cell>
          <cell r="B197" t="str">
            <v>Unidad</v>
          </cell>
          <cell r="C197" t="str">
            <v>1.52.1</v>
          </cell>
          <cell r="D197" t="str">
            <v>Formas Y Sobres</v>
          </cell>
        </row>
        <row r="198">
          <cell r="A198" t="str">
            <v>Sobres de manila gigante</v>
          </cell>
          <cell r="B198" t="str">
            <v>Unidad</v>
          </cell>
          <cell r="C198" t="str">
            <v>1.52.1</v>
          </cell>
          <cell r="D198" t="str">
            <v>Formas Y Sobres</v>
          </cell>
        </row>
        <row r="199">
          <cell r="A199" t="str">
            <v>Sobres de manila Oficio</v>
          </cell>
          <cell r="B199" t="str">
            <v>Unidad</v>
          </cell>
          <cell r="C199" t="str">
            <v>1.52.1</v>
          </cell>
          <cell r="D199" t="str">
            <v>Formas Y Sobres</v>
          </cell>
        </row>
        <row r="200">
          <cell r="A200" t="str">
            <v>Sobres de manila medio oficio</v>
          </cell>
          <cell r="B200" t="str">
            <v>Unidad</v>
          </cell>
          <cell r="C200" t="str">
            <v>1.52.3</v>
          </cell>
          <cell r="D200" t="str">
            <v>Formas Y Sobres</v>
          </cell>
        </row>
        <row r="201">
          <cell r="A201" t="str">
            <v>Solucion pegacaucho</v>
          </cell>
          <cell r="B201" t="str">
            <v>FRASCO X 245 GR</v>
          </cell>
          <cell r="C201" t="str">
            <v>1.52.3</v>
          </cell>
          <cell r="D201" t="str">
            <v>Formas Y Sobres</v>
          </cell>
        </row>
        <row r="202">
          <cell r="A202" t="str">
            <v xml:space="preserve">Stiker adhesivo </v>
          </cell>
          <cell r="B202" t="str">
            <v>caja x 5000 und</v>
          </cell>
          <cell r="C202" t="str">
            <v>1.52.1</v>
          </cell>
          <cell r="D202" t="str">
            <v>Suministros De Oficina</v>
          </cell>
        </row>
        <row r="203">
          <cell r="A203" t="str">
            <v>Talonarios Formas minerva</v>
          </cell>
          <cell r="B203" t="str">
            <v>Unidad</v>
          </cell>
          <cell r="C203" t="str">
            <v>1.52.3</v>
          </cell>
          <cell r="D203" t="str">
            <v>Formas Y Sobres</v>
          </cell>
        </row>
        <row r="204">
          <cell r="A204" t="str">
            <v>Talonario recibo oficial</v>
          </cell>
          <cell r="B204" t="str">
            <v>Unidad</v>
          </cell>
          <cell r="C204" t="str">
            <v>1.52.3</v>
          </cell>
          <cell r="D204" t="str">
            <v>Formas Y Sobres</v>
          </cell>
        </row>
        <row r="205">
          <cell r="A205" t="str">
            <v>Talonario recibo provicional</v>
          </cell>
          <cell r="B205" t="str">
            <v>Unidad</v>
          </cell>
          <cell r="C205" t="str">
            <v>1.52.3</v>
          </cell>
          <cell r="D205" t="str">
            <v>Formas Y Sobres</v>
          </cell>
        </row>
        <row r="206">
          <cell r="A206" t="str">
            <v>Tinta negra para almohadilla</v>
          </cell>
          <cell r="B206" t="str">
            <v>FRASCO X 28 ML</v>
          </cell>
          <cell r="C206" t="str">
            <v>1.52.1</v>
          </cell>
          <cell r="D206" t="str">
            <v>Suministros De Oficina</v>
          </cell>
        </row>
        <row r="207">
          <cell r="A207" t="str">
            <v>Tinta para duplicadora</v>
          </cell>
          <cell r="B207" t="str">
            <v>Unidad</v>
          </cell>
          <cell r="C207" t="str">
            <v>1.52.1</v>
          </cell>
          <cell r="D207" t="str">
            <v>Suministros De Oficina</v>
          </cell>
        </row>
        <row r="208">
          <cell r="A208" t="str">
            <v>Tinta para protector de cheques Uchida</v>
          </cell>
          <cell r="B208" t="str">
            <v>Unidad</v>
          </cell>
          <cell r="C208" t="str">
            <v>1.52.1</v>
          </cell>
          <cell r="D208" t="str">
            <v>Suministros De Oficina</v>
          </cell>
        </row>
        <row r="209">
          <cell r="A209" t="str">
            <v>Tinta para estilografo parker</v>
          </cell>
          <cell r="B209" t="str">
            <v>FRASCO X 80 ML</v>
          </cell>
          <cell r="C209" t="str">
            <v>1.52.1</v>
          </cell>
          <cell r="D209" t="str">
            <v>Suministros De Oficina</v>
          </cell>
        </row>
        <row r="210">
          <cell r="A210" t="str">
            <v>Tinta para numerador Onix</v>
          </cell>
          <cell r="B210" t="str">
            <v>FRASCO X 22 ML</v>
          </cell>
          <cell r="C210" t="str">
            <v>1.52.1</v>
          </cell>
          <cell r="D210" t="str">
            <v>Suministros De Oficina</v>
          </cell>
        </row>
        <row r="211">
          <cell r="A211" t="str">
            <v>Tinta roja para numerador</v>
          </cell>
          <cell r="B211" t="str">
            <v>FRASCO X 22 ML</v>
          </cell>
          <cell r="C211" t="str">
            <v>1.52.1</v>
          </cell>
          <cell r="D211" t="str">
            <v>Suministros De Oficina</v>
          </cell>
        </row>
        <row r="212">
          <cell r="A212" t="str">
            <v>Toner BC-02</v>
          </cell>
          <cell r="B212" t="str">
            <v>UNIDAD</v>
          </cell>
          <cell r="C212" t="str">
            <v>1.52.1</v>
          </cell>
          <cell r="D212" t="str">
            <v>Suministros De Oficina</v>
          </cell>
        </row>
        <row r="213">
          <cell r="A213" t="str">
            <v>Toner BC-20 Faxphone modelo CFXB 3801F</v>
          </cell>
          <cell r="B213" t="str">
            <v>UNIDAD</v>
          </cell>
          <cell r="C213" t="str">
            <v>1.52.1</v>
          </cell>
          <cell r="D213" t="str">
            <v>Suministros De Oficina</v>
          </cell>
        </row>
        <row r="214">
          <cell r="A214" t="str">
            <v>Toner Canon BJI-642  (BJ-330) Negro</v>
          </cell>
          <cell r="B214" t="str">
            <v>UNIDAD</v>
          </cell>
          <cell r="C214" t="str">
            <v>1.52.1</v>
          </cell>
          <cell r="D214" t="str">
            <v>Suministros De Oficina</v>
          </cell>
        </row>
        <row r="215">
          <cell r="A215" t="str">
            <v>TONER EPSON STYLUS REF SO20122 YELLOW</v>
          </cell>
          <cell r="B215" t="str">
            <v>Unidad</v>
          </cell>
          <cell r="C215" t="str">
            <v>1.52.1</v>
          </cell>
          <cell r="D215" t="str">
            <v>Suministros De Oficina</v>
          </cell>
        </row>
        <row r="216">
          <cell r="A216" t="str">
            <v>TONER EPSON STYLUS REF SO20126 MAGENTA</v>
          </cell>
          <cell r="B216" t="str">
            <v>Unidad</v>
          </cell>
          <cell r="C216" t="str">
            <v>1.52.1</v>
          </cell>
          <cell r="D216" t="str">
            <v>Suministros De Oficina</v>
          </cell>
        </row>
        <row r="217">
          <cell r="A217" t="str">
            <v>TONER EPSON STYLUS REF SO20130 CIAN</v>
          </cell>
          <cell r="B217" t="str">
            <v>Unidad</v>
          </cell>
          <cell r="C217" t="str">
            <v>1.52.1</v>
          </cell>
          <cell r="D217" t="str">
            <v>Suministros De Oficina</v>
          </cell>
        </row>
        <row r="218">
          <cell r="A218" t="str">
            <v>TONER EPSON STYLUS REF SO20118 NEGRO</v>
          </cell>
          <cell r="B218" t="str">
            <v>Unidad</v>
          </cell>
          <cell r="C218" t="str">
            <v>1.52.1</v>
          </cell>
          <cell r="D218" t="str">
            <v>Suministros De Oficina</v>
          </cell>
        </row>
        <row r="219">
          <cell r="A219" t="str">
            <v>Toner hp ref 51645A PARA 720C</v>
          </cell>
          <cell r="B219" t="str">
            <v>Unidad</v>
          </cell>
          <cell r="C219" t="str">
            <v>1.52.1</v>
          </cell>
          <cell r="D219" t="str">
            <v>Suministros De Oficina</v>
          </cell>
        </row>
        <row r="220">
          <cell r="A220" t="str">
            <v>Toner HP ref 51641a 720 C COLOR</v>
          </cell>
          <cell r="B220" t="str">
            <v>UNIDAD</v>
          </cell>
          <cell r="C220" t="str">
            <v>1.52.1</v>
          </cell>
          <cell r="D220" t="str">
            <v>Suministros De Oficina</v>
          </cell>
        </row>
        <row r="221">
          <cell r="A221" t="str">
            <v>Toner HP KIT HPC 3964A color laser 5M</v>
          </cell>
          <cell r="B221" t="str">
            <v>UNIDAD</v>
          </cell>
          <cell r="C221" t="str">
            <v>1.52.1</v>
          </cell>
          <cell r="D221" t="str">
            <v>Suministros De Oficina</v>
          </cell>
        </row>
        <row r="222">
          <cell r="A222" t="str">
            <v>Toner a color para impresora 5m ref 3102-3103-3104</v>
          </cell>
          <cell r="B222" t="str">
            <v>Unidad</v>
          </cell>
          <cell r="C222" t="str">
            <v>1.52.1</v>
          </cell>
          <cell r="D222" t="str">
            <v>Suministros De Oficina</v>
          </cell>
        </row>
        <row r="223">
          <cell r="A223" t="str">
            <v>Toner para impresora 5m ref 3105</v>
          </cell>
          <cell r="B223" t="str">
            <v>Unidad</v>
          </cell>
          <cell r="C223" t="str">
            <v>1.52.1</v>
          </cell>
          <cell r="D223" t="str">
            <v>Suministros De Oficina</v>
          </cell>
        </row>
        <row r="224">
          <cell r="A224" t="str">
            <v>Toner impresora HP 92275A Laser Jet II plus</v>
          </cell>
          <cell r="B224" t="str">
            <v>Unidad</v>
          </cell>
          <cell r="C224" t="str">
            <v>1.52.1</v>
          </cell>
          <cell r="D224" t="str">
            <v>Suministros De Oficina</v>
          </cell>
        </row>
        <row r="225">
          <cell r="A225" t="str">
            <v xml:space="preserve">TONER APPLE LASER RIGHT 16/600 </v>
          </cell>
          <cell r="B225" t="str">
            <v>Unidad</v>
          </cell>
          <cell r="C225" t="str">
            <v>1.52.1</v>
          </cell>
          <cell r="D225" t="str">
            <v>Suministros De Oficina</v>
          </cell>
        </row>
        <row r="226">
          <cell r="A226" t="str">
            <v>TONER GESTETNER PARA FOTOCOPIADORA 2751</v>
          </cell>
          <cell r="B226" t="str">
            <v>Unidad</v>
          </cell>
          <cell r="C226" t="str">
            <v>1.52.1</v>
          </cell>
          <cell r="D226" t="str">
            <v>Suministros De Oficina</v>
          </cell>
        </row>
        <row r="227">
          <cell r="A227" t="str">
            <v>Toner para cartridge C4092A -HP. 1100A</v>
          </cell>
          <cell r="B227" t="str">
            <v>Unidad</v>
          </cell>
          <cell r="C227" t="str">
            <v>1.52.1</v>
          </cell>
          <cell r="D227" t="str">
            <v>Suministros De Oficina</v>
          </cell>
        </row>
        <row r="228">
          <cell r="A228" t="str">
            <v>Toner para fax Canon BX-3</v>
          </cell>
          <cell r="B228" t="str">
            <v>Unidad</v>
          </cell>
          <cell r="C228" t="str">
            <v>1.52.1</v>
          </cell>
          <cell r="D228" t="str">
            <v>Suministros De Oficina</v>
          </cell>
        </row>
        <row r="229">
          <cell r="A229" t="str">
            <v>Toner para fotocopiadora CANON NP-6012</v>
          </cell>
          <cell r="B229" t="str">
            <v>Unidad</v>
          </cell>
          <cell r="C229" t="str">
            <v>1.52.1</v>
          </cell>
          <cell r="D229" t="str">
            <v>Suministros De Oficina</v>
          </cell>
        </row>
        <row r="230">
          <cell r="A230" t="str">
            <v>Toner Canon 1010/1020</v>
          </cell>
          <cell r="B230" t="str">
            <v>Unidad</v>
          </cell>
          <cell r="C230" t="str">
            <v>1.52.1</v>
          </cell>
          <cell r="D230" t="str">
            <v>Suministros De Oficina</v>
          </cell>
        </row>
        <row r="231">
          <cell r="A231" t="str">
            <v>Toner hewlett packard laser jet 6P 3903A</v>
          </cell>
          <cell r="B231" t="str">
            <v>Unidad</v>
          </cell>
          <cell r="C231" t="str">
            <v>1.52.1</v>
          </cell>
          <cell r="D231" t="str">
            <v>Suministros De Oficina</v>
          </cell>
        </row>
        <row r="232">
          <cell r="A232" t="str">
            <v>Toner para impresora Lexmar E-310</v>
          </cell>
          <cell r="B232" t="str">
            <v>Unidad</v>
          </cell>
          <cell r="C232" t="str">
            <v>1.52.1</v>
          </cell>
          <cell r="D232" t="str">
            <v>Suministros De Oficina</v>
          </cell>
        </row>
        <row r="233">
          <cell r="A233" t="str">
            <v>Toner Uds 15</v>
          </cell>
          <cell r="B233" t="str">
            <v>Unidad</v>
          </cell>
          <cell r="C233" t="str">
            <v>1.52.1</v>
          </cell>
          <cell r="D233" t="str">
            <v>Suministros De Oficina</v>
          </cell>
        </row>
        <row r="234">
          <cell r="A234" t="str">
            <v>Toner para fotocopiadora Konica</v>
          </cell>
          <cell r="B234" t="str">
            <v>Unidad</v>
          </cell>
          <cell r="C234" t="str">
            <v>1.52.1</v>
          </cell>
          <cell r="D234" t="str">
            <v>Suministros De Oficina</v>
          </cell>
        </row>
        <row r="235">
          <cell r="A235" t="str">
            <v>Toner para fotocopiadora 320 machitosh</v>
          </cell>
          <cell r="B235" t="str">
            <v>Unidad</v>
          </cell>
          <cell r="C235" t="str">
            <v>1.52.1</v>
          </cell>
          <cell r="D235" t="str">
            <v>Suministros De Oficina</v>
          </cell>
        </row>
        <row r="236">
          <cell r="A236" t="str">
            <v>Toner hp ref C3968A LASER</v>
          </cell>
          <cell r="B236" t="str">
            <v>Unidad</v>
          </cell>
          <cell r="C236" t="str">
            <v>1.52.1</v>
          </cell>
          <cell r="D236" t="str">
            <v>Suministros De Oficina</v>
          </cell>
        </row>
        <row r="237">
          <cell r="A237" t="str">
            <v>Toner Laser Jet HP 20/30</v>
          </cell>
          <cell r="B237" t="str">
            <v>Unidad</v>
          </cell>
          <cell r="C237" t="str">
            <v>1.52.1</v>
          </cell>
          <cell r="D237" t="str">
            <v>Suministros De Oficina</v>
          </cell>
        </row>
        <row r="238">
          <cell r="A238" t="str">
            <v>Transparencias para inkjet</v>
          </cell>
          <cell r="B238" t="str">
            <v>Unidad</v>
          </cell>
          <cell r="C238" t="str">
            <v>1.52.1</v>
          </cell>
          <cell r="D238" t="str">
            <v>Suministros De Oficina</v>
          </cell>
        </row>
        <row r="239">
          <cell r="A239" t="str">
            <v>Disco zip</v>
          </cell>
          <cell r="B239" t="str">
            <v>Unidad</v>
          </cell>
          <cell r="C239" t="str">
            <v>1.47.2</v>
          </cell>
          <cell r="D239" t="str">
            <v>Periferico</v>
          </cell>
        </row>
        <row r="242">
          <cell r="A242" t="str">
            <v>REPUESTOS</v>
          </cell>
        </row>
        <row r="243">
          <cell r="A243" t="str">
            <v>Alambre electrico Nro 12</v>
          </cell>
          <cell r="B243" t="str">
            <v>Unidad</v>
          </cell>
          <cell r="C243" t="str">
            <v>1.37.23</v>
          </cell>
          <cell r="D243" t="str">
            <v>Ensamblajes de cable, cordon y alambre de equipo de comunicacion</v>
          </cell>
        </row>
        <row r="244">
          <cell r="A244" t="str">
            <v>Bala para incrustar 9214</v>
          </cell>
          <cell r="B244" t="str">
            <v>Unidad</v>
          </cell>
          <cell r="C244" t="str">
            <v>1.40.1</v>
          </cell>
          <cell r="D244" t="str">
            <v>Dispositivos de iluminacion electrica para interiores y exteriores</v>
          </cell>
        </row>
        <row r="245">
          <cell r="A245" t="str">
            <v>Bala para incrustar 9215</v>
          </cell>
          <cell r="B245" t="str">
            <v>Unidad</v>
          </cell>
          <cell r="C245" t="str">
            <v>1.40.1</v>
          </cell>
          <cell r="D245" t="str">
            <v>Dispositivos de iluminacion electrica para interiores y exteriores</v>
          </cell>
        </row>
        <row r="246">
          <cell r="A246" t="str">
            <v>balasto 230v a 12v x 105w</v>
          </cell>
          <cell r="B246" t="str">
            <v>Unidad</v>
          </cell>
          <cell r="C246" t="str">
            <v>1.40.1</v>
          </cell>
          <cell r="D246" t="str">
            <v>Dispositivos de iluminacion electrica para interiores y exteriores</v>
          </cell>
        </row>
        <row r="247">
          <cell r="A247" t="str">
            <v>Balasto 2 x 26 w</v>
          </cell>
          <cell r="B247" t="str">
            <v>Unidad</v>
          </cell>
          <cell r="C247" t="str">
            <v>1.40.1</v>
          </cell>
          <cell r="D247" t="str">
            <v>Dispositivos de iluminacion electrica para interiores y exteriores</v>
          </cell>
        </row>
        <row r="248">
          <cell r="A248" t="str">
            <v>balasto 2 x 13</v>
          </cell>
          <cell r="B248" t="str">
            <v>Unidad</v>
          </cell>
          <cell r="C248" t="str">
            <v>1.40.1</v>
          </cell>
          <cell r="D248" t="str">
            <v>Dispositivos de iluminacion electrica para interiores y exteriores</v>
          </cell>
        </row>
        <row r="249">
          <cell r="A249" t="str">
            <v>balasto para ascensores 120v a 11.5v</v>
          </cell>
          <cell r="B249" t="str">
            <v>Unidad</v>
          </cell>
          <cell r="C249" t="str">
            <v>1.40.1</v>
          </cell>
          <cell r="D249" t="str">
            <v>Dispositivos de iluminacion electrica para interiores y exteriores</v>
          </cell>
        </row>
        <row r="250">
          <cell r="A250" t="str">
            <v>Balasto 50w 120v  50/60 Hz Nipol</v>
          </cell>
          <cell r="B250" t="str">
            <v>Unidad</v>
          </cell>
          <cell r="C250" t="str">
            <v>1.40.1</v>
          </cell>
          <cell r="D250" t="str">
            <v>Dispositivos de iluminacion electrica para interiores y exteriores</v>
          </cell>
        </row>
        <row r="251">
          <cell r="A251" t="str">
            <v>Balasto electrónico 4 x 32 a 120 v.</v>
          </cell>
          <cell r="B251" t="str">
            <v>Unidad</v>
          </cell>
          <cell r="C251" t="str">
            <v>1.40.1</v>
          </cell>
          <cell r="D251" t="str">
            <v>Dispositivos de iluminacion electrica para interiores y exteriores</v>
          </cell>
        </row>
        <row r="252">
          <cell r="A252" t="str">
            <v>Balasto magnético de 1 x 13</v>
          </cell>
          <cell r="B252" t="str">
            <v>Unidad</v>
          </cell>
          <cell r="C252" t="str">
            <v>1.40.1</v>
          </cell>
          <cell r="D252" t="str">
            <v>Dispositivos de iluminacion electrica para interiores y exteriores</v>
          </cell>
        </row>
        <row r="253">
          <cell r="A253" t="str">
            <v>Balasto magnético de 2 x 48 a 120 v.</v>
          </cell>
          <cell r="B253" t="str">
            <v>Unidad</v>
          </cell>
          <cell r="C253" t="str">
            <v>1.40.1</v>
          </cell>
          <cell r="D253" t="str">
            <v>Dispositivos de iluminacion electrica para interiores y exteriores</v>
          </cell>
        </row>
        <row r="254">
          <cell r="A254" t="str">
            <v>Bombilla de 26 w doble twin - Halógena de 4 pines</v>
          </cell>
          <cell r="B254" t="str">
            <v>UNIDAD</v>
          </cell>
          <cell r="C254" t="str">
            <v>1.40.1</v>
          </cell>
          <cell r="D254" t="str">
            <v>Dispositivos de iluminacion electrica para interiores y exteriores</v>
          </cell>
        </row>
        <row r="255">
          <cell r="A255" t="str">
            <v>bombillo de 60 x 120</v>
          </cell>
          <cell r="B255" t="str">
            <v>Unidad</v>
          </cell>
          <cell r="C255" t="str">
            <v>1.40.1</v>
          </cell>
          <cell r="D255" t="str">
            <v>Dispositivos de iluminacion electrica para interiores y exteriores</v>
          </cell>
        </row>
        <row r="256">
          <cell r="A256" t="str">
            <v>Bombilla dicróica 12 V x 50 W sin campana, ref. G6.35</v>
          </cell>
          <cell r="B256" t="str">
            <v>Unidad</v>
          </cell>
          <cell r="C256" t="str">
            <v>1.40.1</v>
          </cell>
          <cell r="D256" t="str">
            <v>Dispositivos de iluminacion electrica para interiores y exteriores</v>
          </cell>
        </row>
        <row r="257">
          <cell r="A257" t="str">
            <v>Bombilla dicróica 12 x 50 OS RAM con campana</v>
          </cell>
          <cell r="B257" t="str">
            <v>Unidad</v>
          </cell>
          <cell r="C257" t="str">
            <v>1.40.1</v>
          </cell>
          <cell r="D257" t="str">
            <v>Dispositivos de iluminacion electrica para interiores y exteriores</v>
          </cell>
        </row>
        <row r="258">
          <cell r="A258" t="str">
            <v>Bombilla PLC 26w 2 pines Halógena doble twin 624d-3</v>
          </cell>
          <cell r="B258" t="str">
            <v>UNIDAD</v>
          </cell>
          <cell r="C258" t="str">
            <v>1.40.1</v>
          </cell>
          <cell r="D258" t="str">
            <v>Dispositivos de iluminacion electrica para interiores y exteriores</v>
          </cell>
        </row>
        <row r="259">
          <cell r="A259" t="str">
            <v>Bombilla VLI 70 w, marca Venture</v>
          </cell>
          <cell r="B259" t="str">
            <v>UNIDAD</v>
          </cell>
          <cell r="C259" t="str">
            <v>1.40.1</v>
          </cell>
          <cell r="D259" t="str">
            <v>Dispositivos de iluminacion electrica para interiores y exteriores</v>
          </cell>
        </row>
        <row r="260">
          <cell r="A260" t="str">
            <v>Bombillo de 70 w sodio sin arrancador E-27</v>
          </cell>
          <cell r="B260" t="str">
            <v>UNIDAD</v>
          </cell>
          <cell r="C260" t="str">
            <v>1.40.1</v>
          </cell>
          <cell r="D260" t="str">
            <v>Dispositivos de iluminacion electrica para interiores y exteriores</v>
          </cell>
        </row>
        <row r="261">
          <cell r="A261" t="str">
            <v>Bombillo mercurio de 250 w.</v>
          </cell>
          <cell r="B261" t="str">
            <v>Unidad</v>
          </cell>
          <cell r="C261" t="str">
            <v>1.40.1</v>
          </cell>
          <cell r="D261" t="str">
            <v>Dispositivos de iluminacion electrica para interiores y exteriores</v>
          </cell>
        </row>
        <row r="262">
          <cell r="A262" t="str">
            <v>Bombillo alogeno de 12 x 50 w exn 36</v>
          </cell>
          <cell r="B262" t="str">
            <v>Unidad</v>
          </cell>
          <cell r="C262" t="str">
            <v>1.40.1</v>
          </cell>
          <cell r="D262" t="str">
            <v>Dispositivos de iluminacion electrica para interiores y exteriores</v>
          </cell>
        </row>
        <row r="263">
          <cell r="A263" t="str">
            <v xml:space="preserve">Bombillo  dos pines doble twin </v>
          </cell>
          <cell r="B263" t="str">
            <v>Unidad</v>
          </cell>
          <cell r="C263" t="str">
            <v>1.40.1</v>
          </cell>
          <cell r="D263" t="str">
            <v>Dispositivos de iluminacion electrica para interiores y exteriores</v>
          </cell>
        </row>
        <row r="264">
          <cell r="A264" t="str">
            <v>Bombilla dicróica 12 x 50 realite</v>
          </cell>
          <cell r="B264" t="str">
            <v>Unidad</v>
          </cell>
          <cell r="C264" t="str">
            <v>1.40.1</v>
          </cell>
          <cell r="D264" t="str">
            <v>Dispositivos de iluminacion electrica para interiores y exteriores</v>
          </cell>
        </row>
        <row r="265">
          <cell r="A265" t="str">
            <v>Bombilla PLC de dos pines doble twin</v>
          </cell>
          <cell r="B265" t="str">
            <v>Unidad</v>
          </cell>
          <cell r="C265" t="str">
            <v>1.40.1</v>
          </cell>
          <cell r="D265" t="str">
            <v>Dispositivos de iluminacion electrica para interiores y exteriores</v>
          </cell>
        </row>
        <row r="266">
          <cell r="A266" t="str">
            <v>Bombilla PLC de cuatro pines doble twin</v>
          </cell>
          <cell r="B266" t="str">
            <v>Unidad</v>
          </cell>
          <cell r="C266" t="str">
            <v>1.40.1</v>
          </cell>
          <cell r="D266" t="str">
            <v>Dispositivos de iluminacion electrica para interiores y exteriores</v>
          </cell>
        </row>
        <row r="267">
          <cell r="A267" t="str">
            <v>Bombilla Sylvania capslyte par 20  50 w.120 V</v>
          </cell>
          <cell r="B267" t="str">
            <v>Unidad</v>
          </cell>
          <cell r="C267" t="str">
            <v>1.40.1</v>
          </cell>
          <cell r="D267" t="str">
            <v>Dispositivos de iluminacion electrica para interiores y exteriores</v>
          </cell>
        </row>
        <row r="268">
          <cell r="A268" t="str">
            <v>Bombillo reflector halógeno bipen 12 v - 50W EXN</v>
          </cell>
          <cell r="B268" t="str">
            <v>Unidad</v>
          </cell>
          <cell r="C268" t="str">
            <v>1.40.1</v>
          </cell>
          <cell r="D268" t="str">
            <v>Dispositivos de iluminacion electrica para interiores y exteriores</v>
          </cell>
        </row>
        <row r="269">
          <cell r="A269" t="str">
            <v>Cabezas para impresora epson LQ 1070</v>
          </cell>
          <cell r="B269" t="str">
            <v>UNIDAD</v>
          </cell>
          <cell r="C269" t="str">
            <v>1.47.3</v>
          </cell>
          <cell r="D269" t="str">
            <v>Hardware</v>
          </cell>
        </row>
        <row r="270">
          <cell r="A270" t="str">
            <v>Cabezas para impresora epson LQ 2170</v>
          </cell>
          <cell r="B270" t="str">
            <v>UNIDAD</v>
          </cell>
          <cell r="C270" t="str">
            <v>1.47.3</v>
          </cell>
          <cell r="D270" t="str">
            <v>Hardware</v>
          </cell>
        </row>
        <row r="271">
          <cell r="A271" t="str">
            <v>Cable 2 x 12</v>
          </cell>
          <cell r="B271" t="str">
            <v>Unidad</v>
          </cell>
          <cell r="C271" t="str">
            <v>1.37.23</v>
          </cell>
          <cell r="D271" t="str">
            <v>Ensamblajes de cable, cordon y alambre de equipo de comunicacion</v>
          </cell>
        </row>
        <row r="272">
          <cell r="A272" t="str">
            <v>Cable encauchetado 3 x 16</v>
          </cell>
          <cell r="B272" t="str">
            <v>metro</v>
          </cell>
          <cell r="C272" t="str">
            <v>1.37.23</v>
          </cell>
          <cell r="D272" t="str">
            <v>Ensamblajes de cable, cordon y alambre de equipo de comunicacion</v>
          </cell>
        </row>
        <row r="273">
          <cell r="A273" t="str">
            <v>Cinta teflon</v>
          </cell>
          <cell r="B273" t="str">
            <v xml:space="preserve">rollo de 1/2" x 20 mts  </v>
          </cell>
          <cell r="C273" t="str">
            <v>1.32.9</v>
          </cell>
          <cell r="D273" t="str">
            <v>Otros Elementos Menores De Ferreteria</v>
          </cell>
        </row>
        <row r="274">
          <cell r="A274" t="str">
            <v>Cinta aislante</v>
          </cell>
          <cell r="B274" t="str">
            <v xml:space="preserve">rollo de 1/2" x  50 mts  </v>
          </cell>
          <cell r="C274" t="str">
            <v>1.32.9</v>
          </cell>
          <cell r="D274" t="str">
            <v>Otros Elementos Menores De Ferreteria</v>
          </cell>
        </row>
        <row r="275">
          <cell r="A275" t="str">
            <v xml:space="preserve">Filtro de ozono </v>
          </cell>
          <cell r="B275" t="str">
            <v>Unidad</v>
          </cell>
          <cell r="C275" t="str">
            <v>1.26.1</v>
          </cell>
          <cell r="D275" t="str">
            <v>Equipo purificador de agua</v>
          </cell>
        </row>
        <row r="276">
          <cell r="A276" t="str">
            <v>MASTER PARA DUPLICADORA</v>
          </cell>
          <cell r="B276" t="str">
            <v>Unidad</v>
          </cell>
        </row>
        <row r="277">
          <cell r="A277" t="str">
            <v>PIEZA DE ARRASTRE DE PAPEL IMPRESORA LASER JET 1100</v>
          </cell>
          <cell r="B277" t="str">
            <v>Unidad</v>
          </cell>
        </row>
        <row r="278">
          <cell r="A278" t="str">
            <v>Pluf RJ 45</v>
          </cell>
          <cell r="B278" t="str">
            <v>Unidad</v>
          </cell>
        </row>
        <row r="279">
          <cell r="A279" t="str">
            <v>Pluf RJ 11</v>
          </cell>
          <cell r="B279" t="str">
            <v>Unidad</v>
          </cell>
        </row>
        <row r="280">
          <cell r="A280" t="str">
            <v>Repuestos motobomba</v>
          </cell>
          <cell r="B280" t="str">
            <v>Unidad</v>
          </cell>
          <cell r="C280" t="str">
            <v>1.29.11</v>
          </cell>
          <cell r="D280" t="str">
            <v>Equipo especializado de taller de mantenimiento y reparacion de articulos diversos</v>
          </cell>
        </row>
        <row r="281">
          <cell r="A281" t="str">
            <v>Revelador 3135</v>
          </cell>
          <cell r="B281" t="str">
            <v>UNIDAD</v>
          </cell>
          <cell r="C281" t="str">
            <v>1.44.4</v>
          </cell>
          <cell r="D281" t="str">
            <v>Equipo fotografico para revelado y acabado.</v>
          </cell>
        </row>
        <row r="282">
          <cell r="A282" t="str">
            <v>Revelador de color 3966a</v>
          </cell>
          <cell r="B282" t="str">
            <v>Unidad</v>
          </cell>
          <cell r="C282" t="str">
            <v>1.44.4</v>
          </cell>
          <cell r="D282" t="str">
            <v>Equipo fotografico para revelado y acabado.</v>
          </cell>
        </row>
        <row r="283">
          <cell r="A283" t="str">
            <v>Revelador de negro c3965a</v>
          </cell>
          <cell r="B283" t="str">
            <v>Unidad</v>
          </cell>
          <cell r="C283" t="str">
            <v>1.44.4</v>
          </cell>
          <cell r="D283" t="str">
            <v>Equipo fotografico para revelado y acabado.</v>
          </cell>
        </row>
        <row r="284">
          <cell r="A284" t="str">
            <v>Revelador 2751</v>
          </cell>
          <cell r="B284" t="str">
            <v>Unidad</v>
          </cell>
          <cell r="C284" t="str">
            <v>1.44.4</v>
          </cell>
          <cell r="D284" t="str">
            <v>Equipo fotografico para revelado y acabado.</v>
          </cell>
        </row>
        <row r="285">
          <cell r="A285" t="str">
            <v>Bombillo 12 x 50 campana sellada</v>
          </cell>
          <cell r="B285" t="str">
            <v>Unidad</v>
          </cell>
          <cell r="C285" t="str">
            <v>1.40.1</v>
          </cell>
          <cell r="D285" t="str">
            <v>Dispositivos de iluminacion electrica para interiores y exteriores</v>
          </cell>
        </row>
        <row r="286">
          <cell r="A286" t="str">
            <v>Repuestos y mantenimiento para fotocopiadora (global) orden de servicios</v>
          </cell>
          <cell r="B286" t="str">
            <v>Unidad</v>
          </cell>
        </row>
        <row r="287">
          <cell r="A287" t="str">
            <v>Tubo de 13 w</v>
          </cell>
          <cell r="B287" t="str">
            <v>Unidad</v>
          </cell>
          <cell r="C287" t="str">
            <v>1.40.1</v>
          </cell>
          <cell r="D287" t="str">
            <v>Dispositivos de iluminacion electrica para interiores y exteriores</v>
          </cell>
        </row>
        <row r="288">
          <cell r="A288" t="str">
            <v>Tubo fluorescente  T8 15 w</v>
          </cell>
          <cell r="B288" t="str">
            <v>Unidad</v>
          </cell>
          <cell r="C288" t="str">
            <v>1.40.1</v>
          </cell>
          <cell r="D288" t="str">
            <v>Dispositivos de iluminacion electrica para interiores y exteriores</v>
          </cell>
        </row>
        <row r="289">
          <cell r="A289" t="str">
            <v>Tubo fluorescente T8 de 17 w.</v>
          </cell>
          <cell r="B289" t="str">
            <v>Unidad</v>
          </cell>
          <cell r="C289" t="str">
            <v>1.40.1</v>
          </cell>
          <cell r="D289" t="str">
            <v>Dispositivos de iluminacion electrica para interiores y exteriores</v>
          </cell>
        </row>
        <row r="290">
          <cell r="A290" t="str">
            <v>Tubo fluorescente T8 de 32 w.</v>
          </cell>
          <cell r="B290" t="str">
            <v>Unidad</v>
          </cell>
          <cell r="C290" t="str">
            <v>1.40.1</v>
          </cell>
          <cell r="D290" t="str">
            <v>Dispositivos de iluminacion electrica para interiores y exteriores</v>
          </cell>
        </row>
        <row r="291">
          <cell r="A291" t="str">
            <v>Tubo slim line 48 w.</v>
          </cell>
          <cell r="B291" t="str">
            <v>Unidad</v>
          </cell>
          <cell r="C291" t="str">
            <v>1.40.1</v>
          </cell>
          <cell r="D291" t="str">
            <v>Dispositivos de iluminacion electrica para interiores y exteriores</v>
          </cell>
        </row>
        <row r="292">
          <cell r="A292" t="str">
            <v>tubo de 48</v>
          </cell>
          <cell r="B292" t="str">
            <v>Unidad</v>
          </cell>
          <cell r="C292" t="str">
            <v>1.40.1</v>
          </cell>
          <cell r="D292" t="str">
            <v>Dispositivos de iluminacion electrica para interiores y exteriores</v>
          </cell>
        </row>
        <row r="293">
          <cell r="A293" t="str">
            <v>Juego de limpiador del fusor c3964a</v>
          </cell>
          <cell r="B293" t="str">
            <v>Unidad</v>
          </cell>
        </row>
        <row r="294">
          <cell r="A294" t="str">
            <v>Unidad laser para impresoras uds 15 o lexmar 610</v>
          </cell>
          <cell r="B294" t="str">
            <v>Unidad</v>
          </cell>
        </row>
        <row r="295">
          <cell r="A295" t="str">
            <v>Fusor C3969A</v>
          </cell>
          <cell r="B295" t="str">
            <v>Unidad</v>
          </cell>
        </row>
        <row r="298">
          <cell r="A298" t="str">
            <v>DOTACION</v>
          </cell>
          <cell r="B298" t="str">
            <v>DOTACION</v>
          </cell>
          <cell r="C298" t="str">
            <v>1.60.1</v>
          </cell>
          <cell r="D298" t="str">
            <v>Ropa de uso exterior para hombres.</v>
          </cell>
        </row>
        <row r="299">
          <cell r="A299" t="str">
            <v>Conjunto para aseo</v>
          </cell>
          <cell r="B299" t="str">
            <v>Unidad</v>
          </cell>
          <cell r="C299" t="str">
            <v>1.60.2</v>
          </cell>
          <cell r="D299" t="str">
            <v>Ropa de uso exterior para mujeres</v>
          </cell>
        </row>
        <row r="300">
          <cell r="A300" t="str">
            <v>Overol Tipo Piloto</v>
          </cell>
          <cell r="B300" t="str">
            <v>Unidad</v>
          </cell>
          <cell r="C300" t="str">
            <v>1.60.1</v>
          </cell>
          <cell r="D300" t="str">
            <v>Ropa de uso exterior para hombres.</v>
          </cell>
        </row>
        <row r="301">
          <cell r="A301" t="str">
            <v>Blusa Dril</v>
          </cell>
          <cell r="B301" t="str">
            <v>Unidad</v>
          </cell>
          <cell r="C301" t="str">
            <v>1.60.1</v>
          </cell>
          <cell r="D301" t="str">
            <v>Ropa de uso exterior para hombres.</v>
          </cell>
        </row>
        <row r="303">
          <cell r="A303" t="str">
            <v>COMBUSTIBLE</v>
          </cell>
          <cell r="B303" t="str">
            <v>GLOBAL</v>
          </cell>
        </row>
        <row r="304">
          <cell r="A304" t="str">
            <v>Aceite tres en uno</v>
          </cell>
          <cell r="B304" t="str">
            <v>FRASCO X 150 GR</v>
          </cell>
        </row>
        <row r="307">
          <cell r="A307" t="str">
            <v>OTROS MATERIALES Y SUMINISTROS</v>
          </cell>
        </row>
        <row r="308">
          <cell r="A308" t="str">
            <v>Medicina</v>
          </cell>
        </row>
        <row r="314">
          <cell r="A314" t="str">
            <v>TOTAL MATERIALES Y SUMINISTROS</v>
          </cell>
        </row>
        <row r="317">
          <cell r="A317" t="str">
            <v>COMPRA DE EQUIPO</v>
          </cell>
        </row>
        <row r="319">
          <cell r="A319" t="str">
            <v>EQUIPO DE SISTEMAS</v>
          </cell>
        </row>
        <row r="320">
          <cell r="A320" t="str">
            <v>Cable de poder para computador</v>
          </cell>
          <cell r="B320" t="str">
            <v>Unidad</v>
          </cell>
          <cell r="C320" t="str">
            <v>1.47.5</v>
          </cell>
          <cell r="D320" t="str">
            <v>Accesorios</v>
          </cell>
        </row>
        <row r="321">
          <cell r="A321" t="str">
            <v xml:space="preserve">Computador </v>
          </cell>
          <cell r="B321" t="str">
            <v>Unidad</v>
          </cell>
          <cell r="C321" t="str">
            <v>1.47.1</v>
          </cell>
          <cell r="D321" t="str">
            <v>Computadores</v>
          </cell>
        </row>
        <row r="322">
          <cell r="A322" t="str">
            <v>Computador Macintosh imac de las isguientes caracteristicas e17-inch widescreen lcd fiat, 800mhz power pc g4, nvidia geforce 4mx, 256 mb sdram, 80gb Ultraata hard drive 10/100 base t ethernet, 56k internal modem, apple pro speakers</v>
          </cell>
          <cell r="B322" t="str">
            <v>Unidad</v>
          </cell>
          <cell r="C322" t="str">
            <v>1.47.1</v>
          </cell>
          <cell r="D322" t="str">
            <v>Computadores</v>
          </cell>
        </row>
        <row r="323">
          <cell r="A323" t="str">
            <v>computador pc</v>
          </cell>
          <cell r="B323" t="str">
            <v>Unidad</v>
          </cell>
          <cell r="C323" t="str">
            <v>1.47.1</v>
          </cell>
          <cell r="D323" t="str">
            <v>Computadores</v>
          </cell>
        </row>
        <row r="324">
          <cell r="A324" t="str">
            <v>Computador portatil</v>
          </cell>
          <cell r="B324" t="str">
            <v>Unidad</v>
          </cell>
          <cell r="C324" t="str">
            <v>1.47.1</v>
          </cell>
          <cell r="D324" t="str">
            <v>Computadores</v>
          </cell>
        </row>
        <row r="325">
          <cell r="A325" t="str">
            <v>Impresora a color</v>
          </cell>
          <cell r="B325" t="str">
            <v>Unidad</v>
          </cell>
          <cell r="C325" t="str">
            <v>1.47.1</v>
          </cell>
          <cell r="D325" t="str">
            <v>Computadores</v>
          </cell>
        </row>
        <row r="326">
          <cell r="A326" t="str">
            <v>DISCO DURO DE 20 GB</v>
          </cell>
          <cell r="B326" t="str">
            <v>Unidad</v>
          </cell>
          <cell r="C326" t="str">
            <v>1.47.3</v>
          </cell>
          <cell r="D326" t="str">
            <v>Hardware</v>
          </cell>
        </row>
        <row r="327">
          <cell r="A327" t="str">
            <v>Impresora para stiker</v>
          </cell>
          <cell r="B327" t="str">
            <v>Unidad</v>
          </cell>
          <cell r="C327" t="str">
            <v>1.47.3</v>
          </cell>
          <cell r="D327" t="str">
            <v>Hardware</v>
          </cell>
        </row>
        <row r="328">
          <cell r="A328" t="str">
            <v>Mouse ps/2</v>
          </cell>
          <cell r="B328" t="str">
            <v>Unidad</v>
          </cell>
          <cell r="C328" t="str">
            <v>1.47.2</v>
          </cell>
          <cell r="D328" t="str">
            <v>Periferico</v>
          </cell>
        </row>
        <row r="329">
          <cell r="A329" t="str">
            <v>Mouse Apple Ref: PROMOUSE</v>
          </cell>
          <cell r="B329" t="str">
            <v>UNIDAD</v>
          </cell>
          <cell r="C329" t="str">
            <v>1.47.2</v>
          </cell>
          <cell r="D329" t="str">
            <v>Periferico</v>
          </cell>
        </row>
        <row r="330">
          <cell r="A330" t="str">
            <v>MOUSE  SERIAL</v>
          </cell>
          <cell r="B330" t="str">
            <v>Unidad</v>
          </cell>
          <cell r="C330" t="str">
            <v>1.47.2</v>
          </cell>
          <cell r="D330" t="str">
            <v>Periferico</v>
          </cell>
        </row>
        <row r="331">
          <cell r="A331" t="str">
            <v>Pantalla antibrillo</v>
          </cell>
          <cell r="B331" t="str">
            <v>Unidad</v>
          </cell>
          <cell r="C331" t="str">
            <v>1.47.5</v>
          </cell>
          <cell r="D331" t="str">
            <v>Accesorios</v>
          </cell>
        </row>
        <row r="332">
          <cell r="A332" t="str">
            <v>tambor de impresión c3967a</v>
          </cell>
          <cell r="B332" t="str">
            <v>Unidad</v>
          </cell>
          <cell r="C332" t="str">
            <v>1.47.3</v>
          </cell>
          <cell r="D332" t="str">
            <v>Hardware</v>
          </cell>
        </row>
        <row r="333">
          <cell r="A333" t="str">
            <v>juego de recogida c3120a</v>
          </cell>
          <cell r="B333" t="str">
            <v>Unidad</v>
          </cell>
          <cell r="C333" t="str">
            <v>1.47.3</v>
          </cell>
          <cell r="D333" t="str">
            <v>Hardware</v>
          </cell>
        </row>
        <row r="334">
          <cell r="A334" t="str">
            <v>Servidordedicado para hospedar la pagina web</v>
          </cell>
          <cell r="B334" t="str">
            <v>Unidad</v>
          </cell>
          <cell r="C334" t="str">
            <v>1.47.3</v>
          </cell>
          <cell r="D334" t="str">
            <v>Hardware</v>
          </cell>
        </row>
        <row r="335">
          <cell r="A335" t="str">
            <v>Actualizacion antivirus norton systemworks por 1 licencia</v>
          </cell>
          <cell r="B335" t="str">
            <v>Unidad</v>
          </cell>
          <cell r="C335" t="str">
            <v>1.47.4</v>
          </cell>
          <cell r="D335" t="str">
            <v>Software</v>
          </cell>
        </row>
        <row r="336">
          <cell r="A336" t="str">
            <v>Actualizacion Microsoft exchange 200 a 2002 molp de 150 licencias</v>
          </cell>
          <cell r="B336" t="str">
            <v>Unidad</v>
          </cell>
          <cell r="C336" t="str">
            <v>1.47.4</v>
          </cell>
          <cell r="D336" t="str">
            <v>Software</v>
          </cell>
        </row>
        <row r="337">
          <cell r="A337" t="str">
            <v>Adquisicion de 1 molp de 50 licencias de microsoft exchange 2002</v>
          </cell>
          <cell r="B337" t="str">
            <v>Unidad</v>
          </cell>
          <cell r="C337" t="str">
            <v>1.47.4</v>
          </cell>
          <cell r="D337" t="str">
            <v>Software</v>
          </cell>
        </row>
        <row r="338">
          <cell r="A338" t="str">
            <v>Adquisicion de windowa xp profesional edition 1 paquete y 9 licencias</v>
          </cell>
          <cell r="B338" t="str">
            <v>Unidad</v>
          </cell>
          <cell r="C338" t="str">
            <v>1.47.4</v>
          </cell>
          <cell r="D338" t="str">
            <v>Software</v>
          </cell>
        </row>
        <row r="339">
          <cell r="A339" t="str">
            <v>Adquisicion office xp profesional 1 paquete y 9 licencias</v>
          </cell>
          <cell r="B339" t="str">
            <v>Unidad</v>
          </cell>
          <cell r="C339" t="str">
            <v>1.47.4</v>
          </cell>
          <cell r="D339" t="str">
            <v>Software</v>
          </cell>
        </row>
        <row r="340">
          <cell r="A340" t="str">
            <v>Adquisicion de software aranda asset management AAM- SEQTECH para el departamento</v>
          </cell>
          <cell r="B340" t="str">
            <v>Unidad</v>
          </cell>
          <cell r="C340" t="str">
            <v>1.47.4</v>
          </cell>
          <cell r="D340" t="str">
            <v>Software</v>
          </cell>
        </row>
        <row r="341">
          <cell r="A341" t="str">
            <v>Actualizacion software macintosh, dreamweaver,flash fireworks, director, adobe photoshop, adobe pagemaker, adobe indesing, adobe ilustrator, adobe acrobat, adobe ilustrator, adobe acrobat, adobe livemotion, adobe premiere, carrara, painter,freehand y kpt</v>
          </cell>
          <cell r="B341" t="str">
            <v>Unidad</v>
          </cell>
          <cell r="C341" t="str">
            <v>1.47.4</v>
          </cell>
          <cell r="D341" t="str">
            <v>Software</v>
          </cell>
        </row>
        <row r="342">
          <cell r="A342" t="str">
            <v xml:space="preserve"> licencias para los software anteriormente relacionados</v>
          </cell>
          <cell r="B342" t="str">
            <v>Unidad</v>
          </cell>
          <cell r="C342" t="str">
            <v>1.47.4</v>
          </cell>
          <cell r="D342" t="str">
            <v>Software</v>
          </cell>
        </row>
        <row r="343">
          <cell r="A343" t="str">
            <v>Software para macintosh kpt vector effects, QTVR, ATM Deluxe, Norton optimizador, poser, photoshop elements, acrobat approval</v>
          </cell>
          <cell r="B343" t="str">
            <v>Unidad</v>
          </cell>
          <cell r="C343" t="str">
            <v>1.47.4</v>
          </cell>
          <cell r="D343" t="str">
            <v>Software</v>
          </cell>
        </row>
        <row r="344">
          <cell r="A344" t="str">
            <v>SIMM DE MEMORIA 32 MB</v>
          </cell>
          <cell r="B344" t="str">
            <v>Unidad</v>
          </cell>
          <cell r="C344" t="str">
            <v>1.47.3</v>
          </cell>
          <cell r="D344" t="str">
            <v>Hardware</v>
          </cell>
        </row>
        <row r="345">
          <cell r="A345" t="str">
            <v>Dimm de memoria de 250 mb para macintosh g3</v>
          </cell>
          <cell r="B345" t="str">
            <v>Unidad</v>
          </cell>
          <cell r="C345" t="str">
            <v>1.47.3</v>
          </cell>
          <cell r="D345" t="str">
            <v>Hardware</v>
          </cell>
        </row>
        <row r="346">
          <cell r="A346" t="str">
            <v>Dimm de memoria 64 mb</v>
          </cell>
          <cell r="B346" t="str">
            <v>Unidad</v>
          </cell>
          <cell r="C346" t="str">
            <v>1.47.3</v>
          </cell>
          <cell r="D346" t="str">
            <v>Hardware</v>
          </cell>
        </row>
        <row r="347">
          <cell r="A347" t="str">
            <v>Tarjeta de entrada para audio y video para equipo macintosh g3</v>
          </cell>
          <cell r="B347" t="str">
            <v>Unidad</v>
          </cell>
          <cell r="C347" t="str">
            <v>1.47.3</v>
          </cell>
          <cell r="D347" t="str">
            <v>Hardware</v>
          </cell>
        </row>
        <row r="348">
          <cell r="A348" t="str">
            <v>Tarjeta de proximidad para sistema de control de access</v>
          </cell>
          <cell r="B348" t="str">
            <v>Unidad</v>
          </cell>
          <cell r="C348" t="str">
            <v>1.47.3</v>
          </cell>
          <cell r="D348" t="str">
            <v>Hardware</v>
          </cell>
        </row>
        <row r="349">
          <cell r="A349" t="str">
            <v>TARJETA DE RED PCMCIA</v>
          </cell>
          <cell r="B349" t="str">
            <v>Unidad</v>
          </cell>
          <cell r="C349" t="str">
            <v>1.47.3</v>
          </cell>
          <cell r="D349" t="str">
            <v>Hardware</v>
          </cell>
        </row>
        <row r="350">
          <cell r="A350" t="str">
            <v xml:space="preserve">TARJETA DE RED 3 COM </v>
          </cell>
          <cell r="B350" t="str">
            <v>Unidad</v>
          </cell>
          <cell r="C350" t="str">
            <v>1.47.3</v>
          </cell>
          <cell r="D350" t="str">
            <v>Hardware</v>
          </cell>
        </row>
        <row r="351">
          <cell r="A351" t="str">
            <v>Teclado para computador</v>
          </cell>
          <cell r="B351" t="str">
            <v>UNIDAD</v>
          </cell>
          <cell r="C351" t="str">
            <v>1.47.2</v>
          </cell>
          <cell r="D351" t="str">
            <v>Periferico</v>
          </cell>
        </row>
        <row r="354">
          <cell r="A354" t="str">
            <v>EQUIPOS Y MAQUINA PARA OFICINA</v>
          </cell>
        </row>
        <row r="355">
          <cell r="A355" t="str">
            <v>Cosedora industrial</v>
          </cell>
          <cell r="B355" t="str">
            <v>Unidad</v>
          </cell>
          <cell r="C355" t="str">
            <v>1.52.2</v>
          </cell>
          <cell r="D355" t="str">
            <v>Elementos Y Accesorios De Oficina</v>
          </cell>
        </row>
        <row r="356">
          <cell r="A356" t="str">
            <v>Perforadora Industrial</v>
          </cell>
          <cell r="B356" t="str">
            <v>Unidad</v>
          </cell>
          <cell r="C356" t="str">
            <v>1.52.2</v>
          </cell>
          <cell r="D356" t="str">
            <v>Elementos Y Accesorios De Oficina</v>
          </cell>
        </row>
        <row r="357">
          <cell r="A357" t="str">
            <v>Sumadora calculadora casio dr 8620 de 16 digitos</v>
          </cell>
          <cell r="B357" t="str">
            <v>Unidad</v>
          </cell>
        </row>
        <row r="360">
          <cell r="A360" t="str">
            <v>OTROS EQUIPOS DE COMUNICACIÓN</v>
          </cell>
        </row>
        <row r="361">
          <cell r="A361" t="str">
            <v>fax panasonic</v>
          </cell>
          <cell r="B361" t="str">
            <v>Unidad</v>
          </cell>
          <cell r="C361" t="str">
            <v>1.36.1</v>
          </cell>
          <cell r="D361" t="str">
            <v>Equipos terminales de comunicaciones</v>
          </cell>
        </row>
        <row r="362">
          <cell r="A362" t="str">
            <v>Sistemas de procesamiento de voz conmutador</v>
          </cell>
          <cell r="B362" t="str">
            <v>UNIDAD</v>
          </cell>
          <cell r="C362" t="str">
            <v>1.36.1</v>
          </cell>
          <cell r="D362" t="str">
            <v>Equipos terminales de comunicaciones</v>
          </cell>
        </row>
        <row r="363">
          <cell r="A363" t="str">
            <v>TELEFONO PANASONIC MODELO KXTS15LX-W</v>
          </cell>
          <cell r="B363" t="str">
            <v>Unidad</v>
          </cell>
          <cell r="C363" t="str">
            <v>1.36.1</v>
          </cell>
          <cell r="D363" t="str">
            <v>Equipos terminales de comunicaciones</v>
          </cell>
        </row>
        <row r="364">
          <cell r="A364" t="str">
            <v>TELEFONO PANASONIC MODELO KXT53 SENCILLO</v>
          </cell>
          <cell r="B364" t="str">
            <v>Unidad</v>
          </cell>
          <cell r="C364" t="str">
            <v>1.36.1</v>
          </cell>
          <cell r="D364" t="str">
            <v>Equipos terminales de comunicaciones</v>
          </cell>
        </row>
        <row r="365">
          <cell r="A365" t="str">
            <v>TELEFONO PANASONIC MODELO KXT 2371</v>
          </cell>
          <cell r="B365" t="str">
            <v>Unidad</v>
          </cell>
          <cell r="C365" t="str">
            <v>1.36.1</v>
          </cell>
          <cell r="D365" t="str">
            <v>Equipos terminales de comunicaciones</v>
          </cell>
        </row>
        <row r="366">
          <cell r="A366" t="str">
            <v>TELEFONO PANASONIC MODELO KXT 2310</v>
          </cell>
          <cell r="B366" t="str">
            <v>Unidad</v>
          </cell>
          <cell r="C366" t="str">
            <v>1.36.1</v>
          </cell>
          <cell r="D366" t="str">
            <v>Equipos terminales de comunicaciones</v>
          </cell>
        </row>
        <row r="367">
          <cell r="A367" t="str">
            <v>Camara digital profesional (epson canon,etc</v>
          </cell>
          <cell r="B367" t="str">
            <v>Unidad</v>
          </cell>
          <cell r="C367" t="str">
            <v>1.44.1</v>
          </cell>
          <cell r="D367" t="str">
            <v>Camaras, fotografia en movimiento</v>
          </cell>
        </row>
        <row r="370">
          <cell r="A370" t="str">
            <v>HERRAMIENTAS</v>
          </cell>
        </row>
        <row r="371">
          <cell r="A371" t="str">
            <v>Escalera de extension</v>
          </cell>
          <cell r="B371" t="str">
            <v>UNIDAD</v>
          </cell>
          <cell r="C371" t="str">
            <v>1.30.2</v>
          </cell>
          <cell r="D371" t="str">
            <v>Herramientas manuales, sin filo y sin fuerza motriz</v>
          </cell>
        </row>
        <row r="372">
          <cell r="A372" t="str">
            <v>Kit destornilladores diferentes longitudes y calibres</v>
          </cell>
          <cell r="B372" t="str">
            <v>KIT</v>
          </cell>
          <cell r="C372" t="str">
            <v>1.30.1</v>
          </cell>
          <cell r="D372" t="str">
            <v>Herramientas manuales afiladas y sin fuerza motriz.</v>
          </cell>
        </row>
        <row r="373">
          <cell r="A373" t="str">
            <v>Kit de herramientas para automovil</v>
          </cell>
          <cell r="B373" t="str">
            <v>Unidad</v>
          </cell>
          <cell r="C373" t="str">
            <v>1.30.6</v>
          </cell>
          <cell r="D373" t="str">
            <v>Cajas de herramientas y ferreteria</v>
          </cell>
        </row>
        <row r="374">
          <cell r="A374" t="str">
            <v>kit 3964a</v>
          </cell>
          <cell r="B374" t="str">
            <v>Unidad</v>
          </cell>
        </row>
        <row r="375">
          <cell r="A375" t="str">
            <v xml:space="preserve">Multivoltiamperimetro digital </v>
          </cell>
          <cell r="B375" t="str">
            <v>UNIDAD</v>
          </cell>
          <cell r="C375" t="str">
            <v>1.31.3</v>
          </cell>
          <cell r="D375" t="str">
            <v>Grupos y paquetes de herramientas de medicion</v>
          </cell>
        </row>
        <row r="376">
          <cell r="A376" t="str">
            <v>Ponchadora de Golpe o Impacto</v>
          </cell>
          <cell r="B376" t="str">
            <v>UNIDAD</v>
          </cell>
          <cell r="C376" t="str">
            <v>1.30.2</v>
          </cell>
          <cell r="D376" t="str">
            <v>Herramientas manuales, sin filo y sin fuerza motriz</v>
          </cell>
        </row>
        <row r="377">
          <cell r="A377" t="str">
            <v>Probador y detector de daños cableado telefonico</v>
          </cell>
          <cell r="B377" t="str">
            <v>UNIDAD</v>
          </cell>
          <cell r="C377" t="str">
            <v>1.30.2</v>
          </cell>
          <cell r="D377" t="str">
            <v>Herramientas manuales, sin filo y sin fuerza motriz</v>
          </cell>
        </row>
        <row r="378">
          <cell r="A378" t="str">
            <v>Remachadora con remaches diversos tamaños</v>
          </cell>
          <cell r="B378" t="str">
            <v>UNIDAD</v>
          </cell>
          <cell r="C378" t="str">
            <v>1.14.29</v>
          </cell>
          <cell r="D378" t="str">
            <v>Maquinas remachadoras.</v>
          </cell>
        </row>
        <row r="379">
          <cell r="A379" t="str">
            <v>Taladro percutor Bosch</v>
          </cell>
          <cell r="B379" t="str">
            <v>UNIDAD</v>
          </cell>
          <cell r="C379" t="str">
            <v>1.30.3</v>
          </cell>
          <cell r="D379" t="str">
            <v>Herramientas manuales y con fuerza motriz.</v>
          </cell>
        </row>
        <row r="381">
          <cell r="A381" t="str">
            <v>BIENES MUEBLES (CENTROS VACACIONALES)</v>
          </cell>
        </row>
        <row r="382">
          <cell r="A382" t="str">
            <v>Mesas de noche</v>
          </cell>
          <cell r="B382" t="str">
            <v>UNIDAD</v>
          </cell>
          <cell r="C382" t="str">
            <v>1.48.1</v>
          </cell>
          <cell r="D382" t="str">
            <v>Muebles Domesticos Y De Oficina</v>
          </cell>
        </row>
      </sheetData>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PERVISORES"/>
      <sheetName val="TABLA DINAMICA"/>
      <sheetName val="SEGUIMIENTO CONTRATOS 2019"/>
      <sheetName val="LISTAS"/>
    </sheetNames>
    <sheetDataSet>
      <sheetData sheetId="0"/>
      <sheetData sheetId="1"/>
      <sheetData sheetId="2"/>
      <sheetData sheetId="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 val="EJECUCION INICIAL (3)"/>
      <sheetName val="ORIGINAL (2)"/>
      <sheetName val="BASE_DATOS"/>
      <sheetName val="PLAN COMPRAS_2003"/>
    </sheetNames>
    <sheetDataSet>
      <sheetData sheetId="0" refreshError="1"/>
      <sheetData sheetId="1"/>
      <sheetData sheetId="2"/>
      <sheetData sheetId="3">
        <row r="1">
          <cell r="A1" t="str">
            <v>Nombre del Articulo</v>
          </cell>
        </row>
      </sheetData>
      <sheetData sheetId="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heetPr>
  <dimension ref="A1:AS176"/>
  <sheetViews>
    <sheetView tabSelected="1" view="pageBreakPreview" topLeftCell="A169" zoomScale="21" zoomScaleNormal="23" zoomScaleSheetLayoutView="21" zoomScalePageLayoutView="24" workbookViewId="0">
      <selection activeCell="E36" sqref="E36"/>
    </sheetView>
  </sheetViews>
  <sheetFormatPr baseColWidth="10" defaultColWidth="10.90625" defaultRowHeight="272.45" customHeight="1" x14ac:dyDescent="0.7"/>
  <cols>
    <col min="1" max="1" width="22.26953125" style="19" customWidth="1"/>
    <col min="2" max="2" width="45.1796875" style="42" customWidth="1"/>
    <col min="3" max="3" width="47.81640625" style="140" customWidth="1"/>
    <col min="4" max="4" width="70.90625" style="2" customWidth="1"/>
    <col min="5" max="5" width="110.7265625" style="140" customWidth="1"/>
    <col min="6" max="6" width="27.81640625" style="2" customWidth="1"/>
    <col min="7" max="7" width="26.08984375" style="2" customWidth="1"/>
    <col min="8" max="8" width="36.90625" style="2" customWidth="1"/>
    <col min="9" max="9" width="22.6328125" style="2" customWidth="1"/>
    <col min="10" max="10" width="37.453125" style="41" customWidth="1"/>
    <col min="11" max="11" width="41.453125" style="2" customWidth="1"/>
    <col min="12" max="12" width="6.90625" style="2" customWidth="1"/>
    <col min="13" max="13" width="18" style="2" customWidth="1"/>
    <col min="14" max="14" width="15.26953125" style="2" customWidth="1"/>
    <col min="15" max="15" width="9.81640625" style="2" customWidth="1"/>
    <col min="16" max="16" width="19.6328125" style="2" customWidth="1"/>
    <col min="17" max="17" width="25.1796875" style="2" customWidth="1"/>
    <col min="18" max="18" width="12.6328125" style="2" customWidth="1"/>
    <col min="19" max="20" width="7.6328125" style="2" customWidth="1"/>
    <col min="21" max="21" width="10.6328125" style="2" customWidth="1"/>
    <col min="22" max="22" width="112.90625" style="82" customWidth="1"/>
    <col min="23" max="23" width="59" style="79" customWidth="1"/>
    <col min="24" max="24" width="53.1796875" style="79" customWidth="1"/>
    <col min="25" max="25" width="20.08984375" style="2" customWidth="1"/>
    <col min="26" max="26" width="24.90625" style="2" customWidth="1"/>
    <col min="27" max="27" width="47.26953125" style="2" customWidth="1"/>
    <col min="28" max="28" width="10.6328125" style="2" customWidth="1"/>
    <col min="29" max="29" width="46.7265625" style="2" customWidth="1"/>
    <col min="30" max="30" width="127.36328125" style="2" customWidth="1"/>
    <col min="31" max="31" width="63.7265625" style="2" bestFit="1" customWidth="1"/>
    <col min="32" max="32" width="71.6328125" style="2" bestFit="1" customWidth="1"/>
    <col min="33" max="33" width="54.36328125" style="2" customWidth="1"/>
    <col min="34" max="35" width="84.7265625" style="43" customWidth="1"/>
    <col min="36" max="36" width="80.26953125" style="43" customWidth="1"/>
    <col min="37" max="37" width="76.90625" style="43" customWidth="1"/>
    <col min="38" max="38" width="53.81640625" style="2" bestFit="1" customWidth="1"/>
    <col min="39" max="39" width="31.453125" style="2" customWidth="1"/>
    <col min="40" max="40" width="35.26953125" style="2" customWidth="1"/>
    <col min="41" max="41" width="34.81640625" style="2" customWidth="1"/>
    <col min="42" max="42" width="32.54296875" style="2" customWidth="1"/>
    <col min="43" max="43" width="45.1796875" style="2" bestFit="1" customWidth="1"/>
    <col min="44" max="44" width="97.36328125" style="2" bestFit="1" customWidth="1"/>
    <col min="45" max="16384" width="10.90625" style="2"/>
  </cols>
  <sheetData>
    <row r="1" spans="1:44" ht="132.75" customHeight="1" x14ac:dyDescent="0.7">
      <c r="A1" s="170"/>
      <c r="B1" s="171"/>
      <c r="C1" s="102"/>
      <c r="D1" s="102"/>
      <c r="E1" s="102"/>
      <c r="F1" s="102"/>
      <c r="G1" s="102"/>
      <c r="H1" s="102"/>
      <c r="I1" s="102"/>
      <c r="J1" s="102"/>
      <c r="K1" s="102"/>
      <c r="L1" s="102"/>
      <c r="M1" s="102"/>
      <c r="N1" s="102"/>
      <c r="O1" s="102"/>
      <c r="P1" s="102"/>
      <c r="Q1" s="102"/>
      <c r="R1" s="102"/>
      <c r="S1" s="102"/>
      <c r="T1" s="102"/>
      <c r="U1" s="102"/>
      <c r="V1" s="172"/>
      <c r="W1" s="173"/>
      <c r="X1" s="173"/>
      <c r="Y1" s="102"/>
      <c r="Z1" s="102"/>
      <c r="AA1" s="102"/>
      <c r="AB1" s="31"/>
      <c r="AC1" s="3"/>
      <c r="AD1" s="26"/>
      <c r="AE1" s="10"/>
      <c r="AF1" s="5"/>
      <c r="AG1" s="5"/>
      <c r="AH1" s="11"/>
      <c r="AI1" s="11"/>
      <c r="AJ1" s="12"/>
      <c r="AK1" s="13"/>
      <c r="AL1" s="5"/>
      <c r="AM1" s="5"/>
      <c r="AN1" s="5"/>
      <c r="AO1" s="5"/>
      <c r="AP1" s="5"/>
      <c r="AQ1" s="5"/>
      <c r="AR1" s="6"/>
    </row>
    <row r="2" spans="1:44" ht="156" customHeight="1" x14ac:dyDescent="0.7">
      <c r="A2" s="174"/>
      <c r="B2" s="46"/>
      <c r="C2" s="323" t="s">
        <v>136</v>
      </c>
      <c r="D2" s="323"/>
      <c r="E2" s="323"/>
      <c r="F2" s="323"/>
      <c r="G2" s="323"/>
      <c r="H2" s="323"/>
      <c r="I2" s="323"/>
      <c r="J2" s="323"/>
      <c r="K2" s="323"/>
      <c r="L2" s="323"/>
      <c r="M2" s="323"/>
      <c r="N2" s="323"/>
      <c r="O2" s="323"/>
      <c r="P2" s="323"/>
      <c r="Q2" s="323"/>
      <c r="R2" s="323"/>
      <c r="S2" s="323"/>
      <c r="T2" s="323"/>
      <c r="U2" s="323"/>
      <c r="V2" s="323"/>
      <c r="W2" s="323"/>
      <c r="X2" s="323"/>
      <c r="Y2" s="323"/>
      <c r="Z2" s="323"/>
      <c r="AA2" s="323"/>
      <c r="AB2" s="32"/>
      <c r="AC2" s="3"/>
      <c r="AD2" s="26"/>
      <c r="AE2" s="10"/>
      <c r="AF2" s="5"/>
      <c r="AG2" s="5"/>
      <c r="AH2" s="11"/>
      <c r="AI2" s="11"/>
      <c r="AJ2" s="12"/>
      <c r="AK2" s="13"/>
      <c r="AL2" s="5"/>
      <c r="AM2" s="5"/>
      <c r="AN2" s="5"/>
      <c r="AO2" s="5"/>
      <c r="AP2" s="5"/>
      <c r="AQ2" s="5"/>
      <c r="AR2" s="6"/>
    </row>
    <row r="3" spans="1:44" ht="46.5" x14ac:dyDescent="0.7">
      <c r="A3" s="170"/>
      <c r="B3" s="171"/>
      <c r="C3" s="102"/>
      <c r="D3" s="324" t="s">
        <v>0</v>
      </c>
      <c r="E3" s="324"/>
      <c r="F3" s="102"/>
      <c r="G3" s="102"/>
      <c r="H3" s="102"/>
      <c r="I3" s="102"/>
      <c r="J3" s="102"/>
      <c r="K3" s="102"/>
      <c r="L3" s="102"/>
      <c r="M3" s="102"/>
      <c r="N3" s="102"/>
      <c r="O3" s="102"/>
      <c r="P3" s="102"/>
      <c r="Q3" s="102"/>
      <c r="R3" s="102"/>
      <c r="S3" s="102"/>
      <c r="T3" s="102"/>
      <c r="U3" s="102"/>
      <c r="V3" s="172"/>
      <c r="W3" s="173"/>
      <c r="X3" s="173"/>
      <c r="Y3" s="102"/>
      <c r="Z3" s="102"/>
      <c r="AA3" s="102"/>
      <c r="AB3" s="31"/>
      <c r="AC3" s="3"/>
      <c r="AD3" s="26"/>
      <c r="AE3" s="10"/>
      <c r="AF3" s="5"/>
      <c r="AG3" s="5"/>
      <c r="AH3" s="11"/>
      <c r="AI3" s="11"/>
      <c r="AJ3" s="12"/>
      <c r="AK3" s="13"/>
      <c r="AL3" s="5"/>
      <c r="AM3" s="5"/>
      <c r="AN3" s="5"/>
      <c r="AO3" s="5"/>
      <c r="AP3" s="5"/>
      <c r="AQ3" s="5"/>
      <c r="AR3" s="6"/>
    </row>
    <row r="4" spans="1:44" ht="110.25" customHeight="1" x14ac:dyDescent="0.7">
      <c r="A4" s="174"/>
      <c r="B4" s="175"/>
      <c r="C4" s="176"/>
      <c r="D4" s="93" t="s">
        <v>1</v>
      </c>
      <c r="E4" s="325" t="s">
        <v>2</v>
      </c>
      <c r="F4" s="325"/>
      <c r="G4" s="102"/>
      <c r="H4" s="176"/>
      <c r="I4" s="176"/>
      <c r="J4" s="326" t="s">
        <v>3</v>
      </c>
      <c r="K4" s="326"/>
      <c r="L4" s="326"/>
      <c r="M4" s="326"/>
      <c r="N4" s="326"/>
      <c r="O4" s="326"/>
      <c r="P4" s="326"/>
      <c r="Q4" s="326"/>
      <c r="R4" s="326"/>
      <c r="S4" s="326"/>
      <c r="T4" s="326"/>
      <c r="U4" s="326"/>
      <c r="V4" s="326"/>
      <c r="W4" s="326"/>
      <c r="X4" s="326"/>
      <c r="Y4" s="176"/>
      <c r="Z4" s="176"/>
      <c r="AA4" s="176"/>
      <c r="AB4" s="33"/>
      <c r="AC4" s="3"/>
      <c r="AD4" s="26"/>
      <c r="AE4" s="10"/>
      <c r="AF4" s="5"/>
      <c r="AG4" s="5"/>
      <c r="AH4" s="11"/>
      <c r="AI4" s="11"/>
      <c r="AJ4" s="12"/>
      <c r="AK4" s="13"/>
      <c r="AL4" s="5"/>
      <c r="AM4" s="5"/>
      <c r="AN4" s="5"/>
      <c r="AO4" s="5"/>
      <c r="AP4" s="5"/>
      <c r="AQ4" s="5"/>
      <c r="AR4" s="6"/>
    </row>
    <row r="5" spans="1:44" ht="46.5" x14ac:dyDescent="0.7">
      <c r="A5" s="174"/>
      <c r="B5" s="175"/>
      <c r="C5" s="176"/>
      <c r="D5" s="99" t="s">
        <v>4</v>
      </c>
      <c r="E5" s="325" t="s">
        <v>5</v>
      </c>
      <c r="F5" s="325"/>
      <c r="G5" s="102"/>
      <c r="H5" s="176"/>
      <c r="I5" s="176"/>
      <c r="J5" s="326"/>
      <c r="K5" s="326"/>
      <c r="L5" s="326"/>
      <c r="M5" s="326"/>
      <c r="N5" s="326"/>
      <c r="O5" s="326"/>
      <c r="P5" s="326"/>
      <c r="Q5" s="326"/>
      <c r="R5" s="326"/>
      <c r="S5" s="326"/>
      <c r="T5" s="326"/>
      <c r="U5" s="326"/>
      <c r="V5" s="326"/>
      <c r="W5" s="326"/>
      <c r="X5" s="326"/>
      <c r="Y5" s="176"/>
      <c r="Z5" s="176"/>
      <c r="AA5" s="176"/>
      <c r="AB5" s="33"/>
      <c r="AC5" s="3"/>
      <c r="AD5" s="26"/>
      <c r="AE5" s="10"/>
      <c r="AF5" s="5"/>
      <c r="AG5" s="5"/>
      <c r="AH5" s="11"/>
      <c r="AI5" s="11"/>
      <c r="AJ5" s="12"/>
      <c r="AK5" s="13"/>
      <c r="AL5" s="5"/>
      <c r="AM5" s="5"/>
      <c r="AN5" s="5"/>
      <c r="AO5" s="5"/>
      <c r="AP5" s="5"/>
      <c r="AQ5" s="5"/>
      <c r="AR5" s="6"/>
    </row>
    <row r="6" spans="1:44" ht="46.5" x14ac:dyDescent="0.7">
      <c r="A6" s="174"/>
      <c r="B6" s="175"/>
      <c r="C6" s="176"/>
      <c r="D6" s="99" t="s">
        <v>6</v>
      </c>
      <c r="E6" s="327">
        <v>7395656</v>
      </c>
      <c r="F6" s="327"/>
      <c r="G6" s="177"/>
      <c r="H6" s="176"/>
      <c r="I6" s="176"/>
      <c r="J6" s="326"/>
      <c r="K6" s="326"/>
      <c r="L6" s="326"/>
      <c r="M6" s="326"/>
      <c r="N6" s="326"/>
      <c r="O6" s="326"/>
      <c r="P6" s="326"/>
      <c r="Q6" s="326"/>
      <c r="R6" s="326"/>
      <c r="S6" s="326"/>
      <c r="T6" s="326"/>
      <c r="U6" s="326"/>
      <c r="V6" s="326"/>
      <c r="W6" s="326"/>
      <c r="X6" s="326"/>
      <c r="Y6" s="176"/>
      <c r="Z6" s="176"/>
      <c r="AA6" s="176"/>
      <c r="AB6" s="33"/>
      <c r="AC6" s="3"/>
      <c r="AD6" s="26"/>
      <c r="AE6" s="10" t="s">
        <v>7</v>
      </c>
      <c r="AF6" s="5"/>
      <c r="AG6" s="5"/>
      <c r="AH6" s="11"/>
      <c r="AI6" s="11"/>
      <c r="AJ6" s="12"/>
      <c r="AK6" s="13"/>
      <c r="AL6" s="5"/>
      <c r="AM6" s="5"/>
      <c r="AN6" s="5"/>
      <c r="AO6" s="5"/>
      <c r="AP6" s="5"/>
      <c r="AQ6" s="5"/>
      <c r="AR6" s="6"/>
    </row>
    <row r="7" spans="1:44" ht="46.5" x14ac:dyDescent="0.7">
      <c r="A7" s="174"/>
      <c r="B7" s="175"/>
      <c r="C7" s="176"/>
      <c r="D7" s="100" t="s">
        <v>8</v>
      </c>
      <c r="E7" s="328" t="s">
        <v>9</v>
      </c>
      <c r="F7" s="328"/>
      <c r="G7" s="178"/>
      <c r="H7" s="176"/>
      <c r="I7" s="176"/>
      <c r="J7" s="326"/>
      <c r="K7" s="326"/>
      <c r="L7" s="326"/>
      <c r="M7" s="326"/>
      <c r="N7" s="326"/>
      <c r="O7" s="326"/>
      <c r="P7" s="326"/>
      <c r="Q7" s="326"/>
      <c r="R7" s="326"/>
      <c r="S7" s="326"/>
      <c r="T7" s="326"/>
      <c r="U7" s="326"/>
      <c r="V7" s="326"/>
      <c r="W7" s="326"/>
      <c r="X7" s="326"/>
      <c r="Y7" s="176"/>
      <c r="Z7" s="176"/>
      <c r="AA7" s="176"/>
      <c r="AB7" s="33"/>
      <c r="AC7" s="3"/>
      <c r="AD7" s="26"/>
      <c r="AE7" s="10"/>
      <c r="AF7" s="5"/>
      <c r="AG7" s="5"/>
      <c r="AH7" s="11"/>
      <c r="AI7" s="11"/>
      <c r="AJ7" s="12"/>
      <c r="AK7" s="13"/>
      <c r="AL7" s="5"/>
      <c r="AM7" s="5"/>
      <c r="AN7" s="5"/>
      <c r="AO7" s="5"/>
      <c r="AP7" s="5"/>
      <c r="AQ7" s="5"/>
      <c r="AR7" s="6"/>
    </row>
    <row r="8" spans="1:44" ht="318.75" customHeight="1" x14ac:dyDescent="0.7">
      <c r="A8" s="174"/>
      <c r="B8" s="175"/>
      <c r="C8" s="176"/>
      <c r="D8" s="99" t="s">
        <v>10</v>
      </c>
      <c r="E8" s="329" t="s">
        <v>11</v>
      </c>
      <c r="F8" s="329"/>
      <c r="G8" s="102"/>
      <c r="H8" s="176"/>
      <c r="I8" s="176"/>
      <c r="J8" s="326"/>
      <c r="K8" s="326"/>
      <c r="L8" s="326"/>
      <c r="M8" s="326"/>
      <c r="N8" s="326"/>
      <c r="O8" s="326"/>
      <c r="P8" s="326"/>
      <c r="Q8" s="326"/>
      <c r="R8" s="326"/>
      <c r="S8" s="326"/>
      <c r="T8" s="326"/>
      <c r="U8" s="326"/>
      <c r="V8" s="326"/>
      <c r="W8" s="326"/>
      <c r="X8" s="326"/>
      <c r="Y8" s="176"/>
      <c r="Z8" s="176"/>
      <c r="AA8" s="176"/>
      <c r="AB8" s="33"/>
      <c r="AC8" s="34"/>
      <c r="AD8" s="35"/>
      <c r="AE8" s="34"/>
      <c r="AF8" s="34"/>
      <c r="AG8" s="5"/>
      <c r="AH8" s="11"/>
      <c r="AI8" s="11"/>
      <c r="AJ8" s="12"/>
      <c r="AK8" s="13"/>
      <c r="AL8" s="5"/>
      <c r="AM8" s="5"/>
      <c r="AN8" s="5"/>
      <c r="AO8" s="5"/>
      <c r="AP8" s="5"/>
      <c r="AQ8" s="5"/>
      <c r="AR8" s="6"/>
    </row>
    <row r="9" spans="1:44" ht="255.75" customHeight="1" x14ac:dyDescent="0.7">
      <c r="A9" s="174"/>
      <c r="B9" s="175"/>
      <c r="C9" s="176"/>
      <c r="D9" s="99" t="s">
        <v>12</v>
      </c>
      <c r="E9" s="330" t="s">
        <v>13</v>
      </c>
      <c r="F9" s="330"/>
      <c r="G9" s="102"/>
      <c r="H9" s="176"/>
      <c r="I9" s="176"/>
      <c r="J9" s="176"/>
      <c r="K9" s="176"/>
      <c r="L9" s="176"/>
      <c r="M9" s="176"/>
      <c r="N9" s="176"/>
      <c r="O9" s="176"/>
      <c r="P9" s="176"/>
      <c r="Q9" s="176"/>
      <c r="R9" s="176"/>
      <c r="S9" s="176"/>
      <c r="T9" s="176"/>
      <c r="U9" s="176"/>
      <c r="V9" s="179"/>
      <c r="W9" s="180"/>
      <c r="X9" s="180"/>
      <c r="Y9" s="176"/>
      <c r="Z9" s="176"/>
      <c r="AA9" s="176"/>
      <c r="AB9" s="33"/>
      <c r="AC9" s="4"/>
      <c r="AD9" s="23"/>
      <c r="AE9" s="24"/>
      <c r="AF9" s="24"/>
      <c r="AG9" s="5"/>
      <c r="AH9" s="11"/>
      <c r="AI9" s="11"/>
      <c r="AJ9" s="12"/>
      <c r="AK9" s="13"/>
      <c r="AL9" s="5"/>
      <c r="AM9" s="5"/>
      <c r="AN9" s="5"/>
      <c r="AO9" s="5"/>
      <c r="AP9" s="5"/>
      <c r="AQ9" s="5"/>
      <c r="AR9" s="6"/>
    </row>
    <row r="10" spans="1:44" ht="147.75" customHeight="1" x14ac:dyDescent="0.7">
      <c r="A10" s="174"/>
      <c r="B10" s="175"/>
      <c r="C10" s="176"/>
      <c r="D10" s="99" t="s">
        <v>14</v>
      </c>
      <c r="E10" s="331" t="s">
        <v>492</v>
      </c>
      <c r="F10" s="332"/>
      <c r="G10" s="102"/>
      <c r="H10" s="176"/>
      <c r="I10" s="176"/>
      <c r="J10" s="333" t="s">
        <v>15</v>
      </c>
      <c r="K10" s="334"/>
      <c r="L10" s="334"/>
      <c r="M10" s="334"/>
      <c r="N10" s="334"/>
      <c r="O10" s="334"/>
      <c r="P10" s="334"/>
      <c r="Q10" s="334"/>
      <c r="R10" s="334"/>
      <c r="S10" s="334"/>
      <c r="T10" s="334"/>
      <c r="U10" s="334"/>
      <c r="V10" s="334"/>
      <c r="W10" s="334"/>
      <c r="X10" s="335"/>
      <c r="Y10" s="176"/>
      <c r="Z10" s="176"/>
      <c r="AA10" s="176"/>
      <c r="AB10" s="33"/>
      <c r="AC10" s="4"/>
      <c r="AD10" s="23"/>
      <c r="AE10" s="24"/>
      <c r="AF10" s="24"/>
      <c r="AG10" s="5"/>
      <c r="AH10" s="11"/>
      <c r="AI10" s="11"/>
      <c r="AJ10" s="12"/>
      <c r="AK10" s="13"/>
      <c r="AL10" s="5"/>
      <c r="AM10" s="5"/>
      <c r="AN10" s="5"/>
      <c r="AO10" s="5"/>
      <c r="AP10" s="5"/>
      <c r="AQ10" s="5"/>
      <c r="AR10" s="6"/>
    </row>
    <row r="11" spans="1:44" ht="144" customHeight="1" x14ac:dyDescent="0.7">
      <c r="A11" s="174"/>
      <c r="B11" s="175"/>
      <c r="C11" s="176"/>
      <c r="D11" s="99" t="s">
        <v>16</v>
      </c>
      <c r="E11" s="342">
        <f>SUM(X17)</f>
        <v>8075898781.5133286</v>
      </c>
      <c r="F11" s="343"/>
      <c r="G11" s="181"/>
      <c r="H11" s="176"/>
      <c r="I11" s="176"/>
      <c r="J11" s="336"/>
      <c r="K11" s="337"/>
      <c r="L11" s="337"/>
      <c r="M11" s="337"/>
      <c r="N11" s="337"/>
      <c r="O11" s="337"/>
      <c r="P11" s="337"/>
      <c r="Q11" s="337"/>
      <c r="R11" s="337"/>
      <c r="S11" s="337"/>
      <c r="T11" s="337"/>
      <c r="U11" s="337"/>
      <c r="V11" s="337"/>
      <c r="W11" s="337"/>
      <c r="X11" s="338"/>
      <c r="Y11" s="176"/>
      <c r="Z11" s="176"/>
      <c r="AA11" s="176"/>
      <c r="AB11" s="33"/>
      <c r="AC11" s="7"/>
      <c r="AD11" s="23"/>
      <c r="AE11" s="23"/>
      <c r="AF11" s="23"/>
      <c r="AG11" s="5"/>
      <c r="AH11" s="11"/>
      <c r="AI11" s="11"/>
      <c r="AJ11" s="12"/>
      <c r="AK11" s="13"/>
      <c r="AL11" s="5"/>
      <c r="AM11" s="5"/>
      <c r="AN11" s="5"/>
      <c r="AO11" s="5"/>
      <c r="AP11" s="5"/>
      <c r="AQ11" s="5"/>
      <c r="AR11" s="6"/>
    </row>
    <row r="12" spans="1:44" ht="93" x14ac:dyDescent="0.7">
      <c r="A12" s="174"/>
      <c r="B12" s="175"/>
      <c r="C12" s="176"/>
      <c r="D12" s="99" t="s">
        <v>17</v>
      </c>
      <c r="E12" s="344">
        <v>364000000</v>
      </c>
      <c r="F12" s="344"/>
      <c r="G12" s="182"/>
      <c r="H12" s="176"/>
      <c r="I12" s="176"/>
      <c r="J12" s="336"/>
      <c r="K12" s="337"/>
      <c r="L12" s="337"/>
      <c r="M12" s="337"/>
      <c r="N12" s="337"/>
      <c r="O12" s="337"/>
      <c r="P12" s="337"/>
      <c r="Q12" s="337"/>
      <c r="R12" s="337"/>
      <c r="S12" s="337"/>
      <c r="T12" s="337"/>
      <c r="U12" s="337"/>
      <c r="V12" s="337"/>
      <c r="W12" s="337"/>
      <c r="X12" s="338"/>
      <c r="Y12" s="176"/>
      <c r="Z12" s="176"/>
      <c r="AA12" s="102"/>
      <c r="AB12" s="33"/>
      <c r="AC12" s="8"/>
      <c r="AD12" s="25"/>
      <c r="AE12" s="25"/>
      <c r="AF12" s="9"/>
      <c r="AG12" s="5"/>
      <c r="AH12" s="11"/>
      <c r="AI12" s="11"/>
      <c r="AJ12" s="12"/>
      <c r="AK12" s="13"/>
      <c r="AL12" s="5"/>
      <c r="AM12" s="5"/>
      <c r="AN12" s="5"/>
      <c r="AO12" s="5"/>
      <c r="AP12" s="5"/>
      <c r="AQ12" s="5"/>
      <c r="AR12" s="6"/>
    </row>
    <row r="13" spans="1:44" ht="93" x14ac:dyDescent="0.7">
      <c r="A13" s="174"/>
      <c r="B13" s="175"/>
      <c r="C13" s="176"/>
      <c r="D13" s="99" t="s">
        <v>18</v>
      </c>
      <c r="E13" s="345">
        <v>36400000</v>
      </c>
      <c r="F13" s="345"/>
      <c r="G13" s="182"/>
      <c r="H13" s="176"/>
      <c r="I13" s="176"/>
      <c r="J13" s="336"/>
      <c r="K13" s="337"/>
      <c r="L13" s="337"/>
      <c r="M13" s="337"/>
      <c r="N13" s="337"/>
      <c r="O13" s="337"/>
      <c r="P13" s="337"/>
      <c r="Q13" s="337"/>
      <c r="R13" s="337"/>
      <c r="S13" s="337"/>
      <c r="T13" s="337"/>
      <c r="U13" s="337"/>
      <c r="V13" s="337"/>
      <c r="W13" s="337"/>
      <c r="X13" s="338"/>
      <c r="Y13" s="176"/>
      <c r="Z13" s="176"/>
      <c r="AA13" s="176"/>
      <c r="AB13" s="33"/>
      <c r="AC13" s="8"/>
      <c r="AD13" s="25"/>
      <c r="AE13" s="25"/>
      <c r="AF13" s="9"/>
      <c r="AG13" s="5"/>
      <c r="AH13" s="14"/>
      <c r="AI13" s="14"/>
      <c r="AJ13" s="12"/>
      <c r="AK13" s="13"/>
      <c r="AL13" s="5"/>
      <c r="AM13" s="5"/>
      <c r="AN13" s="5"/>
      <c r="AO13" s="5"/>
      <c r="AP13" s="5"/>
      <c r="AQ13" s="5"/>
      <c r="AR13" s="6"/>
    </row>
    <row r="14" spans="1:44" ht="93.75" thickBot="1" x14ac:dyDescent="0.75">
      <c r="A14" s="174"/>
      <c r="B14" s="175"/>
      <c r="C14" s="176"/>
      <c r="D14" s="101" t="s">
        <v>19</v>
      </c>
      <c r="E14" s="346">
        <v>45519</v>
      </c>
      <c r="F14" s="347"/>
      <c r="G14" s="183"/>
      <c r="H14" s="176"/>
      <c r="I14" s="176"/>
      <c r="J14" s="339"/>
      <c r="K14" s="340"/>
      <c r="L14" s="340"/>
      <c r="M14" s="340"/>
      <c r="N14" s="340"/>
      <c r="O14" s="340"/>
      <c r="P14" s="340"/>
      <c r="Q14" s="340"/>
      <c r="R14" s="340"/>
      <c r="S14" s="340"/>
      <c r="T14" s="340"/>
      <c r="U14" s="340"/>
      <c r="V14" s="340"/>
      <c r="W14" s="340"/>
      <c r="X14" s="341"/>
      <c r="Y14" s="176"/>
      <c r="Z14" s="184"/>
      <c r="AA14" s="176"/>
      <c r="AB14" s="33"/>
      <c r="AC14" s="8"/>
      <c r="AD14" s="25"/>
      <c r="AE14" s="25"/>
      <c r="AF14" s="9"/>
      <c r="AG14" s="5"/>
      <c r="AH14" s="11"/>
      <c r="AI14" s="11"/>
      <c r="AJ14" s="12"/>
      <c r="AK14" s="13"/>
      <c r="AL14" s="5"/>
      <c r="AM14" s="5"/>
      <c r="AN14" s="5"/>
      <c r="AO14" s="5"/>
      <c r="AP14" s="5"/>
      <c r="AQ14" s="5"/>
      <c r="AR14" s="6"/>
    </row>
    <row r="15" spans="1:44" ht="39.6" customHeight="1" x14ac:dyDescent="0.7">
      <c r="A15" s="174"/>
      <c r="B15" s="175"/>
      <c r="C15" s="176"/>
      <c r="D15" s="102"/>
      <c r="E15" s="185"/>
      <c r="F15" s="185"/>
      <c r="G15" s="185"/>
      <c r="H15" s="176"/>
      <c r="I15" s="176"/>
      <c r="J15" s="102"/>
      <c r="K15" s="186"/>
      <c r="L15" s="186"/>
      <c r="M15" s="186"/>
      <c r="N15" s="186"/>
      <c r="O15" s="186"/>
      <c r="P15" s="186"/>
      <c r="Q15" s="186"/>
      <c r="R15" s="186"/>
      <c r="S15" s="186"/>
      <c r="T15" s="186"/>
      <c r="U15" s="186"/>
      <c r="V15" s="179"/>
      <c r="W15" s="173"/>
      <c r="X15" s="173"/>
      <c r="Y15" s="176"/>
      <c r="Z15" s="176"/>
      <c r="AA15" s="187"/>
      <c r="AB15" s="36"/>
      <c r="AC15" s="3"/>
      <c r="AD15" s="26"/>
      <c r="AE15" s="10"/>
      <c r="AF15" s="5"/>
      <c r="AG15" s="5"/>
      <c r="AH15" s="15"/>
      <c r="AI15" s="15"/>
      <c r="AJ15" s="12"/>
      <c r="AK15" s="13"/>
      <c r="AL15" s="5"/>
      <c r="AM15" s="5"/>
      <c r="AN15" s="5"/>
      <c r="AO15" s="5"/>
      <c r="AP15" s="5"/>
      <c r="AQ15" s="5"/>
      <c r="AR15" s="6"/>
    </row>
    <row r="16" spans="1:44" ht="39.6" customHeight="1" thickBot="1" x14ac:dyDescent="0.75">
      <c r="A16" s="174"/>
      <c r="B16" s="175"/>
      <c r="C16" s="176"/>
      <c r="D16" s="350" t="s">
        <v>20</v>
      </c>
      <c r="E16" s="350"/>
      <c r="F16" s="176"/>
      <c r="G16" s="186"/>
      <c r="H16" s="351"/>
      <c r="I16" s="351"/>
      <c r="J16" s="176"/>
      <c r="K16" s="186"/>
      <c r="L16" s="186"/>
      <c r="M16" s="186"/>
      <c r="N16" s="186"/>
      <c r="O16" s="186"/>
      <c r="P16" s="186"/>
      <c r="Q16" s="186"/>
      <c r="R16" s="186"/>
      <c r="S16" s="186"/>
      <c r="T16" s="186"/>
      <c r="U16" s="186"/>
      <c r="V16" s="188"/>
      <c r="W16" s="189"/>
      <c r="X16" s="189"/>
      <c r="Y16" s="176"/>
      <c r="Z16" s="176"/>
      <c r="AA16" s="190"/>
      <c r="AB16" s="37"/>
      <c r="AC16" s="3"/>
      <c r="AD16" s="27"/>
      <c r="AE16" s="10"/>
      <c r="AF16" s="5"/>
      <c r="AG16" s="5"/>
      <c r="AH16" s="16"/>
      <c r="AI16" s="16"/>
      <c r="AJ16" s="17"/>
      <c r="AK16" s="18"/>
      <c r="AL16" s="1"/>
      <c r="AM16" s="5"/>
      <c r="AN16" s="5"/>
      <c r="AO16" s="5"/>
      <c r="AP16" s="5"/>
      <c r="AQ16" s="5"/>
      <c r="AR16" s="6"/>
    </row>
    <row r="17" spans="1:45" ht="186.75" customHeight="1" x14ac:dyDescent="0.9">
      <c r="A17" s="174"/>
      <c r="B17" s="175"/>
      <c r="C17" s="176"/>
      <c r="D17" s="169"/>
      <c r="E17" s="169"/>
      <c r="F17" s="176"/>
      <c r="G17" s="102"/>
      <c r="H17" s="352"/>
      <c r="I17" s="352"/>
      <c r="J17" s="176"/>
      <c r="K17" s="102"/>
      <c r="L17" s="102"/>
      <c r="M17" s="102"/>
      <c r="N17" s="102"/>
      <c r="O17" s="102"/>
      <c r="P17" s="102"/>
      <c r="Q17" s="102"/>
      <c r="R17" s="102"/>
      <c r="S17" s="102"/>
      <c r="T17" s="102"/>
      <c r="U17" s="102"/>
      <c r="V17" s="188"/>
      <c r="W17" s="139">
        <f>SUBTOTAL(9,W19:W174)</f>
        <v>9219312357.7933273</v>
      </c>
      <c r="X17" s="139">
        <f>SUBTOTAL(9,X19:X174)</f>
        <v>8075898781.5133286</v>
      </c>
      <c r="Y17" s="191"/>
      <c r="Z17" s="176"/>
      <c r="AA17" s="176"/>
      <c r="AB17" s="38"/>
      <c r="AC17" s="21"/>
      <c r="AD17" s="29"/>
      <c r="AE17" s="22"/>
      <c r="AF17" s="22"/>
      <c r="AG17" s="22"/>
      <c r="AH17" s="28">
        <f>SUBTOTAL(9,AH19:AH56)</f>
        <v>430597513</v>
      </c>
      <c r="AI17" s="28"/>
      <c r="AJ17" s="28">
        <f>SUBTOTAL(9,AJ19:AJ56)</f>
        <v>0</v>
      </c>
      <c r="AK17" s="28">
        <f>SUBTOTAL(9,AK19:AK78)</f>
        <v>951227396</v>
      </c>
      <c r="AL17" s="30"/>
      <c r="AM17" s="30"/>
      <c r="AN17" s="5"/>
      <c r="AO17" s="5"/>
      <c r="AP17" s="5"/>
      <c r="AQ17" s="5"/>
      <c r="AR17" s="6"/>
    </row>
    <row r="18" spans="1:45" s="46" customFormat="1" ht="339" customHeight="1" x14ac:dyDescent="0.7">
      <c r="A18" s="192" t="s">
        <v>21</v>
      </c>
      <c r="B18" s="192" t="s">
        <v>22</v>
      </c>
      <c r="C18" s="193" t="s">
        <v>23</v>
      </c>
      <c r="D18" s="193" t="s">
        <v>24</v>
      </c>
      <c r="E18" s="193" t="s">
        <v>25</v>
      </c>
      <c r="F18" s="193" t="s">
        <v>26</v>
      </c>
      <c r="G18" s="193" t="s">
        <v>27</v>
      </c>
      <c r="H18" s="193" t="s">
        <v>123</v>
      </c>
      <c r="I18" s="193" t="s">
        <v>28</v>
      </c>
      <c r="J18" s="193" t="s">
        <v>29</v>
      </c>
      <c r="K18" s="193" t="s">
        <v>30</v>
      </c>
      <c r="L18" s="194" t="s">
        <v>92</v>
      </c>
      <c r="M18" s="194" t="s">
        <v>125</v>
      </c>
      <c r="N18" s="194" t="s">
        <v>126</v>
      </c>
      <c r="O18" s="194" t="s">
        <v>127</v>
      </c>
      <c r="P18" s="194" t="s">
        <v>128</v>
      </c>
      <c r="Q18" s="194" t="s">
        <v>129</v>
      </c>
      <c r="R18" s="194" t="s">
        <v>124</v>
      </c>
      <c r="S18" s="194" t="s">
        <v>124</v>
      </c>
      <c r="T18" s="194" t="s">
        <v>124</v>
      </c>
      <c r="U18" s="194" t="s">
        <v>130</v>
      </c>
      <c r="V18" s="195" t="s">
        <v>122</v>
      </c>
      <c r="W18" s="196" t="s">
        <v>31</v>
      </c>
      <c r="X18" s="196" t="s">
        <v>32</v>
      </c>
      <c r="Y18" s="193" t="s">
        <v>33</v>
      </c>
      <c r="Z18" s="193" t="s">
        <v>34</v>
      </c>
      <c r="AA18" s="193" t="s">
        <v>35</v>
      </c>
      <c r="AB18" s="44"/>
      <c r="AC18" s="45" t="s">
        <v>36</v>
      </c>
      <c r="AD18" s="45" t="s">
        <v>37</v>
      </c>
      <c r="AE18" s="45" t="s">
        <v>38</v>
      </c>
      <c r="AF18" s="45" t="s">
        <v>39</v>
      </c>
      <c r="AG18" s="45" t="s">
        <v>40</v>
      </c>
      <c r="AH18" s="45" t="s">
        <v>41</v>
      </c>
      <c r="AI18" s="45" t="s">
        <v>132</v>
      </c>
      <c r="AJ18" s="45" t="s">
        <v>133</v>
      </c>
      <c r="AK18" s="45" t="s">
        <v>134</v>
      </c>
      <c r="AL18" s="45" t="s">
        <v>42</v>
      </c>
      <c r="AM18" s="45" t="s">
        <v>43</v>
      </c>
      <c r="AN18" s="45" t="s">
        <v>44</v>
      </c>
      <c r="AO18" s="45" t="s">
        <v>45</v>
      </c>
      <c r="AP18" s="45" t="s">
        <v>46</v>
      </c>
      <c r="AQ18" s="45" t="s">
        <v>47</v>
      </c>
      <c r="AR18" s="45" t="s">
        <v>48</v>
      </c>
    </row>
    <row r="19" spans="1:45" s="141" customFormat="1" ht="409.6" customHeight="1" x14ac:dyDescent="0.7">
      <c r="A19" s="218">
        <v>1</v>
      </c>
      <c r="B19" s="218"/>
      <c r="C19" s="219" t="s">
        <v>57</v>
      </c>
      <c r="D19" s="219" t="s">
        <v>85</v>
      </c>
      <c r="E19" s="219" t="s">
        <v>76</v>
      </c>
      <c r="F19" s="219" t="s">
        <v>58</v>
      </c>
      <c r="G19" s="219">
        <v>1</v>
      </c>
      <c r="H19" s="219" t="s">
        <v>59</v>
      </c>
      <c r="I19" s="219">
        <v>2</v>
      </c>
      <c r="J19" s="220" t="s">
        <v>238</v>
      </c>
      <c r="K19" s="219" t="s">
        <v>60</v>
      </c>
      <c r="L19" s="219" t="s">
        <v>92</v>
      </c>
      <c r="M19" s="219" t="s">
        <v>94</v>
      </c>
      <c r="N19" s="219" t="s">
        <v>94</v>
      </c>
      <c r="O19" s="219" t="s">
        <v>93</v>
      </c>
      <c r="P19" s="219" t="s">
        <v>97</v>
      </c>
      <c r="Q19" s="219" t="s">
        <v>106</v>
      </c>
      <c r="R19" s="219" t="s">
        <v>93</v>
      </c>
      <c r="S19" s="219"/>
      <c r="T19" s="219"/>
      <c r="U19" s="219" t="s">
        <v>114</v>
      </c>
      <c r="V19" s="221" t="s">
        <v>62</v>
      </c>
      <c r="W19" s="222">
        <v>2480000</v>
      </c>
      <c r="X19" s="222">
        <v>2480000</v>
      </c>
      <c r="Y19" s="219" t="s">
        <v>61</v>
      </c>
      <c r="Z19" s="219" t="s">
        <v>49</v>
      </c>
      <c r="AA19" s="219" t="s">
        <v>137</v>
      </c>
      <c r="AB19" s="98"/>
      <c r="AC19" s="104"/>
      <c r="AD19" s="104"/>
      <c r="AE19" s="106"/>
      <c r="AF19" s="108"/>
      <c r="AG19" s="110"/>
      <c r="AH19" s="48"/>
      <c r="AI19" s="48"/>
      <c r="AJ19" s="48"/>
      <c r="AK19" s="48"/>
      <c r="AL19" s="116"/>
      <c r="AM19" s="117"/>
      <c r="AN19" s="49"/>
      <c r="AO19" s="118"/>
      <c r="AP19" s="118"/>
      <c r="AQ19" s="49"/>
      <c r="AR19" s="49"/>
    </row>
    <row r="20" spans="1:45" s="141" customFormat="1" ht="409.5" x14ac:dyDescent="0.7">
      <c r="A20" s="218">
        <v>1</v>
      </c>
      <c r="B20" s="218"/>
      <c r="C20" s="219" t="s">
        <v>57</v>
      </c>
      <c r="D20" s="219" t="s">
        <v>78</v>
      </c>
      <c r="E20" s="219" t="s">
        <v>76</v>
      </c>
      <c r="F20" s="219" t="s">
        <v>58</v>
      </c>
      <c r="G20" s="219">
        <v>1</v>
      </c>
      <c r="H20" s="219" t="s">
        <v>59</v>
      </c>
      <c r="I20" s="219">
        <v>2</v>
      </c>
      <c r="J20" s="220" t="s">
        <v>238</v>
      </c>
      <c r="K20" s="219" t="s">
        <v>60</v>
      </c>
      <c r="L20" s="219" t="s">
        <v>92</v>
      </c>
      <c r="M20" s="219" t="s">
        <v>94</v>
      </c>
      <c r="N20" s="219" t="s">
        <v>94</v>
      </c>
      <c r="O20" s="219" t="s">
        <v>93</v>
      </c>
      <c r="P20" s="219" t="s">
        <v>97</v>
      </c>
      <c r="Q20" s="219" t="s">
        <v>106</v>
      </c>
      <c r="R20" s="219" t="s">
        <v>107</v>
      </c>
      <c r="S20" s="219"/>
      <c r="T20" s="219"/>
      <c r="U20" s="219" t="s">
        <v>114</v>
      </c>
      <c r="V20" s="221" t="s">
        <v>63</v>
      </c>
      <c r="W20" s="222">
        <v>10000000</v>
      </c>
      <c r="X20" s="222">
        <v>10000000</v>
      </c>
      <c r="Y20" s="219" t="s">
        <v>61</v>
      </c>
      <c r="Z20" s="219" t="s">
        <v>49</v>
      </c>
      <c r="AA20" s="219" t="s">
        <v>137</v>
      </c>
      <c r="AB20" s="47"/>
      <c r="AC20" s="50"/>
      <c r="AD20" s="50"/>
      <c r="AE20" s="51"/>
      <c r="AF20" s="52"/>
      <c r="AG20" s="53"/>
      <c r="AH20" s="54"/>
      <c r="AI20" s="54"/>
      <c r="AJ20" s="54"/>
      <c r="AK20" s="54"/>
      <c r="AL20" s="55"/>
      <c r="AM20" s="56"/>
      <c r="AN20" s="57"/>
      <c r="AO20" s="58"/>
      <c r="AP20" s="58"/>
      <c r="AQ20" s="57"/>
      <c r="AR20" s="57"/>
    </row>
    <row r="21" spans="1:45" s="141" customFormat="1" ht="409.6" customHeight="1" x14ac:dyDescent="0.7">
      <c r="A21" s="269">
        <v>2</v>
      </c>
      <c r="B21" s="197"/>
      <c r="C21" s="203" t="s">
        <v>57</v>
      </c>
      <c r="D21" s="203">
        <v>44103103</v>
      </c>
      <c r="E21" s="203" t="s">
        <v>407</v>
      </c>
      <c r="F21" s="203" t="s">
        <v>58</v>
      </c>
      <c r="G21" s="203">
        <v>1</v>
      </c>
      <c r="H21" s="273" t="s">
        <v>402</v>
      </c>
      <c r="I21" s="203">
        <v>2</v>
      </c>
      <c r="J21" s="203" t="s">
        <v>66</v>
      </c>
      <c r="K21" s="203" t="s">
        <v>60</v>
      </c>
      <c r="L21" s="206" t="s">
        <v>92</v>
      </c>
      <c r="M21" s="206" t="s">
        <v>94</v>
      </c>
      <c r="N21" s="206" t="s">
        <v>93</v>
      </c>
      <c r="O21" s="206" t="s">
        <v>93</v>
      </c>
      <c r="P21" s="206" t="s">
        <v>101</v>
      </c>
      <c r="Q21" s="206" t="s">
        <v>103</v>
      </c>
      <c r="R21" s="206" t="s">
        <v>94</v>
      </c>
      <c r="S21" s="206"/>
      <c r="T21" s="206"/>
      <c r="U21" s="206" t="s">
        <v>114</v>
      </c>
      <c r="V21" s="200" t="s">
        <v>121</v>
      </c>
      <c r="W21" s="223">
        <v>27480000</v>
      </c>
      <c r="X21" s="223">
        <v>27480000</v>
      </c>
      <c r="Y21" s="203" t="s">
        <v>61</v>
      </c>
      <c r="Z21" s="203" t="s">
        <v>49</v>
      </c>
      <c r="AA21" s="203" t="s">
        <v>137</v>
      </c>
      <c r="AC21" s="162"/>
      <c r="AD21" s="162"/>
      <c r="AE21" s="163"/>
      <c r="AF21" s="165"/>
      <c r="AG21" s="167"/>
      <c r="AH21" s="146"/>
      <c r="AI21" s="146"/>
      <c r="AJ21" s="146"/>
      <c r="AK21" s="146"/>
      <c r="AL21" s="147"/>
      <c r="AM21" s="148"/>
      <c r="AN21" s="149"/>
      <c r="AO21" s="150"/>
      <c r="AP21" s="150"/>
      <c r="AQ21" s="149"/>
      <c r="AR21" s="149"/>
    </row>
    <row r="22" spans="1:45" s="141" customFormat="1" ht="409.6" customHeight="1" x14ac:dyDescent="0.7">
      <c r="A22" s="224">
        <v>3</v>
      </c>
      <c r="B22" s="224"/>
      <c r="C22" s="225" t="s">
        <v>57</v>
      </c>
      <c r="D22" s="225">
        <v>84131603</v>
      </c>
      <c r="E22" s="225" t="s">
        <v>77</v>
      </c>
      <c r="F22" s="225" t="s">
        <v>58</v>
      </c>
      <c r="G22" s="225">
        <v>1</v>
      </c>
      <c r="H22" s="225" t="s">
        <v>71</v>
      </c>
      <c r="I22" s="225">
        <v>7</v>
      </c>
      <c r="J22" s="225" t="s">
        <v>70</v>
      </c>
      <c r="K22" s="225" t="s">
        <v>60</v>
      </c>
      <c r="L22" s="225" t="s">
        <v>92</v>
      </c>
      <c r="M22" s="225" t="s">
        <v>94</v>
      </c>
      <c r="N22" s="225" t="s">
        <v>94</v>
      </c>
      <c r="O22" s="225" t="s">
        <v>94</v>
      </c>
      <c r="P22" s="225" t="s">
        <v>104</v>
      </c>
      <c r="Q22" s="225" t="s">
        <v>95</v>
      </c>
      <c r="R22" s="225" t="s">
        <v>105</v>
      </c>
      <c r="S22" s="225" t="s">
        <v>110</v>
      </c>
      <c r="T22" s="225" t="s">
        <v>107</v>
      </c>
      <c r="U22" s="225" t="s">
        <v>114</v>
      </c>
      <c r="V22" s="226" t="s">
        <v>52</v>
      </c>
      <c r="W22" s="227"/>
      <c r="X22" s="227"/>
      <c r="Y22" s="225" t="s">
        <v>61</v>
      </c>
      <c r="Z22" s="225" t="s">
        <v>49</v>
      </c>
      <c r="AA22" s="225" t="s">
        <v>137</v>
      </c>
      <c r="AB22" s="47"/>
      <c r="AC22" s="105"/>
      <c r="AD22" s="59"/>
      <c r="AE22" s="60"/>
      <c r="AF22" s="59"/>
      <c r="AG22" s="61"/>
      <c r="AH22" s="54"/>
      <c r="AI22" s="54"/>
      <c r="AJ22" s="54"/>
      <c r="AK22" s="54"/>
      <c r="AL22" s="55"/>
      <c r="AM22" s="56"/>
      <c r="AN22" s="57"/>
      <c r="AO22" s="58"/>
      <c r="AP22" s="58"/>
      <c r="AQ22" s="57"/>
      <c r="AR22" s="57"/>
    </row>
    <row r="23" spans="1:45" s="141" customFormat="1" ht="409.5" x14ac:dyDescent="0.7">
      <c r="A23" s="269">
        <v>4</v>
      </c>
      <c r="B23" s="197"/>
      <c r="C23" s="203" t="s">
        <v>57</v>
      </c>
      <c r="D23" s="203" t="s">
        <v>135</v>
      </c>
      <c r="E23" s="203" t="s">
        <v>356</v>
      </c>
      <c r="F23" s="203" t="s">
        <v>58</v>
      </c>
      <c r="G23" s="203">
        <v>1</v>
      </c>
      <c r="H23" s="273" t="s">
        <v>241</v>
      </c>
      <c r="I23" s="203">
        <v>2</v>
      </c>
      <c r="J23" s="203" t="s">
        <v>404</v>
      </c>
      <c r="K23" s="203" t="s">
        <v>60</v>
      </c>
      <c r="L23" s="203" t="s">
        <v>92</v>
      </c>
      <c r="M23" s="203" t="s">
        <v>94</v>
      </c>
      <c r="N23" s="203" t="s">
        <v>94</v>
      </c>
      <c r="O23" s="203" t="s">
        <v>93</v>
      </c>
      <c r="P23" s="203" t="s">
        <v>101</v>
      </c>
      <c r="Q23" s="203" t="s">
        <v>106</v>
      </c>
      <c r="R23" s="203"/>
      <c r="S23" s="203"/>
      <c r="T23" s="203"/>
      <c r="U23" s="203" t="s">
        <v>114</v>
      </c>
      <c r="V23" s="200" t="s">
        <v>72</v>
      </c>
      <c r="W23" s="223">
        <v>4000000</v>
      </c>
      <c r="X23" s="223">
        <v>4000000</v>
      </c>
      <c r="Y23" s="203" t="s">
        <v>61</v>
      </c>
      <c r="Z23" s="203" t="s">
        <v>49</v>
      </c>
      <c r="AA23" s="203" t="s">
        <v>137</v>
      </c>
      <c r="AC23" s="142"/>
      <c r="AD23" s="143"/>
      <c r="AE23" s="144"/>
      <c r="AF23" s="143"/>
      <c r="AG23" s="145"/>
      <c r="AH23" s="146"/>
      <c r="AI23" s="146"/>
      <c r="AJ23" s="146"/>
      <c r="AK23" s="146"/>
      <c r="AL23" s="147"/>
      <c r="AM23" s="148"/>
      <c r="AN23" s="149"/>
      <c r="AO23" s="150"/>
      <c r="AP23" s="150"/>
      <c r="AQ23" s="149"/>
      <c r="AR23" s="149"/>
    </row>
    <row r="24" spans="1:45" s="141" customFormat="1" ht="409.6" customHeight="1" x14ac:dyDescent="0.7">
      <c r="A24" s="269">
        <v>4</v>
      </c>
      <c r="B24" s="197"/>
      <c r="C24" s="203" t="s">
        <v>57</v>
      </c>
      <c r="D24" s="203">
        <v>31211500</v>
      </c>
      <c r="E24" s="203" t="s">
        <v>356</v>
      </c>
      <c r="F24" s="203" t="s">
        <v>58</v>
      </c>
      <c r="G24" s="203">
        <v>1</v>
      </c>
      <c r="H24" s="273" t="s">
        <v>241</v>
      </c>
      <c r="I24" s="203">
        <v>2</v>
      </c>
      <c r="J24" s="203" t="s">
        <v>404</v>
      </c>
      <c r="K24" s="203" t="s">
        <v>60</v>
      </c>
      <c r="L24" s="203" t="s">
        <v>92</v>
      </c>
      <c r="M24" s="203" t="s">
        <v>94</v>
      </c>
      <c r="N24" s="203" t="s">
        <v>94</v>
      </c>
      <c r="O24" s="203" t="s">
        <v>93</v>
      </c>
      <c r="P24" s="203">
        <v>3</v>
      </c>
      <c r="Q24" s="203" t="s">
        <v>103</v>
      </c>
      <c r="R24" s="203" t="s">
        <v>93</v>
      </c>
      <c r="S24" s="203"/>
      <c r="T24" s="203"/>
      <c r="U24" s="203" t="s">
        <v>114</v>
      </c>
      <c r="V24" s="200" t="s">
        <v>67</v>
      </c>
      <c r="W24" s="223">
        <v>197640</v>
      </c>
      <c r="X24" s="223">
        <v>197640</v>
      </c>
      <c r="Y24" s="203" t="s">
        <v>61</v>
      </c>
      <c r="Z24" s="203" t="s">
        <v>49</v>
      </c>
      <c r="AA24" s="203" t="s">
        <v>137</v>
      </c>
      <c r="AC24" s="142"/>
      <c r="AD24" s="142"/>
      <c r="AE24" s="144"/>
      <c r="AF24" s="143"/>
      <c r="AG24" s="145"/>
      <c r="AH24" s="146"/>
      <c r="AI24" s="146"/>
      <c r="AJ24" s="146"/>
      <c r="AK24" s="146"/>
      <c r="AL24" s="147"/>
      <c r="AM24" s="148"/>
      <c r="AN24" s="149"/>
      <c r="AO24" s="150"/>
      <c r="AP24" s="150"/>
      <c r="AQ24" s="149"/>
      <c r="AR24" s="149"/>
    </row>
    <row r="25" spans="1:45" s="141" customFormat="1" ht="409.6" customHeight="1" x14ac:dyDescent="0.7">
      <c r="A25" s="228">
        <v>5</v>
      </c>
      <c r="B25" s="224"/>
      <c r="C25" s="225" t="s">
        <v>57</v>
      </c>
      <c r="D25" s="225">
        <v>44101706</v>
      </c>
      <c r="E25" s="225" t="s">
        <v>141</v>
      </c>
      <c r="F25" s="225" t="s">
        <v>58</v>
      </c>
      <c r="G25" s="225">
        <v>1</v>
      </c>
      <c r="H25" s="225" t="s">
        <v>65</v>
      </c>
      <c r="I25" s="225">
        <v>2</v>
      </c>
      <c r="J25" s="229" t="s">
        <v>238</v>
      </c>
      <c r="K25" s="225" t="s">
        <v>60</v>
      </c>
      <c r="L25" s="225" t="s">
        <v>92</v>
      </c>
      <c r="M25" s="225" t="s">
        <v>94</v>
      </c>
      <c r="N25" s="225" t="s">
        <v>94</v>
      </c>
      <c r="O25" s="225" t="s">
        <v>93</v>
      </c>
      <c r="P25" s="225" t="s">
        <v>97</v>
      </c>
      <c r="Q25" s="225" t="s">
        <v>103</v>
      </c>
      <c r="R25" s="225" t="s">
        <v>93</v>
      </c>
      <c r="S25" s="225"/>
      <c r="T25" s="225"/>
      <c r="U25" s="225" t="s">
        <v>114</v>
      </c>
      <c r="V25" s="226" t="s">
        <v>67</v>
      </c>
      <c r="W25" s="227"/>
      <c r="X25" s="227"/>
      <c r="Y25" s="225" t="s">
        <v>61</v>
      </c>
      <c r="Z25" s="225" t="s">
        <v>49</v>
      </c>
      <c r="AA25" s="225" t="s">
        <v>137</v>
      </c>
      <c r="AB25" s="47"/>
      <c r="AC25" s="62"/>
      <c r="AD25" s="62"/>
      <c r="AE25" s="60"/>
      <c r="AF25" s="59"/>
      <c r="AG25" s="61"/>
      <c r="AH25" s="54"/>
      <c r="AI25" s="54"/>
      <c r="AJ25" s="54"/>
      <c r="AK25" s="54"/>
      <c r="AL25" s="55"/>
      <c r="AM25" s="56"/>
      <c r="AN25" s="57"/>
      <c r="AO25" s="58"/>
      <c r="AP25" s="58"/>
      <c r="AQ25" s="57"/>
      <c r="AR25" s="57"/>
    </row>
    <row r="26" spans="1:45" s="46" customFormat="1" ht="409.5" customHeight="1" x14ac:dyDescent="0.7">
      <c r="A26" s="269">
        <v>6</v>
      </c>
      <c r="B26" s="224"/>
      <c r="C26" s="225" t="s">
        <v>160</v>
      </c>
      <c r="D26" s="225" t="s">
        <v>81</v>
      </c>
      <c r="E26" s="225" t="s">
        <v>86</v>
      </c>
      <c r="F26" s="225" t="s">
        <v>58</v>
      </c>
      <c r="G26" s="225">
        <v>1</v>
      </c>
      <c r="H26" s="225" t="s">
        <v>59</v>
      </c>
      <c r="I26" s="225">
        <v>6</v>
      </c>
      <c r="J26" s="225" t="s">
        <v>355</v>
      </c>
      <c r="K26" s="225" t="s">
        <v>60</v>
      </c>
      <c r="L26" s="225" t="s">
        <v>92</v>
      </c>
      <c r="M26" s="225" t="s">
        <v>94</v>
      </c>
      <c r="N26" s="225" t="s">
        <v>94</v>
      </c>
      <c r="O26" s="225" t="s">
        <v>94</v>
      </c>
      <c r="P26" s="225" t="s">
        <v>98</v>
      </c>
      <c r="Q26" s="225" t="s">
        <v>109</v>
      </c>
      <c r="R26" s="225" t="s">
        <v>93</v>
      </c>
      <c r="S26" s="225"/>
      <c r="T26" s="225"/>
      <c r="U26" s="225" t="s">
        <v>114</v>
      </c>
      <c r="V26" s="226" t="s">
        <v>231</v>
      </c>
      <c r="W26" s="227"/>
      <c r="X26" s="227"/>
      <c r="Y26" s="225" t="s">
        <v>61</v>
      </c>
      <c r="Z26" s="225" t="s">
        <v>49</v>
      </c>
      <c r="AA26" s="225" t="s">
        <v>174</v>
      </c>
      <c r="AB26" s="141"/>
      <c r="AC26" s="142"/>
      <c r="AD26" s="142"/>
      <c r="AE26" s="144"/>
      <c r="AF26" s="143"/>
      <c r="AG26" s="145"/>
      <c r="AH26" s="146"/>
      <c r="AI26" s="146"/>
      <c r="AJ26" s="146"/>
      <c r="AK26" s="146"/>
      <c r="AL26" s="147"/>
      <c r="AM26" s="148"/>
      <c r="AN26" s="149"/>
      <c r="AO26" s="150"/>
      <c r="AP26" s="150"/>
      <c r="AQ26" s="149"/>
      <c r="AR26" s="149"/>
    </row>
    <row r="27" spans="1:45" s="141" customFormat="1" ht="409.6" customHeight="1" x14ac:dyDescent="0.7">
      <c r="A27" s="197">
        <v>7</v>
      </c>
      <c r="B27" s="197"/>
      <c r="C27" s="203" t="s">
        <v>57</v>
      </c>
      <c r="D27" s="203" t="s">
        <v>116</v>
      </c>
      <c r="E27" s="203" t="s">
        <v>142</v>
      </c>
      <c r="F27" s="203" t="s">
        <v>58</v>
      </c>
      <c r="G27" s="203">
        <v>1</v>
      </c>
      <c r="H27" s="203" t="s">
        <v>402</v>
      </c>
      <c r="I27" s="203">
        <v>3</v>
      </c>
      <c r="J27" s="203" t="s">
        <v>224</v>
      </c>
      <c r="K27" s="203" t="s">
        <v>60</v>
      </c>
      <c r="L27" s="203" t="s">
        <v>92</v>
      </c>
      <c r="M27" s="203" t="s">
        <v>94</v>
      </c>
      <c r="N27" s="203" t="s">
        <v>94</v>
      </c>
      <c r="O27" s="203" t="s">
        <v>94</v>
      </c>
      <c r="P27" s="203" t="s">
        <v>103</v>
      </c>
      <c r="Q27" s="203" t="s">
        <v>101</v>
      </c>
      <c r="R27" s="203" t="s">
        <v>108</v>
      </c>
      <c r="S27" s="203"/>
      <c r="T27" s="203"/>
      <c r="U27" s="203" t="s">
        <v>114</v>
      </c>
      <c r="V27" s="200" t="s">
        <v>56</v>
      </c>
      <c r="W27" s="223">
        <v>60000000</v>
      </c>
      <c r="X27" s="223">
        <v>60000000</v>
      </c>
      <c r="Y27" s="203" t="s">
        <v>61</v>
      </c>
      <c r="Z27" s="203" t="s">
        <v>49</v>
      </c>
      <c r="AA27" s="203" t="s">
        <v>137</v>
      </c>
      <c r="AB27" s="47"/>
      <c r="AC27" s="63"/>
      <c r="AD27" s="57"/>
      <c r="AE27" s="64"/>
      <c r="AF27" s="57"/>
      <c r="AG27" s="65"/>
      <c r="AH27" s="54"/>
      <c r="AI27" s="54"/>
      <c r="AJ27" s="54"/>
      <c r="AK27" s="54"/>
      <c r="AL27" s="55"/>
      <c r="AM27" s="56"/>
      <c r="AN27" s="57"/>
      <c r="AO27" s="58"/>
      <c r="AP27" s="58"/>
      <c r="AQ27" s="57"/>
      <c r="AR27" s="57"/>
    </row>
    <row r="28" spans="1:45" s="141" customFormat="1" ht="409.6" customHeight="1" x14ac:dyDescent="0.7">
      <c r="A28" s="230">
        <v>8</v>
      </c>
      <c r="B28" s="224"/>
      <c r="C28" s="225" t="s">
        <v>57</v>
      </c>
      <c r="D28" s="225">
        <v>72101511</v>
      </c>
      <c r="E28" s="225" t="s">
        <v>143</v>
      </c>
      <c r="F28" s="225" t="s">
        <v>58</v>
      </c>
      <c r="G28" s="225">
        <v>1</v>
      </c>
      <c r="H28" s="225" t="s">
        <v>71</v>
      </c>
      <c r="I28" s="225">
        <v>10</v>
      </c>
      <c r="J28" s="225" t="s">
        <v>70</v>
      </c>
      <c r="K28" s="225" t="s">
        <v>60</v>
      </c>
      <c r="L28" s="225" t="s">
        <v>92</v>
      </c>
      <c r="M28" s="225" t="s">
        <v>94</v>
      </c>
      <c r="N28" s="225" t="s">
        <v>94</v>
      </c>
      <c r="O28" s="225" t="s">
        <v>94</v>
      </c>
      <c r="P28" s="225" t="s">
        <v>98</v>
      </c>
      <c r="Q28" s="225" t="s">
        <v>104</v>
      </c>
      <c r="R28" s="225" t="s">
        <v>93</v>
      </c>
      <c r="S28" s="225"/>
      <c r="T28" s="225"/>
      <c r="U28" s="225" t="s">
        <v>114</v>
      </c>
      <c r="V28" s="226" t="s">
        <v>50</v>
      </c>
      <c r="W28" s="227"/>
      <c r="X28" s="227"/>
      <c r="Y28" s="225" t="s">
        <v>61</v>
      </c>
      <c r="Z28" s="225" t="s">
        <v>49</v>
      </c>
      <c r="AA28" s="225" t="s">
        <v>137</v>
      </c>
      <c r="AB28" s="98"/>
      <c r="AC28" s="62"/>
      <c r="AD28" s="62"/>
      <c r="AE28" s="107"/>
      <c r="AF28" s="66"/>
      <c r="AG28" s="62"/>
      <c r="AH28" s="54"/>
      <c r="AI28" s="54"/>
      <c r="AJ28" s="54"/>
      <c r="AK28" s="54"/>
      <c r="AL28" s="67"/>
      <c r="AM28" s="68"/>
      <c r="AN28" s="59"/>
      <c r="AO28" s="69"/>
      <c r="AP28" s="69"/>
      <c r="AQ28" s="59"/>
      <c r="AR28" s="59"/>
    </row>
    <row r="29" spans="1:45" s="141" customFormat="1" ht="409.6" customHeight="1" x14ac:dyDescent="0.7">
      <c r="A29" s="231">
        <v>9</v>
      </c>
      <c r="B29" s="232"/>
      <c r="C29" s="218" t="s">
        <v>57</v>
      </c>
      <c r="D29" s="218" t="s">
        <v>247</v>
      </c>
      <c r="E29" s="218" t="s">
        <v>357</v>
      </c>
      <c r="F29" s="218" t="s">
        <v>58</v>
      </c>
      <c r="G29" s="218">
        <v>1</v>
      </c>
      <c r="H29" s="218" t="s">
        <v>75</v>
      </c>
      <c r="I29" s="218">
        <v>12</v>
      </c>
      <c r="J29" s="218" t="s">
        <v>224</v>
      </c>
      <c r="K29" s="233" t="s">
        <v>60</v>
      </c>
      <c r="L29" s="218" t="s">
        <v>92</v>
      </c>
      <c r="M29" s="218" t="s">
        <v>94</v>
      </c>
      <c r="N29" s="219" t="s">
        <v>94</v>
      </c>
      <c r="O29" s="219" t="s">
        <v>94</v>
      </c>
      <c r="P29" s="219" t="s">
        <v>104</v>
      </c>
      <c r="Q29" s="219" t="s">
        <v>95</v>
      </c>
      <c r="R29" s="219" t="s">
        <v>105</v>
      </c>
      <c r="S29" s="219" t="s">
        <v>110</v>
      </c>
      <c r="T29" s="219">
        <v>7</v>
      </c>
      <c r="U29" s="234"/>
      <c r="V29" s="221" t="s">
        <v>52</v>
      </c>
      <c r="W29" s="222">
        <v>9909442</v>
      </c>
      <c r="X29" s="222">
        <v>9909442</v>
      </c>
      <c r="Y29" s="219" t="s">
        <v>61</v>
      </c>
      <c r="Z29" s="219" t="s">
        <v>49</v>
      </c>
      <c r="AA29" s="219" t="s">
        <v>137</v>
      </c>
      <c r="AB29" s="98"/>
      <c r="AC29" s="62"/>
      <c r="AD29" s="62"/>
      <c r="AE29" s="107"/>
      <c r="AF29" s="66"/>
      <c r="AG29" s="126"/>
      <c r="AH29" s="54"/>
      <c r="AI29" s="54"/>
      <c r="AJ29" s="54"/>
      <c r="AK29" s="54"/>
      <c r="AL29" s="67"/>
      <c r="AM29" s="68"/>
      <c r="AN29" s="59"/>
      <c r="AO29" s="69"/>
      <c r="AP29" s="69"/>
      <c r="AQ29" s="59"/>
      <c r="AR29" s="59"/>
    </row>
    <row r="30" spans="1:45" s="141" customFormat="1" ht="409.5" customHeight="1" x14ac:dyDescent="0.7">
      <c r="A30" s="218">
        <v>9</v>
      </c>
      <c r="B30" s="235"/>
      <c r="C30" s="218" t="s">
        <v>57</v>
      </c>
      <c r="D30" s="219" t="s">
        <v>247</v>
      </c>
      <c r="E30" s="219" t="s">
        <v>357</v>
      </c>
      <c r="F30" s="219" t="s">
        <v>58</v>
      </c>
      <c r="G30" s="218">
        <v>1</v>
      </c>
      <c r="H30" s="218" t="s">
        <v>75</v>
      </c>
      <c r="I30" s="218">
        <v>12</v>
      </c>
      <c r="J30" s="218" t="s">
        <v>224</v>
      </c>
      <c r="K30" s="236" t="s">
        <v>60</v>
      </c>
      <c r="L30" s="219" t="s">
        <v>92</v>
      </c>
      <c r="M30" s="219" t="s">
        <v>94</v>
      </c>
      <c r="N30" s="219" t="s">
        <v>94</v>
      </c>
      <c r="O30" s="219" t="s">
        <v>94</v>
      </c>
      <c r="P30" s="219" t="s">
        <v>104</v>
      </c>
      <c r="Q30" s="219" t="s">
        <v>95</v>
      </c>
      <c r="R30" s="219" t="s">
        <v>105</v>
      </c>
      <c r="S30" s="219" t="s">
        <v>110</v>
      </c>
      <c r="T30" s="219">
        <v>5</v>
      </c>
      <c r="U30" s="219"/>
      <c r="V30" s="221" t="s">
        <v>53</v>
      </c>
      <c r="W30" s="222">
        <v>60000000</v>
      </c>
      <c r="X30" s="222">
        <v>60000000</v>
      </c>
      <c r="Y30" s="219" t="s">
        <v>61</v>
      </c>
      <c r="Z30" s="219" t="s">
        <v>49</v>
      </c>
      <c r="AA30" s="219" t="s">
        <v>137</v>
      </c>
      <c r="AB30" s="98"/>
      <c r="AC30" s="63"/>
      <c r="AD30" s="57"/>
      <c r="AE30" s="64"/>
      <c r="AF30" s="59"/>
      <c r="AG30" s="111"/>
      <c r="AH30" s="54"/>
      <c r="AI30" s="54"/>
      <c r="AJ30" s="54"/>
      <c r="AK30" s="54"/>
      <c r="AL30" s="55"/>
      <c r="AM30" s="56"/>
      <c r="AN30" s="57"/>
      <c r="AO30" s="58"/>
      <c r="AP30" s="58"/>
      <c r="AQ30" s="57"/>
      <c r="AR30" s="57"/>
    </row>
    <row r="31" spans="1:45" s="46" customFormat="1" ht="409.6" customHeight="1" x14ac:dyDescent="0.7">
      <c r="A31" s="197">
        <v>10</v>
      </c>
      <c r="B31" s="197"/>
      <c r="C31" s="203" t="s">
        <v>57</v>
      </c>
      <c r="D31" s="203" t="s">
        <v>80</v>
      </c>
      <c r="E31" s="203" t="s">
        <v>144</v>
      </c>
      <c r="F31" s="203" t="s">
        <v>58</v>
      </c>
      <c r="G31" s="203">
        <v>1</v>
      </c>
      <c r="H31" s="203" t="s">
        <v>241</v>
      </c>
      <c r="I31" s="203">
        <v>12</v>
      </c>
      <c r="J31" s="203" t="s">
        <v>224</v>
      </c>
      <c r="K31" s="203" t="s">
        <v>60</v>
      </c>
      <c r="L31" s="203" t="s">
        <v>92</v>
      </c>
      <c r="M31" s="203" t="s">
        <v>94</v>
      </c>
      <c r="N31" s="203" t="s">
        <v>94</v>
      </c>
      <c r="O31" s="203" t="s">
        <v>94</v>
      </c>
      <c r="P31" s="203" t="s">
        <v>104</v>
      </c>
      <c r="Q31" s="203" t="s">
        <v>95</v>
      </c>
      <c r="R31" s="203" t="s">
        <v>105</v>
      </c>
      <c r="S31" s="203" t="s">
        <v>110</v>
      </c>
      <c r="T31" s="203" t="s">
        <v>108</v>
      </c>
      <c r="U31" s="203" t="s">
        <v>114</v>
      </c>
      <c r="V31" s="200" t="s">
        <v>53</v>
      </c>
      <c r="W31" s="223">
        <v>141294347</v>
      </c>
      <c r="X31" s="223">
        <v>141294347</v>
      </c>
      <c r="Y31" s="203" t="s">
        <v>61</v>
      </c>
      <c r="Z31" s="203" t="s">
        <v>49</v>
      </c>
      <c r="AA31" s="203" t="s">
        <v>137</v>
      </c>
      <c r="AB31" s="63"/>
      <c r="AC31" s="57" t="s">
        <v>326</v>
      </c>
      <c r="AD31" s="64" t="s">
        <v>327</v>
      </c>
      <c r="AE31" s="121"/>
      <c r="AF31" s="112" t="s">
        <v>325</v>
      </c>
      <c r="AG31" s="115" t="s">
        <v>70</v>
      </c>
      <c r="AH31" s="115">
        <v>10745561</v>
      </c>
      <c r="AI31" s="115">
        <v>10745561</v>
      </c>
      <c r="AJ31" s="54"/>
      <c r="AK31" s="67"/>
      <c r="AL31" s="68"/>
      <c r="AM31" s="59" t="s">
        <v>328</v>
      </c>
      <c r="AN31" s="69">
        <v>45657</v>
      </c>
      <c r="AO31" s="69">
        <v>45369</v>
      </c>
      <c r="AP31" s="120">
        <v>45657</v>
      </c>
      <c r="AQ31" s="59"/>
      <c r="AR31" s="59" t="s">
        <v>57</v>
      </c>
      <c r="AS31" s="103"/>
    </row>
    <row r="32" spans="1:45" s="46" customFormat="1" ht="409.6" customHeight="1" x14ac:dyDescent="0.7">
      <c r="A32" s="218">
        <v>11</v>
      </c>
      <c r="B32" s="218"/>
      <c r="C32" s="219" t="s">
        <v>57</v>
      </c>
      <c r="D32" s="219">
        <v>73152108</v>
      </c>
      <c r="E32" s="219" t="s">
        <v>145</v>
      </c>
      <c r="F32" s="219" t="s">
        <v>58</v>
      </c>
      <c r="G32" s="219">
        <v>1</v>
      </c>
      <c r="H32" s="219" t="s">
        <v>73</v>
      </c>
      <c r="I32" s="219">
        <v>8</v>
      </c>
      <c r="J32" s="219" t="s">
        <v>70</v>
      </c>
      <c r="K32" s="219" t="s">
        <v>60</v>
      </c>
      <c r="L32" s="219" t="s">
        <v>92</v>
      </c>
      <c r="M32" s="219" t="s">
        <v>94</v>
      </c>
      <c r="N32" s="219" t="s">
        <v>94</v>
      </c>
      <c r="O32" s="219" t="s">
        <v>94</v>
      </c>
      <c r="P32" s="219" t="s">
        <v>98</v>
      </c>
      <c r="Q32" s="219" t="s">
        <v>104</v>
      </c>
      <c r="R32" s="219" t="s">
        <v>93</v>
      </c>
      <c r="S32" s="219"/>
      <c r="T32" s="219"/>
      <c r="U32" s="219" t="s">
        <v>114</v>
      </c>
      <c r="V32" s="221" t="s">
        <v>50</v>
      </c>
      <c r="W32" s="222">
        <v>27000000</v>
      </c>
      <c r="X32" s="222">
        <v>27000000</v>
      </c>
      <c r="Y32" s="219" t="s">
        <v>61</v>
      </c>
      <c r="Z32" s="219" t="s">
        <v>49</v>
      </c>
      <c r="AA32" s="219" t="s">
        <v>137</v>
      </c>
      <c r="AB32" s="98"/>
      <c r="AC32" s="62"/>
      <c r="AD32" s="62"/>
      <c r="AE32" s="60"/>
      <c r="AF32" s="59"/>
      <c r="AG32" s="111"/>
      <c r="AH32" s="54"/>
      <c r="AI32" s="54"/>
      <c r="AJ32" s="54"/>
      <c r="AK32" s="54"/>
      <c r="AL32" s="67"/>
      <c r="AM32" s="68"/>
      <c r="AN32" s="59"/>
      <c r="AO32" s="69"/>
      <c r="AP32" s="69"/>
      <c r="AQ32" s="59"/>
      <c r="AR32" s="59"/>
      <c r="AS32" s="103"/>
    </row>
    <row r="33" spans="1:45" s="46" customFormat="1" ht="409.6" customHeight="1" x14ac:dyDescent="0.7">
      <c r="A33" s="218">
        <v>12</v>
      </c>
      <c r="B33" s="218"/>
      <c r="C33" s="219" t="s">
        <v>57</v>
      </c>
      <c r="D33" s="219" t="s">
        <v>115</v>
      </c>
      <c r="E33" s="219" t="s">
        <v>146</v>
      </c>
      <c r="F33" s="219" t="s">
        <v>58</v>
      </c>
      <c r="G33" s="219">
        <v>1</v>
      </c>
      <c r="H33" s="219" t="s">
        <v>71</v>
      </c>
      <c r="I33" s="219">
        <v>7</v>
      </c>
      <c r="J33" s="219" t="s">
        <v>70</v>
      </c>
      <c r="K33" s="219" t="s">
        <v>60</v>
      </c>
      <c r="L33" s="219" t="s">
        <v>92</v>
      </c>
      <c r="M33" s="219" t="s">
        <v>94</v>
      </c>
      <c r="N33" s="219" t="s">
        <v>94</v>
      </c>
      <c r="O33" s="219" t="s">
        <v>94</v>
      </c>
      <c r="P33" s="219" t="s">
        <v>98</v>
      </c>
      <c r="Q33" s="219" t="s">
        <v>104</v>
      </c>
      <c r="R33" s="219" t="s">
        <v>93</v>
      </c>
      <c r="S33" s="219"/>
      <c r="T33" s="219"/>
      <c r="U33" s="219" t="s">
        <v>114</v>
      </c>
      <c r="V33" s="221" t="s">
        <v>50</v>
      </c>
      <c r="W33" s="222">
        <v>26990939</v>
      </c>
      <c r="X33" s="222">
        <v>26990939</v>
      </c>
      <c r="Y33" s="219" t="s">
        <v>61</v>
      </c>
      <c r="Z33" s="219" t="s">
        <v>49</v>
      </c>
      <c r="AA33" s="219" t="s">
        <v>137</v>
      </c>
      <c r="AB33" s="98"/>
      <c r="AC33" s="62"/>
      <c r="AD33" s="62"/>
      <c r="AE33" s="60"/>
      <c r="AF33" s="59"/>
      <c r="AG33" s="65"/>
      <c r="AH33" s="54"/>
      <c r="AI33" s="54"/>
      <c r="AJ33" s="54"/>
      <c r="AK33" s="54"/>
      <c r="AL33" s="67"/>
      <c r="AM33" s="68"/>
      <c r="AN33" s="59"/>
      <c r="AO33" s="69"/>
      <c r="AP33" s="69"/>
      <c r="AQ33" s="59"/>
      <c r="AR33" s="59"/>
      <c r="AS33" s="103"/>
    </row>
    <row r="34" spans="1:45" s="46" customFormat="1" ht="409.6" customHeight="1" x14ac:dyDescent="0.7">
      <c r="A34" s="269">
        <v>13</v>
      </c>
      <c r="B34" s="197"/>
      <c r="C34" s="203" t="s">
        <v>57</v>
      </c>
      <c r="D34" s="203" t="s">
        <v>117</v>
      </c>
      <c r="E34" s="203" t="s">
        <v>147</v>
      </c>
      <c r="F34" s="203" t="s">
        <v>58</v>
      </c>
      <c r="G34" s="203">
        <v>1</v>
      </c>
      <c r="H34" s="273" t="s">
        <v>436</v>
      </c>
      <c r="I34" s="203">
        <v>24</v>
      </c>
      <c r="J34" s="203" t="s">
        <v>224</v>
      </c>
      <c r="K34" s="203" t="s">
        <v>60</v>
      </c>
      <c r="L34" s="203" t="s">
        <v>92</v>
      </c>
      <c r="M34" s="203" t="s">
        <v>94</v>
      </c>
      <c r="N34" s="203" t="s">
        <v>94</v>
      </c>
      <c r="O34" s="203" t="s">
        <v>94</v>
      </c>
      <c r="P34" s="203" t="s">
        <v>98</v>
      </c>
      <c r="Q34" s="203" t="s">
        <v>104</v>
      </c>
      <c r="R34" s="203" t="s">
        <v>93</v>
      </c>
      <c r="S34" s="203" t="s">
        <v>100</v>
      </c>
      <c r="T34" s="203"/>
      <c r="U34" s="203" t="s">
        <v>114</v>
      </c>
      <c r="V34" s="200" t="s">
        <v>74</v>
      </c>
      <c r="W34" s="223">
        <v>140448126</v>
      </c>
      <c r="X34" s="223">
        <v>10289240</v>
      </c>
      <c r="Y34" s="203" t="s">
        <v>138</v>
      </c>
      <c r="Z34" s="203" t="s">
        <v>139</v>
      </c>
      <c r="AA34" s="203" t="s">
        <v>140</v>
      </c>
      <c r="AB34" s="98"/>
      <c r="AC34" s="63"/>
      <c r="AD34" s="129"/>
      <c r="AE34" s="64"/>
      <c r="AF34" s="59"/>
      <c r="AG34" s="111"/>
      <c r="AH34" s="54"/>
      <c r="AI34" s="54"/>
      <c r="AJ34" s="54"/>
      <c r="AK34" s="54"/>
      <c r="AL34" s="67"/>
      <c r="AM34" s="68"/>
      <c r="AN34" s="59"/>
      <c r="AO34" s="69"/>
      <c r="AP34" s="69"/>
      <c r="AQ34" s="59"/>
      <c r="AR34" s="59"/>
    </row>
    <row r="35" spans="1:45" s="46" customFormat="1" ht="409.6" customHeight="1" x14ac:dyDescent="0.7">
      <c r="A35" s="218">
        <v>14</v>
      </c>
      <c r="B35" s="218"/>
      <c r="C35" s="219" t="s">
        <v>57</v>
      </c>
      <c r="D35" s="219">
        <v>25172504</v>
      </c>
      <c r="E35" s="219" t="s">
        <v>148</v>
      </c>
      <c r="F35" s="219" t="s">
        <v>58</v>
      </c>
      <c r="G35" s="219">
        <v>1</v>
      </c>
      <c r="H35" s="219" t="s">
        <v>69</v>
      </c>
      <c r="I35" s="219">
        <v>2</v>
      </c>
      <c r="J35" s="220" t="s">
        <v>238</v>
      </c>
      <c r="K35" s="219" t="s">
        <v>60</v>
      </c>
      <c r="L35" s="219" t="s">
        <v>92</v>
      </c>
      <c r="M35" s="219" t="s">
        <v>94</v>
      </c>
      <c r="N35" s="219" t="s">
        <v>94</v>
      </c>
      <c r="O35" s="219" t="s">
        <v>93</v>
      </c>
      <c r="P35" s="219" t="s">
        <v>97</v>
      </c>
      <c r="Q35" s="219" t="s">
        <v>96</v>
      </c>
      <c r="R35" s="219" t="s">
        <v>93</v>
      </c>
      <c r="S35" s="219"/>
      <c r="T35" s="219"/>
      <c r="U35" s="219" t="s">
        <v>114</v>
      </c>
      <c r="V35" s="221" t="s">
        <v>83</v>
      </c>
      <c r="W35" s="222">
        <v>15000000</v>
      </c>
      <c r="X35" s="222">
        <v>15000000</v>
      </c>
      <c r="Y35" s="219" t="s">
        <v>61</v>
      </c>
      <c r="Z35" s="219" t="s">
        <v>49</v>
      </c>
      <c r="AA35" s="219" t="s">
        <v>137</v>
      </c>
      <c r="AB35" s="98"/>
      <c r="AC35" s="62"/>
      <c r="AD35" s="62"/>
      <c r="AE35" s="69"/>
      <c r="AF35" s="59"/>
      <c r="AG35" s="61"/>
      <c r="AH35" s="54"/>
      <c r="AI35" s="54"/>
      <c r="AJ35" s="70"/>
      <c r="AK35" s="54"/>
      <c r="AL35" s="67"/>
      <c r="AM35" s="68"/>
      <c r="AN35" s="59"/>
      <c r="AO35" s="69"/>
      <c r="AP35" s="69"/>
      <c r="AQ35" s="59"/>
      <c r="AR35" s="59"/>
      <c r="AS35" s="103"/>
    </row>
    <row r="36" spans="1:45" s="46" customFormat="1" ht="409.6" customHeight="1" x14ac:dyDescent="0.7">
      <c r="A36" s="269">
        <v>15</v>
      </c>
      <c r="B36" s="237"/>
      <c r="C36" s="203" t="s">
        <v>57</v>
      </c>
      <c r="D36" s="203" t="s">
        <v>89</v>
      </c>
      <c r="E36" s="203" t="s">
        <v>408</v>
      </c>
      <c r="F36" s="203" t="s">
        <v>58</v>
      </c>
      <c r="G36" s="203">
        <v>1</v>
      </c>
      <c r="H36" s="273" t="s">
        <v>241</v>
      </c>
      <c r="I36" s="203">
        <v>6</v>
      </c>
      <c r="J36" s="203" t="s">
        <v>70</v>
      </c>
      <c r="K36" s="203" t="s">
        <v>60</v>
      </c>
      <c r="L36" s="206" t="s">
        <v>92</v>
      </c>
      <c r="M36" s="206" t="s">
        <v>94</v>
      </c>
      <c r="N36" s="206" t="s">
        <v>93</v>
      </c>
      <c r="O36" s="206" t="s">
        <v>93</v>
      </c>
      <c r="P36" s="206" t="s">
        <v>101</v>
      </c>
      <c r="Q36" s="206" t="s">
        <v>103</v>
      </c>
      <c r="R36" s="206" t="s">
        <v>94</v>
      </c>
      <c r="S36" s="206"/>
      <c r="T36" s="206"/>
      <c r="U36" s="206" t="s">
        <v>114</v>
      </c>
      <c r="V36" s="200" t="s">
        <v>121</v>
      </c>
      <c r="W36" s="223">
        <v>15000000</v>
      </c>
      <c r="X36" s="223">
        <v>15000000</v>
      </c>
      <c r="Y36" s="203" t="s">
        <v>61</v>
      </c>
      <c r="Z36" s="203" t="s">
        <v>49</v>
      </c>
      <c r="AA36" s="203" t="s">
        <v>137</v>
      </c>
      <c r="AB36" s="85"/>
      <c r="AC36" s="151"/>
      <c r="AD36" s="149"/>
      <c r="AE36" s="152"/>
      <c r="AF36" s="149"/>
      <c r="AG36" s="153"/>
      <c r="AH36" s="146"/>
      <c r="AI36" s="146"/>
      <c r="AJ36" s="146"/>
      <c r="AK36" s="146"/>
      <c r="AL36" s="154"/>
      <c r="AM36" s="155"/>
      <c r="AN36" s="143"/>
      <c r="AO36" s="156"/>
      <c r="AP36" s="156"/>
      <c r="AQ36" s="143"/>
      <c r="AR36" s="143"/>
    </row>
    <row r="37" spans="1:45" s="46" customFormat="1" ht="409.6" customHeight="1" x14ac:dyDescent="0.7">
      <c r="A37" s="218">
        <v>16</v>
      </c>
      <c r="B37" s="132"/>
      <c r="C37" s="219" t="s">
        <v>57</v>
      </c>
      <c r="D37" s="219" t="s">
        <v>444</v>
      </c>
      <c r="E37" s="219" t="s">
        <v>447</v>
      </c>
      <c r="F37" s="219" t="s">
        <v>58</v>
      </c>
      <c r="G37" s="219">
        <v>1</v>
      </c>
      <c r="H37" s="219" t="s">
        <v>59</v>
      </c>
      <c r="I37" s="219">
        <v>6</v>
      </c>
      <c r="J37" s="219" t="s">
        <v>70</v>
      </c>
      <c r="K37" s="219" t="s">
        <v>60</v>
      </c>
      <c r="L37" s="219" t="s">
        <v>92</v>
      </c>
      <c r="M37" s="219" t="s">
        <v>94</v>
      </c>
      <c r="N37" s="219" t="s">
        <v>94</v>
      </c>
      <c r="O37" s="219" t="s">
        <v>94</v>
      </c>
      <c r="P37" s="219" t="s">
        <v>98</v>
      </c>
      <c r="Q37" s="219" t="s">
        <v>104</v>
      </c>
      <c r="R37" s="219" t="s">
        <v>93</v>
      </c>
      <c r="S37" s="219"/>
      <c r="T37" s="219"/>
      <c r="U37" s="219" t="s">
        <v>114</v>
      </c>
      <c r="V37" s="221" t="s">
        <v>318</v>
      </c>
      <c r="W37" s="222">
        <v>15000000</v>
      </c>
      <c r="X37" s="222">
        <v>15000000</v>
      </c>
      <c r="Y37" s="219" t="s">
        <v>61</v>
      </c>
      <c r="Z37" s="219" t="s">
        <v>49</v>
      </c>
      <c r="AA37" s="219" t="s">
        <v>137</v>
      </c>
      <c r="AB37" s="85"/>
      <c r="AC37" s="151"/>
      <c r="AD37" s="149"/>
      <c r="AE37" s="152"/>
      <c r="AF37" s="149"/>
      <c r="AG37" s="166"/>
      <c r="AH37" s="146"/>
      <c r="AI37" s="146"/>
      <c r="AJ37" s="146"/>
      <c r="AK37" s="146"/>
      <c r="AL37" s="154"/>
      <c r="AM37" s="155"/>
      <c r="AN37" s="143"/>
      <c r="AO37" s="156"/>
      <c r="AP37" s="156"/>
      <c r="AQ37" s="143"/>
      <c r="AR37" s="143"/>
      <c r="AS37" s="103"/>
    </row>
    <row r="38" spans="1:45" s="46" customFormat="1" ht="409.6" customHeight="1" x14ac:dyDescent="0.7">
      <c r="A38" s="218">
        <v>17</v>
      </c>
      <c r="B38" s="132"/>
      <c r="C38" s="219" t="s">
        <v>87</v>
      </c>
      <c r="D38" s="219" t="s">
        <v>88</v>
      </c>
      <c r="E38" s="219" t="s">
        <v>149</v>
      </c>
      <c r="F38" s="219" t="s">
        <v>58</v>
      </c>
      <c r="G38" s="219">
        <v>1</v>
      </c>
      <c r="H38" s="219" t="s">
        <v>73</v>
      </c>
      <c r="I38" s="219">
        <v>8</v>
      </c>
      <c r="J38" s="219" t="s">
        <v>70</v>
      </c>
      <c r="K38" s="219" t="s">
        <v>60</v>
      </c>
      <c r="L38" s="219" t="s">
        <v>92</v>
      </c>
      <c r="M38" s="219" t="s">
        <v>94</v>
      </c>
      <c r="N38" s="219" t="s">
        <v>94</v>
      </c>
      <c r="O38" s="219" t="s">
        <v>94</v>
      </c>
      <c r="P38" s="219" t="s">
        <v>98</v>
      </c>
      <c r="Q38" s="219" t="s">
        <v>106</v>
      </c>
      <c r="R38" s="219" t="s">
        <v>93</v>
      </c>
      <c r="S38" s="219"/>
      <c r="T38" s="219"/>
      <c r="U38" s="219" t="s">
        <v>114</v>
      </c>
      <c r="V38" s="221" t="s">
        <v>118</v>
      </c>
      <c r="W38" s="222">
        <v>21348600</v>
      </c>
      <c r="X38" s="222">
        <v>21348600</v>
      </c>
      <c r="Y38" s="219" t="s">
        <v>61</v>
      </c>
      <c r="Z38" s="219" t="s">
        <v>49</v>
      </c>
      <c r="AA38" s="219" t="s">
        <v>219</v>
      </c>
      <c r="AB38" s="98"/>
      <c r="AC38" s="63"/>
      <c r="AD38" s="57"/>
      <c r="AE38" s="64"/>
      <c r="AF38" s="57"/>
      <c r="AG38" s="65"/>
      <c r="AH38" s="54"/>
      <c r="AI38" s="54"/>
      <c r="AJ38" s="54"/>
      <c r="AK38" s="54"/>
      <c r="AL38" s="67"/>
      <c r="AM38" s="68"/>
      <c r="AN38" s="59"/>
      <c r="AO38" s="69"/>
      <c r="AP38" s="69"/>
      <c r="AQ38" s="59"/>
      <c r="AR38" s="59"/>
    </row>
    <row r="39" spans="1:45" s="46" customFormat="1" ht="409.6" customHeight="1" x14ac:dyDescent="0.7">
      <c r="A39" s="218">
        <v>18</v>
      </c>
      <c r="B39" s="238"/>
      <c r="C39" s="219" t="s">
        <v>57</v>
      </c>
      <c r="D39" s="219" t="s">
        <v>90</v>
      </c>
      <c r="E39" s="219" t="s">
        <v>150</v>
      </c>
      <c r="F39" s="219" t="s">
        <v>58</v>
      </c>
      <c r="G39" s="219">
        <v>1</v>
      </c>
      <c r="H39" s="219" t="s">
        <v>75</v>
      </c>
      <c r="I39" s="219">
        <v>2</v>
      </c>
      <c r="J39" s="219" t="s">
        <v>238</v>
      </c>
      <c r="K39" s="219" t="s">
        <v>60</v>
      </c>
      <c r="L39" s="219" t="s">
        <v>92</v>
      </c>
      <c r="M39" s="219" t="s">
        <v>94</v>
      </c>
      <c r="N39" s="219" t="s">
        <v>93</v>
      </c>
      <c r="O39" s="219" t="s">
        <v>93</v>
      </c>
      <c r="P39" s="219" t="s">
        <v>97</v>
      </c>
      <c r="Q39" s="219" t="s">
        <v>98</v>
      </c>
      <c r="R39" s="219" t="s">
        <v>93</v>
      </c>
      <c r="S39" s="219" t="s">
        <v>99</v>
      </c>
      <c r="T39" s="219"/>
      <c r="U39" s="219" t="s">
        <v>114</v>
      </c>
      <c r="V39" s="221" t="s">
        <v>91</v>
      </c>
      <c r="W39" s="222">
        <v>36400000</v>
      </c>
      <c r="X39" s="222">
        <v>36400000</v>
      </c>
      <c r="Y39" s="219" t="s">
        <v>61</v>
      </c>
      <c r="Z39" s="219" t="s">
        <v>49</v>
      </c>
      <c r="AA39" s="219" t="s">
        <v>137</v>
      </c>
      <c r="AB39" s="98"/>
      <c r="AC39" s="63"/>
      <c r="AD39" s="57"/>
      <c r="AE39" s="64"/>
      <c r="AF39" s="59"/>
      <c r="AG39" s="65"/>
      <c r="AH39" s="54"/>
      <c r="AI39" s="54"/>
      <c r="AJ39" s="54"/>
      <c r="AK39" s="54"/>
      <c r="AL39" s="67"/>
      <c r="AM39" s="68"/>
      <c r="AN39" s="59"/>
      <c r="AO39" s="69"/>
      <c r="AP39" s="69"/>
      <c r="AQ39" s="59"/>
      <c r="AR39" s="59"/>
    </row>
    <row r="40" spans="1:45" s="46" customFormat="1" ht="409.6" customHeight="1" x14ac:dyDescent="0.7">
      <c r="A40" s="269">
        <v>19</v>
      </c>
      <c r="B40" s="239"/>
      <c r="C40" s="203" t="s">
        <v>57</v>
      </c>
      <c r="D40" s="203">
        <v>76111501</v>
      </c>
      <c r="E40" s="203" t="s">
        <v>151</v>
      </c>
      <c r="F40" s="203" t="s">
        <v>58</v>
      </c>
      <c r="G40" s="203">
        <v>1</v>
      </c>
      <c r="H40" s="273" t="s">
        <v>436</v>
      </c>
      <c r="I40" s="203">
        <v>12</v>
      </c>
      <c r="J40" s="203" t="s">
        <v>66</v>
      </c>
      <c r="K40" s="203" t="s">
        <v>60</v>
      </c>
      <c r="L40" s="203" t="s">
        <v>92</v>
      </c>
      <c r="M40" s="203" t="s">
        <v>94</v>
      </c>
      <c r="N40" s="203" t="s">
        <v>94</v>
      </c>
      <c r="O40" s="203" t="s">
        <v>94</v>
      </c>
      <c r="P40" s="203" t="s">
        <v>98</v>
      </c>
      <c r="Q40" s="203" t="s">
        <v>103</v>
      </c>
      <c r="R40" s="203" t="s">
        <v>105</v>
      </c>
      <c r="S40" s="203"/>
      <c r="T40" s="203"/>
      <c r="U40" s="203" t="s">
        <v>114</v>
      </c>
      <c r="V40" s="200" t="s">
        <v>51</v>
      </c>
      <c r="W40" s="240">
        <v>586351976.96000004</v>
      </c>
      <c r="X40" s="240">
        <v>169582824.68000001</v>
      </c>
      <c r="Y40" s="241" t="s">
        <v>138</v>
      </c>
      <c r="Z40" s="241" t="s">
        <v>139</v>
      </c>
      <c r="AA40" s="241" t="s">
        <v>140</v>
      </c>
      <c r="AB40" s="98"/>
      <c r="AC40" s="63"/>
      <c r="AD40" s="129"/>
      <c r="AE40" s="64"/>
      <c r="AF40" s="57"/>
      <c r="AG40" s="111"/>
      <c r="AH40" s="54"/>
      <c r="AI40" s="54"/>
      <c r="AJ40" s="54"/>
      <c r="AK40" s="54"/>
      <c r="AL40" s="67"/>
      <c r="AM40" s="68"/>
      <c r="AN40" s="59"/>
      <c r="AO40" s="69"/>
      <c r="AP40" s="69"/>
      <c r="AQ40" s="59"/>
      <c r="AR40" s="59"/>
    </row>
    <row r="41" spans="1:45" s="46" customFormat="1" ht="409.6" customHeight="1" x14ac:dyDescent="0.7">
      <c r="A41" s="269">
        <v>20</v>
      </c>
      <c r="B41" s="197"/>
      <c r="C41" s="203" t="s">
        <v>57</v>
      </c>
      <c r="D41" s="203">
        <v>92121500</v>
      </c>
      <c r="E41" s="203" t="s">
        <v>152</v>
      </c>
      <c r="F41" s="203" t="s">
        <v>58</v>
      </c>
      <c r="G41" s="203">
        <v>1</v>
      </c>
      <c r="H41" s="273" t="s">
        <v>436</v>
      </c>
      <c r="I41" s="203">
        <v>12</v>
      </c>
      <c r="J41" s="203" t="s">
        <v>470</v>
      </c>
      <c r="K41" s="203" t="s">
        <v>60</v>
      </c>
      <c r="L41" s="203" t="s">
        <v>92</v>
      </c>
      <c r="M41" s="203" t="s">
        <v>94</v>
      </c>
      <c r="N41" s="203" t="s">
        <v>94</v>
      </c>
      <c r="O41" s="203" t="s">
        <v>94</v>
      </c>
      <c r="P41" s="203" t="s">
        <v>98</v>
      </c>
      <c r="Q41" s="203" t="s">
        <v>103</v>
      </c>
      <c r="R41" s="203" t="s">
        <v>94</v>
      </c>
      <c r="S41" s="203"/>
      <c r="T41" s="203"/>
      <c r="U41" s="203" t="s">
        <v>114</v>
      </c>
      <c r="V41" s="200" t="s">
        <v>55</v>
      </c>
      <c r="W41" s="223">
        <v>350982646</v>
      </c>
      <c r="X41" s="223">
        <v>58497108</v>
      </c>
      <c r="Y41" s="203" t="s">
        <v>138</v>
      </c>
      <c r="Z41" s="203" t="s">
        <v>139</v>
      </c>
      <c r="AA41" s="203" t="s">
        <v>140</v>
      </c>
      <c r="AB41" s="85"/>
      <c r="AC41" s="142"/>
      <c r="AD41" s="157"/>
      <c r="AE41" s="144"/>
      <c r="AF41" s="143"/>
      <c r="AG41" s="164"/>
      <c r="AH41" s="146"/>
      <c r="AI41" s="146"/>
      <c r="AJ41" s="146"/>
      <c r="AK41" s="146"/>
      <c r="AL41" s="154"/>
      <c r="AM41" s="155"/>
      <c r="AN41" s="143"/>
      <c r="AO41" s="156"/>
      <c r="AP41" s="156"/>
      <c r="AQ41" s="143"/>
      <c r="AR41" s="143"/>
    </row>
    <row r="42" spans="1:45" s="46" customFormat="1" ht="409.6" customHeight="1" x14ac:dyDescent="0.7">
      <c r="A42" s="230">
        <v>21</v>
      </c>
      <c r="B42" s="224"/>
      <c r="C42" s="225" t="s">
        <v>57</v>
      </c>
      <c r="D42" s="225" t="s">
        <v>79</v>
      </c>
      <c r="E42" s="225" t="s">
        <v>153</v>
      </c>
      <c r="F42" s="225" t="s">
        <v>58</v>
      </c>
      <c r="G42" s="225">
        <v>1</v>
      </c>
      <c r="H42" s="225" t="s">
        <v>241</v>
      </c>
      <c r="I42" s="225">
        <v>36</v>
      </c>
      <c r="J42" s="225" t="s">
        <v>82</v>
      </c>
      <c r="K42" s="225" t="s">
        <v>60</v>
      </c>
      <c r="L42" s="225" t="s">
        <v>92</v>
      </c>
      <c r="M42" s="225" t="s">
        <v>94</v>
      </c>
      <c r="N42" s="225" t="s">
        <v>94</v>
      </c>
      <c r="O42" s="225" t="s">
        <v>94</v>
      </c>
      <c r="P42" s="225" t="s">
        <v>98</v>
      </c>
      <c r="Q42" s="225" t="s">
        <v>97</v>
      </c>
      <c r="R42" s="225" t="s">
        <v>93</v>
      </c>
      <c r="S42" s="225" t="s">
        <v>99</v>
      </c>
      <c r="T42" s="225"/>
      <c r="U42" s="225" t="s">
        <v>114</v>
      </c>
      <c r="V42" s="226" t="s">
        <v>54</v>
      </c>
      <c r="W42" s="227">
        <v>0</v>
      </c>
      <c r="X42" s="227">
        <v>0</v>
      </c>
      <c r="Y42" s="225" t="s">
        <v>61</v>
      </c>
      <c r="Z42" s="225" t="s">
        <v>49</v>
      </c>
      <c r="AA42" s="225" t="s">
        <v>137</v>
      </c>
      <c r="AB42" s="98"/>
      <c r="AC42" s="63"/>
      <c r="AD42" s="57"/>
      <c r="AE42" s="64"/>
      <c r="AF42" s="57"/>
      <c r="AG42" s="65"/>
      <c r="AH42" s="54"/>
      <c r="AI42" s="54"/>
      <c r="AJ42" s="54"/>
      <c r="AK42" s="54"/>
      <c r="AL42" s="67"/>
      <c r="AM42" s="68"/>
      <c r="AN42" s="59"/>
      <c r="AO42" s="69"/>
      <c r="AP42" s="69"/>
      <c r="AQ42" s="59"/>
      <c r="AR42" s="59"/>
      <c r="AS42" s="103"/>
    </row>
    <row r="43" spans="1:45" s="46" customFormat="1" ht="409.6" customHeight="1" x14ac:dyDescent="0.7">
      <c r="A43" s="230">
        <v>22</v>
      </c>
      <c r="B43" s="224"/>
      <c r="C43" s="225" t="s">
        <v>57</v>
      </c>
      <c r="D43" s="225">
        <v>31211500</v>
      </c>
      <c r="E43" s="225" t="s">
        <v>154</v>
      </c>
      <c r="F43" s="225" t="s">
        <v>58</v>
      </c>
      <c r="G43" s="225">
        <v>1</v>
      </c>
      <c r="H43" s="225" t="s">
        <v>75</v>
      </c>
      <c r="I43" s="225">
        <v>2</v>
      </c>
      <c r="J43" s="225" t="s">
        <v>70</v>
      </c>
      <c r="K43" s="225" t="s">
        <v>60</v>
      </c>
      <c r="L43" s="225" t="s">
        <v>92</v>
      </c>
      <c r="M43" s="225" t="s">
        <v>94</v>
      </c>
      <c r="N43" s="225" t="s">
        <v>93</v>
      </c>
      <c r="O43" s="225" t="s">
        <v>97</v>
      </c>
      <c r="P43" s="225" t="s">
        <v>109</v>
      </c>
      <c r="Q43" s="225" t="s">
        <v>103</v>
      </c>
      <c r="R43" s="225" t="s">
        <v>93</v>
      </c>
      <c r="S43" s="225"/>
      <c r="T43" s="225"/>
      <c r="U43" s="225" t="s">
        <v>114</v>
      </c>
      <c r="V43" s="226" t="s">
        <v>67</v>
      </c>
      <c r="W43" s="227"/>
      <c r="X43" s="227"/>
      <c r="Y43" s="225" t="s">
        <v>61</v>
      </c>
      <c r="Z43" s="225" t="s">
        <v>49</v>
      </c>
      <c r="AA43" s="225" t="s">
        <v>137</v>
      </c>
      <c r="AB43" s="98"/>
      <c r="AC43" s="62"/>
      <c r="AD43" s="59"/>
      <c r="AE43" s="60"/>
      <c r="AF43" s="59"/>
      <c r="AG43" s="61"/>
      <c r="AH43" s="54"/>
      <c r="AI43" s="54"/>
      <c r="AJ43" s="54"/>
      <c r="AK43" s="54"/>
      <c r="AL43" s="67"/>
      <c r="AM43" s="68"/>
      <c r="AN43" s="59"/>
      <c r="AO43" s="69"/>
      <c r="AP43" s="69"/>
      <c r="AQ43" s="59"/>
      <c r="AR43" s="59"/>
      <c r="AS43" s="103"/>
    </row>
    <row r="44" spans="1:45" s="46" customFormat="1" ht="409.6" customHeight="1" x14ac:dyDescent="0.7">
      <c r="A44" s="197">
        <v>23</v>
      </c>
      <c r="B44" s="197"/>
      <c r="C44" s="203" t="s">
        <v>57</v>
      </c>
      <c r="D44" s="203">
        <v>81141804</v>
      </c>
      <c r="E44" s="203" t="s">
        <v>155</v>
      </c>
      <c r="F44" s="203" t="s">
        <v>58</v>
      </c>
      <c r="G44" s="203">
        <v>1</v>
      </c>
      <c r="H44" s="203" t="s">
        <v>436</v>
      </c>
      <c r="I44" s="203">
        <v>2</v>
      </c>
      <c r="J44" s="203" t="s">
        <v>70</v>
      </c>
      <c r="K44" s="203" t="s">
        <v>60</v>
      </c>
      <c r="L44" s="203" t="s">
        <v>92</v>
      </c>
      <c r="M44" s="203" t="s">
        <v>94</v>
      </c>
      <c r="N44" s="203" t="s">
        <v>94</v>
      </c>
      <c r="O44" s="203" t="s">
        <v>94</v>
      </c>
      <c r="P44" s="203" t="s">
        <v>98</v>
      </c>
      <c r="Q44" s="203" t="s">
        <v>97</v>
      </c>
      <c r="R44" s="203" t="s">
        <v>93</v>
      </c>
      <c r="S44" s="203" t="s">
        <v>99</v>
      </c>
      <c r="T44" s="203"/>
      <c r="U44" s="203" t="s">
        <v>114</v>
      </c>
      <c r="V44" s="200" t="s">
        <v>54</v>
      </c>
      <c r="W44" s="240">
        <v>706826</v>
      </c>
      <c r="X44" s="240">
        <v>706826</v>
      </c>
      <c r="Y44" s="241" t="s">
        <v>61</v>
      </c>
      <c r="Z44" s="241" t="s">
        <v>49</v>
      </c>
      <c r="AA44" s="241" t="s">
        <v>137</v>
      </c>
      <c r="AB44" s="98"/>
      <c r="AC44" s="62"/>
      <c r="AD44" s="59"/>
      <c r="AE44" s="60"/>
      <c r="AF44" s="59"/>
      <c r="AG44" s="61"/>
      <c r="AH44" s="54"/>
      <c r="AI44" s="54"/>
      <c r="AJ44" s="54"/>
      <c r="AK44" s="54"/>
      <c r="AL44" s="67"/>
      <c r="AM44" s="68"/>
      <c r="AN44" s="59"/>
      <c r="AO44" s="69"/>
      <c r="AP44" s="69"/>
      <c r="AQ44" s="59"/>
      <c r="AR44" s="59"/>
      <c r="AS44" s="103"/>
    </row>
    <row r="45" spans="1:45" s="46" customFormat="1" ht="409.6" customHeight="1" x14ac:dyDescent="0.7">
      <c r="A45" s="230">
        <v>24</v>
      </c>
      <c r="B45" s="242"/>
      <c r="C45" s="225" t="s">
        <v>57</v>
      </c>
      <c r="D45" s="225" t="s">
        <v>119</v>
      </c>
      <c r="E45" s="225" t="s">
        <v>156</v>
      </c>
      <c r="F45" s="225" t="s">
        <v>58</v>
      </c>
      <c r="G45" s="225">
        <v>1</v>
      </c>
      <c r="H45" s="225" t="s">
        <v>59</v>
      </c>
      <c r="I45" s="225">
        <v>2</v>
      </c>
      <c r="J45" s="225" t="s">
        <v>66</v>
      </c>
      <c r="K45" s="225" t="s">
        <v>60</v>
      </c>
      <c r="L45" s="225" t="s">
        <v>92</v>
      </c>
      <c r="M45" s="225" t="s">
        <v>94</v>
      </c>
      <c r="N45" s="225" t="s">
        <v>93</v>
      </c>
      <c r="O45" s="225" t="s">
        <v>93</v>
      </c>
      <c r="P45" s="225" t="s">
        <v>101</v>
      </c>
      <c r="Q45" s="225" t="s">
        <v>103</v>
      </c>
      <c r="R45" s="225" t="s">
        <v>94</v>
      </c>
      <c r="S45" s="225"/>
      <c r="T45" s="225"/>
      <c r="U45" s="225" t="s">
        <v>114</v>
      </c>
      <c r="V45" s="226" t="s">
        <v>121</v>
      </c>
      <c r="W45" s="227"/>
      <c r="X45" s="227"/>
      <c r="Y45" s="225" t="s">
        <v>61</v>
      </c>
      <c r="Z45" s="225" t="s">
        <v>49</v>
      </c>
      <c r="AA45" s="225" t="s">
        <v>137</v>
      </c>
      <c r="AB45" s="98"/>
      <c r="AC45" s="62"/>
      <c r="AD45" s="59"/>
      <c r="AE45" s="60"/>
      <c r="AF45" s="59"/>
      <c r="AG45" s="61"/>
      <c r="AH45" s="54"/>
      <c r="AI45" s="54"/>
      <c r="AJ45" s="54"/>
      <c r="AK45" s="54"/>
      <c r="AL45" s="67"/>
      <c r="AM45" s="68"/>
      <c r="AN45" s="59"/>
      <c r="AO45" s="69"/>
      <c r="AP45" s="69"/>
      <c r="AQ45" s="59"/>
      <c r="AR45" s="59"/>
      <c r="AS45" s="103"/>
    </row>
    <row r="46" spans="1:45" s="46" customFormat="1" ht="409.6" customHeight="1" x14ac:dyDescent="0.7">
      <c r="A46" s="218">
        <v>25</v>
      </c>
      <c r="B46" s="243"/>
      <c r="C46" s="219" t="s">
        <v>57</v>
      </c>
      <c r="D46" s="219" t="s">
        <v>120</v>
      </c>
      <c r="E46" s="219" t="s">
        <v>157</v>
      </c>
      <c r="F46" s="219" t="s">
        <v>58</v>
      </c>
      <c r="G46" s="219">
        <v>1</v>
      </c>
      <c r="H46" s="219" t="s">
        <v>68</v>
      </c>
      <c r="I46" s="219">
        <v>2.5</v>
      </c>
      <c r="J46" s="220" t="s">
        <v>238</v>
      </c>
      <c r="K46" s="219" t="s">
        <v>60</v>
      </c>
      <c r="L46" s="219" t="s">
        <v>92</v>
      </c>
      <c r="M46" s="219" t="s">
        <v>94</v>
      </c>
      <c r="N46" s="219" t="s">
        <v>94</v>
      </c>
      <c r="O46" s="219" t="s">
        <v>93</v>
      </c>
      <c r="P46" s="219" t="s">
        <v>97</v>
      </c>
      <c r="Q46" s="219" t="s">
        <v>98</v>
      </c>
      <c r="R46" s="219" t="s">
        <v>102</v>
      </c>
      <c r="S46" s="219"/>
      <c r="T46" s="219"/>
      <c r="U46" s="219" t="s">
        <v>114</v>
      </c>
      <c r="V46" s="221" t="s">
        <v>64</v>
      </c>
      <c r="W46" s="222">
        <v>16371180</v>
      </c>
      <c r="X46" s="222">
        <v>16371180</v>
      </c>
      <c r="Y46" s="219" t="s">
        <v>61</v>
      </c>
      <c r="Z46" s="219" t="s">
        <v>49</v>
      </c>
      <c r="AA46" s="219" t="s">
        <v>137</v>
      </c>
      <c r="AB46" s="98"/>
      <c r="AC46" s="62"/>
      <c r="AD46" s="59"/>
      <c r="AE46" s="60"/>
      <c r="AF46" s="59"/>
      <c r="AG46" s="112"/>
      <c r="AH46" s="54"/>
      <c r="AI46" s="54"/>
      <c r="AJ46" s="54"/>
      <c r="AK46" s="54"/>
      <c r="AL46" s="67"/>
      <c r="AM46" s="68"/>
      <c r="AN46" s="59"/>
      <c r="AO46" s="69"/>
      <c r="AP46" s="69"/>
      <c r="AQ46" s="59"/>
      <c r="AR46" s="59"/>
      <c r="AS46" s="103"/>
    </row>
    <row r="47" spans="1:45" s="46" customFormat="1" ht="409.6" customHeight="1" x14ac:dyDescent="0.7">
      <c r="A47" s="224">
        <v>26</v>
      </c>
      <c r="B47" s="244"/>
      <c r="C47" s="225" t="s">
        <v>57</v>
      </c>
      <c r="D47" s="225">
        <v>52161505</v>
      </c>
      <c r="E47" s="225" t="s">
        <v>158</v>
      </c>
      <c r="F47" s="225" t="s">
        <v>58</v>
      </c>
      <c r="G47" s="225">
        <v>1</v>
      </c>
      <c r="H47" s="225" t="s">
        <v>75</v>
      </c>
      <c r="I47" s="225">
        <v>2</v>
      </c>
      <c r="J47" s="229" t="s">
        <v>238</v>
      </c>
      <c r="K47" s="225" t="s">
        <v>60</v>
      </c>
      <c r="L47" s="225" t="s">
        <v>92</v>
      </c>
      <c r="M47" s="225" t="s">
        <v>94</v>
      </c>
      <c r="N47" s="225" t="s">
        <v>93</v>
      </c>
      <c r="O47" s="225" t="s">
        <v>93</v>
      </c>
      <c r="P47" s="225" t="s">
        <v>101</v>
      </c>
      <c r="Q47" s="225" t="s">
        <v>104</v>
      </c>
      <c r="R47" s="225" t="s">
        <v>94</v>
      </c>
      <c r="S47" s="225"/>
      <c r="T47" s="225"/>
      <c r="U47" s="225" t="s">
        <v>114</v>
      </c>
      <c r="V47" s="226" t="s">
        <v>131</v>
      </c>
      <c r="W47" s="227"/>
      <c r="X47" s="227"/>
      <c r="Y47" s="225" t="s">
        <v>61</v>
      </c>
      <c r="Z47" s="225" t="s">
        <v>49</v>
      </c>
      <c r="AA47" s="225" t="s">
        <v>137</v>
      </c>
      <c r="AB47" s="98"/>
      <c r="AC47" s="88" t="s">
        <v>259</v>
      </c>
      <c r="AD47" s="88"/>
      <c r="AE47" s="87">
        <v>45322</v>
      </c>
      <c r="AF47" s="109" t="s">
        <v>258</v>
      </c>
      <c r="AG47" s="113"/>
      <c r="AH47" s="71"/>
      <c r="AI47" s="71"/>
      <c r="AJ47" s="54"/>
      <c r="AK47" s="54"/>
      <c r="AL47" s="67"/>
      <c r="AM47" s="68"/>
      <c r="AN47" s="59"/>
      <c r="AO47" s="69"/>
      <c r="AP47" s="69"/>
      <c r="AQ47" s="59"/>
      <c r="AR47" s="59"/>
      <c r="AS47" s="103"/>
    </row>
    <row r="48" spans="1:45" s="46" customFormat="1" ht="409.6" customHeight="1" x14ac:dyDescent="0.7">
      <c r="A48" s="218">
        <v>27</v>
      </c>
      <c r="B48" s="218"/>
      <c r="C48" s="219" t="s">
        <v>57</v>
      </c>
      <c r="D48" s="219">
        <v>46191601</v>
      </c>
      <c r="E48" s="219" t="s">
        <v>159</v>
      </c>
      <c r="F48" s="219" t="s">
        <v>58</v>
      </c>
      <c r="G48" s="219">
        <v>1</v>
      </c>
      <c r="H48" s="219" t="s">
        <v>69</v>
      </c>
      <c r="I48" s="219">
        <v>1</v>
      </c>
      <c r="J48" s="219" t="s">
        <v>70</v>
      </c>
      <c r="K48" s="219" t="s">
        <v>60</v>
      </c>
      <c r="L48" s="219" t="s">
        <v>92</v>
      </c>
      <c r="M48" s="219" t="s">
        <v>94</v>
      </c>
      <c r="N48" s="219" t="s">
        <v>94</v>
      </c>
      <c r="O48" s="219" t="s">
        <v>94</v>
      </c>
      <c r="P48" s="219" t="s">
        <v>98</v>
      </c>
      <c r="Q48" s="219" t="s">
        <v>104</v>
      </c>
      <c r="R48" s="219" t="s">
        <v>93</v>
      </c>
      <c r="S48" s="219" t="s">
        <v>110</v>
      </c>
      <c r="T48" s="219"/>
      <c r="U48" s="219" t="s">
        <v>114</v>
      </c>
      <c r="V48" s="221" t="s">
        <v>84</v>
      </c>
      <c r="W48" s="222">
        <v>2745000</v>
      </c>
      <c r="X48" s="222">
        <v>2745000</v>
      </c>
      <c r="Y48" s="219" t="s">
        <v>61</v>
      </c>
      <c r="Z48" s="219" t="s">
        <v>49</v>
      </c>
      <c r="AA48" s="219" t="s">
        <v>137</v>
      </c>
      <c r="AB48" s="98"/>
      <c r="AC48" s="62"/>
      <c r="AD48" s="59"/>
      <c r="AE48" s="60"/>
      <c r="AF48" s="59"/>
      <c r="AG48" s="61"/>
      <c r="AH48" s="54"/>
      <c r="AI48" s="54"/>
      <c r="AJ48" s="54"/>
      <c r="AK48" s="54"/>
      <c r="AL48" s="67"/>
      <c r="AM48" s="68"/>
      <c r="AN48" s="59"/>
      <c r="AO48" s="69"/>
      <c r="AP48" s="69"/>
      <c r="AQ48" s="59"/>
      <c r="AR48" s="59"/>
      <c r="AS48" s="103"/>
    </row>
    <row r="49" spans="1:45" s="46" customFormat="1" ht="409.6" customHeight="1" x14ac:dyDescent="0.7">
      <c r="A49" s="218">
        <v>28</v>
      </c>
      <c r="B49" s="218" t="s">
        <v>182</v>
      </c>
      <c r="C49" s="219" t="s">
        <v>160</v>
      </c>
      <c r="D49" s="219" t="s">
        <v>161</v>
      </c>
      <c r="E49" s="219" t="s">
        <v>162</v>
      </c>
      <c r="F49" s="219" t="s">
        <v>58</v>
      </c>
      <c r="G49" s="219">
        <v>1</v>
      </c>
      <c r="H49" s="219" t="s">
        <v>69</v>
      </c>
      <c r="I49" s="219">
        <v>6</v>
      </c>
      <c r="J49" s="219" t="s">
        <v>70</v>
      </c>
      <c r="K49" s="219" t="s">
        <v>111</v>
      </c>
      <c r="L49" s="219" t="s">
        <v>112</v>
      </c>
      <c r="M49" s="219" t="s">
        <v>177</v>
      </c>
      <c r="N49" s="219" t="s">
        <v>176</v>
      </c>
      <c r="O49" s="219" t="s">
        <v>113</v>
      </c>
      <c r="P49" s="219" t="s">
        <v>178</v>
      </c>
      <c r="Q49" s="219"/>
      <c r="R49" s="219"/>
      <c r="S49" s="219"/>
      <c r="T49" s="219"/>
      <c r="U49" s="219" t="s">
        <v>114</v>
      </c>
      <c r="V49" s="221" t="s">
        <v>221</v>
      </c>
      <c r="W49" s="222">
        <v>36400000</v>
      </c>
      <c r="X49" s="222">
        <v>36400000</v>
      </c>
      <c r="Y49" s="219" t="s">
        <v>61</v>
      </c>
      <c r="Z49" s="219" t="s">
        <v>49</v>
      </c>
      <c r="AA49" s="219" t="s">
        <v>174</v>
      </c>
      <c r="AB49" s="98"/>
      <c r="AC49" s="59" t="s">
        <v>255</v>
      </c>
      <c r="AD49" s="61" t="s">
        <v>283</v>
      </c>
      <c r="AE49" s="60">
        <v>45321</v>
      </c>
      <c r="AF49" s="59" t="s">
        <v>256</v>
      </c>
      <c r="AG49" s="61" t="s">
        <v>257</v>
      </c>
      <c r="AH49" s="115">
        <v>3340000</v>
      </c>
      <c r="AI49" s="115">
        <v>3340000</v>
      </c>
      <c r="AJ49" s="54"/>
      <c r="AK49" s="70"/>
      <c r="AL49" s="67"/>
      <c r="AM49" s="68"/>
      <c r="AN49" s="59"/>
      <c r="AO49" s="69"/>
      <c r="AP49" s="69"/>
      <c r="AQ49" s="59"/>
      <c r="AR49" s="59"/>
      <c r="AS49" s="103"/>
    </row>
    <row r="50" spans="1:45" s="46" customFormat="1" ht="409.6" customHeight="1" x14ac:dyDescent="0.7">
      <c r="A50" s="218">
        <v>29</v>
      </c>
      <c r="B50" s="218" t="s">
        <v>183</v>
      </c>
      <c r="C50" s="219" t="s">
        <v>163</v>
      </c>
      <c r="D50" s="219" t="s">
        <v>164</v>
      </c>
      <c r="E50" s="219" t="s">
        <v>165</v>
      </c>
      <c r="F50" s="219" t="s">
        <v>58</v>
      </c>
      <c r="G50" s="219">
        <v>1</v>
      </c>
      <c r="H50" s="219" t="s">
        <v>69</v>
      </c>
      <c r="I50" s="219">
        <v>12</v>
      </c>
      <c r="J50" s="219" t="s">
        <v>70</v>
      </c>
      <c r="K50" s="219" t="s">
        <v>111</v>
      </c>
      <c r="L50" s="219" t="s">
        <v>112</v>
      </c>
      <c r="M50" s="219" t="s">
        <v>179</v>
      </c>
      <c r="N50" s="219" t="s">
        <v>176</v>
      </c>
      <c r="O50" s="219" t="s">
        <v>180</v>
      </c>
      <c r="P50" s="219"/>
      <c r="Q50" s="219"/>
      <c r="R50" s="219"/>
      <c r="S50" s="219"/>
      <c r="T50" s="219"/>
      <c r="U50" s="219" t="s">
        <v>114</v>
      </c>
      <c r="V50" s="221" t="s">
        <v>222</v>
      </c>
      <c r="W50" s="222">
        <v>4480000</v>
      </c>
      <c r="X50" s="222">
        <v>4480000</v>
      </c>
      <c r="Y50" s="219" t="s">
        <v>61</v>
      </c>
      <c r="Z50" s="219" t="s">
        <v>49</v>
      </c>
      <c r="AA50" s="219" t="s">
        <v>175</v>
      </c>
      <c r="AB50" s="98"/>
      <c r="AC50" s="62"/>
      <c r="AD50" s="59"/>
      <c r="AE50" s="87"/>
      <c r="AF50" s="59"/>
      <c r="AG50" s="61"/>
      <c r="AH50" s="54"/>
      <c r="AI50" s="54"/>
      <c r="AJ50" s="54"/>
      <c r="AK50" s="54"/>
      <c r="AL50" s="67"/>
      <c r="AM50" s="68"/>
      <c r="AN50" s="59"/>
      <c r="AO50" s="69"/>
      <c r="AP50" s="69"/>
      <c r="AQ50" s="59"/>
      <c r="AR50" s="59"/>
    </row>
    <row r="51" spans="1:45" s="46" customFormat="1" ht="409.5" x14ac:dyDescent="0.7">
      <c r="A51" s="218">
        <v>30</v>
      </c>
      <c r="B51" s="218" t="s">
        <v>183</v>
      </c>
      <c r="C51" s="219" t="s">
        <v>163</v>
      </c>
      <c r="D51" s="219" t="s">
        <v>166</v>
      </c>
      <c r="E51" s="219" t="s">
        <v>167</v>
      </c>
      <c r="F51" s="219" t="s">
        <v>58</v>
      </c>
      <c r="G51" s="219">
        <v>1</v>
      </c>
      <c r="H51" s="219" t="s">
        <v>71</v>
      </c>
      <c r="I51" s="219" t="s">
        <v>317</v>
      </c>
      <c r="J51" s="219" t="s">
        <v>169</v>
      </c>
      <c r="K51" s="219" t="s">
        <v>111</v>
      </c>
      <c r="L51" s="219" t="s">
        <v>112</v>
      </c>
      <c r="M51" s="219" t="s">
        <v>179</v>
      </c>
      <c r="N51" s="219" t="s">
        <v>176</v>
      </c>
      <c r="O51" s="219" t="s">
        <v>180</v>
      </c>
      <c r="P51" s="219"/>
      <c r="Q51" s="219"/>
      <c r="R51" s="219"/>
      <c r="S51" s="219"/>
      <c r="T51" s="219"/>
      <c r="U51" s="219" t="s">
        <v>114</v>
      </c>
      <c r="V51" s="221" t="s">
        <v>222</v>
      </c>
      <c r="W51" s="222">
        <v>550000000</v>
      </c>
      <c r="X51" s="222">
        <v>550000000</v>
      </c>
      <c r="Y51" s="219" t="s">
        <v>61</v>
      </c>
      <c r="Z51" s="219" t="s">
        <v>49</v>
      </c>
      <c r="AA51" s="219" t="s">
        <v>175</v>
      </c>
      <c r="AB51" s="98"/>
      <c r="AC51" s="61" t="s">
        <v>261</v>
      </c>
      <c r="AD51" s="61" t="s">
        <v>300</v>
      </c>
      <c r="AE51" s="87">
        <v>45322</v>
      </c>
      <c r="AF51" s="59" t="s">
        <v>260</v>
      </c>
      <c r="AG51" s="61" t="s">
        <v>309</v>
      </c>
      <c r="AH51" s="96">
        <v>67839712.5</v>
      </c>
      <c r="AI51" s="96">
        <v>67839712.5</v>
      </c>
      <c r="AJ51" s="54"/>
      <c r="AK51" s="96">
        <v>67839712.5</v>
      </c>
      <c r="AL51" s="67" t="s">
        <v>286</v>
      </c>
      <c r="AM51" s="97">
        <v>2824</v>
      </c>
      <c r="AN51" s="59"/>
      <c r="AO51" s="69">
        <v>45323</v>
      </c>
      <c r="AP51" s="69">
        <v>45641</v>
      </c>
      <c r="AQ51" s="69" t="s">
        <v>310</v>
      </c>
      <c r="AR51" s="59" t="s">
        <v>314</v>
      </c>
    </row>
    <row r="52" spans="1:45" s="46" customFormat="1" ht="409.6" customHeight="1" x14ac:dyDescent="0.7">
      <c r="A52" s="218">
        <v>31</v>
      </c>
      <c r="B52" s="218" t="s">
        <v>183</v>
      </c>
      <c r="C52" s="219" t="s">
        <v>163</v>
      </c>
      <c r="D52" s="219">
        <v>81112200</v>
      </c>
      <c r="E52" s="219" t="s">
        <v>168</v>
      </c>
      <c r="F52" s="219" t="s">
        <v>58</v>
      </c>
      <c r="G52" s="219">
        <v>1</v>
      </c>
      <c r="H52" s="219" t="s">
        <v>69</v>
      </c>
      <c r="I52" s="219">
        <v>10.5</v>
      </c>
      <c r="J52" s="219" t="s">
        <v>169</v>
      </c>
      <c r="K52" s="219" t="s">
        <v>111</v>
      </c>
      <c r="L52" s="219" t="s">
        <v>112</v>
      </c>
      <c r="M52" s="219" t="s">
        <v>179</v>
      </c>
      <c r="N52" s="219" t="s">
        <v>176</v>
      </c>
      <c r="O52" s="219" t="s">
        <v>180</v>
      </c>
      <c r="P52" s="219"/>
      <c r="Q52" s="219"/>
      <c r="R52" s="219"/>
      <c r="S52" s="219"/>
      <c r="T52" s="219"/>
      <c r="U52" s="219" t="s">
        <v>114</v>
      </c>
      <c r="V52" s="221" t="s">
        <v>222</v>
      </c>
      <c r="W52" s="222">
        <v>67839712.5</v>
      </c>
      <c r="X52" s="222">
        <v>67839712.5</v>
      </c>
      <c r="Y52" s="219" t="s">
        <v>61</v>
      </c>
      <c r="Z52" s="219" t="s">
        <v>49</v>
      </c>
      <c r="AA52" s="219" t="s">
        <v>175</v>
      </c>
      <c r="AB52" s="98"/>
      <c r="AC52" s="61" t="s">
        <v>262</v>
      </c>
      <c r="AD52" s="61" t="s">
        <v>301</v>
      </c>
      <c r="AE52" s="87">
        <v>45322</v>
      </c>
      <c r="AF52" s="59" t="s">
        <v>305</v>
      </c>
      <c r="AG52" s="61" t="s">
        <v>309</v>
      </c>
      <c r="AH52" s="96">
        <v>95642872</v>
      </c>
      <c r="AI52" s="96">
        <v>95642872</v>
      </c>
      <c r="AJ52" s="70"/>
      <c r="AK52" s="96">
        <v>95642872</v>
      </c>
      <c r="AL52" s="67" t="s">
        <v>286</v>
      </c>
      <c r="AM52" s="97">
        <v>2924</v>
      </c>
      <c r="AN52" s="59"/>
      <c r="AO52" s="69">
        <v>45323</v>
      </c>
      <c r="AP52" s="69">
        <v>45641</v>
      </c>
      <c r="AQ52" s="69" t="s">
        <v>311</v>
      </c>
      <c r="AR52" s="59" t="s">
        <v>314</v>
      </c>
    </row>
    <row r="53" spans="1:45" s="46" customFormat="1" ht="409.6" customHeight="1" x14ac:dyDescent="0.7">
      <c r="A53" s="218">
        <v>32</v>
      </c>
      <c r="B53" s="218" t="s">
        <v>184</v>
      </c>
      <c r="C53" s="219" t="s">
        <v>163</v>
      </c>
      <c r="D53" s="219">
        <v>81112200</v>
      </c>
      <c r="E53" s="219" t="s">
        <v>170</v>
      </c>
      <c r="F53" s="219" t="s">
        <v>58</v>
      </c>
      <c r="G53" s="219">
        <v>1</v>
      </c>
      <c r="H53" s="219" t="s">
        <v>69</v>
      </c>
      <c r="I53" s="219">
        <v>10.5</v>
      </c>
      <c r="J53" s="219" t="s">
        <v>169</v>
      </c>
      <c r="K53" s="219" t="s">
        <v>111</v>
      </c>
      <c r="L53" s="219" t="s">
        <v>112</v>
      </c>
      <c r="M53" s="219" t="s">
        <v>179</v>
      </c>
      <c r="N53" s="219" t="s">
        <v>176</v>
      </c>
      <c r="O53" s="219" t="s">
        <v>180</v>
      </c>
      <c r="P53" s="219"/>
      <c r="Q53" s="219"/>
      <c r="R53" s="219"/>
      <c r="S53" s="219"/>
      <c r="T53" s="219"/>
      <c r="U53" s="219" t="s">
        <v>114</v>
      </c>
      <c r="V53" s="221" t="s">
        <v>222</v>
      </c>
      <c r="W53" s="222">
        <v>95642872.5</v>
      </c>
      <c r="X53" s="222">
        <v>95642872.5</v>
      </c>
      <c r="Y53" s="219" t="s">
        <v>61</v>
      </c>
      <c r="Z53" s="219" t="s">
        <v>49</v>
      </c>
      <c r="AA53" s="219" t="s">
        <v>175</v>
      </c>
      <c r="AB53" s="98"/>
      <c r="AC53" s="61" t="s">
        <v>263</v>
      </c>
      <c r="AD53" s="61" t="s">
        <v>302</v>
      </c>
      <c r="AE53" s="87">
        <v>45322</v>
      </c>
      <c r="AF53" s="59" t="s">
        <v>306</v>
      </c>
      <c r="AG53" s="61" t="s">
        <v>309</v>
      </c>
      <c r="AH53" s="96">
        <v>86215500</v>
      </c>
      <c r="AI53" s="96">
        <v>86215500</v>
      </c>
      <c r="AJ53" s="48"/>
      <c r="AK53" s="96">
        <v>86215500</v>
      </c>
      <c r="AL53" s="67" t="s">
        <v>286</v>
      </c>
      <c r="AM53" s="97">
        <v>3024</v>
      </c>
      <c r="AN53" s="72"/>
      <c r="AO53" s="69">
        <v>45323</v>
      </c>
      <c r="AP53" s="69">
        <v>45641</v>
      </c>
      <c r="AQ53" s="69" t="s">
        <v>312</v>
      </c>
      <c r="AR53" s="59" t="s">
        <v>314</v>
      </c>
      <c r="AS53" s="103"/>
    </row>
    <row r="54" spans="1:45" s="46" customFormat="1" ht="409.6" customHeight="1" x14ac:dyDescent="0.7">
      <c r="A54" s="218">
        <v>33</v>
      </c>
      <c r="B54" s="218" t="s">
        <v>184</v>
      </c>
      <c r="C54" s="219" t="s">
        <v>163</v>
      </c>
      <c r="D54" s="219">
        <v>81112200</v>
      </c>
      <c r="E54" s="219" t="s">
        <v>171</v>
      </c>
      <c r="F54" s="219" t="s">
        <v>58</v>
      </c>
      <c r="G54" s="219">
        <v>1</v>
      </c>
      <c r="H54" s="219" t="s">
        <v>69</v>
      </c>
      <c r="I54" s="219">
        <v>10.5</v>
      </c>
      <c r="J54" s="219" t="s">
        <v>169</v>
      </c>
      <c r="K54" s="219" t="s">
        <v>111</v>
      </c>
      <c r="L54" s="219" t="s">
        <v>112</v>
      </c>
      <c r="M54" s="219" t="s">
        <v>179</v>
      </c>
      <c r="N54" s="219" t="s">
        <v>176</v>
      </c>
      <c r="O54" s="219" t="s">
        <v>180</v>
      </c>
      <c r="P54" s="219"/>
      <c r="Q54" s="219"/>
      <c r="R54" s="219"/>
      <c r="S54" s="219"/>
      <c r="T54" s="219"/>
      <c r="U54" s="219" t="s">
        <v>114</v>
      </c>
      <c r="V54" s="221" t="s">
        <v>222</v>
      </c>
      <c r="W54" s="222">
        <v>86215500</v>
      </c>
      <c r="X54" s="222">
        <v>86215500</v>
      </c>
      <c r="Y54" s="219" t="s">
        <v>61</v>
      </c>
      <c r="Z54" s="219" t="s">
        <v>49</v>
      </c>
      <c r="AA54" s="219" t="s">
        <v>175</v>
      </c>
      <c r="AB54" s="98"/>
      <c r="AC54" s="61" t="s">
        <v>264</v>
      </c>
      <c r="AD54" s="61" t="s">
        <v>303</v>
      </c>
      <c r="AE54" s="87">
        <v>45322</v>
      </c>
      <c r="AF54" s="59" t="s">
        <v>307</v>
      </c>
      <c r="AG54" s="61" t="s">
        <v>309</v>
      </c>
      <c r="AH54" s="96">
        <v>85077667.5</v>
      </c>
      <c r="AI54" s="96">
        <v>85077667.5</v>
      </c>
      <c r="AJ54" s="54"/>
      <c r="AK54" s="96">
        <v>85077667.5</v>
      </c>
      <c r="AL54" s="67" t="s">
        <v>286</v>
      </c>
      <c r="AM54" s="97">
        <v>3124</v>
      </c>
      <c r="AN54" s="59"/>
      <c r="AO54" s="69">
        <v>45323</v>
      </c>
      <c r="AP54" s="69">
        <v>45641</v>
      </c>
      <c r="AQ54" s="69" t="s">
        <v>313</v>
      </c>
      <c r="AR54" s="59" t="s">
        <v>314</v>
      </c>
    </row>
    <row r="55" spans="1:45" s="46" customFormat="1" ht="409.6" customHeight="1" x14ac:dyDescent="0.7">
      <c r="A55" s="218">
        <v>34</v>
      </c>
      <c r="B55" s="218" t="s">
        <v>184</v>
      </c>
      <c r="C55" s="219" t="s">
        <v>163</v>
      </c>
      <c r="D55" s="219">
        <v>81112200</v>
      </c>
      <c r="E55" s="219" t="s">
        <v>172</v>
      </c>
      <c r="F55" s="219" t="s">
        <v>58</v>
      </c>
      <c r="G55" s="219">
        <v>1</v>
      </c>
      <c r="H55" s="219" t="s">
        <v>69</v>
      </c>
      <c r="I55" s="219">
        <v>10.5</v>
      </c>
      <c r="J55" s="219" t="s">
        <v>169</v>
      </c>
      <c r="K55" s="219" t="s">
        <v>111</v>
      </c>
      <c r="L55" s="219" t="s">
        <v>112</v>
      </c>
      <c r="M55" s="219" t="s">
        <v>179</v>
      </c>
      <c r="N55" s="219" t="s">
        <v>176</v>
      </c>
      <c r="O55" s="219" t="s">
        <v>180</v>
      </c>
      <c r="P55" s="219"/>
      <c r="Q55" s="219"/>
      <c r="R55" s="219"/>
      <c r="S55" s="219"/>
      <c r="T55" s="219"/>
      <c r="U55" s="219" t="s">
        <v>114</v>
      </c>
      <c r="V55" s="221" t="s">
        <v>222</v>
      </c>
      <c r="W55" s="222">
        <v>85077667.5</v>
      </c>
      <c r="X55" s="222">
        <v>85077667.5</v>
      </c>
      <c r="Y55" s="219" t="s">
        <v>61</v>
      </c>
      <c r="Z55" s="219" t="s">
        <v>49</v>
      </c>
      <c r="AA55" s="219" t="s">
        <v>175</v>
      </c>
      <c r="AB55" s="98"/>
      <c r="AC55" s="61" t="s">
        <v>265</v>
      </c>
      <c r="AD55" s="306" t="s">
        <v>304</v>
      </c>
      <c r="AE55" s="87">
        <v>45322</v>
      </c>
      <c r="AF55" s="72" t="s">
        <v>308</v>
      </c>
      <c r="AG55" s="306" t="s">
        <v>309</v>
      </c>
      <c r="AH55" s="318">
        <v>81736200</v>
      </c>
      <c r="AI55" s="318">
        <v>81736200</v>
      </c>
      <c r="AJ55" s="319"/>
      <c r="AK55" s="318">
        <v>81736200</v>
      </c>
      <c r="AL55" s="73" t="s">
        <v>286</v>
      </c>
      <c r="AM55" s="320">
        <v>3224</v>
      </c>
      <c r="AN55" s="321"/>
      <c r="AO55" s="75">
        <v>45323</v>
      </c>
      <c r="AP55" s="75">
        <v>45641</v>
      </c>
      <c r="AQ55" s="75" t="s">
        <v>311</v>
      </c>
      <c r="AR55" s="72" t="s">
        <v>314</v>
      </c>
      <c r="AS55" s="103"/>
    </row>
    <row r="56" spans="1:45" s="46" customFormat="1" ht="409.6" customHeight="1" x14ac:dyDescent="0.7">
      <c r="A56" s="218">
        <v>35</v>
      </c>
      <c r="B56" s="218" t="s">
        <v>184</v>
      </c>
      <c r="C56" s="219" t="s">
        <v>163</v>
      </c>
      <c r="D56" s="219">
        <v>81112200</v>
      </c>
      <c r="E56" s="219" t="s">
        <v>173</v>
      </c>
      <c r="F56" s="219" t="s">
        <v>58</v>
      </c>
      <c r="G56" s="219">
        <v>1</v>
      </c>
      <c r="H56" s="219" t="s">
        <v>69</v>
      </c>
      <c r="I56" s="219">
        <v>10.5</v>
      </c>
      <c r="J56" s="219" t="s">
        <v>169</v>
      </c>
      <c r="K56" s="219" t="s">
        <v>111</v>
      </c>
      <c r="L56" s="219" t="s">
        <v>112</v>
      </c>
      <c r="M56" s="219" t="s">
        <v>179</v>
      </c>
      <c r="N56" s="219" t="s">
        <v>176</v>
      </c>
      <c r="O56" s="219" t="s">
        <v>180</v>
      </c>
      <c r="P56" s="219"/>
      <c r="Q56" s="219"/>
      <c r="R56" s="219"/>
      <c r="S56" s="219"/>
      <c r="T56" s="219"/>
      <c r="U56" s="219" t="s">
        <v>114</v>
      </c>
      <c r="V56" s="221" t="s">
        <v>222</v>
      </c>
      <c r="W56" s="222">
        <v>81736200</v>
      </c>
      <c r="X56" s="222">
        <v>81736200</v>
      </c>
      <c r="Y56" s="219" t="s">
        <v>61</v>
      </c>
      <c r="Z56" s="219" t="s">
        <v>49</v>
      </c>
      <c r="AA56" s="219" t="s">
        <v>175</v>
      </c>
      <c r="AB56" s="98"/>
      <c r="AC56" s="61" t="s">
        <v>266</v>
      </c>
      <c r="AD56" s="49"/>
      <c r="AE56" s="87">
        <v>45322</v>
      </c>
      <c r="AF56" s="49"/>
      <c r="AG56" s="77"/>
      <c r="AH56" s="48"/>
      <c r="AI56" s="48"/>
      <c r="AJ56" s="78"/>
      <c r="AK56" s="48"/>
      <c r="AL56" s="73"/>
      <c r="AM56" s="74"/>
      <c r="AN56" s="72"/>
      <c r="AO56" s="75"/>
      <c r="AP56" s="75"/>
      <c r="AQ56" s="72"/>
      <c r="AR56" s="72"/>
    </row>
    <row r="57" spans="1:45" s="43" customFormat="1" ht="409.6" customHeight="1" x14ac:dyDescent="0.7">
      <c r="A57" s="218">
        <v>36</v>
      </c>
      <c r="B57" s="218" t="s">
        <v>185</v>
      </c>
      <c r="C57" s="219" t="s">
        <v>186</v>
      </c>
      <c r="D57" s="219" t="s">
        <v>242</v>
      </c>
      <c r="E57" s="219" t="s">
        <v>187</v>
      </c>
      <c r="F57" s="219" t="s">
        <v>58</v>
      </c>
      <c r="G57" s="219">
        <v>1</v>
      </c>
      <c r="H57" s="219" t="s">
        <v>69</v>
      </c>
      <c r="I57" s="219">
        <v>10.5</v>
      </c>
      <c r="J57" s="219" t="s">
        <v>169</v>
      </c>
      <c r="K57" s="219" t="s">
        <v>111</v>
      </c>
      <c r="L57" s="219" t="s">
        <v>112</v>
      </c>
      <c r="M57" s="219" t="s">
        <v>177</v>
      </c>
      <c r="N57" s="219" t="s">
        <v>176</v>
      </c>
      <c r="O57" s="219" t="s">
        <v>110</v>
      </c>
      <c r="P57" s="219"/>
      <c r="Q57" s="219"/>
      <c r="R57" s="219"/>
      <c r="S57" s="219"/>
      <c r="T57" s="219"/>
      <c r="U57" s="219" t="s">
        <v>114</v>
      </c>
      <c r="V57" s="221" t="s">
        <v>220</v>
      </c>
      <c r="W57" s="222">
        <v>73500000</v>
      </c>
      <c r="X57" s="222">
        <v>73500000</v>
      </c>
      <c r="Y57" s="219" t="s">
        <v>61</v>
      </c>
      <c r="Z57" s="219" t="s">
        <v>49</v>
      </c>
      <c r="AA57" s="219" t="s">
        <v>215</v>
      </c>
      <c r="AB57" s="98"/>
      <c r="AC57" s="61" t="s">
        <v>267</v>
      </c>
      <c r="AD57" s="57"/>
      <c r="AE57" s="87">
        <v>45322</v>
      </c>
      <c r="AF57" s="57"/>
      <c r="AG57" s="65"/>
      <c r="AH57" s="54"/>
      <c r="AI57" s="54"/>
      <c r="AJ57" s="70"/>
      <c r="AK57" s="54"/>
      <c r="AL57" s="59"/>
      <c r="AM57" s="68"/>
      <c r="AN57" s="59"/>
      <c r="AO57" s="69"/>
      <c r="AP57" s="69"/>
      <c r="AQ57" s="59"/>
      <c r="AR57" s="59"/>
      <c r="AS57" s="46"/>
    </row>
    <row r="58" spans="1:45" s="46" customFormat="1" ht="409.6" customHeight="1" x14ac:dyDescent="0.7">
      <c r="A58" s="218">
        <v>37</v>
      </c>
      <c r="B58" s="218" t="s">
        <v>185</v>
      </c>
      <c r="C58" s="219" t="s">
        <v>186</v>
      </c>
      <c r="D58" s="219" t="s">
        <v>242</v>
      </c>
      <c r="E58" s="219" t="s">
        <v>188</v>
      </c>
      <c r="F58" s="219" t="s">
        <v>58</v>
      </c>
      <c r="G58" s="219">
        <v>1</v>
      </c>
      <c r="H58" s="219" t="s">
        <v>69</v>
      </c>
      <c r="I58" s="219">
        <v>10.5</v>
      </c>
      <c r="J58" s="219" t="s">
        <v>169</v>
      </c>
      <c r="K58" s="219" t="s">
        <v>111</v>
      </c>
      <c r="L58" s="219" t="s">
        <v>112</v>
      </c>
      <c r="M58" s="219" t="s">
        <v>177</v>
      </c>
      <c r="N58" s="219" t="s">
        <v>176</v>
      </c>
      <c r="O58" s="219" t="s">
        <v>110</v>
      </c>
      <c r="P58" s="219"/>
      <c r="Q58" s="219"/>
      <c r="R58" s="219"/>
      <c r="S58" s="219"/>
      <c r="T58" s="219"/>
      <c r="U58" s="219" t="s">
        <v>114</v>
      </c>
      <c r="V58" s="221" t="s">
        <v>220</v>
      </c>
      <c r="W58" s="222">
        <v>73500000</v>
      </c>
      <c r="X58" s="222">
        <v>73500000</v>
      </c>
      <c r="Y58" s="219" t="s">
        <v>61</v>
      </c>
      <c r="Z58" s="219" t="s">
        <v>49</v>
      </c>
      <c r="AA58" s="219" t="s">
        <v>215</v>
      </c>
      <c r="AB58" s="315"/>
      <c r="AC58" s="61" t="s">
        <v>268</v>
      </c>
      <c r="AD58" s="40"/>
      <c r="AE58" s="87">
        <v>45322</v>
      </c>
      <c r="AF58" s="40"/>
      <c r="AG58" s="40"/>
      <c r="AH58" s="39"/>
      <c r="AI58" s="39"/>
      <c r="AJ58" s="39"/>
      <c r="AK58" s="39"/>
      <c r="AL58" s="40"/>
      <c r="AM58" s="40"/>
      <c r="AN58" s="40"/>
      <c r="AO58" s="40"/>
      <c r="AP58" s="40"/>
      <c r="AQ58" s="40"/>
      <c r="AR58" s="40"/>
      <c r="AS58" s="43"/>
    </row>
    <row r="59" spans="1:45" s="46" customFormat="1" ht="409.5" customHeight="1" x14ac:dyDescent="0.7">
      <c r="A59" s="218">
        <v>38</v>
      </c>
      <c r="B59" s="218" t="s">
        <v>185</v>
      </c>
      <c r="C59" s="219" t="s">
        <v>186</v>
      </c>
      <c r="D59" s="219" t="s">
        <v>242</v>
      </c>
      <c r="E59" s="219" t="s">
        <v>189</v>
      </c>
      <c r="F59" s="219" t="s">
        <v>58</v>
      </c>
      <c r="G59" s="219">
        <v>1</v>
      </c>
      <c r="H59" s="219" t="s">
        <v>69</v>
      </c>
      <c r="I59" s="219">
        <v>10.5</v>
      </c>
      <c r="J59" s="219" t="s">
        <v>169</v>
      </c>
      <c r="K59" s="219" t="s">
        <v>111</v>
      </c>
      <c r="L59" s="219" t="s">
        <v>112</v>
      </c>
      <c r="M59" s="219" t="s">
        <v>177</v>
      </c>
      <c r="N59" s="219" t="s">
        <v>176</v>
      </c>
      <c r="O59" s="219" t="s">
        <v>110</v>
      </c>
      <c r="P59" s="219"/>
      <c r="Q59" s="219"/>
      <c r="R59" s="219"/>
      <c r="S59" s="219"/>
      <c r="T59" s="219"/>
      <c r="U59" s="219" t="s">
        <v>114</v>
      </c>
      <c r="V59" s="221" t="s">
        <v>220</v>
      </c>
      <c r="W59" s="222">
        <v>73500000</v>
      </c>
      <c r="X59" s="222">
        <v>73500000</v>
      </c>
      <c r="Y59" s="219" t="s">
        <v>61</v>
      </c>
      <c r="Z59" s="219" t="s">
        <v>49</v>
      </c>
      <c r="AA59" s="219" t="s">
        <v>215</v>
      </c>
      <c r="AB59" s="98"/>
      <c r="AC59" s="134" t="s">
        <v>269</v>
      </c>
      <c r="AD59" s="135" t="s">
        <v>338</v>
      </c>
      <c r="AE59" s="133">
        <v>45322</v>
      </c>
      <c r="AF59" s="316" t="s">
        <v>339</v>
      </c>
      <c r="AG59" s="271" t="s">
        <v>291</v>
      </c>
      <c r="AH59" s="136">
        <v>73500000</v>
      </c>
      <c r="AI59" s="136">
        <v>73500000</v>
      </c>
      <c r="AJ59" s="114"/>
      <c r="AK59" s="136">
        <v>73500000</v>
      </c>
      <c r="AL59" s="103"/>
      <c r="AM59" s="103"/>
      <c r="AN59" s="137">
        <v>45641</v>
      </c>
      <c r="AO59" s="137">
        <v>45323</v>
      </c>
      <c r="AP59" s="137">
        <v>45641</v>
      </c>
      <c r="AQ59" s="103"/>
      <c r="AR59" s="322" t="s">
        <v>340</v>
      </c>
    </row>
    <row r="60" spans="1:45" s="46" customFormat="1" ht="409.5" customHeight="1" x14ac:dyDescent="0.7">
      <c r="A60" s="218">
        <v>39</v>
      </c>
      <c r="B60" s="218" t="s">
        <v>360</v>
      </c>
      <c r="C60" s="219" t="s">
        <v>186</v>
      </c>
      <c r="D60" s="219" t="s">
        <v>239</v>
      </c>
      <c r="E60" s="219" t="s">
        <v>190</v>
      </c>
      <c r="F60" s="219" t="s">
        <v>58</v>
      </c>
      <c r="G60" s="219">
        <v>1</v>
      </c>
      <c r="H60" s="219" t="s">
        <v>69</v>
      </c>
      <c r="I60" s="219">
        <v>10.5</v>
      </c>
      <c r="J60" s="219" t="s">
        <v>169</v>
      </c>
      <c r="K60" s="219" t="s">
        <v>111</v>
      </c>
      <c r="L60" s="219" t="s">
        <v>112</v>
      </c>
      <c r="M60" s="219" t="s">
        <v>177</v>
      </c>
      <c r="N60" s="219" t="s">
        <v>176</v>
      </c>
      <c r="O60" s="219" t="s">
        <v>110</v>
      </c>
      <c r="P60" s="219"/>
      <c r="Q60" s="219"/>
      <c r="R60" s="219"/>
      <c r="S60" s="219"/>
      <c r="T60" s="219"/>
      <c r="U60" s="219" t="s">
        <v>114</v>
      </c>
      <c r="V60" s="221" t="s">
        <v>220</v>
      </c>
      <c r="W60" s="222">
        <v>73500000</v>
      </c>
      <c r="X60" s="222">
        <v>73500000</v>
      </c>
      <c r="Y60" s="219" t="s">
        <v>61</v>
      </c>
      <c r="Z60" s="219" t="s">
        <v>49</v>
      </c>
      <c r="AA60" s="219" t="s">
        <v>215</v>
      </c>
      <c r="AB60" s="103"/>
      <c r="AC60" s="103"/>
      <c r="AD60" s="103"/>
      <c r="AE60" s="103"/>
      <c r="AF60" s="103"/>
      <c r="AG60" s="103"/>
      <c r="AH60" s="114"/>
      <c r="AI60" s="114"/>
      <c r="AJ60" s="114"/>
      <c r="AK60" s="114"/>
      <c r="AL60" s="103"/>
      <c r="AM60" s="103"/>
      <c r="AN60" s="103"/>
      <c r="AO60" s="103"/>
      <c r="AP60" s="103"/>
      <c r="AQ60" s="103"/>
      <c r="AR60" s="103"/>
    </row>
    <row r="61" spans="1:45" s="46" customFormat="1" ht="409.5" customHeight="1" x14ac:dyDescent="0.7">
      <c r="A61" s="218">
        <v>40</v>
      </c>
      <c r="B61" s="218"/>
      <c r="C61" s="219" t="s">
        <v>57</v>
      </c>
      <c r="D61" s="219">
        <v>80141607</v>
      </c>
      <c r="E61" s="219" t="s">
        <v>191</v>
      </c>
      <c r="F61" s="219" t="s">
        <v>58</v>
      </c>
      <c r="G61" s="219">
        <v>1</v>
      </c>
      <c r="H61" s="219" t="s">
        <v>75</v>
      </c>
      <c r="I61" s="219">
        <v>7.5</v>
      </c>
      <c r="J61" s="219" t="s">
        <v>341</v>
      </c>
      <c r="K61" s="219" t="s">
        <v>60</v>
      </c>
      <c r="L61" s="219" t="s">
        <v>92</v>
      </c>
      <c r="M61" s="219" t="s">
        <v>94</v>
      </c>
      <c r="N61" s="219" t="s">
        <v>94</v>
      </c>
      <c r="O61" s="219" t="s">
        <v>94</v>
      </c>
      <c r="P61" s="219" t="s">
        <v>98</v>
      </c>
      <c r="Q61" s="219">
        <v>3</v>
      </c>
      <c r="R61" s="219"/>
      <c r="S61" s="219"/>
      <c r="T61" s="219"/>
      <c r="U61" s="219" t="s">
        <v>114</v>
      </c>
      <c r="V61" s="221" t="s">
        <v>358</v>
      </c>
      <c r="W61" s="222">
        <v>30000000</v>
      </c>
      <c r="X61" s="222">
        <v>30000000</v>
      </c>
      <c r="Y61" s="219" t="s">
        <v>61</v>
      </c>
      <c r="Z61" s="219" t="s">
        <v>49</v>
      </c>
      <c r="AA61" s="219" t="s">
        <v>137</v>
      </c>
      <c r="AB61" s="98"/>
      <c r="AC61" s="134" t="s">
        <v>270</v>
      </c>
      <c r="AD61" s="135" t="s">
        <v>292</v>
      </c>
      <c r="AE61" s="133">
        <v>45322</v>
      </c>
      <c r="AF61" s="271" t="s">
        <v>293</v>
      </c>
      <c r="AG61" s="271" t="s">
        <v>291</v>
      </c>
      <c r="AH61" s="136">
        <v>95642872</v>
      </c>
      <c r="AI61" s="136">
        <v>95642872</v>
      </c>
      <c r="AJ61" s="114"/>
      <c r="AK61" s="136">
        <v>95642872</v>
      </c>
      <c r="AL61" s="271" t="s">
        <v>286</v>
      </c>
      <c r="AM61" s="103"/>
      <c r="AN61" s="137">
        <v>45641</v>
      </c>
      <c r="AO61" s="137">
        <v>45323</v>
      </c>
      <c r="AP61" s="137">
        <v>45641</v>
      </c>
      <c r="AQ61" s="271" t="s">
        <v>287</v>
      </c>
      <c r="AR61" s="135" t="s">
        <v>299</v>
      </c>
    </row>
    <row r="62" spans="1:45" s="46" customFormat="1" ht="409.5" customHeight="1" x14ac:dyDescent="0.7">
      <c r="A62" s="218">
        <v>40</v>
      </c>
      <c r="B62" s="218" t="s">
        <v>359</v>
      </c>
      <c r="C62" s="219" t="s">
        <v>57</v>
      </c>
      <c r="D62" s="219">
        <v>80141607</v>
      </c>
      <c r="E62" s="219" t="s">
        <v>191</v>
      </c>
      <c r="F62" s="219" t="s">
        <v>58</v>
      </c>
      <c r="G62" s="219">
        <v>1</v>
      </c>
      <c r="H62" s="219" t="s">
        <v>75</v>
      </c>
      <c r="I62" s="219">
        <v>7.5</v>
      </c>
      <c r="J62" s="219" t="s">
        <v>341</v>
      </c>
      <c r="K62" s="219" t="s">
        <v>111</v>
      </c>
      <c r="L62" s="219" t="s">
        <v>112</v>
      </c>
      <c r="M62" s="219" t="s">
        <v>177</v>
      </c>
      <c r="N62" s="219" t="s">
        <v>176</v>
      </c>
      <c r="O62" s="219" t="s">
        <v>113</v>
      </c>
      <c r="P62" s="219" t="s">
        <v>178</v>
      </c>
      <c r="Q62" s="219"/>
      <c r="R62" s="219"/>
      <c r="S62" s="219"/>
      <c r="T62" s="219"/>
      <c r="U62" s="219" t="s">
        <v>114</v>
      </c>
      <c r="V62" s="221" t="s">
        <v>221</v>
      </c>
      <c r="W62" s="222">
        <v>300000000</v>
      </c>
      <c r="X62" s="222">
        <v>300000000</v>
      </c>
      <c r="Y62" s="219" t="s">
        <v>61</v>
      </c>
      <c r="Z62" s="219" t="s">
        <v>49</v>
      </c>
      <c r="AA62" s="219" t="s">
        <v>137</v>
      </c>
      <c r="AB62" s="76"/>
      <c r="AC62" s="76"/>
      <c r="AD62" s="76"/>
      <c r="AE62" s="76"/>
      <c r="AF62" s="76"/>
      <c r="AG62" s="76"/>
      <c r="AH62" s="39"/>
      <c r="AI62" s="39"/>
      <c r="AJ62" s="39"/>
      <c r="AK62" s="39"/>
      <c r="AL62" s="76"/>
      <c r="AM62" s="76"/>
      <c r="AN62" s="76"/>
      <c r="AO62" s="76"/>
      <c r="AP62" s="76"/>
      <c r="AQ62" s="76"/>
      <c r="AR62" s="76"/>
      <c r="AS62" s="76"/>
    </row>
    <row r="63" spans="1:45" s="46" customFormat="1" ht="409.6" customHeight="1" x14ac:dyDescent="0.7">
      <c r="A63" s="218">
        <v>40</v>
      </c>
      <c r="B63" s="218"/>
      <c r="C63" s="219" t="s">
        <v>57</v>
      </c>
      <c r="D63" s="219">
        <v>80141607</v>
      </c>
      <c r="E63" s="219" t="s">
        <v>191</v>
      </c>
      <c r="F63" s="219" t="s">
        <v>58</v>
      </c>
      <c r="G63" s="219">
        <v>1</v>
      </c>
      <c r="H63" s="219" t="s">
        <v>75</v>
      </c>
      <c r="I63" s="219">
        <v>7.5</v>
      </c>
      <c r="J63" s="219" t="s">
        <v>341</v>
      </c>
      <c r="K63" s="219" t="s">
        <v>111</v>
      </c>
      <c r="L63" s="219" t="s">
        <v>112</v>
      </c>
      <c r="M63" s="219" t="s">
        <v>177</v>
      </c>
      <c r="N63" s="219" t="s">
        <v>176</v>
      </c>
      <c r="O63" s="219" t="s">
        <v>113</v>
      </c>
      <c r="P63" s="219" t="s">
        <v>178</v>
      </c>
      <c r="Q63" s="219"/>
      <c r="R63" s="219"/>
      <c r="S63" s="219"/>
      <c r="T63" s="219"/>
      <c r="U63" s="219">
        <v>11</v>
      </c>
      <c r="V63" s="221" t="s">
        <v>221</v>
      </c>
      <c r="W63" s="222">
        <v>110000000</v>
      </c>
      <c r="X63" s="222">
        <v>110000000</v>
      </c>
      <c r="Y63" s="219" t="s">
        <v>61</v>
      </c>
      <c r="Z63" s="219" t="s">
        <v>49</v>
      </c>
      <c r="AA63" s="219" t="s">
        <v>137</v>
      </c>
      <c r="AB63" s="76"/>
      <c r="AC63" s="76"/>
      <c r="AD63" s="76"/>
      <c r="AE63" s="76"/>
      <c r="AF63" s="76"/>
      <c r="AG63" s="76"/>
      <c r="AH63" s="39"/>
      <c r="AI63" s="39"/>
      <c r="AJ63" s="39"/>
      <c r="AK63" s="39"/>
      <c r="AL63" s="76"/>
      <c r="AM63" s="76"/>
      <c r="AN63" s="76"/>
      <c r="AO63" s="76"/>
      <c r="AP63" s="76"/>
      <c r="AQ63" s="76"/>
      <c r="AR63" s="76"/>
      <c r="AS63" s="76"/>
    </row>
    <row r="64" spans="1:45" s="46" customFormat="1" ht="409.6" customHeight="1" x14ac:dyDescent="0.7">
      <c r="A64" s="218">
        <v>41</v>
      </c>
      <c r="B64" s="218" t="s">
        <v>192</v>
      </c>
      <c r="C64" s="219" t="s">
        <v>193</v>
      </c>
      <c r="D64" s="219" t="s">
        <v>242</v>
      </c>
      <c r="E64" s="219" t="s">
        <v>194</v>
      </c>
      <c r="F64" s="219" t="s">
        <v>58</v>
      </c>
      <c r="G64" s="219">
        <v>1</v>
      </c>
      <c r="H64" s="219" t="s">
        <v>69</v>
      </c>
      <c r="I64" s="219">
        <v>10.5</v>
      </c>
      <c r="J64" s="219" t="s">
        <v>169</v>
      </c>
      <c r="K64" s="219" t="s">
        <v>111</v>
      </c>
      <c r="L64" s="219" t="s">
        <v>112</v>
      </c>
      <c r="M64" s="219" t="s">
        <v>177</v>
      </c>
      <c r="N64" s="219" t="s">
        <v>176</v>
      </c>
      <c r="O64" s="219" t="s">
        <v>113</v>
      </c>
      <c r="P64" s="219" t="s">
        <v>178</v>
      </c>
      <c r="Q64" s="219"/>
      <c r="R64" s="219"/>
      <c r="S64" s="219"/>
      <c r="T64" s="219"/>
      <c r="U64" s="219" t="s">
        <v>114</v>
      </c>
      <c r="V64" s="221" t="s">
        <v>221</v>
      </c>
      <c r="W64" s="222">
        <v>95642872.5</v>
      </c>
      <c r="X64" s="222">
        <v>95642872.5</v>
      </c>
      <c r="Y64" s="219" t="s">
        <v>61</v>
      </c>
      <c r="Z64" s="219" t="s">
        <v>49</v>
      </c>
      <c r="AA64" s="219" t="s">
        <v>216</v>
      </c>
      <c r="AB64" s="89"/>
      <c r="AC64" s="61" t="s">
        <v>271</v>
      </c>
      <c r="AD64" s="91" t="s">
        <v>289</v>
      </c>
      <c r="AE64" s="60">
        <v>45322</v>
      </c>
      <c r="AF64" s="272" t="s">
        <v>290</v>
      </c>
      <c r="AG64" s="272" t="s">
        <v>291</v>
      </c>
      <c r="AH64" s="95">
        <v>81741292</v>
      </c>
      <c r="AI64" s="95">
        <v>81741292</v>
      </c>
      <c r="AJ64" s="90"/>
      <c r="AK64" s="95">
        <v>81741292</v>
      </c>
      <c r="AL64" s="272" t="s">
        <v>286</v>
      </c>
      <c r="AM64" s="91"/>
      <c r="AN64" s="92">
        <v>45641</v>
      </c>
      <c r="AO64" s="92">
        <v>45323</v>
      </c>
      <c r="AP64" s="92">
        <v>45641</v>
      </c>
      <c r="AQ64" s="272" t="s">
        <v>287</v>
      </c>
      <c r="AR64" s="91" t="s">
        <v>299</v>
      </c>
      <c r="AS64" s="76"/>
    </row>
    <row r="65" spans="1:45" s="46" customFormat="1" ht="409.6" customHeight="1" x14ac:dyDescent="0.7">
      <c r="A65" s="218">
        <v>42</v>
      </c>
      <c r="B65" s="218" t="s">
        <v>192</v>
      </c>
      <c r="C65" s="219" t="s">
        <v>193</v>
      </c>
      <c r="D65" s="219" t="s">
        <v>242</v>
      </c>
      <c r="E65" s="219" t="s">
        <v>195</v>
      </c>
      <c r="F65" s="219" t="s">
        <v>58</v>
      </c>
      <c r="G65" s="219">
        <v>1</v>
      </c>
      <c r="H65" s="219" t="s">
        <v>69</v>
      </c>
      <c r="I65" s="219">
        <v>10.5</v>
      </c>
      <c r="J65" s="219" t="s">
        <v>169</v>
      </c>
      <c r="K65" s="219" t="s">
        <v>111</v>
      </c>
      <c r="L65" s="219" t="s">
        <v>112</v>
      </c>
      <c r="M65" s="219" t="s">
        <v>177</v>
      </c>
      <c r="N65" s="219" t="s">
        <v>176</v>
      </c>
      <c r="O65" s="219" t="s">
        <v>113</v>
      </c>
      <c r="P65" s="219" t="s">
        <v>178</v>
      </c>
      <c r="Q65" s="219"/>
      <c r="R65" s="219"/>
      <c r="S65" s="219"/>
      <c r="T65" s="219"/>
      <c r="U65" s="219" t="s">
        <v>114</v>
      </c>
      <c r="V65" s="221" t="s">
        <v>221</v>
      </c>
      <c r="W65" s="222">
        <v>81741292.5</v>
      </c>
      <c r="X65" s="222">
        <v>81741292.5</v>
      </c>
      <c r="Y65" s="219" t="s">
        <v>61</v>
      </c>
      <c r="Z65" s="219" t="s">
        <v>49</v>
      </c>
      <c r="AA65" s="219" t="s">
        <v>216</v>
      </c>
      <c r="AB65" s="89"/>
      <c r="AC65" s="61" t="s">
        <v>272</v>
      </c>
      <c r="AD65" s="76" t="s">
        <v>294</v>
      </c>
      <c r="AE65" s="60">
        <v>45322</v>
      </c>
      <c r="AF65" s="272" t="s">
        <v>296</v>
      </c>
      <c r="AG65" s="272" t="s">
        <v>291</v>
      </c>
      <c r="AH65" s="94">
        <v>130000000</v>
      </c>
      <c r="AI65" s="94">
        <v>130000000</v>
      </c>
      <c r="AJ65" s="39"/>
      <c r="AK65" s="95">
        <v>130000000</v>
      </c>
      <c r="AL65" s="91" t="s">
        <v>286</v>
      </c>
      <c r="AM65" s="91">
        <v>4624</v>
      </c>
      <c r="AN65" s="92">
        <v>45651</v>
      </c>
      <c r="AO65" s="92">
        <v>45323</v>
      </c>
      <c r="AP65" s="92">
        <v>45651</v>
      </c>
      <c r="AQ65" s="76"/>
      <c r="AR65" s="91" t="s">
        <v>298</v>
      </c>
      <c r="AS65" s="76"/>
    </row>
    <row r="66" spans="1:45" s="46" customFormat="1" ht="409.6" customHeight="1" x14ac:dyDescent="0.7">
      <c r="A66" s="218">
        <v>43</v>
      </c>
      <c r="B66" s="218" t="s">
        <v>196</v>
      </c>
      <c r="C66" s="219" t="s">
        <v>197</v>
      </c>
      <c r="D66" s="219" t="s">
        <v>242</v>
      </c>
      <c r="E66" s="219" t="s">
        <v>198</v>
      </c>
      <c r="F66" s="219" t="s">
        <v>58</v>
      </c>
      <c r="G66" s="219">
        <v>1</v>
      </c>
      <c r="H66" s="219" t="s">
        <v>69</v>
      </c>
      <c r="I66" s="219">
        <v>10.5</v>
      </c>
      <c r="J66" s="219" t="s">
        <v>169</v>
      </c>
      <c r="K66" s="219" t="s">
        <v>111</v>
      </c>
      <c r="L66" s="219" t="s">
        <v>112</v>
      </c>
      <c r="M66" s="245" t="s">
        <v>240</v>
      </c>
      <c r="N66" s="219" t="s">
        <v>176</v>
      </c>
      <c r="O66" s="219" t="s">
        <v>181</v>
      </c>
      <c r="P66" s="219"/>
      <c r="Q66" s="219"/>
      <c r="R66" s="219"/>
      <c r="S66" s="219"/>
      <c r="T66" s="219"/>
      <c r="U66" s="219" t="s">
        <v>114</v>
      </c>
      <c r="V66" s="221" t="s">
        <v>439</v>
      </c>
      <c r="W66" s="222">
        <v>130000000</v>
      </c>
      <c r="X66" s="222">
        <v>130000000</v>
      </c>
      <c r="Y66" s="219" t="s">
        <v>61</v>
      </c>
      <c r="Z66" s="219" t="s">
        <v>49</v>
      </c>
      <c r="AA66" s="219" t="s">
        <v>217</v>
      </c>
      <c r="AB66" s="89"/>
      <c r="AC66" s="61" t="s">
        <v>273</v>
      </c>
      <c r="AD66" s="76" t="s">
        <v>295</v>
      </c>
      <c r="AE66" s="60">
        <v>45322</v>
      </c>
      <c r="AF66" s="272" t="s">
        <v>297</v>
      </c>
      <c r="AG66" s="272" t="s">
        <v>291</v>
      </c>
      <c r="AH66" s="94">
        <v>130000000</v>
      </c>
      <c r="AI66" s="94">
        <v>130000000</v>
      </c>
      <c r="AJ66" s="39"/>
      <c r="AK66" s="95">
        <v>130000000</v>
      </c>
      <c r="AL66" s="91" t="s">
        <v>286</v>
      </c>
      <c r="AM66" s="91">
        <v>4724</v>
      </c>
      <c r="AN66" s="92">
        <v>45651</v>
      </c>
      <c r="AO66" s="92">
        <v>45323</v>
      </c>
      <c r="AP66" s="92">
        <v>45651</v>
      </c>
      <c r="AQ66" s="76"/>
      <c r="AR66" s="91" t="s">
        <v>298</v>
      </c>
      <c r="AS66" s="76"/>
    </row>
    <row r="67" spans="1:45" s="46" customFormat="1" ht="409.6" customHeight="1" x14ac:dyDescent="0.7">
      <c r="A67" s="218">
        <v>44</v>
      </c>
      <c r="B67" s="218" t="s">
        <v>196</v>
      </c>
      <c r="C67" s="219" t="s">
        <v>197</v>
      </c>
      <c r="D67" s="219" t="s">
        <v>242</v>
      </c>
      <c r="E67" s="219" t="s">
        <v>199</v>
      </c>
      <c r="F67" s="219" t="s">
        <v>58</v>
      </c>
      <c r="G67" s="219">
        <v>1</v>
      </c>
      <c r="H67" s="219" t="s">
        <v>69</v>
      </c>
      <c r="I67" s="219">
        <v>10.5</v>
      </c>
      <c r="J67" s="219" t="s">
        <v>169</v>
      </c>
      <c r="K67" s="219" t="s">
        <v>111</v>
      </c>
      <c r="L67" s="219" t="s">
        <v>112</v>
      </c>
      <c r="M67" s="245" t="s">
        <v>240</v>
      </c>
      <c r="N67" s="219" t="s">
        <v>176</v>
      </c>
      <c r="O67" s="219" t="s">
        <v>181</v>
      </c>
      <c r="P67" s="219"/>
      <c r="Q67" s="219"/>
      <c r="R67" s="219"/>
      <c r="S67" s="219"/>
      <c r="T67" s="219"/>
      <c r="U67" s="219" t="s">
        <v>114</v>
      </c>
      <c r="V67" s="221" t="s">
        <v>439</v>
      </c>
      <c r="W67" s="222">
        <v>130000000</v>
      </c>
      <c r="X67" s="222">
        <v>130000000</v>
      </c>
      <c r="Y67" s="219" t="s">
        <v>61</v>
      </c>
      <c r="Z67" s="219" t="s">
        <v>49</v>
      </c>
      <c r="AA67" s="219" t="s">
        <v>217</v>
      </c>
      <c r="AB67" s="76"/>
      <c r="AC67" s="76"/>
      <c r="AD67" s="76"/>
      <c r="AE67" s="76"/>
      <c r="AF67" s="317"/>
      <c r="AG67" s="76"/>
      <c r="AH67" s="39"/>
      <c r="AI67" s="39"/>
      <c r="AJ67" s="39"/>
      <c r="AK67" s="308"/>
      <c r="AL67" s="76"/>
      <c r="AM67" s="76"/>
      <c r="AN67" s="76"/>
      <c r="AO67" s="76"/>
      <c r="AP67" s="76"/>
      <c r="AQ67" s="76"/>
      <c r="AR67" s="76"/>
      <c r="AS67" s="103"/>
    </row>
    <row r="68" spans="1:45" s="46" customFormat="1" ht="409.6" customHeight="1" x14ac:dyDescent="0.7">
      <c r="A68" s="218">
        <v>45</v>
      </c>
      <c r="B68" s="218" t="s">
        <v>196</v>
      </c>
      <c r="C68" s="218" t="s">
        <v>203</v>
      </c>
      <c r="D68" s="219" t="s">
        <v>200</v>
      </c>
      <c r="E68" s="219" t="s">
        <v>201</v>
      </c>
      <c r="F68" s="219" t="s">
        <v>58</v>
      </c>
      <c r="G68" s="219">
        <v>1</v>
      </c>
      <c r="H68" s="219" t="s">
        <v>73</v>
      </c>
      <c r="I68" s="219">
        <v>10.5</v>
      </c>
      <c r="J68" s="219" t="s">
        <v>169</v>
      </c>
      <c r="K68" s="219" t="s">
        <v>111</v>
      </c>
      <c r="L68" s="219" t="s">
        <v>112</v>
      </c>
      <c r="M68" s="245" t="s">
        <v>240</v>
      </c>
      <c r="N68" s="219" t="s">
        <v>176</v>
      </c>
      <c r="O68" s="219" t="s">
        <v>181</v>
      </c>
      <c r="P68" s="219"/>
      <c r="Q68" s="219"/>
      <c r="R68" s="219"/>
      <c r="S68" s="219"/>
      <c r="T68" s="219"/>
      <c r="U68" s="219" t="s">
        <v>114</v>
      </c>
      <c r="V68" s="221" t="s">
        <v>439</v>
      </c>
      <c r="W68" s="222">
        <v>102315633</v>
      </c>
      <c r="X68" s="222">
        <v>102315633</v>
      </c>
      <c r="Y68" s="219" t="s">
        <v>61</v>
      </c>
      <c r="Z68" s="219" t="s">
        <v>49</v>
      </c>
      <c r="AA68" s="219" t="s">
        <v>218</v>
      </c>
      <c r="AB68" s="63"/>
      <c r="AC68" s="57" t="s">
        <v>329</v>
      </c>
      <c r="AD68" s="64" t="s">
        <v>330</v>
      </c>
      <c r="AE68" s="119">
        <v>45369</v>
      </c>
      <c r="AF68" s="112" t="s">
        <v>331</v>
      </c>
      <c r="AG68" s="122" t="s">
        <v>169</v>
      </c>
      <c r="AH68" s="115">
        <v>33016666</v>
      </c>
      <c r="AI68" s="115">
        <v>33016666</v>
      </c>
      <c r="AJ68" s="54"/>
      <c r="AK68" s="67"/>
      <c r="AL68" s="68"/>
      <c r="AM68" s="59" t="s">
        <v>332</v>
      </c>
      <c r="AN68" s="69">
        <v>45646</v>
      </c>
      <c r="AO68" s="69"/>
      <c r="AP68" s="69">
        <v>45646</v>
      </c>
      <c r="AQ68" s="59"/>
      <c r="AR68" s="59" t="s">
        <v>315</v>
      </c>
      <c r="AS68" s="103"/>
    </row>
    <row r="69" spans="1:45" s="46" customFormat="1" ht="409.6" customHeight="1" x14ac:dyDescent="0.7">
      <c r="A69" s="218">
        <v>46</v>
      </c>
      <c r="B69" s="218" t="s">
        <v>202</v>
      </c>
      <c r="C69" s="254" t="s">
        <v>237</v>
      </c>
      <c r="D69" s="219">
        <v>80101706</v>
      </c>
      <c r="E69" s="219" t="s">
        <v>204</v>
      </c>
      <c r="F69" s="219" t="s">
        <v>58</v>
      </c>
      <c r="G69" s="219">
        <v>1</v>
      </c>
      <c r="H69" s="219" t="s">
        <v>71</v>
      </c>
      <c r="I69" s="219" t="s">
        <v>316</v>
      </c>
      <c r="J69" s="219" t="s">
        <v>169</v>
      </c>
      <c r="K69" s="219" t="s">
        <v>111</v>
      </c>
      <c r="L69" s="219" t="s">
        <v>112</v>
      </c>
      <c r="M69" s="245" t="s">
        <v>240</v>
      </c>
      <c r="N69" s="219" t="s">
        <v>176</v>
      </c>
      <c r="O69" s="219" t="s">
        <v>181</v>
      </c>
      <c r="P69" s="219"/>
      <c r="Q69" s="219"/>
      <c r="R69" s="219"/>
      <c r="S69" s="219"/>
      <c r="T69" s="219"/>
      <c r="U69" s="219" t="s">
        <v>114</v>
      </c>
      <c r="V69" s="221" t="s">
        <v>439</v>
      </c>
      <c r="W69" s="222">
        <v>34000000</v>
      </c>
      <c r="X69" s="222">
        <v>34000000</v>
      </c>
      <c r="Y69" s="219" t="s">
        <v>61</v>
      </c>
      <c r="Z69" s="219" t="s">
        <v>49</v>
      </c>
      <c r="AA69" s="219" t="s">
        <v>218</v>
      </c>
      <c r="AB69" s="63"/>
      <c r="AC69" s="57"/>
      <c r="AD69" s="64"/>
      <c r="AE69" s="119"/>
      <c r="AF69" s="112"/>
      <c r="AG69" s="54"/>
      <c r="AH69" s="54"/>
      <c r="AI69" s="54"/>
      <c r="AJ69" s="54"/>
      <c r="AK69" s="67"/>
      <c r="AL69" s="68"/>
      <c r="AM69" s="59"/>
      <c r="AN69" s="69"/>
      <c r="AO69" s="69"/>
      <c r="AP69" s="120"/>
      <c r="AQ69" s="59"/>
      <c r="AR69" s="59"/>
      <c r="AS69" s="76"/>
    </row>
    <row r="70" spans="1:45" s="46" customFormat="1" ht="409.6" customHeight="1" x14ac:dyDescent="0.7">
      <c r="A70" s="218">
        <v>47</v>
      </c>
      <c r="B70" s="218" t="s">
        <v>205</v>
      </c>
      <c r="C70" s="219" t="s">
        <v>87</v>
      </c>
      <c r="D70" s="219">
        <v>80121601</v>
      </c>
      <c r="E70" s="219" t="s">
        <v>206</v>
      </c>
      <c r="F70" s="219" t="s">
        <v>58</v>
      </c>
      <c r="G70" s="219">
        <v>1</v>
      </c>
      <c r="H70" s="219" t="s">
        <v>73</v>
      </c>
      <c r="I70" s="219">
        <v>10</v>
      </c>
      <c r="J70" s="219" t="s">
        <v>169</v>
      </c>
      <c r="K70" s="219" t="s">
        <v>111</v>
      </c>
      <c r="L70" s="219" t="s">
        <v>112</v>
      </c>
      <c r="M70" s="245" t="s">
        <v>240</v>
      </c>
      <c r="N70" s="219" t="s">
        <v>176</v>
      </c>
      <c r="O70" s="219" t="s">
        <v>181</v>
      </c>
      <c r="P70" s="219"/>
      <c r="Q70" s="219"/>
      <c r="R70" s="219"/>
      <c r="S70" s="219"/>
      <c r="T70" s="219"/>
      <c r="U70" s="219" t="s">
        <v>114</v>
      </c>
      <c r="V70" s="221" t="s">
        <v>439</v>
      </c>
      <c r="W70" s="222">
        <v>84000000</v>
      </c>
      <c r="X70" s="222">
        <v>84000000</v>
      </c>
      <c r="Y70" s="219" t="s">
        <v>61</v>
      </c>
      <c r="Z70" s="219" t="s">
        <v>49</v>
      </c>
      <c r="AA70" s="219" t="s">
        <v>219</v>
      </c>
      <c r="AB70" s="63"/>
      <c r="AC70" s="57" t="s">
        <v>274</v>
      </c>
      <c r="AD70" s="64"/>
      <c r="AE70" s="119">
        <v>45322</v>
      </c>
      <c r="AF70" s="112"/>
      <c r="AG70" s="54"/>
      <c r="AH70" s="54"/>
      <c r="AI70" s="54"/>
      <c r="AJ70" s="54"/>
      <c r="AK70" s="67"/>
      <c r="AL70" s="68"/>
      <c r="AM70" s="59"/>
      <c r="AN70" s="69"/>
      <c r="AO70" s="69"/>
      <c r="AP70" s="120"/>
      <c r="AQ70" s="59"/>
      <c r="AR70" s="59"/>
      <c r="AS70" s="76"/>
    </row>
    <row r="71" spans="1:45" s="46" customFormat="1" ht="409.6" customHeight="1" x14ac:dyDescent="0.7">
      <c r="A71" s="218">
        <v>48</v>
      </c>
      <c r="B71" s="218" t="s">
        <v>205</v>
      </c>
      <c r="C71" s="219" t="s">
        <v>87</v>
      </c>
      <c r="D71" s="219">
        <v>80121601</v>
      </c>
      <c r="E71" s="219" t="s">
        <v>207</v>
      </c>
      <c r="F71" s="219" t="s">
        <v>58</v>
      </c>
      <c r="G71" s="219">
        <v>1</v>
      </c>
      <c r="H71" s="219" t="s">
        <v>69</v>
      </c>
      <c r="I71" s="219">
        <v>10.5</v>
      </c>
      <c r="J71" s="219" t="s">
        <v>169</v>
      </c>
      <c r="K71" s="219" t="s">
        <v>111</v>
      </c>
      <c r="L71" s="219" t="s">
        <v>112</v>
      </c>
      <c r="M71" s="245" t="s">
        <v>240</v>
      </c>
      <c r="N71" s="219" t="s">
        <v>176</v>
      </c>
      <c r="O71" s="219" t="s">
        <v>181</v>
      </c>
      <c r="P71" s="219"/>
      <c r="Q71" s="219"/>
      <c r="R71" s="219"/>
      <c r="S71" s="219"/>
      <c r="T71" s="219"/>
      <c r="U71" s="219" t="s">
        <v>114</v>
      </c>
      <c r="V71" s="221" t="s">
        <v>439</v>
      </c>
      <c r="W71" s="222">
        <v>84000000</v>
      </c>
      <c r="X71" s="222">
        <v>84000000</v>
      </c>
      <c r="Y71" s="219" t="s">
        <v>61</v>
      </c>
      <c r="Z71" s="219" t="s">
        <v>49</v>
      </c>
      <c r="AA71" s="219" t="s">
        <v>219</v>
      </c>
      <c r="AB71" s="63"/>
      <c r="AC71" s="57" t="s">
        <v>275</v>
      </c>
      <c r="AD71" s="64"/>
      <c r="AE71" s="119">
        <v>45322</v>
      </c>
      <c r="AF71" s="112"/>
      <c r="AG71" s="54"/>
      <c r="AH71" s="54"/>
      <c r="AI71" s="54"/>
      <c r="AJ71" s="54"/>
      <c r="AK71" s="67"/>
      <c r="AL71" s="68"/>
      <c r="AM71" s="59"/>
      <c r="AN71" s="69"/>
      <c r="AO71" s="69"/>
      <c r="AP71" s="120"/>
      <c r="AQ71" s="59"/>
      <c r="AR71" s="59"/>
      <c r="AS71" s="76"/>
    </row>
    <row r="72" spans="1:45" s="46" customFormat="1" ht="409.6" customHeight="1" x14ac:dyDescent="0.7">
      <c r="A72" s="218">
        <v>49</v>
      </c>
      <c r="B72" s="218" t="s">
        <v>205</v>
      </c>
      <c r="C72" s="219" t="s">
        <v>87</v>
      </c>
      <c r="D72" s="219">
        <v>80121601</v>
      </c>
      <c r="E72" s="219" t="s">
        <v>208</v>
      </c>
      <c r="F72" s="219" t="s">
        <v>58</v>
      </c>
      <c r="G72" s="219">
        <v>1</v>
      </c>
      <c r="H72" s="219" t="s">
        <v>69</v>
      </c>
      <c r="I72" s="219">
        <v>5</v>
      </c>
      <c r="J72" s="219" t="s">
        <v>169</v>
      </c>
      <c r="K72" s="219" t="s">
        <v>111</v>
      </c>
      <c r="L72" s="219" t="s">
        <v>112</v>
      </c>
      <c r="M72" s="245" t="s">
        <v>240</v>
      </c>
      <c r="N72" s="219" t="s">
        <v>176</v>
      </c>
      <c r="O72" s="219" t="s">
        <v>181</v>
      </c>
      <c r="P72" s="219"/>
      <c r="Q72" s="219"/>
      <c r="R72" s="219"/>
      <c r="S72" s="219"/>
      <c r="T72" s="219"/>
      <c r="U72" s="219" t="s">
        <v>114</v>
      </c>
      <c r="V72" s="221" t="s">
        <v>439</v>
      </c>
      <c r="W72" s="222">
        <v>10500000</v>
      </c>
      <c r="X72" s="222">
        <v>10500000</v>
      </c>
      <c r="Y72" s="219" t="s">
        <v>61</v>
      </c>
      <c r="Z72" s="219" t="s">
        <v>49</v>
      </c>
      <c r="AA72" s="219" t="s">
        <v>219</v>
      </c>
      <c r="AB72" s="63"/>
      <c r="AC72" s="57" t="s">
        <v>276</v>
      </c>
      <c r="AD72" s="64"/>
      <c r="AE72" s="119">
        <v>45322</v>
      </c>
      <c r="AF72" s="112"/>
      <c r="AG72" s="54"/>
      <c r="AH72" s="54"/>
      <c r="AI72" s="54"/>
      <c r="AJ72" s="54"/>
      <c r="AK72" s="67"/>
      <c r="AL72" s="68"/>
      <c r="AM72" s="59"/>
      <c r="AN72" s="69"/>
      <c r="AO72" s="69"/>
      <c r="AP72" s="120"/>
      <c r="AQ72" s="59"/>
      <c r="AR72" s="59"/>
      <c r="AS72" s="76"/>
    </row>
    <row r="73" spans="1:45" s="46" customFormat="1" ht="409.6" customHeight="1" x14ac:dyDescent="0.7">
      <c r="A73" s="218">
        <v>50</v>
      </c>
      <c r="B73" s="218" t="s">
        <v>205</v>
      </c>
      <c r="C73" s="219" t="s">
        <v>87</v>
      </c>
      <c r="D73" s="219">
        <v>80121601</v>
      </c>
      <c r="E73" s="219" t="s">
        <v>246</v>
      </c>
      <c r="F73" s="219" t="s">
        <v>58</v>
      </c>
      <c r="G73" s="219">
        <v>1</v>
      </c>
      <c r="H73" s="219" t="s">
        <v>69</v>
      </c>
      <c r="I73" s="219">
        <v>5</v>
      </c>
      <c r="J73" s="219" t="s">
        <v>169</v>
      </c>
      <c r="K73" s="219" t="s">
        <v>111</v>
      </c>
      <c r="L73" s="219" t="s">
        <v>112</v>
      </c>
      <c r="M73" s="245" t="s">
        <v>240</v>
      </c>
      <c r="N73" s="219" t="s">
        <v>176</v>
      </c>
      <c r="O73" s="219" t="s">
        <v>181</v>
      </c>
      <c r="P73" s="219"/>
      <c r="Q73" s="219"/>
      <c r="R73" s="219"/>
      <c r="S73" s="219"/>
      <c r="T73" s="219"/>
      <c r="U73" s="219" t="s">
        <v>114</v>
      </c>
      <c r="V73" s="221" t="s">
        <v>439</v>
      </c>
      <c r="W73" s="222">
        <v>27500000</v>
      </c>
      <c r="X73" s="222">
        <v>27500000</v>
      </c>
      <c r="Y73" s="219" t="s">
        <v>61</v>
      </c>
      <c r="Z73" s="219" t="s">
        <v>49</v>
      </c>
      <c r="AA73" s="219" t="s">
        <v>219</v>
      </c>
      <c r="AB73" s="63"/>
      <c r="AC73" s="57" t="s">
        <v>277</v>
      </c>
      <c r="AD73" s="64"/>
      <c r="AE73" s="119">
        <v>45322</v>
      </c>
      <c r="AF73" s="112"/>
      <c r="AG73" s="54"/>
      <c r="AH73" s="54"/>
      <c r="AI73" s="54"/>
      <c r="AJ73" s="54"/>
      <c r="AK73" s="67"/>
      <c r="AL73" s="68"/>
      <c r="AM73" s="59"/>
      <c r="AN73" s="69"/>
      <c r="AO73" s="69"/>
      <c r="AP73" s="120"/>
      <c r="AQ73" s="59"/>
      <c r="AR73" s="59"/>
      <c r="AS73" s="76"/>
    </row>
    <row r="74" spans="1:45" s="46" customFormat="1" ht="409.6" customHeight="1" x14ac:dyDescent="0.7">
      <c r="A74" s="218">
        <v>51</v>
      </c>
      <c r="B74" s="218" t="s">
        <v>205</v>
      </c>
      <c r="C74" s="219" t="s">
        <v>87</v>
      </c>
      <c r="D74" s="219">
        <v>80121601</v>
      </c>
      <c r="E74" s="219" t="s">
        <v>210</v>
      </c>
      <c r="F74" s="219" t="s">
        <v>58</v>
      </c>
      <c r="G74" s="219">
        <v>1</v>
      </c>
      <c r="H74" s="219" t="s">
        <v>69</v>
      </c>
      <c r="I74" s="219">
        <v>5</v>
      </c>
      <c r="J74" s="219" t="s">
        <v>169</v>
      </c>
      <c r="K74" s="219" t="s">
        <v>111</v>
      </c>
      <c r="L74" s="219" t="s">
        <v>112</v>
      </c>
      <c r="M74" s="245" t="s">
        <v>240</v>
      </c>
      <c r="N74" s="219" t="s">
        <v>176</v>
      </c>
      <c r="O74" s="219" t="s">
        <v>181</v>
      </c>
      <c r="P74" s="219"/>
      <c r="Q74" s="219"/>
      <c r="R74" s="219"/>
      <c r="S74" s="219"/>
      <c r="T74" s="219"/>
      <c r="U74" s="219" t="s">
        <v>114</v>
      </c>
      <c r="V74" s="221" t="s">
        <v>439</v>
      </c>
      <c r="W74" s="222">
        <v>27500000</v>
      </c>
      <c r="X74" s="222">
        <v>27500000</v>
      </c>
      <c r="Y74" s="219" t="s">
        <v>61</v>
      </c>
      <c r="Z74" s="219" t="s">
        <v>49</v>
      </c>
      <c r="AA74" s="219" t="s">
        <v>219</v>
      </c>
      <c r="AB74" s="63"/>
      <c r="AC74" s="57" t="s">
        <v>278</v>
      </c>
      <c r="AD74" s="64"/>
      <c r="AE74" s="119">
        <v>45322</v>
      </c>
      <c r="AF74" s="112"/>
      <c r="AG74" s="54"/>
      <c r="AH74" s="54"/>
      <c r="AI74" s="54"/>
      <c r="AJ74" s="54"/>
      <c r="AK74" s="67"/>
      <c r="AL74" s="68"/>
      <c r="AM74" s="59"/>
      <c r="AN74" s="69"/>
      <c r="AO74" s="69"/>
      <c r="AP74" s="120"/>
      <c r="AQ74" s="59"/>
      <c r="AR74" s="59"/>
      <c r="AS74" s="76"/>
    </row>
    <row r="75" spans="1:45" s="46" customFormat="1" ht="409.6" customHeight="1" x14ac:dyDescent="0.7">
      <c r="A75" s="218">
        <v>52</v>
      </c>
      <c r="B75" s="218" t="s">
        <v>205</v>
      </c>
      <c r="C75" s="219" t="s">
        <v>87</v>
      </c>
      <c r="D75" s="219">
        <v>80121601</v>
      </c>
      <c r="E75" s="219" t="s">
        <v>211</v>
      </c>
      <c r="F75" s="219" t="s">
        <v>58</v>
      </c>
      <c r="G75" s="219">
        <v>1</v>
      </c>
      <c r="H75" s="219" t="s">
        <v>69</v>
      </c>
      <c r="I75" s="219">
        <v>5</v>
      </c>
      <c r="J75" s="219" t="s">
        <v>169</v>
      </c>
      <c r="K75" s="219" t="s">
        <v>111</v>
      </c>
      <c r="L75" s="219" t="s">
        <v>112</v>
      </c>
      <c r="M75" s="245" t="s">
        <v>240</v>
      </c>
      <c r="N75" s="219" t="s">
        <v>176</v>
      </c>
      <c r="O75" s="219" t="s">
        <v>181</v>
      </c>
      <c r="P75" s="219"/>
      <c r="Q75" s="219"/>
      <c r="R75" s="219"/>
      <c r="S75" s="219"/>
      <c r="T75" s="219"/>
      <c r="U75" s="219" t="s">
        <v>114</v>
      </c>
      <c r="V75" s="221" t="s">
        <v>439</v>
      </c>
      <c r="W75" s="222">
        <v>40000000</v>
      </c>
      <c r="X75" s="222">
        <v>40000000</v>
      </c>
      <c r="Y75" s="219" t="s">
        <v>61</v>
      </c>
      <c r="Z75" s="219" t="s">
        <v>49</v>
      </c>
      <c r="AA75" s="219" t="s">
        <v>219</v>
      </c>
      <c r="AB75" s="63"/>
      <c r="AC75" s="57" t="s">
        <v>279</v>
      </c>
      <c r="AD75" s="64"/>
      <c r="AE75" s="119">
        <v>45322</v>
      </c>
      <c r="AF75" s="112"/>
      <c r="AG75" s="54"/>
      <c r="AH75" s="54"/>
      <c r="AI75" s="54"/>
      <c r="AJ75" s="54"/>
      <c r="AK75" s="67"/>
      <c r="AL75" s="68"/>
      <c r="AM75" s="59"/>
      <c r="AN75" s="69"/>
      <c r="AO75" s="69"/>
      <c r="AP75" s="120"/>
      <c r="AQ75" s="59"/>
      <c r="AR75" s="59"/>
      <c r="AS75" s="76"/>
    </row>
    <row r="76" spans="1:45" s="46" customFormat="1" ht="409.6" customHeight="1" x14ac:dyDescent="0.7">
      <c r="A76" s="218">
        <v>53</v>
      </c>
      <c r="B76" s="218" t="s">
        <v>205</v>
      </c>
      <c r="C76" s="219" t="s">
        <v>87</v>
      </c>
      <c r="D76" s="219">
        <v>80121601</v>
      </c>
      <c r="E76" s="219" t="s">
        <v>212</v>
      </c>
      <c r="F76" s="219" t="s">
        <v>58</v>
      </c>
      <c r="G76" s="219">
        <v>1</v>
      </c>
      <c r="H76" s="219" t="s">
        <v>69</v>
      </c>
      <c r="I76" s="219">
        <v>5</v>
      </c>
      <c r="J76" s="219" t="s">
        <v>169</v>
      </c>
      <c r="K76" s="219" t="s">
        <v>111</v>
      </c>
      <c r="L76" s="219" t="s">
        <v>112</v>
      </c>
      <c r="M76" s="245" t="s">
        <v>240</v>
      </c>
      <c r="N76" s="219" t="s">
        <v>176</v>
      </c>
      <c r="O76" s="219" t="s">
        <v>181</v>
      </c>
      <c r="P76" s="219"/>
      <c r="Q76" s="219"/>
      <c r="R76" s="219"/>
      <c r="S76" s="219"/>
      <c r="T76" s="219"/>
      <c r="U76" s="219" t="s">
        <v>114</v>
      </c>
      <c r="V76" s="221" t="s">
        <v>439</v>
      </c>
      <c r="W76" s="222">
        <v>27500000</v>
      </c>
      <c r="X76" s="222">
        <v>27500000</v>
      </c>
      <c r="Y76" s="219" t="s">
        <v>61</v>
      </c>
      <c r="Z76" s="219" t="s">
        <v>49</v>
      </c>
      <c r="AA76" s="219" t="s">
        <v>219</v>
      </c>
      <c r="AB76" s="63"/>
      <c r="AC76" s="57" t="s">
        <v>280</v>
      </c>
      <c r="AD76" s="64"/>
      <c r="AE76" s="119">
        <v>45322</v>
      </c>
      <c r="AF76" s="112"/>
      <c r="AG76" s="54"/>
      <c r="AH76" s="54"/>
      <c r="AI76" s="54"/>
      <c r="AJ76" s="54"/>
      <c r="AK76" s="67"/>
      <c r="AL76" s="68"/>
      <c r="AM76" s="59"/>
      <c r="AN76" s="69"/>
      <c r="AO76" s="69"/>
      <c r="AP76" s="120"/>
      <c r="AQ76" s="59"/>
      <c r="AR76" s="59"/>
      <c r="AS76" s="76"/>
    </row>
    <row r="77" spans="1:45" ht="409.6" customHeight="1" x14ac:dyDescent="0.7">
      <c r="A77" s="218">
        <v>54</v>
      </c>
      <c r="B77" s="218" t="s">
        <v>213</v>
      </c>
      <c r="C77" s="219" t="s">
        <v>193</v>
      </c>
      <c r="D77" s="219" t="s">
        <v>242</v>
      </c>
      <c r="E77" s="219" t="s">
        <v>214</v>
      </c>
      <c r="F77" s="219" t="s">
        <v>58</v>
      </c>
      <c r="G77" s="219">
        <v>1</v>
      </c>
      <c r="H77" s="219" t="s">
        <v>69</v>
      </c>
      <c r="I77" s="219">
        <v>5</v>
      </c>
      <c r="J77" s="219" t="s">
        <v>169</v>
      </c>
      <c r="K77" s="219" t="s">
        <v>111</v>
      </c>
      <c r="L77" s="219" t="s">
        <v>112</v>
      </c>
      <c r="M77" s="245" t="s">
        <v>240</v>
      </c>
      <c r="N77" s="219" t="s">
        <v>176</v>
      </c>
      <c r="O77" s="219" t="s">
        <v>181</v>
      </c>
      <c r="P77" s="219"/>
      <c r="Q77" s="219"/>
      <c r="R77" s="219"/>
      <c r="S77" s="219"/>
      <c r="T77" s="219"/>
      <c r="U77" s="219" t="s">
        <v>114</v>
      </c>
      <c r="V77" s="221" t="s">
        <v>439</v>
      </c>
      <c r="W77" s="222">
        <v>28500000</v>
      </c>
      <c r="X77" s="222">
        <v>28500000</v>
      </c>
      <c r="Y77" s="219" t="s">
        <v>61</v>
      </c>
      <c r="Z77" s="219" t="s">
        <v>49</v>
      </c>
      <c r="AA77" s="219" t="s">
        <v>216</v>
      </c>
      <c r="AB77" s="63"/>
      <c r="AC77" s="57" t="s">
        <v>281</v>
      </c>
      <c r="AD77" s="64" t="s">
        <v>284</v>
      </c>
      <c r="AE77" s="119">
        <v>45322</v>
      </c>
      <c r="AF77" s="112" t="s">
        <v>285</v>
      </c>
      <c r="AG77" s="54"/>
      <c r="AH77" s="115">
        <v>23831280</v>
      </c>
      <c r="AI77" s="115">
        <v>23831280</v>
      </c>
      <c r="AJ77" s="115"/>
      <c r="AK77" s="67">
        <v>23831280</v>
      </c>
      <c r="AL77" s="123" t="s">
        <v>286</v>
      </c>
      <c r="AM77" s="59"/>
      <c r="AN77" s="69">
        <v>45473</v>
      </c>
      <c r="AO77" s="69">
        <v>45323</v>
      </c>
      <c r="AP77" s="120">
        <v>45473</v>
      </c>
      <c r="AQ77" s="59" t="s">
        <v>287</v>
      </c>
      <c r="AR77" s="59" t="s">
        <v>288</v>
      </c>
      <c r="AS77" s="103"/>
    </row>
    <row r="78" spans="1:45" ht="409.6" customHeight="1" x14ac:dyDescent="0.35">
      <c r="A78" s="218">
        <v>55</v>
      </c>
      <c r="B78" s="218" t="s">
        <v>213</v>
      </c>
      <c r="C78" s="219" t="s">
        <v>193</v>
      </c>
      <c r="D78" s="218" t="s">
        <v>242</v>
      </c>
      <c r="E78" s="218" t="s">
        <v>209</v>
      </c>
      <c r="F78" s="219" t="s">
        <v>58</v>
      </c>
      <c r="G78" s="219">
        <v>1</v>
      </c>
      <c r="H78" s="218" t="s">
        <v>69</v>
      </c>
      <c r="I78" s="219">
        <v>5</v>
      </c>
      <c r="J78" s="218" t="s">
        <v>169</v>
      </c>
      <c r="K78" s="219" t="s">
        <v>111</v>
      </c>
      <c r="L78" s="218" t="s">
        <v>112</v>
      </c>
      <c r="M78" s="245" t="s">
        <v>240</v>
      </c>
      <c r="N78" s="219" t="s">
        <v>176</v>
      </c>
      <c r="O78" s="219" t="s">
        <v>181</v>
      </c>
      <c r="P78" s="219"/>
      <c r="Q78" s="219"/>
      <c r="R78" s="219"/>
      <c r="S78" s="219"/>
      <c r="T78" s="219"/>
      <c r="U78" s="219" t="s">
        <v>114</v>
      </c>
      <c r="V78" s="294" t="s">
        <v>439</v>
      </c>
      <c r="W78" s="255">
        <v>23831280</v>
      </c>
      <c r="X78" s="255">
        <v>23831280</v>
      </c>
      <c r="Y78" s="219" t="s">
        <v>61</v>
      </c>
      <c r="Z78" s="219" t="s">
        <v>49</v>
      </c>
      <c r="AA78" s="219" t="s">
        <v>216</v>
      </c>
      <c r="AB78" s="63"/>
      <c r="AC78" s="57"/>
      <c r="AD78" s="64"/>
      <c r="AE78" s="119"/>
      <c r="AF78" s="112"/>
      <c r="AG78" s="54"/>
      <c r="AH78" s="54"/>
      <c r="AI78" s="54"/>
      <c r="AJ78" s="54"/>
      <c r="AK78" s="67"/>
      <c r="AL78" s="68"/>
      <c r="AM78" s="59"/>
      <c r="AN78" s="69"/>
      <c r="AO78" s="69"/>
      <c r="AP78" s="120"/>
      <c r="AQ78" s="59"/>
      <c r="AR78" s="59"/>
    </row>
    <row r="79" spans="1:45" ht="409.6" customHeight="1" x14ac:dyDescent="0.7">
      <c r="A79" s="269">
        <v>56</v>
      </c>
      <c r="B79" s="131"/>
      <c r="C79" s="203" t="s">
        <v>160</v>
      </c>
      <c r="D79" s="204" t="s">
        <v>223</v>
      </c>
      <c r="E79" s="204" t="s">
        <v>227</v>
      </c>
      <c r="F79" s="203" t="s">
        <v>58</v>
      </c>
      <c r="G79" s="203">
        <v>1</v>
      </c>
      <c r="H79" s="274" t="s">
        <v>402</v>
      </c>
      <c r="I79" s="197">
        <v>6</v>
      </c>
      <c r="J79" s="204" t="s">
        <v>341</v>
      </c>
      <c r="K79" s="197" t="s">
        <v>60</v>
      </c>
      <c r="L79" s="125" t="s">
        <v>92</v>
      </c>
      <c r="M79" s="206" t="s">
        <v>94</v>
      </c>
      <c r="N79" s="206" t="s">
        <v>94</v>
      </c>
      <c r="O79" s="206" t="s">
        <v>94</v>
      </c>
      <c r="P79" s="206" t="s">
        <v>109</v>
      </c>
      <c r="Q79" s="206" t="s">
        <v>96</v>
      </c>
      <c r="R79" s="206"/>
      <c r="S79" s="206"/>
      <c r="T79" s="206"/>
      <c r="U79" s="206">
        <v>10</v>
      </c>
      <c r="V79" s="247" t="s">
        <v>225</v>
      </c>
      <c r="W79" s="248">
        <v>130000000</v>
      </c>
      <c r="X79" s="248">
        <v>130000000</v>
      </c>
      <c r="Y79" s="203" t="s">
        <v>61</v>
      </c>
      <c r="Z79" s="203" t="s">
        <v>49</v>
      </c>
      <c r="AA79" s="203" t="s">
        <v>174</v>
      </c>
      <c r="AB79" s="151"/>
      <c r="AC79" s="149"/>
      <c r="AD79" s="152"/>
      <c r="AE79" s="158"/>
      <c r="AF79" s="164"/>
      <c r="AG79" s="146"/>
      <c r="AH79" s="146"/>
      <c r="AI79" s="146"/>
      <c r="AJ79" s="146"/>
      <c r="AK79" s="154"/>
      <c r="AL79" s="155"/>
      <c r="AM79" s="143"/>
      <c r="AN79" s="156"/>
      <c r="AO79" s="156"/>
      <c r="AP79" s="159"/>
      <c r="AQ79" s="143"/>
      <c r="AR79" s="143"/>
    </row>
    <row r="80" spans="1:45" s="81" customFormat="1" ht="409.6" customHeight="1" x14ac:dyDescent="0.7">
      <c r="A80" s="218">
        <v>57</v>
      </c>
      <c r="B80" s="132"/>
      <c r="C80" s="219" t="s">
        <v>160</v>
      </c>
      <c r="D80" s="220" t="s">
        <v>226</v>
      </c>
      <c r="E80" s="220" t="s">
        <v>228</v>
      </c>
      <c r="F80" s="219" t="s">
        <v>58</v>
      </c>
      <c r="G80" s="219">
        <v>1</v>
      </c>
      <c r="H80" s="249" t="s">
        <v>73</v>
      </c>
      <c r="I80" s="287">
        <v>11</v>
      </c>
      <c r="J80" s="220" t="s">
        <v>238</v>
      </c>
      <c r="K80" s="250" t="s">
        <v>60</v>
      </c>
      <c r="L80" s="251" t="s">
        <v>92</v>
      </c>
      <c r="M80" s="245" t="s">
        <v>94</v>
      </c>
      <c r="N80" s="245" t="s">
        <v>94</v>
      </c>
      <c r="O80" s="245" t="s">
        <v>93</v>
      </c>
      <c r="P80" s="245" t="s">
        <v>106</v>
      </c>
      <c r="Q80" s="245" t="s">
        <v>98</v>
      </c>
      <c r="R80" s="245"/>
      <c r="S80" s="245"/>
      <c r="T80" s="245"/>
      <c r="U80" s="245"/>
      <c r="V80" s="252" t="s">
        <v>244</v>
      </c>
      <c r="W80" s="253">
        <v>33680200</v>
      </c>
      <c r="X80" s="253">
        <v>33680200</v>
      </c>
      <c r="Y80" s="219" t="s">
        <v>61</v>
      </c>
      <c r="Z80" s="219" t="s">
        <v>49</v>
      </c>
      <c r="AA80" s="219" t="s">
        <v>174</v>
      </c>
      <c r="AB80" s="63"/>
      <c r="AC80" s="57"/>
      <c r="AD80" s="64"/>
      <c r="AE80" s="119"/>
      <c r="AF80" s="112"/>
      <c r="AG80" s="54"/>
      <c r="AH80" s="54"/>
      <c r="AI80" s="54"/>
      <c r="AJ80" s="54"/>
      <c r="AK80" s="67"/>
      <c r="AL80" s="68"/>
      <c r="AM80" s="59"/>
      <c r="AN80" s="69"/>
      <c r="AO80" s="69"/>
      <c r="AP80" s="120"/>
      <c r="AQ80" s="59"/>
      <c r="AR80" s="59"/>
      <c r="AS80" s="20"/>
    </row>
    <row r="81" spans="1:45" ht="409.6" customHeight="1" x14ac:dyDescent="0.7">
      <c r="A81" s="269">
        <v>58</v>
      </c>
      <c r="B81" s="275"/>
      <c r="C81" s="225" t="s">
        <v>160</v>
      </c>
      <c r="D81" s="289" t="s">
        <v>229</v>
      </c>
      <c r="E81" s="289" t="s">
        <v>230</v>
      </c>
      <c r="F81" s="225" t="s">
        <v>58</v>
      </c>
      <c r="G81" s="225">
        <v>1</v>
      </c>
      <c r="H81" s="290" t="s">
        <v>241</v>
      </c>
      <c r="I81" s="225">
        <v>2</v>
      </c>
      <c r="J81" s="289" t="s">
        <v>238</v>
      </c>
      <c r="K81" s="291" t="s">
        <v>60</v>
      </c>
      <c r="L81" s="292" t="s">
        <v>92</v>
      </c>
      <c r="M81" s="276" t="s">
        <v>94</v>
      </c>
      <c r="N81" s="276" t="s">
        <v>94</v>
      </c>
      <c r="O81" s="276" t="s">
        <v>93</v>
      </c>
      <c r="P81" s="276" t="s">
        <v>106</v>
      </c>
      <c r="Q81" s="276" t="s">
        <v>104</v>
      </c>
      <c r="R81" s="276"/>
      <c r="S81" s="276"/>
      <c r="T81" s="276"/>
      <c r="U81" s="276"/>
      <c r="V81" s="293" t="s">
        <v>245</v>
      </c>
      <c r="W81" s="297"/>
      <c r="X81" s="297"/>
      <c r="Y81" s="225" t="s">
        <v>61</v>
      </c>
      <c r="Z81" s="225" t="s">
        <v>49</v>
      </c>
      <c r="AA81" s="225" t="s">
        <v>174</v>
      </c>
      <c r="AB81" s="63"/>
      <c r="AC81" s="57" t="s">
        <v>282</v>
      </c>
      <c r="AD81" s="64"/>
      <c r="AE81" s="119">
        <v>45322</v>
      </c>
      <c r="AF81" s="112"/>
      <c r="AG81" s="54"/>
      <c r="AH81" s="54"/>
      <c r="AI81" s="54"/>
      <c r="AJ81" s="54"/>
      <c r="AK81" s="67"/>
      <c r="AL81" s="68"/>
      <c r="AM81" s="59"/>
      <c r="AN81" s="69"/>
      <c r="AO81" s="69"/>
      <c r="AP81" s="120"/>
      <c r="AQ81" s="59"/>
      <c r="AR81" s="59"/>
      <c r="AS81" s="86"/>
    </row>
    <row r="82" spans="1:45" ht="409.6" customHeight="1" x14ac:dyDescent="0.35">
      <c r="A82" s="218">
        <v>59</v>
      </c>
      <c r="B82" s="218" t="s">
        <v>185</v>
      </c>
      <c r="C82" s="219" t="s">
        <v>186</v>
      </c>
      <c r="D82" s="219" t="s">
        <v>239</v>
      </c>
      <c r="E82" s="219" t="s">
        <v>234</v>
      </c>
      <c r="F82" s="219" t="s">
        <v>58</v>
      </c>
      <c r="G82" s="219">
        <v>1</v>
      </c>
      <c r="H82" s="219" t="s">
        <v>69</v>
      </c>
      <c r="I82" s="219">
        <v>10.5</v>
      </c>
      <c r="J82" s="219" t="s">
        <v>169</v>
      </c>
      <c r="K82" s="219" t="s">
        <v>111</v>
      </c>
      <c r="L82" s="219" t="s">
        <v>112</v>
      </c>
      <c r="M82" s="219" t="s">
        <v>177</v>
      </c>
      <c r="N82" s="219" t="s">
        <v>176</v>
      </c>
      <c r="O82" s="219" t="s">
        <v>110</v>
      </c>
      <c r="P82" s="219"/>
      <c r="Q82" s="219"/>
      <c r="R82" s="219"/>
      <c r="S82" s="219"/>
      <c r="T82" s="219"/>
      <c r="U82" s="219" t="s">
        <v>114</v>
      </c>
      <c r="V82" s="221" t="s">
        <v>220</v>
      </c>
      <c r="W82" s="222">
        <v>73500000</v>
      </c>
      <c r="X82" s="222">
        <v>73500000</v>
      </c>
      <c r="Y82" s="219" t="s">
        <v>61</v>
      </c>
      <c r="Z82" s="219" t="s">
        <v>49</v>
      </c>
      <c r="AA82" s="219" t="s">
        <v>215</v>
      </c>
      <c r="AB82" s="63"/>
      <c r="AC82" s="57"/>
      <c r="AD82" s="64"/>
      <c r="AE82" s="119"/>
      <c r="AF82" s="112"/>
      <c r="AG82" s="54"/>
      <c r="AH82" s="54"/>
      <c r="AI82" s="54"/>
      <c r="AJ82" s="54"/>
      <c r="AK82" s="67"/>
      <c r="AL82" s="68"/>
      <c r="AM82" s="59"/>
      <c r="AN82" s="69"/>
      <c r="AO82" s="69"/>
      <c r="AP82" s="120"/>
      <c r="AQ82" s="59"/>
      <c r="AR82" s="59"/>
      <c r="AS82" s="20"/>
    </row>
    <row r="83" spans="1:45" ht="409.6" customHeight="1" x14ac:dyDescent="0.35">
      <c r="A83" s="218">
        <v>60</v>
      </c>
      <c r="B83" s="219" t="s">
        <v>185</v>
      </c>
      <c r="C83" s="218" t="s">
        <v>186</v>
      </c>
      <c r="D83" s="219" t="s">
        <v>239</v>
      </c>
      <c r="E83" s="219" t="s">
        <v>235</v>
      </c>
      <c r="F83" s="219" t="s">
        <v>58</v>
      </c>
      <c r="G83" s="219">
        <v>1</v>
      </c>
      <c r="H83" s="219" t="s">
        <v>73</v>
      </c>
      <c r="I83" s="219">
        <v>10</v>
      </c>
      <c r="J83" s="219" t="s">
        <v>169</v>
      </c>
      <c r="K83" s="219" t="s">
        <v>111</v>
      </c>
      <c r="L83" s="219" t="s">
        <v>112</v>
      </c>
      <c r="M83" s="219" t="s">
        <v>177</v>
      </c>
      <c r="N83" s="219" t="s">
        <v>176</v>
      </c>
      <c r="O83" s="219" t="s">
        <v>110</v>
      </c>
      <c r="P83" s="219"/>
      <c r="Q83" s="219"/>
      <c r="R83" s="219"/>
      <c r="S83" s="219"/>
      <c r="T83" s="219"/>
      <c r="U83" s="219" t="s">
        <v>114</v>
      </c>
      <c r="V83" s="221" t="s">
        <v>220</v>
      </c>
      <c r="W83" s="222">
        <v>70000000</v>
      </c>
      <c r="X83" s="222">
        <v>70000000</v>
      </c>
      <c r="Y83" s="219" t="s">
        <v>61</v>
      </c>
      <c r="Z83" s="219" t="s">
        <v>49</v>
      </c>
      <c r="AA83" s="219" t="s">
        <v>215</v>
      </c>
      <c r="AB83" s="63"/>
      <c r="AC83" s="57" t="s">
        <v>337</v>
      </c>
      <c r="AD83" s="64"/>
      <c r="AE83" s="119">
        <v>45322</v>
      </c>
      <c r="AF83" s="112"/>
      <c r="AG83" s="54"/>
      <c r="AH83" s="54"/>
      <c r="AI83" s="54"/>
      <c r="AJ83" s="54"/>
      <c r="AK83" s="67"/>
      <c r="AL83" s="68"/>
      <c r="AM83" s="59"/>
      <c r="AN83" s="69"/>
      <c r="AO83" s="69"/>
      <c r="AP83" s="120"/>
      <c r="AQ83" s="59"/>
      <c r="AR83" s="59"/>
      <c r="AS83" s="83"/>
    </row>
    <row r="84" spans="1:45" ht="409.6" customHeight="1" x14ac:dyDescent="0.35">
      <c r="A84" s="218">
        <v>61</v>
      </c>
      <c r="B84" s="218" t="s">
        <v>233</v>
      </c>
      <c r="C84" s="254" t="s">
        <v>237</v>
      </c>
      <c r="D84" s="246" t="s">
        <v>243</v>
      </c>
      <c r="E84" s="219" t="s">
        <v>236</v>
      </c>
      <c r="F84" s="219" t="s">
        <v>58</v>
      </c>
      <c r="G84" s="219">
        <v>1</v>
      </c>
      <c r="H84" s="219" t="s">
        <v>69</v>
      </c>
      <c r="I84" s="218">
        <v>6</v>
      </c>
      <c r="J84" s="219" t="s">
        <v>169</v>
      </c>
      <c r="K84" s="219" t="s">
        <v>111</v>
      </c>
      <c r="L84" s="219" t="s">
        <v>112</v>
      </c>
      <c r="M84" s="219" t="s">
        <v>177</v>
      </c>
      <c r="N84" s="219" t="s">
        <v>176</v>
      </c>
      <c r="O84" s="219" t="s">
        <v>110</v>
      </c>
      <c r="P84" s="218"/>
      <c r="Q84" s="218"/>
      <c r="R84" s="218"/>
      <c r="S84" s="218"/>
      <c r="T84" s="218"/>
      <c r="U84" s="218" t="s">
        <v>114</v>
      </c>
      <c r="V84" s="221" t="s">
        <v>220</v>
      </c>
      <c r="W84" s="255">
        <v>47400000</v>
      </c>
      <c r="X84" s="255">
        <v>47400000</v>
      </c>
      <c r="Y84" s="219" t="s">
        <v>61</v>
      </c>
      <c r="Z84" s="219" t="s">
        <v>49</v>
      </c>
      <c r="AA84" s="219" t="s">
        <v>232</v>
      </c>
      <c r="AB84" s="63"/>
      <c r="AC84" s="57" t="s">
        <v>333</v>
      </c>
      <c r="AD84" s="64" t="s">
        <v>334</v>
      </c>
      <c r="AE84" s="119">
        <v>45373</v>
      </c>
      <c r="AF84" s="112" t="s">
        <v>335</v>
      </c>
      <c r="AG84" s="122" t="s">
        <v>169</v>
      </c>
      <c r="AH84" s="115">
        <v>36717824</v>
      </c>
      <c r="AI84" s="115">
        <v>36717824</v>
      </c>
      <c r="AJ84" s="115"/>
      <c r="AK84" s="67"/>
      <c r="AL84" s="68"/>
      <c r="AM84" s="59">
        <v>7024</v>
      </c>
      <c r="AN84" s="69">
        <v>45641</v>
      </c>
      <c r="AO84" s="69">
        <v>45377</v>
      </c>
      <c r="AP84" s="120">
        <v>45641</v>
      </c>
      <c r="AQ84" s="59"/>
      <c r="AR84" s="59" t="s">
        <v>163</v>
      </c>
    </row>
    <row r="85" spans="1:45" ht="409.6" customHeight="1" x14ac:dyDescent="0.35">
      <c r="A85" s="218">
        <v>62</v>
      </c>
      <c r="B85" s="218" t="s">
        <v>252</v>
      </c>
      <c r="C85" s="219" t="s">
        <v>163</v>
      </c>
      <c r="D85" s="246">
        <v>81112200</v>
      </c>
      <c r="E85" s="219" t="s">
        <v>248</v>
      </c>
      <c r="F85" s="219" t="s">
        <v>58</v>
      </c>
      <c r="G85" s="219">
        <v>1</v>
      </c>
      <c r="H85" s="219" t="s">
        <v>71</v>
      </c>
      <c r="I85" s="218" t="s">
        <v>316</v>
      </c>
      <c r="J85" s="219" t="s">
        <v>169</v>
      </c>
      <c r="K85" s="219" t="s">
        <v>111</v>
      </c>
      <c r="L85" s="219" t="s">
        <v>112</v>
      </c>
      <c r="M85" s="219" t="s">
        <v>179</v>
      </c>
      <c r="N85" s="219" t="s">
        <v>176</v>
      </c>
      <c r="O85" s="219" t="s">
        <v>180</v>
      </c>
      <c r="P85" s="218"/>
      <c r="Q85" s="218"/>
      <c r="R85" s="218"/>
      <c r="S85" s="218"/>
      <c r="T85" s="218"/>
      <c r="U85" s="218"/>
      <c r="V85" s="221" t="s">
        <v>222</v>
      </c>
      <c r="W85" s="255">
        <v>42366720</v>
      </c>
      <c r="X85" s="255">
        <v>42366720</v>
      </c>
      <c r="Y85" s="219" t="s">
        <v>61</v>
      </c>
      <c r="Z85" s="219" t="s">
        <v>49</v>
      </c>
      <c r="AA85" s="219" t="s">
        <v>175</v>
      </c>
      <c r="AB85" s="63"/>
      <c r="AC85" s="57"/>
      <c r="AD85" s="64"/>
      <c r="AE85" s="119"/>
      <c r="AF85" s="112"/>
      <c r="AG85" s="122"/>
      <c r="AH85" s="115"/>
      <c r="AI85" s="115"/>
      <c r="AJ85" s="115"/>
      <c r="AK85" s="67"/>
      <c r="AL85" s="68"/>
      <c r="AM85" s="59"/>
      <c r="AN85" s="69"/>
      <c r="AO85" s="69"/>
      <c r="AP85" s="120"/>
      <c r="AQ85" s="59"/>
      <c r="AR85" s="59"/>
    </row>
    <row r="86" spans="1:45" ht="409.6" customHeight="1" x14ac:dyDescent="0.35">
      <c r="A86" s="218">
        <v>63</v>
      </c>
      <c r="B86" s="218" t="s">
        <v>252</v>
      </c>
      <c r="C86" s="219" t="s">
        <v>163</v>
      </c>
      <c r="D86" s="246">
        <v>81112200</v>
      </c>
      <c r="E86" s="219" t="s">
        <v>249</v>
      </c>
      <c r="F86" s="219" t="s">
        <v>58</v>
      </c>
      <c r="G86" s="219">
        <v>1</v>
      </c>
      <c r="H86" s="219" t="s">
        <v>73</v>
      </c>
      <c r="I86" s="218">
        <v>10</v>
      </c>
      <c r="J86" s="219" t="s">
        <v>169</v>
      </c>
      <c r="K86" s="219" t="s">
        <v>111</v>
      </c>
      <c r="L86" s="219" t="s">
        <v>112</v>
      </c>
      <c r="M86" s="219" t="s">
        <v>179</v>
      </c>
      <c r="N86" s="219" t="s">
        <v>176</v>
      </c>
      <c r="O86" s="219" t="s">
        <v>180</v>
      </c>
      <c r="P86" s="218"/>
      <c r="Q86" s="218"/>
      <c r="R86" s="218"/>
      <c r="S86" s="218"/>
      <c r="T86" s="218"/>
      <c r="U86" s="218"/>
      <c r="V86" s="221" t="s">
        <v>222</v>
      </c>
      <c r="W86" s="255">
        <v>61200000</v>
      </c>
      <c r="X86" s="255">
        <v>61200000</v>
      </c>
      <c r="Y86" s="219" t="s">
        <v>61</v>
      </c>
      <c r="Z86" s="219" t="s">
        <v>49</v>
      </c>
      <c r="AA86" s="219" t="s">
        <v>175</v>
      </c>
      <c r="AB86" s="63"/>
      <c r="AC86" s="57"/>
      <c r="AD86" s="64"/>
      <c r="AE86" s="119"/>
      <c r="AF86" s="112"/>
      <c r="AG86" s="122"/>
      <c r="AH86" s="115"/>
      <c r="AI86" s="115"/>
      <c r="AJ86" s="115"/>
      <c r="AK86" s="67"/>
      <c r="AL86" s="68"/>
      <c r="AM86" s="59"/>
      <c r="AN86" s="69"/>
      <c r="AO86" s="69"/>
      <c r="AP86" s="120"/>
      <c r="AQ86" s="59"/>
      <c r="AR86" s="59"/>
    </row>
    <row r="87" spans="1:45" ht="409.6" customHeight="1" x14ac:dyDescent="0.35">
      <c r="A87" s="218">
        <v>64</v>
      </c>
      <c r="B87" s="218" t="s">
        <v>253</v>
      </c>
      <c r="C87" s="219" t="s">
        <v>163</v>
      </c>
      <c r="D87" s="246">
        <v>81112200</v>
      </c>
      <c r="E87" s="219" t="s">
        <v>250</v>
      </c>
      <c r="F87" s="219" t="s">
        <v>58</v>
      </c>
      <c r="G87" s="219">
        <v>1</v>
      </c>
      <c r="H87" s="219" t="s">
        <v>73</v>
      </c>
      <c r="I87" s="218">
        <v>10</v>
      </c>
      <c r="J87" s="219" t="s">
        <v>169</v>
      </c>
      <c r="K87" s="219" t="s">
        <v>111</v>
      </c>
      <c r="L87" s="219" t="s">
        <v>112</v>
      </c>
      <c r="M87" s="219" t="s">
        <v>179</v>
      </c>
      <c r="N87" s="219" t="s">
        <v>176</v>
      </c>
      <c r="O87" s="219" t="s">
        <v>180</v>
      </c>
      <c r="P87" s="218"/>
      <c r="Q87" s="218"/>
      <c r="R87" s="218"/>
      <c r="S87" s="218"/>
      <c r="T87" s="218"/>
      <c r="U87" s="218"/>
      <c r="V87" s="221" t="s">
        <v>222</v>
      </c>
      <c r="W87" s="255">
        <v>82117300</v>
      </c>
      <c r="X87" s="255">
        <v>82117300</v>
      </c>
      <c r="Y87" s="219" t="s">
        <v>61</v>
      </c>
      <c r="Z87" s="219" t="s">
        <v>49</v>
      </c>
      <c r="AA87" s="219" t="s">
        <v>175</v>
      </c>
      <c r="AB87" s="299"/>
      <c r="AC87" s="301" t="s">
        <v>323</v>
      </c>
      <c r="AD87" s="302" t="s">
        <v>324</v>
      </c>
      <c r="AE87" s="303">
        <v>45366</v>
      </c>
      <c r="AF87" s="134" t="s">
        <v>325</v>
      </c>
      <c r="AG87" s="305" t="s">
        <v>169</v>
      </c>
      <c r="AH87" s="307">
        <v>68332222</v>
      </c>
      <c r="AI87" s="307">
        <v>68332222</v>
      </c>
      <c r="AJ87" s="307"/>
      <c r="AK87" s="304"/>
      <c r="AL87" s="309"/>
      <c r="AM87" s="304">
        <v>8224</v>
      </c>
      <c r="AN87" s="310">
        <v>45626</v>
      </c>
      <c r="AO87" s="310">
        <v>45369</v>
      </c>
      <c r="AP87" s="311">
        <v>45626</v>
      </c>
      <c r="AQ87" s="304"/>
      <c r="AR87" s="304" t="s">
        <v>163</v>
      </c>
    </row>
    <row r="88" spans="1:45" s="41" customFormat="1" ht="409.6" customHeight="1" x14ac:dyDescent="0.7">
      <c r="A88" s="218">
        <v>65</v>
      </c>
      <c r="B88" s="218" t="s">
        <v>253</v>
      </c>
      <c r="C88" s="218" t="s">
        <v>163</v>
      </c>
      <c r="D88" s="246">
        <v>81112200</v>
      </c>
      <c r="E88" s="218" t="s">
        <v>251</v>
      </c>
      <c r="F88" s="218" t="s">
        <v>58</v>
      </c>
      <c r="G88" s="218">
        <v>1</v>
      </c>
      <c r="H88" s="218" t="s">
        <v>71</v>
      </c>
      <c r="I88" s="218" t="s">
        <v>317</v>
      </c>
      <c r="J88" s="218" t="s">
        <v>169</v>
      </c>
      <c r="K88" s="218" t="s">
        <v>111</v>
      </c>
      <c r="L88" s="218" t="s">
        <v>112</v>
      </c>
      <c r="M88" s="218" t="s">
        <v>179</v>
      </c>
      <c r="N88" s="218" t="s">
        <v>176</v>
      </c>
      <c r="O88" s="218" t="s">
        <v>180</v>
      </c>
      <c r="P88" s="218"/>
      <c r="Q88" s="218"/>
      <c r="R88" s="218"/>
      <c r="S88" s="218"/>
      <c r="T88" s="218"/>
      <c r="U88" s="218"/>
      <c r="V88" s="294" t="s">
        <v>222</v>
      </c>
      <c r="W88" s="255">
        <v>69787542</v>
      </c>
      <c r="X88" s="255">
        <v>69787542</v>
      </c>
      <c r="Y88" s="218" t="s">
        <v>61</v>
      </c>
      <c r="Z88" s="218" t="s">
        <v>49</v>
      </c>
      <c r="AA88" s="218" t="s">
        <v>175</v>
      </c>
      <c r="AB88" s="47"/>
      <c r="AC88" s="2"/>
      <c r="AD88" s="2"/>
      <c r="AE88" s="2"/>
      <c r="AF88" s="2"/>
      <c r="AG88" s="2"/>
      <c r="AH88" s="43"/>
      <c r="AI88" s="43"/>
      <c r="AJ88" s="43"/>
      <c r="AK88" s="43"/>
      <c r="AL88" s="2"/>
      <c r="AM88" s="2"/>
      <c r="AN88" s="2"/>
      <c r="AO88" s="2"/>
      <c r="AP88" s="2"/>
      <c r="AQ88" s="2"/>
      <c r="AR88" s="2"/>
      <c r="AS88" s="2"/>
    </row>
    <row r="89" spans="1:45" ht="409.6" customHeight="1" x14ac:dyDescent="0.35">
      <c r="A89" s="230">
        <v>66</v>
      </c>
      <c r="B89" s="224" t="s">
        <v>252</v>
      </c>
      <c r="C89" s="225" t="s">
        <v>163</v>
      </c>
      <c r="D89" s="256">
        <v>81112500</v>
      </c>
      <c r="E89" s="225" t="s">
        <v>254</v>
      </c>
      <c r="F89" s="225" t="s">
        <v>58</v>
      </c>
      <c r="G89" s="225">
        <v>1</v>
      </c>
      <c r="H89" s="225" t="s">
        <v>73</v>
      </c>
      <c r="I89" s="224">
        <v>10.5</v>
      </c>
      <c r="J89" s="225" t="s">
        <v>169</v>
      </c>
      <c r="K89" s="225" t="s">
        <v>111</v>
      </c>
      <c r="L89" s="225" t="s">
        <v>112</v>
      </c>
      <c r="M89" s="225" t="s">
        <v>179</v>
      </c>
      <c r="N89" s="225" t="s">
        <v>176</v>
      </c>
      <c r="O89" s="225" t="s">
        <v>180</v>
      </c>
      <c r="P89" s="224"/>
      <c r="Q89" s="224"/>
      <c r="R89" s="224"/>
      <c r="S89" s="224"/>
      <c r="T89" s="224"/>
      <c r="U89" s="224"/>
      <c r="V89" s="226" t="s">
        <v>222</v>
      </c>
      <c r="W89" s="258"/>
      <c r="X89" s="258"/>
      <c r="Y89" s="225" t="s">
        <v>61</v>
      </c>
      <c r="Z89" s="225" t="s">
        <v>49</v>
      </c>
      <c r="AA89" s="225" t="s">
        <v>175</v>
      </c>
      <c r="AB89" s="160"/>
      <c r="AC89" s="161"/>
      <c r="AD89" s="161"/>
      <c r="AE89" s="161"/>
      <c r="AF89" s="161"/>
      <c r="AG89" s="161"/>
      <c r="AH89" s="168"/>
      <c r="AI89" s="168"/>
      <c r="AJ89" s="168"/>
      <c r="AK89" s="168"/>
      <c r="AL89" s="161"/>
      <c r="AM89" s="161"/>
      <c r="AN89" s="161"/>
      <c r="AO89" s="161"/>
      <c r="AP89" s="161"/>
      <c r="AQ89" s="161"/>
      <c r="AR89" s="161"/>
      <c r="AS89" s="41"/>
    </row>
    <row r="90" spans="1:45" ht="381.75" customHeight="1" x14ac:dyDescent="0.7">
      <c r="A90" s="231">
        <v>67</v>
      </c>
      <c r="B90" s="231" t="s">
        <v>365</v>
      </c>
      <c r="C90" s="259" t="s">
        <v>163</v>
      </c>
      <c r="D90" s="231">
        <v>81112200</v>
      </c>
      <c r="E90" s="259" t="s">
        <v>336</v>
      </c>
      <c r="F90" s="259" t="s">
        <v>58</v>
      </c>
      <c r="G90" s="259">
        <v>1</v>
      </c>
      <c r="H90" s="259" t="s">
        <v>68</v>
      </c>
      <c r="I90" s="231">
        <v>8.5</v>
      </c>
      <c r="J90" s="259" t="s">
        <v>169</v>
      </c>
      <c r="K90" s="259" t="s">
        <v>111</v>
      </c>
      <c r="L90" s="259" t="s">
        <v>112</v>
      </c>
      <c r="M90" s="259" t="s">
        <v>179</v>
      </c>
      <c r="N90" s="259" t="s">
        <v>176</v>
      </c>
      <c r="O90" s="259" t="s">
        <v>180</v>
      </c>
      <c r="P90" s="259"/>
      <c r="Q90" s="259"/>
      <c r="R90" s="259"/>
      <c r="S90" s="259"/>
      <c r="T90" s="259"/>
      <c r="U90" s="259" t="s">
        <v>114</v>
      </c>
      <c r="V90" s="221" t="s">
        <v>222</v>
      </c>
      <c r="W90" s="260">
        <v>57000000</v>
      </c>
      <c r="X90" s="260">
        <v>57000000</v>
      </c>
      <c r="Y90" s="259" t="s">
        <v>61</v>
      </c>
      <c r="Z90" s="259" t="s">
        <v>49</v>
      </c>
      <c r="AA90" s="259" t="s">
        <v>175</v>
      </c>
      <c r="AB90" s="98"/>
      <c r="AC90" s="83"/>
      <c r="AD90" s="83"/>
      <c r="AE90" s="83"/>
      <c r="AF90" s="83"/>
      <c r="AG90" s="83"/>
      <c r="AH90" s="84"/>
      <c r="AI90" s="84"/>
      <c r="AJ90" s="84"/>
      <c r="AK90" s="84"/>
      <c r="AL90" s="83"/>
      <c r="AM90" s="83"/>
      <c r="AN90" s="83"/>
      <c r="AO90" s="83"/>
      <c r="AP90" s="83"/>
      <c r="AQ90" s="83"/>
      <c r="AR90" s="83"/>
    </row>
    <row r="91" spans="1:45" s="80" customFormat="1" ht="409.5" customHeight="1" x14ac:dyDescent="0.7">
      <c r="A91" s="218">
        <v>68</v>
      </c>
      <c r="B91" s="218" t="s">
        <v>321</v>
      </c>
      <c r="C91" s="218" t="s">
        <v>322</v>
      </c>
      <c r="D91" s="246">
        <v>84111600</v>
      </c>
      <c r="E91" s="218" t="s">
        <v>319</v>
      </c>
      <c r="F91" s="218" t="s">
        <v>58</v>
      </c>
      <c r="G91" s="218">
        <v>1</v>
      </c>
      <c r="H91" s="218" t="s">
        <v>68</v>
      </c>
      <c r="I91" s="218">
        <v>8.5</v>
      </c>
      <c r="J91" s="218" t="s">
        <v>169</v>
      </c>
      <c r="K91" s="218" t="s">
        <v>111</v>
      </c>
      <c r="L91" s="218" t="s">
        <v>112</v>
      </c>
      <c r="M91" s="218" t="s">
        <v>177</v>
      </c>
      <c r="N91" s="218" t="s">
        <v>176</v>
      </c>
      <c r="O91" s="218" t="s">
        <v>113</v>
      </c>
      <c r="P91" s="218" t="s">
        <v>178</v>
      </c>
      <c r="Q91" s="218"/>
      <c r="R91" s="218"/>
      <c r="S91" s="218"/>
      <c r="T91" s="218"/>
      <c r="U91" s="218" t="s">
        <v>114</v>
      </c>
      <c r="V91" s="221" t="s">
        <v>221</v>
      </c>
      <c r="W91" s="255">
        <v>49920599</v>
      </c>
      <c r="X91" s="255">
        <v>49920599</v>
      </c>
      <c r="Y91" s="218" t="s">
        <v>61</v>
      </c>
      <c r="Z91" s="218" t="s">
        <v>49</v>
      </c>
      <c r="AA91" s="218" t="s">
        <v>320</v>
      </c>
      <c r="AB91" s="124"/>
      <c r="AD91" s="20"/>
      <c r="AE91" s="20"/>
      <c r="AF91" s="20"/>
      <c r="AG91" s="20"/>
      <c r="AH91" s="40"/>
      <c r="AI91" s="40"/>
      <c r="AJ91" s="40"/>
      <c r="AK91" s="40"/>
      <c r="AL91" s="20"/>
      <c r="AM91" s="20"/>
      <c r="AN91" s="20"/>
      <c r="AO91" s="20"/>
      <c r="AP91" s="20"/>
      <c r="AQ91" s="20"/>
      <c r="AR91" s="20"/>
      <c r="AS91" s="20"/>
    </row>
    <row r="92" spans="1:45" s="80" customFormat="1" ht="409.5" customHeight="1" x14ac:dyDescent="0.7">
      <c r="A92" s="218">
        <v>69</v>
      </c>
      <c r="B92" s="218" t="s">
        <v>202</v>
      </c>
      <c r="C92" s="218" t="s">
        <v>384</v>
      </c>
      <c r="D92" s="246" t="s">
        <v>239</v>
      </c>
      <c r="E92" s="218" t="s">
        <v>344</v>
      </c>
      <c r="F92" s="218" t="s">
        <v>58</v>
      </c>
      <c r="G92" s="218">
        <v>1</v>
      </c>
      <c r="H92" s="218" t="s">
        <v>75</v>
      </c>
      <c r="I92" s="218">
        <v>3</v>
      </c>
      <c r="J92" s="218" t="s">
        <v>169</v>
      </c>
      <c r="K92" s="218" t="s">
        <v>111</v>
      </c>
      <c r="L92" s="218" t="s">
        <v>112</v>
      </c>
      <c r="M92" s="261" t="s">
        <v>240</v>
      </c>
      <c r="N92" s="218" t="s">
        <v>176</v>
      </c>
      <c r="O92" s="218" t="s">
        <v>181</v>
      </c>
      <c r="P92" s="218"/>
      <c r="Q92" s="218"/>
      <c r="R92" s="218"/>
      <c r="S92" s="218"/>
      <c r="T92" s="218"/>
      <c r="U92" s="218" t="s">
        <v>114</v>
      </c>
      <c r="V92" s="221" t="s">
        <v>439</v>
      </c>
      <c r="W92" s="255">
        <v>12000000</v>
      </c>
      <c r="X92" s="255">
        <v>12000000</v>
      </c>
      <c r="Y92" s="218" t="s">
        <v>61</v>
      </c>
      <c r="Z92" s="218" t="s">
        <v>49</v>
      </c>
      <c r="AA92" s="218" t="s">
        <v>342</v>
      </c>
      <c r="AB92" s="124"/>
      <c r="AH92" s="125"/>
      <c r="AI92" s="125"/>
      <c r="AJ92" s="125"/>
      <c r="AK92" s="125"/>
    </row>
    <row r="93" spans="1:45" s="80" customFormat="1" ht="409.5" customHeight="1" x14ac:dyDescent="0.7">
      <c r="A93" s="218">
        <v>70</v>
      </c>
      <c r="B93" s="218" t="s">
        <v>252</v>
      </c>
      <c r="C93" s="218" t="s">
        <v>163</v>
      </c>
      <c r="D93" s="246" t="s">
        <v>445</v>
      </c>
      <c r="E93" s="218" t="s">
        <v>361</v>
      </c>
      <c r="F93" s="218" t="s">
        <v>58</v>
      </c>
      <c r="G93" s="218">
        <v>1</v>
      </c>
      <c r="H93" s="218" t="s">
        <v>75</v>
      </c>
      <c r="I93" s="218">
        <v>7</v>
      </c>
      <c r="J93" s="218" t="s">
        <v>169</v>
      </c>
      <c r="K93" s="218" t="s">
        <v>111</v>
      </c>
      <c r="L93" s="218" t="s">
        <v>112</v>
      </c>
      <c r="M93" s="261" t="s">
        <v>240</v>
      </c>
      <c r="N93" s="218" t="s">
        <v>176</v>
      </c>
      <c r="O93" s="218">
        <v>8</v>
      </c>
      <c r="P93" s="218"/>
      <c r="Q93" s="218"/>
      <c r="R93" s="218"/>
      <c r="S93" s="218"/>
      <c r="T93" s="218"/>
      <c r="U93" s="218" t="s">
        <v>114</v>
      </c>
      <c r="V93" s="221" t="s">
        <v>222</v>
      </c>
      <c r="W93" s="255">
        <v>517000000</v>
      </c>
      <c r="X93" s="255">
        <v>517000000</v>
      </c>
      <c r="Y93" s="218" t="s">
        <v>61</v>
      </c>
      <c r="Z93" s="218" t="s">
        <v>49</v>
      </c>
      <c r="AA93" s="218" t="s">
        <v>175</v>
      </c>
      <c r="AB93" s="124"/>
      <c r="AH93" s="125"/>
      <c r="AI93" s="125"/>
      <c r="AJ93" s="125"/>
      <c r="AK93" s="125"/>
    </row>
    <row r="94" spans="1:45" s="80" customFormat="1" ht="409.5" customHeight="1" x14ac:dyDescent="0.7">
      <c r="A94" s="218">
        <v>71</v>
      </c>
      <c r="B94" s="218" t="s">
        <v>252</v>
      </c>
      <c r="C94" s="218" t="s">
        <v>163</v>
      </c>
      <c r="D94" s="246" t="s">
        <v>446</v>
      </c>
      <c r="E94" s="218" t="s">
        <v>362</v>
      </c>
      <c r="F94" s="218" t="s">
        <v>58</v>
      </c>
      <c r="G94" s="218">
        <v>1</v>
      </c>
      <c r="H94" s="218" t="s">
        <v>75</v>
      </c>
      <c r="I94" s="218">
        <v>7</v>
      </c>
      <c r="J94" s="218" t="s">
        <v>169</v>
      </c>
      <c r="K94" s="218" t="s">
        <v>111</v>
      </c>
      <c r="L94" s="218" t="s">
        <v>112</v>
      </c>
      <c r="M94" s="261" t="s">
        <v>240</v>
      </c>
      <c r="N94" s="218" t="s">
        <v>176</v>
      </c>
      <c r="O94" s="218">
        <v>8</v>
      </c>
      <c r="P94" s="218"/>
      <c r="Q94" s="218"/>
      <c r="R94" s="218"/>
      <c r="S94" s="218"/>
      <c r="T94" s="218"/>
      <c r="U94" s="218" t="s">
        <v>114</v>
      </c>
      <c r="V94" s="221" t="s">
        <v>222</v>
      </c>
      <c r="W94" s="255">
        <v>517000000</v>
      </c>
      <c r="X94" s="255">
        <v>517000000</v>
      </c>
      <c r="Y94" s="218" t="s">
        <v>61</v>
      </c>
      <c r="Z94" s="218" t="s">
        <v>49</v>
      </c>
      <c r="AA94" s="218" t="s">
        <v>175</v>
      </c>
      <c r="AB94" s="124"/>
      <c r="AH94" s="125"/>
      <c r="AI94" s="125"/>
      <c r="AJ94" s="125"/>
      <c r="AK94" s="125"/>
    </row>
    <row r="95" spans="1:45" s="80" customFormat="1" ht="409.5" customHeight="1" x14ac:dyDescent="0.7">
      <c r="A95" s="218">
        <v>72</v>
      </c>
      <c r="B95" s="218" t="s">
        <v>252</v>
      </c>
      <c r="C95" s="218" t="s">
        <v>163</v>
      </c>
      <c r="D95" s="246" t="s">
        <v>343</v>
      </c>
      <c r="E95" s="218" t="s">
        <v>363</v>
      </c>
      <c r="F95" s="218" t="s">
        <v>58</v>
      </c>
      <c r="G95" s="218">
        <v>1</v>
      </c>
      <c r="H95" s="218" t="s">
        <v>75</v>
      </c>
      <c r="I95" s="218">
        <v>12</v>
      </c>
      <c r="J95" s="218" t="s">
        <v>355</v>
      </c>
      <c r="K95" s="218" t="s">
        <v>111</v>
      </c>
      <c r="L95" s="218" t="s">
        <v>112</v>
      </c>
      <c r="M95" s="261" t="s">
        <v>240</v>
      </c>
      <c r="N95" s="218" t="s">
        <v>176</v>
      </c>
      <c r="O95" s="218">
        <v>8</v>
      </c>
      <c r="P95" s="218"/>
      <c r="Q95" s="218"/>
      <c r="R95" s="218"/>
      <c r="S95" s="218"/>
      <c r="T95" s="218"/>
      <c r="U95" s="218" t="s">
        <v>114</v>
      </c>
      <c r="V95" s="221" t="s">
        <v>222</v>
      </c>
      <c r="W95" s="255">
        <v>36400000</v>
      </c>
      <c r="X95" s="255">
        <v>36400000</v>
      </c>
      <c r="Y95" s="218" t="s">
        <v>61</v>
      </c>
      <c r="Z95" s="218" t="s">
        <v>49</v>
      </c>
      <c r="AA95" s="218" t="s">
        <v>175</v>
      </c>
      <c r="AB95" s="124"/>
      <c r="AH95" s="125"/>
      <c r="AI95" s="125"/>
      <c r="AJ95" s="125"/>
      <c r="AK95" s="125"/>
    </row>
    <row r="96" spans="1:45" s="80" customFormat="1" ht="409.5" customHeight="1" x14ac:dyDescent="0.7">
      <c r="A96" s="197">
        <v>73</v>
      </c>
      <c r="B96" s="197" t="s">
        <v>252</v>
      </c>
      <c r="C96" s="197" t="s">
        <v>163</v>
      </c>
      <c r="D96" s="198" t="s">
        <v>488</v>
      </c>
      <c r="E96" s="197" t="s">
        <v>351</v>
      </c>
      <c r="F96" s="197" t="s">
        <v>58</v>
      </c>
      <c r="G96" s="197">
        <v>1</v>
      </c>
      <c r="H96" s="197" t="s">
        <v>241</v>
      </c>
      <c r="I96" s="197">
        <v>12</v>
      </c>
      <c r="J96" s="197" t="s">
        <v>394</v>
      </c>
      <c r="K96" s="197" t="s">
        <v>111</v>
      </c>
      <c r="L96" s="197" t="s">
        <v>112</v>
      </c>
      <c r="M96" s="199" t="s">
        <v>240</v>
      </c>
      <c r="N96" s="197" t="s">
        <v>176</v>
      </c>
      <c r="O96" s="197">
        <v>8</v>
      </c>
      <c r="P96" s="197"/>
      <c r="Q96" s="197"/>
      <c r="R96" s="197"/>
      <c r="S96" s="197"/>
      <c r="T96" s="197"/>
      <c r="U96" s="197" t="s">
        <v>114</v>
      </c>
      <c r="V96" s="200" t="s">
        <v>222</v>
      </c>
      <c r="W96" s="201">
        <v>460552249</v>
      </c>
      <c r="X96" s="201">
        <v>460552249</v>
      </c>
      <c r="Y96" s="197" t="s">
        <v>61</v>
      </c>
      <c r="Z96" s="197" t="s">
        <v>49</v>
      </c>
      <c r="AA96" s="197" t="s">
        <v>175</v>
      </c>
      <c r="AB96" s="124"/>
      <c r="AH96" s="125"/>
      <c r="AI96" s="125"/>
      <c r="AJ96" s="125"/>
      <c r="AK96" s="125"/>
    </row>
    <row r="97" spans="1:45" s="80" customFormat="1" ht="409.5" customHeight="1" x14ac:dyDescent="0.7">
      <c r="A97" s="197">
        <v>74</v>
      </c>
      <c r="B97" s="197" t="s">
        <v>345</v>
      </c>
      <c r="C97" s="197" t="s">
        <v>163</v>
      </c>
      <c r="D97" s="198" t="s">
        <v>346</v>
      </c>
      <c r="E97" s="197" t="s">
        <v>350</v>
      </c>
      <c r="F97" s="197" t="s">
        <v>58</v>
      </c>
      <c r="G97" s="197">
        <v>1</v>
      </c>
      <c r="H97" s="197" t="s">
        <v>241</v>
      </c>
      <c r="I97" s="197">
        <v>12</v>
      </c>
      <c r="J97" s="197" t="s">
        <v>169</v>
      </c>
      <c r="K97" s="197" t="s">
        <v>111</v>
      </c>
      <c r="L97" s="197" t="s">
        <v>112</v>
      </c>
      <c r="M97" s="199" t="s">
        <v>240</v>
      </c>
      <c r="N97" s="197" t="s">
        <v>176</v>
      </c>
      <c r="O97" s="197">
        <v>8</v>
      </c>
      <c r="P97" s="197"/>
      <c r="Q97" s="197"/>
      <c r="R97" s="197"/>
      <c r="S97" s="197"/>
      <c r="T97" s="197"/>
      <c r="U97" s="197" t="s">
        <v>114</v>
      </c>
      <c r="V97" s="200" t="s">
        <v>222</v>
      </c>
      <c r="W97" s="201">
        <v>35880000</v>
      </c>
      <c r="X97" s="201">
        <v>35880000</v>
      </c>
      <c r="Y97" s="197" t="s">
        <v>61</v>
      </c>
      <c r="Z97" s="197" t="s">
        <v>49</v>
      </c>
      <c r="AA97" s="197" t="s">
        <v>175</v>
      </c>
      <c r="AB97" s="124"/>
      <c r="AH97" s="125"/>
      <c r="AI97" s="125"/>
      <c r="AJ97" s="125"/>
      <c r="AK97" s="125"/>
    </row>
    <row r="98" spans="1:45" s="80" customFormat="1" ht="409.5" customHeight="1" x14ac:dyDescent="0.7">
      <c r="A98" s="269">
        <v>75</v>
      </c>
      <c r="B98" s="197" t="s">
        <v>252</v>
      </c>
      <c r="C98" s="197" t="s">
        <v>163</v>
      </c>
      <c r="D98" s="198" t="s">
        <v>347</v>
      </c>
      <c r="E98" s="197" t="s">
        <v>364</v>
      </c>
      <c r="F98" s="197" t="s">
        <v>58</v>
      </c>
      <c r="G98" s="197">
        <v>1</v>
      </c>
      <c r="H98" s="197" t="s">
        <v>241</v>
      </c>
      <c r="I98" s="197">
        <v>12</v>
      </c>
      <c r="J98" s="204" t="s">
        <v>238</v>
      </c>
      <c r="K98" s="197" t="s">
        <v>111</v>
      </c>
      <c r="L98" s="197" t="s">
        <v>112</v>
      </c>
      <c r="M98" s="199" t="s">
        <v>240</v>
      </c>
      <c r="N98" s="197" t="s">
        <v>176</v>
      </c>
      <c r="O98" s="197">
        <v>8</v>
      </c>
      <c r="P98" s="197"/>
      <c r="Q98" s="197"/>
      <c r="R98" s="197"/>
      <c r="S98" s="197"/>
      <c r="T98" s="197"/>
      <c r="U98" s="197" t="s">
        <v>114</v>
      </c>
      <c r="V98" s="202" t="s">
        <v>222</v>
      </c>
      <c r="W98" s="284">
        <v>31800000</v>
      </c>
      <c r="X98" s="284">
        <v>31800000</v>
      </c>
      <c r="Y98" s="197" t="s">
        <v>61</v>
      </c>
      <c r="Z98" s="197" t="s">
        <v>49</v>
      </c>
      <c r="AA98" s="197" t="s">
        <v>175</v>
      </c>
      <c r="AB98" s="124"/>
      <c r="AH98" s="125"/>
      <c r="AI98" s="125"/>
      <c r="AJ98" s="125"/>
      <c r="AK98" s="125"/>
    </row>
    <row r="99" spans="1:45" s="80" customFormat="1" ht="409.6" customHeight="1" x14ac:dyDescent="0.7">
      <c r="A99" s="230">
        <v>76</v>
      </c>
      <c r="B99" s="224" t="s">
        <v>252</v>
      </c>
      <c r="C99" s="224" t="s">
        <v>163</v>
      </c>
      <c r="D99" s="256">
        <v>81112500</v>
      </c>
      <c r="E99" s="224" t="s">
        <v>349</v>
      </c>
      <c r="F99" s="224" t="s">
        <v>58</v>
      </c>
      <c r="G99" s="224">
        <v>1</v>
      </c>
      <c r="H99" s="224" t="s">
        <v>241</v>
      </c>
      <c r="I99" s="224">
        <v>12</v>
      </c>
      <c r="J99" s="224" t="s">
        <v>66</v>
      </c>
      <c r="K99" s="224" t="s">
        <v>111</v>
      </c>
      <c r="L99" s="224" t="s">
        <v>112</v>
      </c>
      <c r="M99" s="262" t="s">
        <v>240</v>
      </c>
      <c r="N99" s="224" t="s">
        <v>176</v>
      </c>
      <c r="O99" s="224">
        <v>8</v>
      </c>
      <c r="P99" s="224"/>
      <c r="Q99" s="224"/>
      <c r="R99" s="224"/>
      <c r="S99" s="224"/>
      <c r="T99" s="224"/>
      <c r="U99" s="224" t="s">
        <v>114</v>
      </c>
      <c r="V99" s="225" t="s">
        <v>222</v>
      </c>
      <c r="W99" s="258"/>
      <c r="X99" s="258"/>
      <c r="Y99" s="224" t="s">
        <v>61</v>
      </c>
      <c r="Z99" s="224" t="s">
        <v>49</v>
      </c>
      <c r="AA99" s="224" t="s">
        <v>175</v>
      </c>
      <c r="AB99" s="124"/>
      <c r="AH99" s="125"/>
      <c r="AI99" s="125"/>
      <c r="AJ99" s="125"/>
      <c r="AK99" s="125"/>
    </row>
    <row r="100" spans="1:45" s="127" customFormat="1" ht="407.25" customHeight="1" x14ac:dyDescent="0.7">
      <c r="A100" s="197">
        <v>77</v>
      </c>
      <c r="B100" s="197" t="s">
        <v>345</v>
      </c>
      <c r="C100" s="197" t="s">
        <v>163</v>
      </c>
      <c r="D100" s="198">
        <v>81112500</v>
      </c>
      <c r="E100" s="197" t="s">
        <v>348</v>
      </c>
      <c r="F100" s="197" t="s">
        <v>58</v>
      </c>
      <c r="G100" s="197">
        <v>1</v>
      </c>
      <c r="H100" s="197" t="s">
        <v>352</v>
      </c>
      <c r="I100" s="197">
        <v>12</v>
      </c>
      <c r="J100" s="197" t="s">
        <v>66</v>
      </c>
      <c r="K100" s="197" t="s">
        <v>111</v>
      </c>
      <c r="L100" s="197" t="s">
        <v>112</v>
      </c>
      <c r="M100" s="199" t="s">
        <v>240</v>
      </c>
      <c r="N100" s="197" t="s">
        <v>176</v>
      </c>
      <c r="O100" s="197">
        <v>8</v>
      </c>
      <c r="P100" s="197"/>
      <c r="Q100" s="197"/>
      <c r="R100" s="197"/>
      <c r="S100" s="197"/>
      <c r="T100" s="197"/>
      <c r="U100" s="197" t="s">
        <v>114</v>
      </c>
      <c r="V100" s="200" t="s">
        <v>222</v>
      </c>
      <c r="W100" s="201">
        <v>49211936</v>
      </c>
      <c r="X100" s="201">
        <v>49211936</v>
      </c>
      <c r="Y100" s="197" t="s">
        <v>61</v>
      </c>
      <c r="Z100" s="197" t="s">
        <v>49</v>
      </c>
      <c r="AA100" s="197" t="s">
        <v>175</v>
      </c>
      <c r="AB100" s="314"/>
      <c r="AH100" s="128"/>
      <c r="AI100" s="128"/>
      <c r="AJ100" s="128"/>
      <c r="AK100" s="128"/>
    </row>
    <row r="101" spans="1:45" s="86" customFormat="1" ht="407.25" customHeight="1" x14ac:dyDescent="0.7">
      <c r="A101" s="197">
        <v>78</v>
      </c>
      <c r="B101" s="197" t="s">
        <v>252</v>
      </c>
      <c r="C101" s="197" t="s">
        <v>163</v>
      </c>
      <c r="D101" s="198" t="s">
        <v>353</v>
      </c>
      <c r="E101" s="197" t="s">
        <v>354</v>
      </c>
      <c r="F101" s="197" t="s">
        <v>58</v>
      </c>
      <c r="G101" s="197">
        <v>1</v>
      </c>
      <c r="H101" s="197" t="s">
        <v>352</v>
      </c>
      <c r="I101" s="197">
        <v>12</v>
      </c>
      <c r="J101" s="198" t="s">
        <v>355</v>
      </c>
      <c r="K101" s="197" t="s">
        <v>111</v>
      </c>
      <c r="L101" s="197" t="s">
        <v>112</v>
      </c>
      <c r="M101" s="199" t="s">
        <v>240</v>
      </c>
      <c r="N101" s="197" t="s">
        <v>176</v>
      </c>
      <c r="O101" s="197">
        <v>8</v>
      </c>
      <c r="P101" s="197"/>
      <c r="Q101" s="197"/>
      <c r="R101" s="197"/>
      <c r="S101" s="197"/>
      <c r="T101" s="197"/>
      <c r="U101" s="197" t="s">
        <v>114</v>
      </c>
      <c r="V101" s="200" t="s">
        <v>222</v>
      </c>
      <c r="W101" s="201">
        <v>34496000</v>
      </c>
      <c r="X101" s="201">
        <v>34496000</v>
      </c>
      <c r="Y101" s="197" t="s">
        <v>61</v>
      </c>
      <c r="Z101" s="197" t="s">
        <v>49</v>
      </c>
      <c r="AA101" s="197" t="s">
        <v>175</v>
      </c>
      <c r="AH101" s="130"/>
      <c r="AI101" s="130"/>
      <c r="AJ101" s="130"/>
      <c r="AK101" s="130"/>
    </row>
    <row r="102" spans="1:45" s="86" customFormat="1" ht="407.25" customHeight="1" x14ac:dyDescent="0.7">
      <c r="A102" s="218">
        <v>79</v>
      </c>
      <c r="B102" s="218" t="s">
        <v>386</v>
      </c>
      <c r="C102" s="218" t="s">
        <v>186</v>
      </c>
      <c r="D102" s="246" t="s">
        <v>239</v>
      </c>
      <c r="E102" s="218" t="s">
        <v>368</v>
      </c>
      <c r="F102" s="218" t="s">
        <v>58</v>
      </c>
      <c r="G102" s="218">
        <v>1</v>
      </c>
      <c r="H102" s="218" t="s">
        <v>65</v>
      </c>
      <c r="I102" s="218">
        <v>6</v>
      </c>
      <c r="J102" s="246" t="s">
        <v>341</v>
      </c>
      <c r="K102" s="218" t="s">
        <v>111</v>
      </c>
      <c r="L102" s="218" t="s">
        <v>112</v>
      </c>
      <c r="M102" s="218" t="s">
        <v>177</v>
      </c>
      <c r="N102" s="218" t="s">
        <v>176</v>
      </c>
      <c r="O102" s="218" t="s">
        <v>110</v>
      </c>
      <c r="P102" s="218" t="s">
        <v>387</v>
      </c>
      <c r="Q102" s="218">
        <v>505021</v>
      </c>
      <c r="R102" s="218">
        <v>2</v>
      </c>
      <c r="S102" s="218"/>
      <c r="T102" s="218"/>
      <c r="U102" s="218">
        <v>11</v>
      </c>
      <c r="V102" s="221" t="s">
        <v>220</v>
      </c>
      <c r="W102" s="255">
        <v>47833333.333333299</v>
      </c>
      <c r="X102" s="255">
        <f t="shared" ref="X102:X117" si="0">W102</f>
        <v>47833333.333333299</v>
      </c>
      <c r="Y102" s="218" t="s">
        <v>61</v>
      </c>
      <c r="Z102" s="218" t="s">
        <v>49</v>
      </c>
      <c r="AA102" s="218" t="s">
        <v>367</v>
      </c>
      <c r="AH102" s="130"/>
      <c r="AI102" s="130"/>
      <c r="AJ102" s="130"/>
      <c r="AK102" s="130"/>
    </row>
    <row r="103" spans="1:45" s="83" customFormat="1" ht="407.25" customHeight="1" x14ac:dyDescent="0.7">
      <c r="A103" s="218">
        <v>80</v>
      </c>
      <c r="B103" s="218" t="s">
        <v>386</v>
      </c>
      <c r="C103" s="218" t="s">
        <v>186</v>
      </c>
      <c r="D103" s="246" t="s">
        <v>239</v>
      </c>
      <c r="E103" s="218" t="s">
        <v>369</v>
      </c>
      <c r="F103" s="218" t="s">
        <v>58</v>
      </c>
      <c r="G103" s="218">
        <v>1</v>
      </c>
      <c r="H103" s="218" t="s">
        <v>75</v>
      </c>
      <c r="I103" s="218">
        <v>6.9</v>
      </c>
      <c r="J103" s="246" t="s">
        <v>341</v>
      </c>
      <c r="K103" s="218" t="s">
        <v>111</v>
      </c>
      <c r="L103" s="218" t="s">
        <v>112</v>
      </c>
      <c r="M103" s="218" t="s">
        <v>177</v>
      </c>
      <c r="N103" s="218" t="s">
        <v>176</v>
      </c>
      <c r="O103" s="218" t="s">
        <v>110</v>
      </c>
      <c r="P103" s="218" t="s">
        <v>387</v>
      </c>
      <c r="Q103" s="218">
        <v>505021</v>
      </c>
      <c r="R103" s="218">
        <v>2</v>
      </c>
      <c r="S103" s="218"/>
      <c r="T103" s="218"/>
      <c r="U103" s="218">
        <v>11</v>
      </c>
      <c r="V103" s="221" t="s">
        <v>220</v>
      </c>
      <c r="W103" s="255">
        <v>47833333.333333299</v>
      </c>
      <c r="X103" s="255">
        <f t="shared" si="0"/>
        <v>47833333.333333299</v>
      </c>
      <c r="Y103" s="218" t="s">
        <v>61</v>
      </c>
      <c r="Z103" s="218" t="s">
        <v>49</v>
      </c>
      <c r="AA103" s="218" t="s">
        <v>367</v>
      </c>
      <c r="AB103" s="86"/>
      <c r="AC103" s="86"/>
      <c r="AD103" s="86"/>
      <c r="AE103" s="86"/>
      <c r="AF103" s="86"/>
      <c r="AG103" s="86"/>
      <c r="AH103" s="130"/>
      <c r="AI103" s="130"/>
      <c r="AJ103" s="130"/>
      <c r="AK103" s="130"/>
      <c r="AL103" s="86"/>
      <c r="AM103" s="86"/>
      <c r="AN103" s="86"/>
      <c r="AO103" s="86"/>
      <c r="AP103" s="86"/>
      <c r="AQ103" s="86"/>
      <c r="AR103" s="86"/>
      <c r="AS103" s="86"/>
    </row>
    <row r="104" spans="1:45" ht="407.25" customHeight="1" x14ac:dyDescent="0.7">
      <c r="A104" s="218">
        <v>81</v>
      </c>
      <c r="B104" s="218" t="s">
        <v>386</v>
      </c>
      <c r="C104" s="218" t="s">
        <v>186</v>
      </c>
      <c r="D104" s="246" t="s">
        <v>239</v>
      </c>
      <c r="E104" s="218" t="s">
        <v>370</v>
      </c>
      <c r="F104" s="218" t="s">
        <v>58</v>
      </c>
      <c r="G104" s="218">
        <v>1</v>
      </c>
      <c r="H104" s="218" t="s">
        <v>75</v>
      </c>
      <c r="I104" s="218">
        <v>6.9</v>
      </c>
      <c r="J104" s="246" t="s">
        <v>341</v>
      </c>
      <c r="K104" s="218" t="s">
        <v>111</v>
      </c>
      <c r="L104" s="218" t="s">
        <v>112</v>
      </c>
      <c r="M104" s="218" t="s">
        <v>177</v>
      </c>
      <c r="N104" s="218" t="s">
        <v>176</v>
      </c>
      <c r="O104" s="218" t="s">
        <v>110</v>
      </c>
      <c r="P104" s="218" t="s">
        <v>387</v>
      </c>
      <c r="Q104" s="218">
        <v>505021</v>
      </c>
      <c r="R104" s="218">
        <v>2</v>
      </c>
      <c r="S104" s="218"/>
      <c r="T104" s="218"/>
      <c r="U104" s="218">
        <v>11</v>
      </c>
      <c r="V104" s="221" t="s">
        <v>220</v>
      </c>
      <c r="W104" s="255">
        <v>47833333.333333299</v>
      </c>
      <c r="X104" s="255">
        <f t="shared" si="0"/>
        <v>47833333.333333299</v>
      </c>
      <c r="Y104" s="218" t="s">
        <v>61</v>
      </c>
      <c r="Z104" s="218" t="s">
        <v>49</v>
      </c>
      <c r="AA104" s="218" t="s">
        <v>367</v>
      </c>
      <c r="AB104" s="83"/>
      <c r="AC104" s="83"/>
      <c r="AD104" s="83"/>
      <c r="AE104" s="83"/>
      <c r="AF104" s="83"/>
      <c r="AG104" s="83"/>
      <c r="AH104" s="84"/>
      <c r="AI104" s="84"/>
      <c r="AJ104" s="84"/>
      <c r="AK104" s="84"/>
      <c r="AL104" s="83"/>
      <c r="AM104" s="83"/>
      <c r="AN104" s="83"/>
      <c r="AO104" s="83"/>
      <c r="AP104" s="83"/>
      <c r="AQ104" s="83"/>
      <c r="AR104" s="83"/>
      <c r="AS104" s="83"/>
    </row>
    <row r="105" spans="1:45" ht="407.25" customHeight="1" x14ac:dyDescent="0.7">
      <c r="A105" s="218">
        <v>82</v>
      </c>
      <c r="B105" s="218" t="s">
        <v>386</v>
      </c>
      <c r="C105" s="218" t="s">
        <v>186</v>
      </c>
      <c r="D105" s="246" t="s">
        <v>239</v>
      </c>
      <c r="E105" s="218" t="s">
        <v>371</v>
      </c>
      <c r="F105" s="218" t="s">
        <v>58</v>
      </c>
      <c r="G105" s="218">
        <v>1</v>
      </c>
      <c r="H105" s="218" t="s">
        <v>75</v>
      </c>
      <c r="I105" s="218">
        <v>6.9</v>
      </c>
      <c r="J105" s="246" t="s">
        <v>341</v>
      </c>
      <c r="K105" s="218" t="s">
        <v>111</v>
      </c>
      <c r="L105" s="218" t="s">
        <v>112</v>
      </c>
      <c r="M105" s="218" t="s">
        <v>177</v>
      </c>
      <c r="N105" s="218" t="s">
        <v>176</v>
      </c>
      <c r="O105" s="218" t="s">
        <v>110</v>
      </c>
      <c r="P105" s="218" t="s">
        <v>387</v>
      </c>
      <c r="Q105" s="218">
        <v>505021</v>
      </c>
      <c r="R105" s="218">
        <v>2</v>
      </c>
      <c r="S105" s="218"/>
      <c r="T105" s="218"/>
      <c r="U105" s="218">
        <v>11</v>
      </c>
      <c r="V105" s="221" t="s">
        <v>220</v>
      </c>
      <c r="W105" s="255">
        <v>47833333.333333299</v>
      </c>
      <c r="X105" s="255">
        <f t="shared" si="0"/>
        <v>47833333.333333299</v>
      </c>
      <c r="Y105" s="218" t="s">
        <v>61</v>
      </c>
      <c r="Z105" s="218" t="s">
        <v>49</v>
      </c>
      <c r="AA105" s="218" t="s">
        <v>367</v>
      </c>
    </row>
    <row r="106" spans="1:45" ht="407.25" customHeight="1" x14ac:dyDescent="0.7">
      <c r="A106" s="218">
        <v>83</v>
      </c>
      <c r="B106" s="218" t="s">
        <v>386</v>
      </c>
      <c r="C106" s="218" t="s">
        <v>186</v>
      </c>
      <c r="D106" s="246" t="s">
        <v>239</v>
      </c>
      <c r="E106" s="218" t="s">
        <v>372</v>
      </c>
      <c r="F106" s="218" t="s">
        <v>58</v>
      </c>
      <c r="G106" s="218">
        <v>1</v>
      </c>
      <c r="H106" s="218" t="s">
        <v>75</v>
      </c>
      <c r="I106" s="218">
        <v>6.9</v>
      </c>
      <c r="J106" s="246" t="s">
        <v>341</v>
      </c>
      <c r="K106" s="218" t="s">
        <v>111</v>
      </c>
      <c r="L106" s="218" t="s">
        <v>112</v>
      </c>
      <c r="M106" s="218" t="s">
        <v>177</v>
      </c>
      <c r="N106" s="218" t="s">
        <v>176</v>
      </c>
      <c r="O106" s="218" t="s">
        <v>110</v>
      </c>
      <c r="P106" s="218" t="s">
        <v>387</v>
      </c>
      <c r="Q106" s="218">
        <v>505021</v>
      </c>
      <c r="R106" s="218">
        <v>2</v>
      </c>
      <c r="S106" s="218"/>
      <c r="T106" s="218"/>
      <c r="U106" s="218">
        <v>11</v>
      </c>
      <c r="V106" s="221" t="s">
        <v>220</v>
      </c>
      <c r="W106" s="255">
        <v>47833333.333333299</v>
      </c>
      <c r="X106" s="255">
        <f t="shared" si="0"/>
        <v>47833333.333333299</v>
      </c>
      <c r="Y106" s="218" t="s">
        <v>61</v>
      </c>
      <c r="Z106" s="218" t="s">
        <v>49</v>
      </c>
      <c r="AA106" s="218" t="s">
        <v>367</v>
      </c>
    </row>
    <row r="107" spans="1:45" ht="407.25" customHeight="1" x14ac:dyDescent="0.7">
      <c r="A107" s="218">
        <v>84</v>
      </c>
      <c r="B107" s="218" t="s">
        <v>386</v>
      </c>
      <c r="C107" s="218" t="s">
        <v>186</v>
      </c>
      <c r="D107" s="246" t="s">
        <v>239</v>
      </c>
      <c r="E107" s="218" t="s">
        <v>373</v>
      </c>
      <c r="F107" s="218" t="s">
        <v>58</v>
      </c>
      <c r="G107" s="218">
        <v>1</v>
      </c>
      <c r="H107" s="218" t="s">
        <v>59</v>
      </c>
      <c r="I107" s="218">
        <v>6</v>
      </c>
      <c r="J107" s="246" t="s">
        <v>341</v>
      </c>
      <c r="K107" s="218" t="s">
        <v>111</v>
      </c>
      <c r="L107" s="218" t="s">
        <v>112</v>
      </c>
      <c r="M107" s="218" t="s">
        <v>177</v>
      </c>
      <c r="N107" s="218" t="s">
        <v>176</v>
      </c>
      <c r="O107" s="218" t="s">
        <v>110</v>
      </c>
      <c r="P107" s="218" t="s">
        <v>387</v>
      </c>
      <c r="Q107" s="218">
        <v>505021</v>
      </c>
      <c r="R107" s="218">
        <v>2</v>
      </c>
      <c r="S107" s="218"/>
      <c r="T107" s="218"/>
      <c r="U107" s="218">
        <v>11</v>
      </c>
      <c r="V107" s="221" t="s">
        <v>220</v>
      </c>
      <c r="W107" s="255">
        <v>47833333.333333299</v>
      </c>
      <c r="X107" s="255">
        <f t="shared" si="0"/>
        <v>47833333.333333299</v>
      </c>
      <c r="Y107" s="218" t="s">
        <v>61</v>
      </c>
      <c r="Z107" s="218" t="s">
        <v>49</v>
      </c>
      <c r="AA107" s="218" t="s">
        <v>367</v>
      </c>
      <c r="AC107" s="83"/>
      <c r="AD107" s="83"/>
      <c r="AE107" s="83"/>
      <c r="AF107" s="83"/>
      <c r="AG107" s="83"/>
      <c r="AH107" s="84"/>
      <c r="AI107" s="84"/>
      <c r="AJ107" s="84"/>
      <c r="AK107" s="84"/>
      <c r="AL107" s="83"/>
      <c r="AM107" s="83"/>
      <c r="AN107" s="83"/>
      <c r="AO107" s="83"/>
      <c r="AP107" s="83"/>
      <c r="AQ107" s="83"/>
      <c r="AR107" s="83"/>
    </row>
    <row r="108" spans="1:45" ht="407.25" customHeight="1" x14ac:dyDescent="0.7">
      <c r="A108" s="218">
        <v>85</v>
      </c>
      <c r="B108" s="218" t="s">
        <v>386</v>
      </c>
      <c r="C108" s="218" t="s">
        <v>186</v>
      </c>
      <c r="D108" s="246" t="s">
        <v>239</v>
      </c>
      <c r="E108" s="218" t="s">
        <v>374</v>
      </c>
      <c r="F108" s="218" t="s">
        <v>58</v>
      </c>
      <c r="G108" s="218">
        <v>1</v>
      </c>
      <c r="H108" s="218" t="s">
        <v>65</v>
      </c>
      <c r="I108" s="218">
        <v>6</v>
      </c>
      <c r="J108" s="246" t="s">
        <v>341</v>
      </c>
      <c r="K108" s="218" t="s">
        <v>111</v>
      </c>
      <c r="L108" s="218" t="s">
        <v>112</v>
      </c>
      <c r="M108" s="218" t="s">
        <v>177</v>
      </c>
      <c r="N108" s="218" t="s">
        <v>176</v>
      </c>
      <c r="O108" s="218" t="s">
        <v>110</v>
      </c>
      <c r="P108" s="218" t="s">
        <v>387</v>
      </c>
      <c r="Q108" s="218">
        <v>505021</v>
      </c>
      <c r="R108" s="218">
        <v>2</v>
      </c>
      <c r="S108" s="218"/>
      <c r="T108" s="218"/>
      <c r="U108" s="218">
        <v>11</v>
      </c>
      <c r="V108" s="221" t="s">
        <v>220</v>
      </c>
      <c r="W108" s="255">
        <v>47833333.333333299</v>
      </c>
      <c r="X108" s="255">
        <f t="shared" si="0"/>
        <v>47833333.333333299</v>
      </c>
      <c r="Y108" s="218" t="s">
        <v>61</v>
      </c>
      <c r="Z108" s="218" t="s">
        <v>49</v>
      </c>
      <c r="AA108" s="218" t="s">
        <v>367</v>
      </c>
    </row>
    <row r="109" spans="1:45" ht="407.25" customHeight="1" x14ac:dyDescent="0.7">
      <c r="A109" s="218">
        <v>86</v>
      </c>
      <c r="B109" s="218" t="s">
        <v>386</v>
      </c>
      <c r="C109" s="218" t="s">
        <v>186</v>
      </c>
      <c r="D109" s="246" t="s">
        <v>239</v>
      </c>
      <c r="E109" s="218" t="s">
        <v>375</v>
      </c>
      <c r="F109" s="218" t="s">
        <v>58</v>
      </c>
      <c r="G109" s="218">
        <v>1</v>
      </c>
      <c r="H109" s="218" t="s">
        <v>75</v>
      </c>
      <c r="I109" s="218">
        <v>6.9</v>
      </c>
      <c r="J109" s="246" t="s">
        <v>341</v>
      </c>
      <c r="K109" s="218" t="s">
        <v>111</v>
      </c>
      <c r="L109" s="218" t="s">
        <v>112</v>
      </c>
      <c r="M109" s="218" t="s">
        <v>177</v>
      </c>
      <c r="N109" s="218" t="s">
        <v>176</v>
      </c>
      <c r="O109" s="218" t="s">
        <v>110</v>
      </c>
      <c r="P109" s="218" t="s">
        <v>387</v>
      </c>
      <c r="Q109" s="218">
        <v>505021</v>
      </c>
      <c r="R109" s="218">
        <v>2</v>
      </c>
      <c r="S109" s="218"/>
      <c r="T109" s="218"/>
      <c r="U109" s="218">
        <v>11</v>
      </c>
      <c r="V109" s="221" t="s">
        <v>220</v>
      </c>
      <c r="W109" s="255">
        <v>47833333.333333299</v>
      </c>
      <c r="X109" s="255">
        <f t="shared" si="0"/>
        <v>47833333.333333299</v>
      </c>
      <c r="Y109" s="218" t="s">
        <v>61</v>
      </c>
      <c r="Z109" s="218" t="s">
        <v>49</v>
      </c>
      <c r="AA109" s="218" t="s">
        <v>367</v>
      </c>
    </row>
    <row r="110" spans="1:45" ht="407.25" customHeight="1" x14ac:dyDescent="0.7">
      <c r="A110" s="218">
        <v>87</v>
      </c>
      <c r="B110" s="218" t="s">
        <v>386</v>
      </c>
      <c r="C110" s="218" t="s">
        <v>186</v>
      </c>
      <c r="D110" s="246" t="s">
        <v>239</v>
      </c>
      <c r="E110" s="218" t="s">
        <v>376</v>
      </c>
      <c r="F110" s="218" t="s">
        <v>58</v>
      </c>
      <c r="G110" s="218">
        <v>1</v>
      </c>
      <c r="H110" s="218" t="s">
        <v>75</v>
      </c>
      <c r="I110" s="218">
        <v>6.9</v>
      </c>
      <c r="J110" s="246" t="s">
        <v>341</v>
      </c>
      <c r="K110" s="218" t="s">
        <v>111</v>
      </c>
      <c r="L110" s="218" t="s">
        <v>112</v>
      </c>
      <c r="M110" s="218" t="s">
        <v>177</v>
      </c>
      <c r="N110" s="218" t="s">
        <v>176</v>
      </c>
      <c r="O110" s="218" t="s">
        <v>110</v>
      </c>
      <c r="P110" s="218" t="s">
        <v>387</v>
      </c>
      <c r="Q110" s="218">
        <v>505021</v>
      </c>
      <c r="R110" s="218">
        <v>2</v>
      </c>
      <c r="S110" s="218"/>
      <c r="T110" s="218"/>
      <c r="U110" s="218">
        <v>11</v>
      </c>
      <c r="V110" s="221" t="s">
        <v>220</v>
      </c>
      <c r="W110" s="255">
        <v>47833333.333333299</v>
      </c>
      <c r="X110" s="255">
        <f t="shared" si="0"/>
        <v>47833333.333333299</v>
      </c>
      <c r="Y110" s="218" t="s">
        <v>61</v>
      </c>
      <c r="Z110" s="218" t="s">
        <v>49</v>
      </c>
      <c r="AA110" s="218" t="s">
        <v>367</v>
      </c>
    </row>
    <row r="111" spans="1:45" ht="409.6" customHeight="1" x14ac:dyDescent="0.7">
      <c r="A111" s="218">
        <v>88</v>
      </c>
      <c r="B111" s="218" t="s">
        <v>386</v>
      </c>
      <c r="C111" s="218" t="s">
        <v>186</v>
      </c>
      <c r="D111" s="246" t="s">
        <v>239</v>
      </c>
      <c r="E111" s="218" t="s">
        <v>377</v>
      </c>
      <c r="F111" s="218" t="s">
        <v>58</v>
      </c>
      <c r="G111" s="218">
        <v>1</v>
      </c>
      <c r="H111" s="218" t="s">
        <v>75</v>
      </c>
      <c r="I111" s="218">
        <v>6.9</v>
      </c>
      <c r="J111" s="246" t="s">
        <v>341</v>
      </c>
      <c r="K111" s="218" t="s">
        <v>111</v>
      </c>
      <c r="L111" s="218" t="s">
        <v>112</v>
      </c>
      <c r="M111" s="218" t="s">
        <v>177</v>
      </c>
      <c r="N111" s="218" t="s">
        <v>176</v>
      </c>
      <c r="O111" s="218" t="s">
        <v>110</v>
      </c>
      <c r="P111" s="218" t="s">
        <v>387</v>
      </c>
      <c r="Q111" s="218">
        <v>505021</v>
      </c>
      <c r="R111" s="218">
        <v>2</v>
      </c>
      <c r="S111" s="218"/>
      <c r="T111" s="218"/>
      <c r="U111" s="218">
        <v>11</v>
      </c>
      <c r="V111" s="221" t="s">
        <v>220</v>
      </c>
      <c r="W111" s="255">
        <v>47833333.333333299</v>
      </c>
      <c r="X111" s="255">
        <f t="shared" si="0"/>
        <v>47833333.333333299</v>
      </c>
      <c r="Y111" s="218" t="s">
        <v>61</v>
      </c>
      <c r="Z111" s="218" t="s">
        <v>49</v>
      </c>
      <c r="AA111" s="218" t="s">
        <v>367</v>
      </c>
    </row>
    <row r="112" spans="1:45" ht="407.25" customHeight="1" x14ac:dyDescent="0.7">
      <c r="A112" s="218">
        <v>89</v>
      </c>
      <c r="B112" s="218" t="s">
        <v>386</v>
      </c>
      <c r="C112" s="218" t="s">
        <v>186</v>
      </c>
      <c r="D112" s="246" t="s">
        <v>239</v>
      </c>
      <c r="E112" s="218" t="s">
        <v>378</v>
      </c>
      <c r="F112" s="218" t="s">
        <v>58</v>
      </c>
      <c r="G112" s="218">
        <v>1</v>
      </c>
      <c r="H112" s="218" t="s">
        <v>75</v>
      </c>
      <c r="I112" s="218">
        <v>6.9</v>
      </c>
      <c r="J112" s="246" t="s">
        <v>341</v>
      </c>
      <c r="K112" s="218" t="s">
        <v>111</v>
      </c>
      <c r="L112" s="218" t="s">
        <v>112</v>
      </c>
      <c r="M112" s="218" t="s">
        <v>177</v>
      </c>
      <c r="N112" s="218" t="s">
        <v>176</v>
      </c>
      <c r="O112" s="218" t="s">
        <v>110</v>
      </c>
      <c r="P112" s="218" t="s">
        <v>387</v>
      </c>
      <c r="Q112" s="218">
        <v>505021</v>
      </c>
      <c r="R112" s="218">
        <v>2</v>
      </c>
      <c r="S112" s="218"/>
      <c r="T112" s="218"/>
      <c r="U112" s="218">
        <v>11</v>
      </c>
      <c r="V112" s="221" t="s">
        <v>220</v>
      </c>
      <c r="W112" s="255">
        <v>47833333.333333299</v>
      </c>
      <c r="X112" s="255">
        <f t="shared" si="0"/>
        <v>47833333.333333299</v>
      </c>
      <c r="Y112" s="218" t="s">
        <v>61</v>
      </c>
      <c r="Z112" s="218" t="s">
        <v>49</v>
      </c>
      <c r="AA112" s="218" t="s">
        <v>367</v>
      </c>
    </row>
    <row r="113" spans="1:45" ht="407.25" customHeight="1" x14ac:dyDescent="0.7">
      <c r="A113" s="218">
        <v>90</v>
      </c>
      <c r="B113" s="218" t="s">
        <v>386</v>
      </c>
      <c r="C113" s="218" t="s">
        <v>186</v>
      </c>
      <c r="D113" s="246" t="s">
        <v>239</v>
      </c>
      <c r="E113" s="218" t="s">
        <v>379</v>
      </c>
      <c r="F113" s="218" t="s">
        <v>58</v>
      </c>
      <c r="G113" s="218">
        <v>1</v>
      </c>
      <c r="H113" s="218" t="s">
        <v>75</v>
      </c>
      <c r="I113" s="218">
        <v>6.9</v>
      </c>
      <c r="J113" s="246" t="s">
        <v>341</v>
      </c>
      <c r="K113" s="218" t="s">
        <v>111</v>
      </c>
      <c r="L113" s="218" t="s">
        <v>112</v>
      </c>
      <c r="M113" s="218" t="s">
        <v>177</v>
      </c>
      <c r="N113" s="218" t="s">
        <v>176</v>
      </c>
      <c r="O113" s="218" t="s">
        <v>110</v>
      </c>
      <c r="P113" s="218" t="s">
        <v>387</v>
      </c>
      <c r="Q113" s="218">
        <v>505021</v>
      </c>
      <c r="R113" s="218">
        <v>2</v>
      </c>
      <c r="S113" s="218"/>
      <c r="T113" s="218"/>
      <c r="U113" s="218">
        <v>11</v>
      </c>
      <c r="V113" s="221" t="s">
        <v>220</v>
      </c>
      <c r="W113" s="255">
        <v>47833333.333333299</v>
      </c>
      <c r="X113" s="255">
        <f t="shared" si="0"/>
        <v>47833333.333333299</v>
      </c>
      <c r="Y113" s="218" t="s">
        <v>61</v>
      </c>
      <c r="Z113" s="218" t="s">
        <v>49</v>
      </c>
      <c r="AA113" s="218" t="s">
        <v>367</v>
      </c>
    </row>
    <row r="114" spans="1:45" ht="407.25" customHeight="1" x14ac:dyDescent="0.7">
      <c r="A114" s="218">
        <v>91</v>
      </c>
      <c r="B114" s="218" t="s">
        <v>386</v>
      </c>
      <c r="C114" s="218" t="s">
        <v>186</v>
      </c>
      <c r="D114" s="246" t="s">
        <v>239</v>
      </c>
      <c r="E114" s="218" t="s">
        <v>380</v>
      </c>
      <c r="F114" s="218" t="s">
        <v>58</v>
      </c>
      <c r="G114" s="218">
        <v>1</v>
      </c>
      <c r="H114" s="218" t="s">
        <v>59</v>
      </c>
      <c r="I114" s="218">
        <v>6</v>
      </c>
      <c r="J114" s="246" t="s">
        <v>341</v>
      </c>
      <c r="K114" s="218" t="s">
        <v>111</v>
      </c>
      <c r="L114" s="218" t="s">
        <v>112</v>
      </c>
      <c r="M114" s="218" t="s">
        <v>177</v>
      </c>
      <c r="N114" s="218" t="s">
        <v>176</v>
      </c>
      <c r="O114" s="218" t="s">
        <v>110</v>
      </c>
      <c r="P114" s="218" t="s">
        <v>387</v>
      </c>
      <c r="Q114" s="218">
        <v>505021</v>
      </c>
      <c r="R114" s="218">
        <v>2</v>
      </c>
      <c r="S114" s="218"/>
      <c r="T114" s="218"/>
      <c r="U114" s="218">
        <v>11</v>
      </c>
      <c r="V114" s="294" t="s">
        <v>220</v>
      </c>
      <c r="W114" s="255">
        <v>47833333.333333299</v>
      </c>
      <c r="X114" s="255">
        <f t="shared" si="0"/>
        <v>47833333.333333299</v>
      </c>
      <c r="Y114" s="218" t="s">
        <v>61</v>
      </c>
      <c r="Z114" s="218" t="s">
        <v>49</v>
      </c>
      <c r="AA114" s="218" t="s">
        <v>367</v>
      </c>
      <c r="AB114" s="81"/>
      <c r="AC114" s="86"/>
      <c r="AD114" s="86"/>
      <c r="AE114" s="86"/>
      <c r="AF114" s="86"/>
      <c r="AG114" s="86"/>
      <c r="AH114" s="130"/>
      <c r="AI114" s="130"/>
      <c r="AJ114" s="130"/>
      <c r="AK114" s="130"/>
      <c r="AL114" s="86"/>
      <c r="AM114" s="86"/>
      <c r="AN114" s="86"/>
      <c r="AO114" s="86"/>
      <c r="AP114" s="86"/>
      <c r="AQ114" s="86"/>
      <c r="AR114" s="86"/>
    </row>
    <row r="115" spans="1:45" ht="407.25" customHeight="1" x14ac:dyDescent="0.7">
      <c r="A115" s="197">
        <v>92</v>
      </c>
      <c r="B115" s="197" t="s">
        <v>386</v>
      </c>
      <c r="C115" s="197" t="s">
        <v>186</v>
      </c>
      <c r="D115" s="198" t="s">
        <v>239</v>
      </c>
      <c r="E115" s="197" t="s">
        <v>381</v>
      </c>
      <c r="F115" s="197" t="s">
        <v>58</v>
      </c>
      <c r="G115" s="197">
        <v>1</v>
      </c>
      <c r="H115" s="197" t="s">
        <v>241</v>
      </c>
      <c r="I115" s="197">
        <v>6</v>
      </c>
      <c r="J115" s="198" t="s">
        <v>341</v>
      </c>
      <c r="K115" s="197" t="s">
        <v>111</v>
      </c>
      <c r="L115" s="197" t="s">
        <v>112</v>
      </c>
      <c r="M115" s="197" t="s">
        <v>177</v>
      </c>
      <c r="N115" s="197" t="s">
        <v>176</v>
      </c>
      <c r="O115" s="197" t="s">
        <v>110</v>
      </c>
      <c r="P115" s="197" t="s">
        <v>387</v>
      </c>
      <c r="Q115" s="197">
        <v>505021</v>
      </c>
      <c r="R115" s="197">
        <v>2</v>
      </c>
      <c r="S115" s="197"/>
      <c r="T115" s="197"/>
      <c r="U115" s="197">
        <v>11</v>
      </c>
      <c r="V115" s="200" t="s">
        <v>220</v>
      </c>
      <c r="W115" s="201">
        <v>47833333.333333299</v>
      </c>
      <c r="X115" s="201">
        <f t="shared" si="0"/>
        <v>47833333.333333299</v>
      </c>
      <c r="Y115" s="197" t="s">
        <v>61</v>
      </c>
      <c r="Z115" s="197" t="s">
        <v>49</v>
      </c>
      <c r="AA115" s="197" t="s">
        <v>367</v>
      </c>
      <c r="AB115" s="86"/>
      <c r="AC115" s="86"/>
      <c r="AD115" s="86"/>
      <c r="AE115" s="86"/>
      <c r="AF115" s="86"/>
      <c r="AG115" s="86"/>
      <c r="AH115" s="130"/>
      <c r="AI115" s="130"/>
      <c r="AJ115" s="130"/>
      <c r="AK115" s="130"/>
      <c r="AL115" s="86"/>
      <c r="AM115" s="86"/>
      <c r="AN115" s="86"/>
      <c r="AO115" s="86"/>
      <c r="AP115" s="86"/>
      <c r="AQ115" s="86"/>
      <c r="AR115" s="86"/>
    </row>
    <row r="116" spans="1:45" ht="407.25" customHeight="1" x14ac:dyDescent="0.7">
      <c r="A116" s="218">
        <v>93</v>
      </c>
      <c r="B116" s="218" t="s">
        <v>386</v>
      </c>
      <c r="C116" s="218" t="s">
        <v>186</v>
      </c>
      <c r="D116" s="246" t="s">
        <v>239</v>
      </c>
      <c r="E116" s="218" t="s">
        <v>382</v>
      </c>
      <c r="F116" s="218" t="s">
        <v>58</v>
      </c>
      <c r="G116" s="218">
        <v>1</v>
      </c>
      <c r="H116" s="218" t="s">
        <v>75</v>
      </c>
      <c r="I116" s="218">
        <v>6.9</v>
      </c>
      <c r="J116" s="246" t="s">
        <v>341</v>
      </c>
      <c r="K116" s="218" t="s">
        <v>111</v>
      </c>
      <c r="L116" s="218" t="s">
        <v>112</v>
      </c>
      <c r="M116" s="218" t="s">
        <v>177</v>
      </c>
      <c r="N116" s="218" t="s">
        <v>176</v>
      </c>
      <c r="O116" s="218" t="s">
        <v>110</v>
      </c>
      <c r="P116" s="218" t="s">
        <v>387</v>
      </c>
      <c r="Q116" s="218">
        <v>505021</v>
      </c>
      <c r="R116" s="218">
        <v>2</v>
      </c>
      <c r="S116" s="218"/>
      <c r="T116" s="218"/>
      <c r="U116" s="218">
        <v>11</v>
      </c>
      <c r="V116" s="221" t="s">
        <v>220</v>
      </c>
      <c r="W116" s="255">
        <v>47833333.333333299</v>
      </c>
      <c r="X116" s="255">
        <f t="shared" si="0"/>
        <v>47833333.333333299</v>
      </c>
      <c r="Y116" s="218" t="s">
        <v>61</v>
      </c>
      <c r="Z116" s="218" t="s">
        <v>49</v>
      </c>
      <c r="AA116" s="218" t="s">
        <v>367</v>
      </c>
    </row>
    <row r="117" spans="1:45" ht="409.6" customHeight="1" x14ac:dyDescent="0.7">
      <c r="A117" s="218">
        <v>94</v>
      </c>
      <c r="B117" s="218" t="s">
        <v>386</v>
      </c>
      <c r="C117" s="218" t="s">
        <v>186</v>
      </c>
      <c r="D117" s="246" t="s">
        <v>239</v>
      </c>
      <c r="E117" s="219" t="s">
        <v>383</v>
      </c>
      <c r="F117" s="218" t="s">
        <v>58</v>
      </c>
      <c r="G117" s="218">
        <v>1</v>
      </c>
      <c r="H117" s="218" t="s">
        <v>75</v>
      </c>
      <c r="I117" s="218">
        <v>6.9</v>
      </c>
      <c r="J117" s="246" t="s">
        <v>341</v>
      </c>
      <c r="K117" s="218" t="s">
        <v>111</v>
      </c>
      <c r="L117" s="219" t="s">
        <v>112</v>
      </c>
      <c r="M117" s="219" t="s">
        <v>177</v>
      </c>
      <c r="N117" s="219" t="s">
        <v>176</v>
      </c>
      <c r="O117" s="219" t="s">
        <v>110</v>
      </c>
      <c r="P117" s="218" t="s">
        <v>387</v>
      </c>
      <c r="Q117" s="218">
        <v>505021</v>
      </c>
      <c r="R117" s="218">
        <v>2</v>
      </c>
      <c r="S117" s="219"/>
      <c r="T117" s="219"/>
      <c r="U117" s="219">
        <v>11</v>
      </c>
      <c r="V117" s="221" t="s">
        <v>220</v>
      </c>
      <c r="W117" s="255">
        <v>47833333.333333299</v>
      </c>
      <c r="X117" s="255">
        <f t="shared" si="0"/>
        <v>47833333.333333299</v>
      </c>
      <c r="Y117" s="218" t="s">
        <v>61</v>
      </c>
      <c r="Z117" s="218" t="s">
        <v>49</v>
      </c>
      <c r="AA117" s="218" t="s">
        <v>367</v>
      </c>
    </row>
    <row r="118" spans="1:45" ht="409.6" customHeight="1" x14ac:dyDescent="0.7">
      <c r="A118" s="246">
        <v>95</v>
      </c>
      <c r="B118" s="246" t="s">
        <v>185</v>
      </c>
      <c r="C118" s="246" t="s">
        <v>384</v>
      </c>
      <c r="D118" s="254" t="s">
        <v>385</v>
      </c>
      <c r="E118" s="219" t="s">
        <v>397</v>
      </c>
      <c r="F118" s="218" t="s">
        <v>58</v>
      </c>
      <c r="G118" s="218">
        <v>1</v>
      </c>
      <c r="H118" s="218" t="s">
        <v>75</v>
      </c>
      <c r="I118" s="218">
        <v>6.8</v>
      </c>
      <c r="J118" s="246" t="s">
        <v>341</v>
      </c>
      <c r="K118" s="218" t="s">
        <v>111</v>
      </c>
      <c r="L118" s="218" t="s">
        <v>112</v>
      </c>
      <c r="M118" s="218" t="s">
        <v>177</v>
      </c>
      <c r="N118" s="218" t="s">
        <v>176</v>
      </c>
      <c r="O118" s="218" t="s">
        <v>110</v>
      </c>
      <c r="P118" s="218" t="s">
        <v>387</v>
      </c>
      <c r="Q118" s="218">
        <v>505021</v>
      </c>
      <c r="R118" s="218">
        <v>2</v>
      </c>
      <c r="S118" s="218"/>
      <c r="T118" s="218"/>
      <c r="U118" s="218" t="s">
        <v>114</v>
      </c>
      <c r="V118" s="221" t="s">
        <v>220</v>
      </c>
      <c r="W118" s="255">
        <v>50400000</v>
      </c>
      <c r="X118" s="255">
        <v>50400000</v>
      </c>
      <c r="Y118" s="218" t="s">
        <v>61</v>
      </c>
      <c r="Z118" s="218" t="s">
        <v>49</v>
      </c>
      <c r="AA118" s="218" t="s">
        <v>367</v>
      </c>
    </row>
    <row r="119" spans="1:45" ht="407.25" customHeight="1" x14ac:dyDescent="0.7">
      <c r="A119" s="246">
        <v>96</v>
      </c>
      <c r="B119" s="218" t="s">
        <v>386</v>
      </c>
      <c r="C119" s="219" t="s">
        <v>186</v>
      </c>
      <c r="D119" s="254" t="s">
        <v>239</v>
      </c>
      <c r="E119" s="219" t="s">
        <v>398</v>
      </c>
      <c r="F119" s="219" t="s">
        <v>58</v>
      </c>
      <c r="G119" s="219">
        <v>1</v>
      </c>
      <c r="H119" s="219" t="s">
        <v>59</v>
      </c>
      <c r="I119" s="219">
        <v>6</v>
      </c>
      <c r="J119" s="254" t="s">
        <v>341</v>
      </c>
      <c r="K119" s="219" t="s">
        <v>111</v>
      </c>
      <c r="L119" s="219" t="s">
        <v>112</v>
      </c>
      <c r="M119" s="219" t="s">
        <v>177</v>
      </c>
      <c r="N119" s="219" t="s">
        <v>176</v>
      </c>
      <c r="O119" s="219" t="s">
        <v>110</v>
      </c>
      <c r="P119" s="218" t="s">
        <v>387</v>
      </c>
      <c r="Q119" s="218">
        <v>505021</v>
      </c>
      <c r="R119" s="218">
        <v>2</v>
      </c>
      <c r="S119" s="219"/>
      <c r="T119" s="219"/>
      <c r="U119" s="219">
        <v>11</v>
      </c>
      <c r="V119" s="294" t="s">
        <v>220</v>
      </c>
      <c r="W119" s="255">
        <v>48533333</v>
      </c>
      <c r="X119" s="255">
        <v>48533333</v>
      </c>
      <c r="Y119" s="219" t="s">
        <v>61</v>
      </c>
      <c r="Z119" s="219" t="s">
        <v>49</v>
      </c>
      <c r="AA119" s="219" t="s">
        <v>367</v>
      </c>
    </row>
    <row r="120" spans="1:45" s="81" customFormat="1" ht="407.25" customHeight="1" x14ac:dyDescent="0.7">
      <c r="A120" s="228">
        <v>97</v>
      </c>
      <c r="B120" s="224" t="s">
        <v>185</v>
      </c>
      <c r="C120" s="225" t="s">
        <v>384</v>
      </c>
      <c r="D120" s="225" t="s">
        <v>388</v>
      </c>
      <c r="E120" s="225" t="s">
        <v>399</v>
      </c>
      <c r="F120" s="225" t="s">
        <v>58</v>
      </c>
      <c r="G120" s="225">
        <v>1</v>
      </c>
      <c r="H120" s="225" t="s">
        <v>75</v>
      </c>
      <c r="I120" s="225">
        <v>6.5</v>
      </c>
      <c r="J120" s="224" t="s">
        <v>169</v>
      </c>
      <c r="K120" s="225" t="s">
        <v>111</v>
      </c>
      <c r="L120" s="225" t="s">
        <v>112</v>
      </c>
      <c r="M120" s="225" t="s">
        <v>177</v>
      </c>
      <c r="N120" s="225" t="s">
        <v>176</v>
      </c>
      <c r="O120" s="225" t="s">
        <v>110</v>
      </c>
      <c r="P120" s="224" t="s">
        <v>387</v>
      </c>
      <c r="Q120" s="224">
        <v>505021</v>
      </c>
      <c r="R120" s="224">
        <v>2</v>
      </c>
      <c r="S120" s="225"/>
      <c r="T120" s="225"/>
      <c r="U120" s="225" t="s">
        <v>114</v>
      </c>
      <c r="V120" s="225" t="s">
        <v>220</v>
      </c>
      <c r="W120" s="258"/>
      <c r="X120" s="258"/>
      <c r="Y120" s="225" t="s">
        <v>61</v>
      </c>
      <c r="Z120" s="225" t="s">
        <v>49</v>
      </c>
      <c r="AA120" s="225" t="s">
        <v>215</v>
      </c>
      <c r="AB120" s="2"/>
      <c r="AC120" s="2"/>
      <c r="AD120" s="2"/>
      <c r="AE120" s="2"/>
      <c r="AF120" s="2"/>
      <c r="AG120" s="2"/>
      <c r="AH120" s="43"/>
      <c r="AI120" s="43"/>
      <c r="AJ120" s="43"/>
      <c r="AK120" s="43"/>
      <c r="AL120" s="2"/>
      <c r="AM120" s="2"/>
      <c r="AN120" s="2"/>
      <c r="AO120" s="2"/>
      <c r="AP120" s="2"/>
      <c r="AQ120" s="2"/>
      <c r="AR120" s="2"/>
      <c r="AS120" s="2"/>
    </row>
    <row r="121" spans="1:45" s="81" customFormat="1" ht="407.25" customHeight="1" x14ac:dyDescent="0.7">
      <c r="A121" s="246">
        <v>98</v>
      </c>
      <c r="B121" s="218"/>
      <c r="C121" s="219" t="s">
        <v>160</v>
      </c>
      <c r="D121" s="219" t="s">
        <v>390</v>
      </c>
      <c r="E121" s="220" t="s">
        <v>392</v>
      </c>
      <c r="F121" s="219" t="s">
        <v>58</v>
      </c>
      <c r="G121" s="219">
        <v>1</v>
      </c>
      <c r="H121" s="219" t="s">
        <v>59</v>
      </c>
      <c r="I121" s="219">
        <v>2</v>
      </c>
      <c r="J121" s="246" t="s">
        <v>355</v>
      </c>
      <c r="K121" s="219" t="s">
        <v>60</v>
      </c>
      <c r="L121" s="249" t="s">
        <v>92</v>
      </c>
      <c r="M121" s="245" t="s">
        <v>94</v>
      </c>
      <c r="N121" s="245" t="s">
        <v>94</v>
      </c>
      <c r="O121" s="245" t="s">
        <v>94</v>
      </c>
      <c r="P121" s="245" t="s">
        <v>96</v>
      </c>
      <c r="Q121" s="245" t="s">
        <v>104</v>
      </c>
      <c r="R121" s="218"/>
      <c r="S121" s="219"/>
      <c r="T121" s="219"/>
      <c r="U121" s="219"/>
      <c r="V121" s="221" t="s">
        <v>471</v>
      </c>
      <c r="W121" s="255">
        <v>12138600</v>
      </c>
      <c r="X121" s="255">
        <v>12138600</v>
      </c>
      <c r="Y121" s="219" t="s">
        <v>61</v>
      </c>
      <c r="Z121" s="219" t="s">
        <v>49</v>
      </c>
      <c r="AA121" s="219" t="s">
        <v>391</v>
      </c>
      <c r="AC121" s="86"/>
      <c r="AD121" s="86"/>
      <c r="AE121" s="86"/>
      <c r="AF121" s="86"/>
      <c r="AG121" s="86"/>
      <c r="AH121" s="130"/>
      <c r="AI121" s="130"/>
      <c r="AJ121" s="130"/>
      <c r="AK121" s="130"/>
      <c r="AL121" s="86"/>
      <c r="AM121" s="86"/>
      <c r="AN121" s="86"/>
      <c r="AO121" s="86"/>
      <c r="AP121" s="86"/>
      <c r="AQ121" s="86"/>
      <c r="AR121" s="86"/>
    </row>
    <row r="122" spans="1:45" s="81" customFormat="1" ht="407.25" customHeight="1" x14ac:dyDescent="0.7">
      <c r="A122" s="246">
        <v>98</v>
      </c>
      <c r="B122" s="218" t="s">
        <v>389</v>
      </c>
      <c r="C122" s="218" t="s">
        <v>160</v>
      </c>
      <c r="D122" s="218" t="s">
        <v>390</v>
      </c>
      <c r="E122" s="218" t="s">
        <v>392</v>
      </c>
      <c r="F122" s="219" t="s">
        <v>58</v>
      </c>
      <c r="G122" s="219">
        <v>1</v>
      </c>
      <c r="H122" s="219" t="s">
        <v>59</v>
      </c>
      <c r="I122" s="218">
        <v>2</v>
      </c>
      <c r="J122" s="246" t="s">
        <v>355</v>
      </c>
      <c r="K122" s="218" t="s">
        <v>111</v>
      </c>
      <c r="L122" s="218" t="s">
        <v>112</v>
      </c>
      <c r="M122" s="218" t="s">
        <v>177</v>
      </c>
      <c r="N122" s="218" t="s">
        <v>176</v>
      </c>
      <c r="O122" s="218">
        <v>6</v>
      </c>
      <c r="P122" s="218" t="s">
        <v>387</v>
      </c>
      <c r="Q122" s="218">
        <v>505039</v>
      </c>
      <c r="R122" s="218">
        <v>2</v>
      </c>
      <c r="S122" s="218"/>
      <c r="T122" s="218"/>
      <c r="U122" s="218">
        <v>11</v>
      </c>
      <c r="V122" s="221" t="s">
        <v>221</v>
      </c>
      <c r="W122" s="255">
        <v>24261400</v>
      </c>
      <c r="X122" s="255">
        <v>24261400</v>
      </c>
      <c r="Y122" s="219" t="s">
        <v>61</v>
      </c>
      <c r="Z122" s="219" t="s">
        <v>49</v>
      </c>
      <c r="AA122" s="218" t="s">
        <v>391</v>
      </c>
      <c r="AC122" s="86"/>
      <c r="AD122" s="86"/>
      <c r="AE122" s="86"/>
      <c r="AF122" s="86"/>
      <c r="AG122" s="86"/>
      <c r="AH122" s="130"/>
      <c r="AI122" s="130"/>
      <c r="AJ122" s="130"/>
      <c r="AK122" s="130"/>
      <c r="AL122" s="86"/>
      <c r="AM122" s="86"/>
      <c r="AN122" s="86"/>
      <c r="AO122" s="86"/>
      <c r="AP122" s="86"/>
      <c r="AQ122" s="86"/>
      <c r="AR122" s="86"/>
    </row>
    <row r="123" spans="1:45" s="81" customFormat="1" ht="407.25" customHeight="1" x14ac:dyDescent="0.7">
      <c r="A123" s="246">
        <v>99</v>
      </c>
      <c r="B123" s="246" t="s">
        <v>345</v>
      </c>
      <c r="C123" s="246" t="s">
        <v>163</v>
      </c>
      <c r="D123" s="246" t="s">
        <v>395</v>
      </c>
      <c r="E123" s="220" t="s">
        <v>396</v>
      </c>
      <c r="F123" s="219" t="s">
        <v>58</v>
      </c>
      <c r="G123" s="219">
        <v>1</v>
      </c>
      <c r="H123" s="219" t="s">
        <v>59</v>
      </c>
      <c r="I123" s="246">
        <v>12</v>
      </c>
      <c r="J123" s="246" t="s">
        <v>355</v>
      </c>
      <c r="K123" s="246" t="s">
        <v>111</v>
      </c>
      <c r="L123" s="219" t="s">
        <v>112</v>
      </c>
      <c r="M123" s="245" t="s">
        <v>240</v>
      </c>
      <c r="N123" s="219" t="s">
        <v>176</v>
      </c>
      <c r="O123" s="219">
        <v>8</v>
      </c>
      <c r="P123" s="219"/>
      <c r="Q123" s="219"/>
      <c r="R123" s="219"/>
      <c r="S123" s="219"/>
      <c r="T123" s="219"/>
      <c r="U123" s="219" t="s">
        <v>114</v>
      </c>
      <c r="V123" s="294" t="s">
        <v>222</v>
      </c>
      <c r="W123" s="265">
        <v>36000000</v>
      </c>
      <c r="X123" s="265">
        <v>36000000</v>
      </c>
      <c r="Y123" s="219" t="s">
        <v>61</v>
      </c>
      <c r="Z123" s="219" t="s">
        <v>49</v>
      </c>
      <c r="AA123" s="246" t="s">
        <v>175</v>
      </c>
      <c r="AC123" s="86"/>
      <c r="AD123" s="86"/>
      <c r="AE123" s="86"/>
      <c r="AF123" s="86"/>
      <c r="AG123" s="86"/>
      <c r="AH123" s="130"/>
      <c r="AI123" s="130"/>
      <c r="AJ123" s="130"/>
      <c r="AK123" s="130"/>
      <c r="AL123" s="86"/>
      <c r="AM123" s="86"/>
      <c r="AN123" s="86"/>
      <c r="AO123" s="86"/>
      <c r="AP123" s="86"/>
      <c r="AQ123" s="86"/>
      <c r="AR123" s="86"/>
    </row>
    <row r="124" spans="1:45" s="81" customFormat="1" ht="407.25" customHeight="1" x14ac:dyDescent="0.7">
      <c r="A124" s="246">
        <v>100</v>
      </c>
      <c r="B124" s="246"/>
      <c r="C124" s="254" t="s">
        <v>400</v>
      </c>
      <c r="D124" s="246">
        <v>80101706</v>
      </c>
      <c r="E124" s="220" t="s">
        <v>401</v>
      </c>
      <c r="F124" s="218" t="s">
        <v>58</v>
      </c>
      <c r="G124" s="218">
        <v>1</v>
      </c>
      <c r="H124" s="218" t="s">
        <v>59</v>
      </c>
      <c r="I124" s="246">
        <v>2</v>
      </c>
      <c r="J124" s="246" t="s">
        <v>341</v>
      </c>
      <c r="K124" s="246" t="s">
        <v>60</v>
      </c>
      <c r="L124" s="245" t="s">
        <v>92</v>
      </c>
      <c r="M124" s="245" t="s">
        <v>94</v>
      </c>
      <c r="N124" s="245" t="s">
        <v>94</v>
      </c>
      <c r="O124" s="245" t="s">
        <v>94</v>
      </c>
      <c r="P124" s="245" t="s">
        <v>98</v>
      </c>
      <c r="Q124" s="245" t="s">
        <v>97</v>
      </c>
      <c r="R124" s="245" t="s">
        <v>93</v>
      </c>
      <c r="S124" s="245"/>
      <c r="T124" s="245"/>
      <c r="U124" s="245" t="s">
        <v>114</v>
      </c>
      <c r="V124" s="264" t="s">
        <v>54</v>
      </c>
      <c r="W124" s="255">
        <v>10000000</v>
      </c>
      <c r="X124" s="255">
        <v>10000000</v>
      </c>
      <c r="Y124" s="219" t="s">
        <v>61</v>
      </c>
      <c r="Z124" s="219" t="s">
        <v>49</v>
      </c>
      <c r="AA124" s="246" t="s">
        <v>460</v>
      </c>
      <c r="AB124" s="86"/>
      <c r="AC124" s="86"/>
      <c r="AD124" s="86"/>
      <c r="AE124" s="86"/>
      <c r="AF124" s="86"/>
      <c r="AG124" s="86"/>
      <c r="AH124" s="130"/>
      <c r="AI124" s="130"/>
      <c r="AJ124" s="130"/>
      <c r="AK124" s="130"/>
      <c r="AL124" s="86"/>
      <c r="AM124" s="86"/>
      <c r="AN124" s="86"/>
      <c r="AO124" s="86"/>
      <c r="AP124" s="86"/>
      <c r="AQ124" s="86"/>
      <c r="AR124" s="86"/>
    </row>
    <row r="125" spans="1:45" s="81" customFormat="1" ht="407.25" customHeight="1" x14ac:dyDescent="0.7">
      <c r="A125" s="270">
        <v>101</v>
      </c>
      <c r="B125" s="198"/>
      <c r="C125" s="203" t="s">
        <v>57</v>
      </c>
      <c r="D125" s="198" t="s">
        <v>403</v>
      </c>
      <c r="E125" s="204" t="s">
        <v>406</v>
      </c>
      <c r="F125" s="198" t="s">
        <v>58</v>
      </c>
      <c r="G125" s="198">
        <v>1</v>
      </c>
      <c r="H125" s="270" t="s">
        <v>241</v>
      </c>
      <c r="I125" s="198">
        <v>1</v>
      </c>
      <c r="J125" s="198" t="s">
        <v>404</v>
      </c>
      <c r="K125" s="198" t="s">
        <v>60</v>
      </c>
      <c r="L125" s="206" t="s">
        <v>92</v>
      </c>
      <c r="M125" s="206" t="s">
        <v>94</v>
      </c>
      <c r="N125" s="206" t="s">
        <v>94</v>
      </c>
      <c r="O125" s="206" t="s">
        <v>93</v>
      </c>
      <c r="P125" s="206" t="s">
        <v>97</v>
      </c>
      <c r="Q125" s="206" t="s">
        <v>98</v>
      </c>
      <c r="R125" s="206" t="s">
        <v>102</v>
      </c>
      <c r="S125" s="206"/>
      <c r="T125" s="206"/>
      <c r="U125" s="206" t="s">
        <v>114</v>
      </c>
      <c r="V125" s="263" t="s">
        <v>405</v>
      </c>
      <c r="W125" s="201">
        <v>4000000</v>
      </c>
      <c r="X125" s="201">
        <v>4000000</v>
      </c>
      <c r="Y125" s="203" t="s">
        <v>61</v>
      </c>
      <c r="Z125" s="203" t="s">
        <v>49</v>
      </c>
      <c r="AA125" s="197" t="s">
        <v>137</v>
      </c>
      <c r="AC125" s="86"/>
      <c r="AD125" s="86"/>
      <c r="AE125" s="86"/>
      <c r="AF125" s="86"/>
      <c r="AG125" s="86"/>
      <c r="AH125" s="130"/>
      <c r="AI125" s="130"/>
      <c r="AJ125" s="130"/>
      <c r="AK125" s="130"/>
      <c r="AL125" s="86"/>
      <c r="AM125" s="86"/>
      <c r="AN125" s="86"/>
      <c r="AO125" s="86"/>
      <c r="AP125" s="86"/>
      <c r="AQ125" s="86"/>
      <c r="AR125" s="86"/>
    </row>
    <row r="126" spans="1:45" s="81" customFormat="1" ht="407.25" customHeight="1" x14ac:dyDescent="0.7">
      <c r="A126" s="270">
        <v>102</v>
      </c>
      <c r="B126" s="198"/>
      <c r="C126" s="203" t="s">
        <v>57</v>
      </c>
      <c r="D126" s="198">
        <v>40101701</v>
      </c>
      <c r="E126" s="204" t="s">
        <v>411</v>
      </c>
      <c r="F126" s="198" t="s">
        <v>58</v>
      </c>
      <c r="G126" s="198">
        <v>1</v>
      </c>
      <c r="H126" s="270" t="s">
        <v>241</v>
      </c>
      <c r="I126" s="198">
        <v>1</v>
      </c>
      <c r="J126" s="198" t="s">
        <v>404</v>
      </c>
      <c r="K126" s="198" t="s">
        <v>60</v>
      </c>
      <c r="L126" s="199" t="s">
        <v>92</v>
      </c>
      <c r="M126" s="199" t="s">
        <v>94</v>
      </c>
      <c r="N126" s="199" t="s">
        <v>93</v>
      </c>
      <c r="O126" s="199" t="s">
        <v>93</v>
      </c>
      <c r="P126" s="199" t="s">
        <v>101</v>
      </c>
      <c r="Q126" s="199" t="s">
        <v>96</v>
      </c>
      <c r="R126" s="199" t="s">
        <v>409</v>
      </c>
      <c r="S126" s="199"/>
      <c r="T126" s="199"/>
      <c r="U126" s="199" t="s">
        <v>114</v>
      </c>
      <c r="V126" s="288" t="s">
        <v>410</v>
      </c>
      <c r="W126" s="205">
        <v>3500000</v>
      </c>
      <c r="X126" s="205">
        <v>3500000</v>
      </c>
      <c r="Y126" s="203" t="s">
        <v>61</v>
      </c>
      <c r="Z126" s="203" t="s">
        <v>49</v>
      </c>
      <c r="AA126" s="203" t="s">
        <v>137</v>
      </c>
      <c r="AB126" s="300"/>
      <c r="AC126" s="86"/>
      <c r="AD126" s="86"/>
      <c r="AE126" s="86"/>
      <c r="AF126" s="86"/>
      <c r="AG126" s="86"/>
      <c r="AH126" s="130"/>
      <c r="AI126" s="130"/>
      <c r="AJ126" s="130"/>
      <c r="AK126" s="130"/>
      <c r="AL126" s="86"/>
      <c r="AM126" s="86"/>
      <c r="AN126" s="86"/>
      <c r="AO126" s="86"/>
      <c r="AP126" s="86"/>
      <c r="AQ126" s="86"/>
      <c r="AR126" s="86"/>
    </row>
    <row r="127" spans="1:45" ht="407.25" customHeight="1" x14ac:dyDescent="0.7">
      <c r="A127" s="198">
        <v>103</v>
      </c>
      <c r="B127" s="198" t="s">
        <v>202</v>
      </c>
      <c r="C127" s="197" t="s">
        <v>203</v>
      </c>
      <c r="D127" s="198" t="s">
        <v>239</v>
      </c>
      <c r="E127" s="204" t="s">
        <v>412</v>
      </c>
      <c r="F127" s="198" t="s">
        <v>58</v>
      </c>
      <c r="G127" s="198">
        <v>1</v>
      </c>
      <c r="H127" s="198" t="s">
        <v>241</v>
      </c>
      <c r="I127" s="198">
        <v>5.5</v>
      </c>
      <c r="J127" s="198" t="s">
        <v>341</v>
      </c>
      <c r="K127" s="198" t="s">
        <v>111</v>
      </c>
      <c r="L127" s="198" t="s">
        <v>112</v>
      </c>
      <c r="M127" s="198" t="s">
        <v>240</v>
      </c>
      <c r="N127" s="198" t="s">
        <v>176</v>
      </c>
      <c r="O127" s="198" t="s">
        <v>181</v>
      </c>
      <c r="P127" s="198" t="s">
        <v>387</v>
      </c>
      <c r="Q127" s="198">
        <v>599059</v>
      </c>
      <c r="R127" s="198">
        <v>2</v>
      </c>
      <c r="S127" s="198"/>
      <c r="T127" s="198"/>
      <c r="U127" s="198">
        <v>11</v>
      </c>
      <c r="V127" s="200" t="s">
        <v>439</v>
      </c>
      <c r="W127" s="205">
        <v>45000000</v>
      </c>
      <c r="X127" s="205">
        <v>45000000</v>
      </c>
      <c r="Y127" s="203" t="s">
        <v>61</v>
      </c>
      <c r="Z127" s="203" t="s">
        <v>49</v>
      </c>
      <c r="AA127" s="203" t="s">
        <v>218</v>
      </c>
      <c r="AB127" s="138"/>
      <c r="AC127" s="86"/>
      <c r="AD127" s="86"/>
      <c r="AE127" s="86"/>
      <c r="AF127" s="86"/>
      <c r="AG127" s="86"/>
      <c r="AH127" s="130"/>
      <c r="AI127" s="130"/>
      <c r="AJ127" s="130"/>
      <c r="AK127" s="130"/>
      <c r="AL127" s="86"/>
      <c r="AM127" s="86"/>
      <c r="AN127" s="86"/>
      <c r="AO127" s="86"/>
      <c r="AP127" s="86"/>
      <c r="AQ127" s="86"/>
      <c r="AR127" s="86"/>
      <c r="AS127" s="81"/>
    </row>
    <row r="128" spans="1:45" s="81" customFormat="1" ht="407.25" customHeight="1" x14ac:dyDescent="0.7">
      <c r="A128" s="246">
        <v>104</v>
      </c>
      <c r="B128" s="246" t="s">
        <v>202</v>
      </c>
      <c r="C128" s="246" t="s">
        <v>237</v>
      </c>
      <c r="D128" s="246" t="s">
        <v>239</v>
      </c>
      <c r="E128" s="220" t="s">
        <v>413</v>
      </c>
      <c r="F128" s="246" t="s">
        <v>58</v>
      </c>
      <c r="G128" s="246">
        <v>1</v>
      </c>
      <c r="H128" s="246" t="s">
        <v>65</v>
      </c>
      <c r="I128" s="246">
        <v>2</v>
      </c>
      <c r="J128" s="246" t="s">
        <v>341</v>
      </c>
      <c r="K128" s="246" t="s">
        <v>111</v>
      </c>
      <c r="L128" s="254" t="s">
        <v>112</v>
      </c>
      <c r="M128" s="254" t="s">
        <v>240</v>
      </c>
      <c r="N128" s="254" t="s">
        <v>176</v>
      </c>
      <c r="O128" s="254" t="s">
        <v>181</v>
      </c>
      <c r="P128" s="254" t="s">
        <v>387</v>
      </c>
      <c r="Q128" s="254">
        <v>599072</v>
      </c>
      <c r="R128" s="254">
        <v>2</v>
      </c>
      <c r="S128" s="254"/>
      <c r="T128" s="254"/>
      <c r="U128" s="254">
        <v>10</v>
      </c>
      <c r="V128" s="221" t="s">
        <v>439</v>
      </c>
      <c r="W128" s="265">
        <v>10000000</v>
      </c>
      <c r="X128" s="265">
        <v>10000000</v>
      </c>
      <c r="Y128" s="219" t="s">
        <v>61</v>
      </c>
      <c r="Z128" s="219" t="s">
        <v>49</v>
      </c>
      <c r="AA128" s="219" t="s">
        <v>232</v>
      </c>
      <c r="AB128" s="138"/>
      <c r="AC128" s="2"/>
      <c r="AD128" s="2"/>
      <c r="AE128" s="2"/>
      <c r="AF128" s="2"/>
      <c r="AG128" s="2"/>
      <c r="AH128" s="43"/>
      <c r="AI128" s="43"/>
      <c r="AJ128" s="43"/>
      <c r="AK128" s="43"/>
      <c r="AL128" s="2"/>
      <c r="AM128" s="2"/>
      <c r="AN128" s="2"/>
      <c r="AO128" s="2"/>
      <c r="AP128" s="2"/>
      <c r="AQ128" s="2"/>
      <c r="AR128" s="2"/>
      <c r="AS128" s="2"/>
    </row>
    <row r="129" spans="1:45" s="81" customFormat="1" ht="407.25" customHeight="1" x14ac:dyDescent="0.7">
      <c r="A129" s="246">
        <v>105</v>
      </c>
      <c r="B129" s="246" t="s">
        <v>202</v>
      </c>
      <c r="C129" s="246" t="s">
        <v>315</v>
      </c>
      <c r="D129" s="246" t="s">
        <v>239</v>
      </c>
      <c r="E129" s="220" t="s">
        <v>414</v>
      </c>
      <c r="F129" s="246" t="s">
        <v>58</v>
      </c>
      <c r="G129" s="246">
        <v>1</v>
      </c>
      <c r="H129" s="246" t="s">
        <v>59</v>
      </c>
      <c r="I129" s="246">
        <v>6</v>
      </c>
      <c r="J129" s="246" t="s">
        <v>341</v>
      </c>
      <c r="K129" s="246" t="s">
        <v>111</v>
      </c>
      <c r="L129" s="219" t="s">
        <v>112</v>
      </c>
      <c r="M129" s="245" t="s">
        <v>177</v>
      </c>
      <c r="N129" s="219" t="s">
        <v>176</v>
      </c>
      <c r="O129" s="219">
        <v>7</v>
      </c>
      <c r="P129" s="219" t="s">
        <v>387</v>
      </c>
      <c r="Q129" s="219">
        <v>599059</v>
      </c>
      <c r="R129" s="219">
        <v>2</v>
      </c>
      <c r="S129" s="219"/>
      <c r="T129" s="219"/>
      <c r="U129" s="219">
        <v>11</v>
      </c>
      <c r="V129" s="221" t="s">
        <v>439</v>
      </c>
      <c r="W129" s="265">
        <v>24000000</v>
      </c>
      <c r="X129" s="265">
        <v>24000000</v>
      </c>
      <c r="Y129" s="219" t="s">
        <v>61</v>
      </c>
      <c r="Z129" s="219" t="s">
        <v>49</v>
      </c>
      <c r="AA129" s="219" t="s">
        <v>432</v>
      </c>
      <c r="AC129" s="86"/>
      <c r="AD129" s="86"/>
      <c r="AE129" s="86"/>
      <c r="AF129" s="86"/>
      <c r="AG129" s="86"/>
      <c r="AH129" s="130"/>
      <c r="AI129" s="130"/>
      <c r="AJ129" s="130"/>
      <c r="AK129" s="130"/>
      <c r="AL129" s="86"/>
      <c r="AM129" s="86"/>
      <c r="AN129" s="86"/>
      <c r="AO129" s="86"/>
      <c r="AP129" s="86"/>
      <c r="AQ129" s="86"/>
      <c r="AR129" s="86"/>
    </row>
    <row r="130" spans="1:45" s="81" customFormat="1" ht="407.25" customHeight="1" x14ac:dyDescent="0.7">
      <c r="A130" s="246">
        <v>106</v>
      </c>
      <c r="B130" s="246" t="s">
        <v>202</v>
      </c>
      <c r="C130" s="246" t="s">
        <v>315</v>
      </c>
      <c r="D130" s="246" t="s">
        <v>239</v>
      </c>
      <c r="E130" s="220" t="s">
        <v>415</v>
      </c>
      <c r="F130" s="246" t="s">
        <v>58</v>
      </c>
      <c r="G130" s="246">
        <v>1</v>
      </c>
      <c r="H130" s="246" t="s">
        <v>59</v>
      </c>
      <c r="I130" s="246">
        <v>6</v>
      </c>
      <c r="J130" s="246" t="s">
        <v>341</v>
      </c>
      <c r="K130" s="246" t="s">
        <v>111</v>
      </c>
      <c r="L130" s="219" t="s">
        <v>112</v>
      </c>
      <c r="M130" s="245" t="s">
        <v>177</v>
      </c>
      <c r="N130" s="219">
        <v>1000</v>
      </c>
      <c r="O130" s="219">
        <v>7</v>
      </c>
      <c r="P130" s="219" t="s">
        <v>387</v>
      </c>
      <c r="Q130" s="219">
        <v>599059</v>
      </c>
      <c r="R130" s="219">
        <v>2</v>
      </c>
      <c r="S130" s="219"/>
      <c r="T130" s="219"/>
      <c r="U130" s="219">
        <v>11</v>
      </c>
      <c r="V130" s="221" t="s">
        <v>439</v>
      </c>
      <c r="W130" s="265">
        <v>18000000</v>
      </c>
      <c r="X130" s="265">
        <v>18000000</v>
      </c>
      <c r="Y130" s="219" t="s">
        <v>61</v>
      </c>
      <c r="Z130" s="219" t="s">
        <v>49</v>
      </c>
      <c r="AA130" s="219" t="s">
        <v>432</v>
      </c>
      <c r="AC130" s="86"/>
      <c r="AD130" s="86"/>
      <c r="AE130" s="86"/>
      <c r="AF130" s="86"/>
      <c r="AG130" s="86"/>
      <c r="AH130" s="130"/>
      <c r="AI130" s="130"/>
      <c r="AJ130" s="130"/>
      <c r="AK130" s="130"/>
      <c r="AL130" s="86"/>
      <c r="AM130" s="86"/>
      <c r="AN130" s="86"/>
      <c r="AO130" s="86"/>
      <c r="AP130" s="86"/>
      <c r="AQ130" s="86"/>
      <c r="AR130" s="86"/>
    </row>
    <row r="131" spans="1:45" s="81" customFormat="1" ht="407.25" customHeight="1" x14ac:dyDescent="0.7">
      <c r="A131" s="246">
        <v>107</v>
      </c>
      <c r="B131" s="246" t="s">
        <v>202</v>
      </c>
      <c r="C131" s="246" t="s">
        <v>315</v>
      </c>
      <c r="D131" s="246" t="s">
        <v>239</v>
      </c>
      <c r="E131" s="220" t="s">
        <v>416</v>
      </c>
      <c r="F131" s="246" t="s">
        <v>58</v>
      </c>
      <c r="G131" s="246">
        <v>1</v>
      </c>
      <c r="H131" s="246" t="s">
        <v>59</v>
      </c>
      <c r="I131" s="246">
        <v>6</v>
      </c>
      <c r="J131" s="246" t="s">
        <v>341</v>
      </c>
      <c r="K131" s="246" t="s">
        <v>111</v>
      </c>
      <c r="L131" s="219" t="s">
        <v>112</v>
      </c>
      <c r="M131" s="245" t="s">
        <v>177</v>
      </c>
      <c r="N131" s="219" t="s">
        <v>176</v>
      </c>
      <c r="O131" s="219">
        <v>7</v>
      </c>
      <c r="P131" s="219" t="s">
        <v>387</v>
      </c>
      <c r="Q131" s="219">
        <v>599059</v>
      </c>
      <c r="R131" s="219">
        <v>2</v>
      </c>
      <c r="S131" s="219"/>
      <c r="T131" s="219"/>
      <c r="U131" s="219">
        <v>11</v>
      </c>
      <c r="V131" s="221" t="s">
        <v>439</v>
      </c>
      <c r="W131" s="265">
        <v>30000000</v>
      </c>
      <c r="X131" s="265">
        <v>30000000</v>
      </c>
      <c r="Y131" s="219" t="s">
        <v>61</v>
      </c>
      <c r="Z131" s="219" t="s">
        <v>49</v>
      </c>
      <c r="AA131" s="219" t="s">
        <v>432</v>
      </c>
      <c r="AC131" s="86"/>
      <c r="AD131" s="86"/>
      <c r="AE131" s="86"/>
      <c r="AF131" s="86"/>
      <c r="AG131" s="86"/>
      <c r="AH131" s="130"/>
      <c r="AI131" s="130"/>
      <c r="AJ131" s="130"/>
      <c r="AK131" s="130"/>
      <c r="AL131" s="86"/>
      <c r="AM131" s="86"/>
      <c r="AN131" s="86"/>
      <c r="AO131" s="86"/>
      <c r="AP131" s="86"/>
      <c r="AQ131" s="86"/>
      <c r="AR131" s="86"/>
    </row>
    <row r="132" spans="1:45" s="81" customFormat="1" ht="407.25" customHeight="1" x14ac:dyDescent="0.7">
      <c r="A132" s="246">
        <v>108</v>
      </c>
      <c r="B132" s="246" t="s">
        <v>202</v>
      </c>
      <c r="C132" s="246" t="s">
        <v>315</v>
      </c>
      <c r="D132" s="246" t="s">
        <v>239</v>
      </c>
      <c r="E132" s="220" t="s">
        <v>417</v>
      </c>
      <c r="F132" s="246" t="s">
        <v>58</v>
      </c>
      <c r="G132" s="246">
        <v>1</v>
      </c>
      <c r="H132" s="246" t="s">
        <v>59</v>
      </c>
      <c r="I132" s="246">
        <v>6</v>
      </c>
      <c r="J132" s="246" t="s">
        <v>341</v>
      </c>
      <c r="K132" s="246" t="s">
        <v>111</v>
      </c>
      <c r="L132" s="219" t="s">
        <v>112</v>
      </c>
      <c r="M132" s="245" t="s">
        <v>177</v>
      </c>
      <c r="N132" s="219" t="s">
        <v>176</v>
      </c>
      <c r="O132" s="219">
        <v>7</v>
      </c>
      <c r="P132" s="219" t="s">
        <v>387</v>
      </c>
      <c r="Q132" s="219">
        <v>599059</v>
      </c>
      <c r="R132" s="219">
        <v>2</v>
      </c>
      <c r="S132" s="219"/>
      <c r="T132" s="219"/>
      <c r="U132" s="219">
        <v>11</v>
      </c>
      <c r="V132" s="221" t="s">
        <v>439</v>
      </c>
      <c r="W132" s="265">
        <v>38000000</v>
      </c>
      <c r="X132" s="265">
        <v>38000000</v>
      </c>
      <c r="Y132" s="219" t="s">
        <v>61</v>
      </c>
      <c r="Z132" s="219" t="s">
        <v>49</v>
      </c>
      <c r="AA132" s="219" t="s">
        <v>432</v>
      </c>
      <c r="AC132" s="86"/>
      <c r="AD132" s="86"/>
      <c r="AE132" s="86"/>
      <c r="AF132" s="86"/>
      <c r="AG132" s="86"/>
      <c r="AH132" s="130"/>
      <c r="AI132" s="130"/>
      <c r="AJ132" s="130"/>
      <c r="AK132" s="130"/>
      <c r="AL132" s="86"/>
      <c r="AM132" s="86"/>
      <c r="AN132" s="86"/>
      <c r="AO132" s="86"/>
      <c r="AP132" s="86"/>
      <c r="AQ132" s="86"/>
      <c r="AR132" s="86"/>
    </row>
    <row r="133" spans="1:45" s="81" customFormat="1" ht="407.25" customHeight="1" x14ac:dyDescent="0.7">
      <c r="A133" s="246">
        <v>109</v>
      </c>
      <c r="B133" s="246" t="s">
        <v>202</v>
      </c>
      <c r="C133" s="246" t="s">
        <v>315</v>
      </c>
      <c r="D133" s="246" t="s">
        <v>239</v>
      </c>
      <c r="E133" s="220" t="s">
        <v>418</v>
      </c>
      <c r="F133" s="246" t="s">
        <v>58</v>
      </c>
      <c r="G133" s="246">
        <v>1</v>
      </c>
      <c r="H133" s="246" t="s">
        <v>59</v>
      </c>
      <c r="I133" s="246">
        <v>6</v>
      </c>
      <c r="J133" s="246" t="s">
        <v>341</v>
      </c>
      <c r="K133" s="246" t="s">
        <v>111</v>
      </c>
      <c r="L133" s="219" t="s">
        <v>112</v>
      </c>
      <c r="M133" s="245" t="s">
        <v>177</v>
      </c>
      <c r="N133" s="219" t="s">
        <v>176</v>
      </c>
      <c r="O133" s="219">
        <v>7</v>
      </c>
      <c r="P133" s="219" t="s">
        <v>387</v>
      </c>
      <c r="Q133" s="219">
        <v>599059</v>
      </c>
      <c r="R133" s="219">
        <v>2</v>
      </c>
      <c r="S133" s="219"/>
      <c r="T133" s="219"/>
      <c r="U133" s="219">
        <v>11</v>
      </c>
      <c r="V133" s="221" t="s">
        <v>439</v>
      </c>
      <c r="W133" s="265">
        <v>38000000</v>
      </c>
      <c r="X133" s="265">
        <v>38000000</v>
      </c>
      <c r="Y133" s="219" t="s">
        <v>61</v>
      </c>
      <c r="Z133" s="219" t="s">
        <v>49</v>
      </c>
      <c r="AA133" s="219" t="s">
        <v>432</v>
      </c>
      <c r="AC133" s="86"/>
      <c r="AD133" s="86"/>
      <c r="AE133" s="86"/>
      <c r="AF133" s="86"/>
      <c r="AG133" s="86"/>
      <c r="AH133" s="130"/>
      <c r="AI133" s="130"/>
      <c r="AJ133" s="130"/>
      <c r="AK133" s="130"/>
      <c r="AL133" s="86"/>
      <c r="AM133" s="86"/>
      <c r="AN133" s="86"/>
      <c r="AO133" s="86"/>
      <c r="AP133" s="86"/>
      <c r="AQ133" s="86"/>
      <c r="AR133" s="86"/>
    </row>
    <row r="134" spans="1:45" s="81" customFormat="1" ht="407.25" customHeight="1" x14ac:dyDescent="0.7">
      <c r="A134" s="246">
        <v>110</v>
      </c>
      <c r="B134" s="246" t="s">
        <v>202</v>
      </c>
      <c r="C134" s="246" t="s">
        <v>315</v>
      </c>
      <c r="D134" s="246" t="s">
        <v>239</v>
      </c>
      <c r="E134" s="220" t="s">
        <v>419</v>
      </c>
      <c r="F134" s="246" t="s">
        <v>58</v>
      </c>
      <c r="G134" s="246">
        <v>1</v>
      </c>
      <c r="H134" s="246" t="s">
        <v>59</v>
      </c>
      <c r="I134" s="246">
        <v>6</v>
      </c>
      <c r="J134" s="246" t="s">
        <v>341</v>
      </c>
      <c r="K134" s="246" t="s">
        <v>111</v>
      </c>
      <c r="L134" s="219" t="s">
        <v>112</v>
      </c>
      <c r="M134" s="245" t="s">
        <v>177</v>
      </c>
      <c r="N134" s="219" t="s">
        <v>176</v>
      </c>
      <c r="O134" s="219">
        <v>7</v>
      </c>
      <c r="P134" s="219" t="s">
        <v>387</v>
      </c>
      <c r="Q134" s="219">
        <v>599059</v>
      </c>
      <c r="R134" s="219">
        <v>2</v>
      </c>
      <c r="S134" s="219"/>
      <c r="T134" s="219"/>
      <c r="U134" s="219">
        <v>11</v>
      </c>
      <c r="V134" s="221" t="s">
        <v>439</v>
      </c>
      <c r="W134" s="265">
        <v>34000000</v>
      </c>
      <c r="X134" s="265">
        <v>34000000</v>
      </c>
      <c r="Y134" s="219" t="s">
        <v>61</v>
      </c>
      <c r="Z134" s="219" t="s">
        <v>49</v>
      </c>
      <c r="AA134" s="219" t="s">
        <v>432</v>
      </c>
      <c r="AC134" s="86"/>
      <c r="AD134" s="86"/>
      <c r="AE134" s="86"/>
      <c r="AF134" s="86"/>
      <c r="AG134" s="86"/>
      <c r="AH134" s="130"/>
      <c r="AI134" s="130"/>
      <c r="AJ134" s="130"/>
      <c r="AK134" s="130"/>
      <c r="AL134" s="86"/>
      <c r="AM134" s="86"/>
      <c r="AN134" s="86"/>
      <c r="AO134" s="86"/>
      <c r="AP134" s="86"/>
      <c r="AQ134" s="86"/>
      <c r="AR134" s="86"/>
    </row>
    <row r="135" spans="1:45" s="81" customFormat="1" ht="407.25" customHeight="1" x14ac:dyDescent="0.7">
      <c r="A135" s="246">
        <v>111</v>
      </c>
      <c r="B135" s="246" t="s">
        <v>202</v>
      </c>
      <c r="C135" s="254" t="s">
        <v>315</v>
      </c>
      <c r="D135" s="246" t="s">
        <v>239</v>
      </c>
      <c r="E135" s="220" t="s">
        <v>420</v>
      </c>
      <c r="F135" s="246" t="s">
        <v>58</v>
      </c>
      <c r="G135" s="246">
        <v>1</v>
      </c>
      <c r="H135" s="246" t="s">
        <v>59</v>
      </c>
      <c r="I135" s="246">
        <v>6</v>
      </c>
      <c r="J135" s="246" t="s">
        <v>341</v>
      </c>
      <c r="K135" s="246" t="s">
        <v>111</v>
      </c>
      <c r="L135" s="219" t="s">
        <v>112</v>
      </c>
      <c r="M135" s="245" t="s">
        <v>177</v>
      </c>
      <c r="N135" s="219" t="s">
        <v>176</v>
      </c>
      <c r="O135" s="219">
        <v>7</v>
      </c>
      <c r="P135" s="219" t="s">
        <v>387</v>
      </c>
      <c r="Q135" s="219">
        <v>599059</v>
      </c>
      <c r="R135" s="219">
        <v>2</v>
      </c>
      <c r="S135" s="219"/>
      <c r="T135" s="219"/>
      <c r="U135" s="219">
        <v>11</v>
      </c>
      <c r="V135" s="221" t="s">
        <v>439</v>
      </c>
      <c r="W135" s="265">
        <v>31000000</v>
      </c>
      <c r="X135" s="265">
        <v>31000000</v>
      </c>
      <c r="Y135" s="219" t="s">
        <v>61</v>
      </c>
      <c r="Z135" s="219" t="s">
        <v>49</v>
      </c>
      <c r="AA135" s="219" t="s">
        <v>432</v>
      </c>
      <c r="AC135" s="86"/>
      <c r="AD135" s="86"/>
      <c r="AE135" s="86"/>
      <c r="AF135" s="86"/>
      <c r="AG135" s="86"/>
      <c r="AH135" s="130"/>
      <c r="AI135" s="130"/>
      <c r="AJ135" s="130"/>
      <c r="AK135" s="130"/>
      <c r="AL135" s="86"/>
      <c r="AM135" s="86"/>
      <c r="AN135" s="86"/>
      <c r="AO135" s="86"/>
      <c r="AP135" s="86"/>
      <c r="AQ135" s="86"/>
      <c r="AR135" s="86"/>
    </row>
    <row r="136" spans="1:45" s="81" customFormat="1" ht="407.25" customHeight="1" x14ac:dyDescent="0.7">
      <c r="A136" s="246">
        <v>112</v>
      </c>
      <c r="B136" s="246" t="s">
        <v>202</v>
      </c>
      <c r="C136" s="219" t="s">
        <v>441</v>
      </c>
      <c r="D136" s="246" t="s">
        <v>239</v>
      </c>
      <c r="E136" s="220" t="s">
        <v>421</v>
      </c>
      <c r="F136" s="246" t="s">
        <v>58</v>
      </c>
      <c r="G136" s="246">
        <v>1</v>
      </c>
      <c r="H136" s="246" t="s">
        <v>241</v>
      </c>
      <c r="I136" s="246">
        <v>4.5</v>
      </c>
      <c r="J136" s="246" t="s">
        <v>341</v>
      </c>
      <c r="K136" s="246" t="s">
        <v>111</v>
      </c>
      <c r="L136" s="219" t="s">
        <v>112</v>
      </c>
      <c r="M136" s="245" t="s">
        <v>240</v>
      </c>
      <c r="N136" s="219" t="s">
        <v>176</v>
      </c>
      <c r="O136" s="219">
        <v>7</v>
      </c>
      <c r="P136" s="219" t="s">
        <v>387</v>
      </c>
      <c r="Q136" s="219">
        <v>599059</v>
      </c>
      <c r="R136" s="219">
        <v>2</v>
      </c>
      <c r="S136" s="219"/>
      <c r="T136" s="219"/>
      <c r="U136" s="219">
        <v>11</v>
      </c>
      <c r="V136" s="221" t="s">
        <v>439</v>
      </c>
      <c r="W136" s="265">
        <v>52950000</v>
      </c>
      <c r="X136" s="265">
        <v>52950000</v>
      </c>
      <c r="Y136" s="219" t="s">
        <v>61</v>
      </c>
      <c r="Z136" s="219" t="s">
        <v>49</v>
      </c>
      <c r="AA136" s="219" t="s">
        <v>433</v>
      </c>
      <c r="AC136" s="86"/>
      <c r="AD136" s="86"/>
      <c r="AE136" s="86"/>
      <c r="AF136" s="86"/>
      <c r="AG136" s="86"/>
      <c r="AH136" s="130"/>
      <c r="AI136" s="130"/>
      <c r="AJ136" s="130"/>
      <c r="AK136" s="130"/>
      <c r="AL136" s="86"/>
      <c r="AM136" s="86"/>
      <c r="AN136" s="86"/>
      <c r="AO136" s="86"/>
      <c r="AP136" s="86"/>
      <c r="AQ136" s="86"/>
      <c r="AR136" s="86"/>
    </row>
    <row r="137" spans="1:45" s="81" customFormat="1" ht="407.25" customHeight="1" x14ac:dyDescent="0.7">
      <c r="A137" s="198">
        <v>113</v>
      </c>
      <c r="B137" s="198" t="s">
        <v>202</v>
      </c>
      <c r="C137" s="197" t="s">
        <v>441</v>
      </c>
      <c r="D137" s="198" t="s">
        <v>239</v>
      </c>
      <c r="E137" s="204" t="s">
        <v>422</v>
      </c>
      <c r="F137" s="198" t="s">
        <v>58</v>
      </c>
      <c r="G137" s="198">
        <v>1</v>
      </c>
      <c r="H137" s="198" t="s">
        <v>241</v>
      </c>
      <c r="I137" s="198">
        <v>4.5</v>
      </c>
      <c r="J137" s="198" t="s">
        <v>341</v>
      </c>
      <c r="K137" s="198" t="s">
        <v>111</v>
      </c>
      <c r="L137" s="203" t="s">
        <v>112</v>
      </c>
      <c r="M137" s="206" t="s">
        <v>240</v>
      </c>
      <c r="N137" s="203" t="s">
        <v>176</v>
      </c>
      <c r="O137" s="203">
        <v>7</v>
      </c>
      <c r="P137" s="197" t="s">
        <v>387</v>
      </c>
      <c r="Q137" s="197">
        <v>599059</v>
      </c>
      <c r="R137" s="197">
        <v>2</v>
      </c>
      <c r="S137" s="203"/>
      <c r="T137" s="203"/>
      <c r="U137" s="203">
        <v>11</v>
      </c>
      <c r="V137" s="200" t="s">
        <v>439</v>
      </c>
      <c r="W137" s="205">
        <v>52950000</v>
      </c>
      <c r="X137" s="205">
        <v>52950000</v>
      </c>
      <c r="Y137" s="203" t="s">
        <v>61</v>
      </c>
      <c r="Z137" s="203" t="s">
        <v>49</v>
      </c>
      <c r="AA137" s="203" t="s">
        <v>433</v>
      </c>
      <c r="AC137" s="86"/>
      <c r="AD137" s="86"/>
      <c r="AE137" s="86"/>
      <c r="AF137" s="86"/>
      <c r="AG137" s="86"/>
      <c r="AH137" s="130"/>
      <c r="AI137" s="130"/>
      <c r="AJ137" s="130"/>
      <c r="AK137" s="130"/>
      <c r="AL137" s="86"/>
      <c r="AM137" s="86"/>
      <c r="AN137" s="86"/>
      <c r="AO137" s="86"/>
      <c r="AP137" s="86"/>
      <c r="AQ137" s="86"/>
      <c r="AR137" s="86"/>
    </row>
    <row r="138" spans="1:45" s="81" customFormat="1" ht="407.25" customHeight="1" x14ac:dyDescent="0.7">
      <c r="A138" s="198">
        <v>114</v>
      </c>
      <c r="B138" s="198" t="s">
        <v>438</v>
      </c>
      <c r="C138" s="288" t="s">
        <v>237</v>
      </c>
      <c r="D138" s="198" t="s">
        <v>239</v>
      </c>
      <c r="E138" s="204" t="s">
        <v>423</v>
      </c>
      <c r="F138" s="198" t="s">
        <v>58</v>
      </c>
      <c r="G138" s="198">
        <v>1</v>
      </c>
      <c r="H138" s="198" t="s">
        <v>241</v>
      </c>
      <c r="I138" s="198">
        <v>4.5</v>
      </c>
      <c r="J138" s="198" t="s">
        <v>341</v>
      </c>
      <c r="K138" s="198" t="s">
        <v>111</v>
      </c>
      <c r="L138" s="203" t="s">
        <v>112</v>
      </c>
      <c r="M138" s="206" t="s">
        <v>240</v>
      </c>
      <c r="N138" s="203" t="s">
        <v>176</v>
      </c>
      <c r="O138" s="203">
        <v>7</v>
      </c>
      <c r="P138" s="197" t="s">
        <v>387</v>
      </c>
      <c r="Q138" s="197">
        <v>599059</v>
      </c>
      <c r="R138" s="197">
        <v>2</v>
      </c>
      <c r="S138" s="203"/>
      <c r="T138" s="203"/>
      <c r="U138" s="203">
        <v>11</v>
      </c>
      <c r="V138" s="200" t="s">
        <v>439</v>
      </c>
      <c r="W138" s="205">
        <v>16901408</v>
      </c>
      <c r="X138" s="205">
        <v>16901408</v>
      </c>
      <c r="Y138" s="203" t="s">
        <v>61</v>
      </c>
      <c r="Z138" s="203" t="s">
        <v>49</v>
      </c>
      <c r="AA138" s="203" t="s">
        <v>434</v>
      </c>
      <c r="AC138" s="86"/>
      <c r="AD138" s="86"/>
      <c r="AE138" s="86"/>
      <c r="AF138" s="86"/>
      <c r="AG138" s="86"/>
      <c r="AH138" s="130"/>
      <c r="AI138" s="130"/>
      <c r="AJ138" s="130"/>
      <c r="AK138" s="130"/>
      <c r="AL138" s="86"/>
      <c r="AM138" s="86"/>
      <c r="AN138" s="86"/>
      <c r="AO138" s="86"/>
      <c r="AP138" s="86"/>
      <c r="AQ138" s="86"/>
      <c r="AR138" s="86"/>
    </row>
    <row r="139" spans="1:45" s="81" customFormat="1" ht="407.25" customHeight="1" x14ac:dyDescent="0.7">
      <c r="A139" s="246">
        <v>115</v>
      </c>
      <c r="B139" s="246" t="s">
        <v>438</v>
      </c>
      <c r="C139" s="219" t="s">
        <v>186</v>
      </c>
      <c r="D139" s="246" t="s">
        <v>239</v>
      </c>
      <c r="E139" s="220" t="s">
        <v>424</v>
      </c>
      <c r="F139" s="246" t="s">
        <v>58</v>
      </c>
      <c r="G139" s="246">
        <v>1</v>
      </c>
      <c r="H139" s="246" t="s">
        <v>59</v>
      </c>
      <c r="I139" s="246">
        <v>3</v>
      </c>
      <c r="J139" s="246" t="s">
        <v>341</v>
      </c>
      <c r="K139" s="246" t="s">
        <v>111</v>
      </c>
      <c r="L139" s="219" t="s">
        <v>112</v>
      </c>
      <c r="M139" s="219" t="s">
        <v>177</v>
      </c>
      <c r="N139" s="219" t="s">
        <v>176</v>
      </c>
      <c r="O139" s="219">
        <v>7</v>
      </c>
      <c r="P139" s="218" t="s">
        <v>387</v>
      </c>
      <c r="Q139" s="218">
        <v>599059</v>
      </c>
      <c r="R139" s="218">
        <v>2</v>
      </c>
      <c r="S139" s="219"/>
      <c r="T139" s="219"/>
      <c r="U139" s="219">
        <v>11</v>
      </c>
      <c r="V139" s="221" t="s">
        <v>439</v>
      </c>
      <c r="W139" s="265">
        <v>16900000</v>
      </c>
      <c r="X139" s="265">
        <v>16900000</v>
      </c>
      <c r="Y139" s="219" t="s">
        <v>61</v>
      </c>
      <c r="Z139" s="219" t="s">
        <v>49</v>
      </c>
      <c r="AA139" s="219" t="s">
        <v>435</v>
      </c>
      <c r="AC139" s="86"/>
      <c r="AD139" s="86"/>
      <c r="AE139" s="86"/>
      <c r="AF139" s="86"/>
      <c r="AG139" s="86"/>
      <c r="AH139" s="130"/>
      <c r="AI139" s="130"/>
      <c r="AJ139" s="130"/>
      <c r="AK139" s="130"/>
      <c r="AL139" s="86"/>
      <c r="AM139" s="86"/>
      <c r="AN139" s="86"/>
      <c r="AO139" s="86"/>
      <c r="AP139" s="86"/>
      <c r="AQ139" s="86"/>
      <c r="AR139" s="86"/>
    </row>
    <row r="140" spans="1:45" s="81" customFormat="1" ht="407.25" customHeight="1" x14ac:dyDescent="0.7">
      <c r="A140" s="246">
        <v>116</v>
      </c>
      <c r="B140" s="246" t="s">
        <v>438</v>
      </c>
      <c r="C140" s="219" t="s">
        <v>186</v>
      </c>
      <c r="D140" s="246" t="s">
        <v>239</v>
      </c>
      <c r="E140" s="220" t="s">
        <v>425</v>
      </c>
      <c r="F140" s="246" t="s">
        <v>58</v>
      </c>
      <c r="G140" s="246">
        <v>1</v>
      </c>
      <c r="H140" s="246" t="s">
        <v>59</v>
      </c>
      <c r="I140" s="246">
        <v>6</v>
      </c>
      <c r="J140" s="246" t="s">
        <v>341</v>
      </c>
      <c r="K140" s="246" t="s">
        <v>111</v>
      </c>
      <c r="L140" s="219" t="s">
        <v>112</v>
      </c>
      <c r="M140" s="219" t="s">
        <v>177</v>
      </c>
      <c r="N140" s="219" t="s">
        <v>176</v>
      </c>
      <c r="O140" s="219">
        <v>7</v>
      </c>
      <c r="P140" s="218" t="s">
        <v>387</v>
      </c>
      <c r="Q140" s="218">
        <v>599059</v>
      </c>
      <c r="R140" s="218">
        <v>2</v>
      </c>
      <c r="S140" s="219"/>
      <c r="T140" s="219"/>
      <c r="U140" s="219">
        <v>11</v>
      </c>
      <c r="V140" s="221" t="s">
        <v>439</v>
      </c>
      <c r="W140" s="265">
        <v>50000000</v>
      </c>
      <c r="X140" s="265">
        <v>50000000</v>
      </c>
      <c r="Y140" s="219" t="s">
        <v>61</v>
      </c>
      <c r="Z140" s="219" t="s">
        <v>49</v>
      </c>
      <c r="AA140" s="219" t="s">
        <v>435</v>
      </c>
      <c r="AC140" s="86"/>
      <c r="AD140" s="86"/>
      <c r="AE140" s="86"/>
      <c r="AF140" s="86"/>
      <c r="AG140" s="86"/>
      <c r="AH140" s="130"/>
      <c r="AI140" s="130"/>
      <c r="AJ140" s="130"/>
      <c r="AK140" s="130"/>
      <c r="AL140" s="86"/>
      <c r="AM140" s="86"/>
      <c r="AN140" s="86"/>
      <c r="AO140" s="86"/>
      <c r="AP140" s="86"/>
      <c r="AQ140" s="86"/>
      <c r="AR140" s="86"/>
    </row>
    <row r="141" spans="1:45" s="81" customFormat="1" ht="407.25" customHeight="1" x14ac:dyDescent="0.7">
      <c r="A141" s="198">
        <v>117</v>
      </c>
      <c r="B141" s="198" t="s">
        <v>438</v>
      </c>
      <c r="C141" s="203" t="s">
        <v>186</v>
      </c>
      <c r="D141" s="198" t="s">
        <v>239</v>
      </c>
      <c r="E141" s="204" t="s">
        <v>426</v>
      </c>
      <c r="F141" s="198" t="s">
        <v>58</v>
      </c>
      <c r="G141" s="198">
        <v>1</v>
      </c>
      <c r="H141" s="198" t="s">
        <v>241</v>
      </c>
      <c r="I141" s="198">
        <v>4.5</v>
      </c>
      <c r="J141" s="198" t="s">
        <v>341</v>
      </c>
      <c r="K141" s="198" t="s">
        <v>111</v>
      </c>
      <c r="L141" s="203" t="s">
        <v>112</v>
      </c>
      <c r="M141" s="206" t="s">
        <v>240</v>
      </c>
      <c r="N141" s="203" t="s">
        <v>176</v>
      </c>
      <c r="O141" s="203">
        <v>7</v>
      </c>
      <c r="P141" s="197" t="s">
        <v>387</v>
      </c>
      <c r="Q141" s="197">
        <v>599059</v>
      </c>
      <c r="R141" s="197">
        <v>2</v>
      </c>
      <c r="S141" s="203"/>
      <c r="T141" s="203"/>
      <c r="U141" s="203">
        <v>11</v>
      </c>
      <c r="V141" s="200" t="s">
        <v>439</v>
      </c>
      <c r="W141" s="205">
        <v>12000000</v>
      </c>
      <c r="X141" s="205">
        <v>12000000</v>
      </c>
      <c r="Y141" s="203" t="s">
        <v>61</v>
      </c>
      <c r="Z141" s="203" t="s">
        <v>49</v>
      </c>
      <c r="AA141" s="203" t="s">
        <v>435</v>
      </c>
      <c r="AC141" s="86"/>
      <c r="AD141" s="86"/>
      <c r="AE141" s="86"/>
      <c r="AF141" s="86"/>
      <c r="AG141" s="86"/>
      <c r="AH141" s="130"/>
      <c r="AI141" s="130"/>
      <c r="AJ141" s="130"/>
      <c r="AK141" s="130"/>
      <c r="AL141" s="86"/>
      <c r="AM141" s="86"/>
      <c r="AN141" s="86"/>
      <c r="AO141" s="86"/>
      <c r="AP141" s="86"/>
      <c r="AQ141" s="86"/>
      <c r="AR141" s="86"/>
    </row>
    <row r="142" spans="1:45" ht="407.25" customHeight="1" x14ac:dyDescent="0.7">
      <c r="A142" s="198">
        <v>118</v>
      </c>
      <c r="B142" s="198" t="s">
        <v>438</v>
      </c>
      <c r="C142" s="203" t="s">
        <v>186</v>
      </c>
      <c r="D142" s="198" t="s">
        <v>239</v>
      </c>
      <c r="E142" s="204" t="s">
        <v>427</v>
      </c>
      <c r="F142" s="198" t="s">
        <v>58</v>
      </c>
      <c r="G142" s="198">
        <v>1</v>
      </c>
      <c r="H142" s="198" t="s">
        <v>241</v>
      </c>
      <c r="I142" s="198">
        <v>2</v>
      </c>
      <c r="J142" s="198" t="s">
        <v>341</v>
      </c>
      <c r="K142" s="198" t="s">
        <v>111</v>
      </c>
      <c r="L142" s="203" t="s">
        <v>112</v>
      </c>
      <c r="M142" s="206" t="s">
        <v>240</v>
      </c>
      <c r="N142" s="203" t="s">
        <v>176</v>
      </c>
      <c r="O142" s="203">
        <v>7</v>
      </c>
      <c r="P142" s="197" t="s">
        <v>387</v>
      </c>
      <c r="Q142" s="197">
        <v>599059</v>
      </c>
      <c r="R142" s="197">
        <v>2</v>
      </c>
      <c r="S142" s="203"/>
      <c r="T142" s="203"/>
      <c r="U142" s="203">
        <v>11</v>
      </c>
      <c r="V142" s="200" t="s">
        <v>439</v>
      </c>
      <c r="W142" s="205">
        <v>11267606</v>
      </c>
      <c r="X142" s="205">
        <v>11267606</v>
      </c>
      <c r="Y142" s="203" t="s">
        <v>61</v>
      </c>
      <c r="Z142" s="203" t="s">
        <v>49</v>
      </c>
      <c r="AA142" s="203" t="s">
        <v>435</v>
      </c>
      <c r="AB142" s="81"/>
      <c r="AC142" s="86"/>
      <c r="AD142" s="86"/>
      <c r="AE142" s="86"/>
      <c r="AF142" s="86"/>
      <c r="AG142" s="86"/>
      <c r="AH142" s="130"/>
      <c r="AI142" s="130"/>
      <c r="AJ142" s="130"/>
      <c r="AK142" s="130"/>
      <c r="AL142" s="86"/>
      <c r="AM142" s="86"/>
      <c r="AN142" s="86"/>
      <c r="AO142" s="86"/>
      <c r="AP142" s="86"/>
      <c r="AQ142" s="86"/>
      <c r="AR142" s="86"/>
      <c r="AS142" s="81"/>
    </row>
    <row r="143" spans="1:45" ht="407.25" customHeight="1" x14ac:dyDescent="0.7">
      <c r="A143" s="246">
        <v>119</v>
      </c>
      <c r="B143" s="246" t="s">
        <v>438</v>
      </c>
      <c r="C143" s="219" t="s">
        <v>186</v>
      </c>
      <c r="D143" s="246" t="s">
        <v>239</v>
      </c>
      <c r="E143" s="220" t="s">
        <v>428</v>
      </c>
      <c r="F143" s="246" t="s">
        <v>58</v>
      </c>
      <c r="G143" s="246">
        <v>1</v>
      </c>
      <c r="H143" s="246" t="s">
        <v>65</v>
      </c>
      <c r="I143" s="246">
        <v>5</v>
      </c>
      <c r="J143" s="246" t="s">
        <v>341</v>
      </c>
      <c r="K143" s="246" t="s">
        <v>111</v>
      </c>
      <c r="L143" s="219" t="s">
        <v>112</v>
      </c>
      <c r="M143" s="219" t="s">
        <v>177</v>
      </c>
      <c r="N143" s="219" t="s">
        <v>176</v>
      </c>
      <c r="O143" s="219">
        <v>7</v>
      </c>
      <c r="P143" s="218" t="s">
        <v>387</v>
      </c>
      <c r="Q143" s="218">
        <v>599059</v>
      </c>
      <c r="R143" s="218">
        <v>2</v>
      </c>
      <c r="S143" s="219"/>
      <c r="T143" s="219"/>
      <c r="U143" s="219">
        <v>11</v>
      </c>
      <c r="V143" s="221" t="s">
        <v>439</v>
      </c>
      <c r="W143" s="265">
        <v>35280000</v>
      </c>
      <c r="X143" s="265">
        <v>35280000</v>
      </c>
      <c r="Y143" s="219" t="s">
        <v>61</v>
      </c>
      <c r="Z143" s="219" t="s">
        <v>49</v>
      </c>
      <c r="AA143" s="219" t="s">
        <v>435</v>
      </c>
    </row>
    <row r="144" spans="1:45" s="81" customFormat="1" ht="409.5" customHeight="1" x14ac:dyDescent="0.7">
      <c r="A144" s="246">
        <v>120</v>
      </c>
      <c r="B144" s="246" t="s">
        <v>438</v>
      </c>
      <c r="C144" s="219" t="s">
        <v>186</v>
      </c>
      <c r="D144" s="246" t="s">
        <v>239</v>
      </c>
      <c r="E144" s="220" t="s">
        <v>429</v>
      </c>
      <c r="F144" s="246" t="s">
        <v>58</v>
      </c>
      <c r="G144" s="246">
        <v>1</v>
      </c>
      <c r="H144" s="246" t="s">
        <v>65</v>
      </c>
      <c r="I144" s="246">
        <v>5</v>
      </c>
      <c r="J144" s="246" t="s">
        <v>341</v>
      </c>
      <c r="K144" s="246" t="s">
        <v>111</v>
      </c>
      <c r="L144" s="219" t="s">
        <v>112</v>
      </c>
      <c r="M144" s="219" t="s">
        <v>177</v>
      </c>
      <c r="N144" s="219" t="s">
        <v>176</v>
      </c>
      <c r="O144" s="219">
        <v>7</v>
      </c>
      <c r="P144" s="218" t="s">
        <v>387</v>
      </c>
      <c r="Q144" s="218">
        <v>599059</v>
      </c>
      <c r="R144" s="218">
        <v>2</v>
      </c>
      <c r="S144" s="219"/>
      <c r="T144" s="219"/>
      <c r="U144" s="219">
        <v>11</v>
      </c>
      <c r="V144" s="221" t="s">
        <v>439</v>
      </c>
      <c r="W144" s="265">
        <v>35280000</v>
      </c>
      <c r="X144" s="265">
        <v>35280000</v>
      </c>
      <c r="Y144" s="219" t="s">
        <v>61</v>
      </c>
      <c r="Z144" s="219" t="s">
        <v>49</v>
      </c>
      <c r="AA144" s="219" t="s">
        <v>435</v>
      </c>
      <c r="AB144" s="2"/>
      <c r="AC144" s="2"/>
      <c r="AD144" s="2"/>
      <c r="AE144" s="2"/>
      <c r="AF144" s="2"/>
      <c r="AG144" s="2"/>
      <c r="AH144" s="43"/>
      <c r="AI144" s="43"/>
      <c r="AJ144" s="43"/>
      <c r="AK144" s="43"/>
      <c r="AL144" s="2"/>
      <c r="AM144" s="2"/>
      <c r="AN144" s="2"/>
      <c r="AO144" s="2"/>
      <c r="AP144" s="2"/>
      <c r="AQ144" s="2"/>
      <c r="AR144" s="2"/>
      <c r="AS144" s="2"/>
    </row>
    <row r="145" spans="1:45" s="81" customFormat="1" ht="204.75" customHeight="1" x14ac:dyDescent="0.7">
      <c r="A145" s="246">
        <v>121</v>
      </c>
      <c r="B145" s="246" t="s">
        <v>233</v>
      </c>
      <c r="C145" s="219" t="s">
        <v>186</v>
      </c>
      <c r="D145" s="246" t="s">
        <v>239</v>
      </c>
      <c r="E145" s="220" t="s">
        <v>430</v>
      </c>
      <c r="F145" s="246" t="s">
        <v>58</v>
      </c>
      <c r="G145" s="246">
        <v>1</v>
      </c>
      <c r="H145" s="246" t="s">
        <v>59</v>
      </c>
      <c r="I145" s="246">
        <v>6</v>
      </c>
      <c r="J145" s="246" t="s">
        <v>341</v>
      </c>
      <c r="K145" s="246" t="s">
        <v>111</v>
      </c>
      <c r="L145" s="219" t="s">
        <v>112</v>
      </c>
      <c r="M145" s="219" t="s">
        <v>177</v>
      </c>
      <c r="N145" s="219" t="s">
        <v>176</v>
      </c>
      <c r="O145" s="219">
        <v>5</v>
      </c>
      <c r="P145" s="219" t="s">
        <v>387</v>
      </c>
      <c r="Q145" s="219">
        <v>599021</v>
      </c>
      <c r="R145" s="219">
        <v>2</v>
      </c>
      <c r="S145" s="219"/>
      <c r="T145" s="219"/>
      <c r="U145" s="219">
        <v>11</v>
      </c>
      <c r="V145" s="294" t="s">
        <v>220</v>
      </c>
      <c r="W145" s="265">
        <v>12720000</v>
      </c>
      <c r="X145" s="265">
        <v>12720000</v>
      </c>
      <c r="Y145" s="219" t="s">
        <v>61</v>
      </c>
      <c r="Z145" s="219" t="s">
        <v>49</v>
      </c>
      <c r="AA145" s="219" t="s">
        <v>215</v>
      </c>
      <c r="AB145" s="86"/>
      <c r="AC145" s="86"/>
      <c r="AD145" s="86"/>
      <c r="AE145" s="86"/>
      <c r="AF145" s="86"/>
      <c r="AG145" s="86"/>
      <c r="AH145" s="130"/>
      <c r="AI145" s="130"/>
      <c r="AJ145" s="130"/>
      <c r="AK145" s="130"/>
      <c r="AL145" s="86"/>
      <c r="AM145" s="86"/>
      <c r="AN145" s="86"/>
      <c r="AO145" s="86"/>
      <c r="AP145" s="86"/>
      <c r="AQ145" s="86"/>
      <c r="AR145" s="86"/>
    </row>
    <row r="146" spans="1:45" s="81" customFormat="1" ht="339" customHeight="1" x14ac:dyDescent="0.7">
      <c r="A146" s="246">
        <v>122</v>
      </c>
      <c r="B146" s="246"/>
      <c r="C146" s="218" t="s">
        <v>57</v>
      </c>
      <c r="D146" s="254">
        <v>84131503</v>
      </c>
      <c r="E146" s="220" t="s">
        <v>442</v>
      </c>
      <c r="F146" s="254" t="s">
        <v>58</v>
      </c>
      <c r="G146" s="254">
        <v>1</v>
      </c>
      <c r="H146" s="254" t="s">
        <v>59</v>
      </c>
      <c r="I146" s="254">
        <v>12</v>
      </c>
      <c r="J146" s="254" t="s">
        <v>355</v>
      </c>
      <c r="K146" s="254" t="s">
        <v>60</v>
      </c>
      <c r="L146" s="219" t="s">
        <v>92</v>
      </c>
      <c r="M146" s="219" t="s">
        <v>94</v>
      </c>
      <c r="N146" s="219" t="s">
        <v>94</v>
      </c>
      <c r="O146" s="219" t="s">
        <v>94</v>
      </c>
      <c r="P146" s="261" t="s">
        <v>104</v>
      </c>
      <c r="Q146" s="261" t="s">
        <v>95</v>
      </c>
      <c r="R146" s="261" t="s">
        <v>105</v>
      </c>
      <c r="S146" s="219">
        <v>5</v>
      </c>
      <c r="T146" s="219"/>
      <c r="U146" s="219">
        <v>5</v>
      </c>
      <c r="V146" s="296" t="s">
        <v>53</v>
      </c>
      <c r="W146" s="298">
        <v>4576711</v>
      </c>
      <c r="X146" s="298">
        <v>4576711</v>
      </c>
      <c r="Y146" s="219" t="s">
        <v>61</v>
      </c>
      <c r="Z146" s="219" t="s">
        <v>49</v>
      </c>
      <c r="AA146" s="219" t="s">
        <v>140</v>
      </c>
      <c r="AC146" s="86"/>
      <c r="AD146" s="86"/>
      <c r="AE146" s="86"/>
      <c r="AF146" s="86"/>
      <c r="AG146" s="86"/>
      <c r="AH146" s="130"/>
      <c r="AI146" s="130"/>
      <c r="AJ146" s="130"/>
      <c r="AK146" s="130"/>
      <c r="AL146" s="86"/>
      <c r="AM146" s="86"/>
      <c r="AN146" s="86"/>
      <c r="AO146" s="86"/>
      <c r="AP146" s="86"/>
      <c r="AQ146" s="86"/>
      <c r="AR146" s="86"/>
    </row>
    <row r="147" spans="1:45" ht="409.6" customHeight="1" x14ac:dyDescent="0.7">
      <c r="A147" s="246">
        <v>123</v>
      </c>
      <c r="B147" s="219" t="s">
        <v>437</v>
      </c>
      <c r="C147" s="254" t="s">
        <v>475</v>
      </c>
      <c r="D147" s="219" t="s">
        <v>239</v>
      </c>
      <c r="E147" s="286" t="s">
        <v>431</v>
      </c>
      <c r="F147" s="219" t="s">
        <v>58</v>
      </c>
      <c r="G147" s="219">
        <v>1</v>
      </c>
      <c r="H147" s="219" t="s">
        <v>59</v>
      </c>
      <c r="I147" s="219">
        <v>6</v>
      </c>
      <c r="J147" s="219" t="s">
        <v>169</v>
      </c>
      <c r="K147" s="219" t="s">
        <v>111</v>
      </c>
      <c r="L147" s="219" t="s">
        <v>112</v>
      </c>
      <c r="M147" s="219" t="s">
        <v>177</v>
      </c>
      <c r="N147" s="219" t="s">
        <v>176</v>
      </c>
      <c r="O147" s="219" t="s">
        <v>110</v>
      </c>
      <c r="P147" s="219" t="s">
        <v>387</v>
      </c>
      <c r="Q147" s="219">
        <v>50004</v>
      </c>
      <c r="R147" s="219">
        <v>2</v>
      </c>
      <c r="S147" s="219"/>
      <c r="T147" s="219"/>
      <c r="U147" s="219">
        <v>11</v>
      </c>
      <c r="V147" s="221" t="s">
        <v>220</v>
      </c>
      <c r="W147" s="222">
        <v>49920000</v>
      </c>
      <c r="X147" s="222">
        <v>49920000</v>
      </c>
      <c r="Y147" s="219" t="s">
        <v>61</v>
      </c>
      <c r="Z147" s="219" t="s">
        <v>49</v>
      </c>
      <c r="AA147" s="219" t="s">
        <v>476</v>
      </c>
      <c r="AB147" s="86"/>
      <c r="AC147" s="86"/>
      <c r="AD147" s="86"/>
      <c r="AE147" s="86"/>
      <c r="AF147" s="86"/>
      <c r="AG147" s="86"/>
      <c r="AH147" s="130"/>
      <c r="AI147" s="130"/>
      <c r="AJ147" s="130"/>
      <c r="AK147" s="130"/>
      <c r="AL147" s="86"/>
      <c r="AM147" s="86"/>
      <c r="AN147" s="86"/>
      <c r="AO147" s="86"/>
      <c r="AP147" s="86"/>
      <c r="AQ147" s="86"/>
      <c r="AR147" s="86"/>
      <c r="AS147" s="81"/>
    </row>
    <row r="148" spans="1:45" s="81" customFormat="1" ht="335.25" customHeight="1" x14ac:dyDescent="0.7">
      <c r="A148" s="246">
        <v>124</v>
      </c>
      <c r="B148" s="219" t="s">
        <v>440</v>
      </c>
      <c r="C148" s="219" t="s">
        <v>384</v>
      </c>
      <c r="D148" s="219" t="s">
        <v>239</v>
      </c>
      <c r="E148" s="219" t="s">
        <v>443</v>
      </c>
      <c r="F148" s="219" t="s">
        <v>58</v>
      </c>
      <c r="G148" s="219">
        <v>1</v>
      </c>
      <c r="H148" s="219" t="s">
        <v>65</v>
      </c>
      <c r="I148" s="219">
        <v>6</v>
      </c>
      <c r="J148" s="219" t="s">
        <v>169</v>
      </c>
      <c r="K148" s="219" t="s">
        <v>111</v>
      </c>
      <c r="L148" s="219" t="s">
        <v>112</v>
      </c>
      <c r="M148" s="219" t="s">
        <v>177</v>
      </c>
      <c r="N148" s="219" t="s">
        <v>176</v>
      </c>
      <c r="O148" s="219">
        <v>7</v>
      </c>
      <c r="P148" s="219" t="s">
        <v>387</v>
      </c>
      <c r="Q148" s="219">
        <v>599059</v>
      </c>
      <c r="R148" s="219">
        <v>2</v>
      </c>
      <c r="S148" s="219"/>
      <c r="T148" s="219"/>
      <c r="U148" s="219">
        <v>11</v>
      </c>
      <c r="V148" s="221" t="s">
        <v>439</v>
      </c>
      <c r="W148" s="222">
        <v>48000000</v>
      </c>
      <c r="X148" s="222">
        <v>48000000</v>
      </c>
      <c r="Y148" s="219" t="s">
        <v>61</v>
      </c>
      <c r="Z148" s="219" t="s">
        <v>49</v>
      </c>
      <c r="AA148" s="219" t="s">
        <v>342</v>
      </c>
      <c r="AB148" s="2"/>
      <c r="AC148" s="2"/>
      <c r="AD148" s="2"/>
      <c r="AE148" s="2"/>
      <c r="AF148" s="2"/>
      <c r="AG148" s="2"/>
      <c r="AH148" s="43"/>
      <c r="AI148" s="43"/>
      <c r="AJ148" s="43"/>
      <c r="AK148" s="43"/>
      <c r="AL148" s="2"/>
      <c r="AM148" s="2"/>
      <c r="AN148" s="2"/>
      <c r="AO148" s="2"/>
      <c r="AP148" s="2"/>
      <c r="AQ148" s="2"/>
      <c r="AR148" s="2"/>
      <c r="AS148" s="2"/>
    </row>
    <row r="149" spans="1:45" s="81" customFormat="1" ht="335.25" customHeight="1" x14ac:dyDescent="0.7">
      <c r="A149" s="246">
        <v>125</v>
      </c>
      <c r="B149" s="219" t="s">
        <v>184</v>
      </c>
      <c r="C149" s="219" t="s">
        <v>163</v>
      </c>
      <c r="D149" s="219">
        <v>81112200</v>
      </c>
      <c r="E149" s="219" t="s">
        <v>448</v>
      </c>
      <c r="F149" s="219" t="s">
        <v>58</v>
      </c>
      <c r="G149" s="219">
        <v>1</v>
      </c>
      <c r="H149" s="219" t="s">
        <v>59</v>
      </c>
      <c r="I149" s="219">
        <v>4</v>
      </c>
      <c r="J149" s="219" t="s">
        <v>169</v>
      </c>
      <c r="K149" s="219" t="s">
        <v>111</v>
      </c>
      <c r="L149" s="219" t="s">
        <v>112</v>
      </c>
      <c r="M149" s="219" t="s">
        <v>179</v>
      </c>
      <c r="N149" s="219" t="s">
        <v>176</v>
      </c>
      <c r="O149" s="219" t="s">
        <v>180</v>
      </c>
      <c r="P149" s="219"/>
      <c r="Q149" s="219"/>
      <c r="R149" s="219"/>
      <c r="S149" s="219"/>
      <c r="T149" s="219"/>
      <c r="U149" s="219" t="s">
        <v>114</v>
      </c>
      <c r="V149" s="221" t="s">
        <v>222</v>
      </c>
      <c r="W149" s="266">
        <v>36200000</v>
      </c>
      <c r="X149" s="266">
        <v>36200000</v>
      </c>
      <c r="Y149" s="219" t="s">
        <v>61</v>
      </c>
      <c r="Z149" s="219" t="s">
        <v>49</v>
      </c>
      <c r="AA149" s="219" t="s">
        <v>175</v>
      </c>
      <c r="AC149" s="86"/>
      <c r="AD149" s="86"/>
      <c r="AE149" s="86"/>
      <c r="AF149" s="86"/>
      <c r="AG149" s="86"/>
      <c r="AH149" s="130"/>
      <c r="AI149" s="130"/>
      <c r="AJ149" s="130"/>
      <c r="AK149" s="130"/>
      <c r="AL149" s="86"/>
      <c r="AM149" s="86"/>
      <c r="AN149" s="86"/>
      <c r="AO149" s="86"/>
      <c r="AP149" s="86"/>
      <c r="AQ149" s="86"/>
      <c r="AR149" s="86"/>
    </row>
    <row r="150" spans="1:45" s="81" customFormat="1" ht="335.25" customHeight="1" x14ac:dyDescent="0.7">
      <c r="A150" s="270">
        <v>126</v>
      </c>
      <c r="B150" s="203" t="s">
        <v>184</v>
      </c>
      <c r="C150" s="203" t="s">
        <v>163</v>
      </c>
      <c r="D150" s="203">
        <v>81112200</v>
      </c>
      <c r="E150" s="203" t="s">
        <v>449</v>
      </c>
      <c r="F150" s="203" t="s">
        <v>58</v>
      </c>
      <c r="G150" s="203">
        <v>1</v>
      </c>
      <c r="H150" s="273" t="s">
        <v>241</v>
      </c>
      <c r="I150" s="203">
        <v>4</v>
      </c>
      <c r="J150" s="203" t="s">
        <v>169</v>
      </c>
      <c r="K150" s="203" t="s">
        <v>111</v>
      </c>
      <c r="L150" s="203" t="s">
        <v>112</v>
      </c>
      <c r="M150" s="203" t="s">
        <v>179</v>
      </c>
      <c r="N150" s="203" t="s">
        <v>176</v>
      </c>
      <c r="O150" s="203" t="s">
        <v>180</v>
      </c>
      <c r="P150" s="203"/>
      <c r="Q150" s="203"/>
      <c r="R150" s="203"/>
      <c r="S150" s="203"/>
      <c r="T150" s="203"/>
      <c r="U150" s="203" t="s">
        <v>114</v>
      </c>
      <c r="V150" s="200" t="s">
        <v>222</v>
      </c>
      <c r="W150" s="207">
        <v>50000000</v>
      </c>
      <c r="X150" s="207">
        <v>50000000</v>
      </c>
      <c r="Y150" s="203" t="s">
        <v>61</v>
      </c>
      <c r="Z150" s="203" t="s">
        <v>49</v>
      </c>
      <c r="AA150" s="203" t="s">
        <v>175</v>
      </c>
      <c r="AC150" s="86"/>
      <c r="AD150" s="86"/>
      <c r="AE150" s="86"/>
      <c r="AF150" s="86"/>
      <c r="AG150" s="86"/>
      <c r="AH150" s="130"/>
      <c r="AI150" s="130"/>
      <c r="AJ150" s="130"/>
      <c r="AK150" s="130"/>
      <c r="AL150" s="86"/>
      <c r="AM150" s="86"/>
      <c r="AN150" s="86"/>
      <c r="AO150" s="86"/>
      <c r="AP150" s="86"/>
      <c r="AQ150" s="86"/>
      <c r="AR150" s="86"/>
    </row>
    <row r="151" spans="1:45" s="81" customFormat="1" ht="335.25" customHeight="1" x14ac:dyDescent="0.7">
      <c r="A151" s="246">
        <v>127</v>
      </c>
      <c r="B151" s="219" t="s">
        <v>184</v>
      </c>
      <c r="C151" s="219" t="s">
        <v>163</v>
      </c>
      <c r="D151" s="219">
        <v>80111607</v>
      </c>
      <c r="E151" s="219" t="s">
        <v>450</v>
      </c>
      <c r="F151" s="219" t="s">
        <v>58</v>
      </c>
      <c r="G151" s="219">
        <v>1</v>
      </c>
      <c r="H151" s="219" t="s">
        <v>59</v>
      </c>
      <c r="I151" s="219">
        <v>4</v>
      </c>
      <c r="J151" s="219" t="s">
        <v>169</v>
      </c>
      <c r="K151" s="219" t="s">
        <v>111</v>
      </c>
      <c r="L151" s="219" t="s">
        <v>112</v>
      </c>
      <c r="M151" s="219" t="s">
        <v>179</v>
      </c>
      <c r="N151" s="219" t="s">
        <v>176</v>
      </c>
      <c r="O151" s="219" t="s">
        <v>180</v>
      </c>
      <c r="P151" s="219"/>
      <c r="Q151" s="219"/>
      <c r="R151" s="219"/>
      <c r="S151" s="219"/>
      <c r="T151" s="219"/>
      <c r="U151" s="219" t="s">
        <v>114</v>
      </c>
      <c r="V151" s="221" t="s">
        <v>222</v>
      </c>
      <c r="W151" s="266">
        <v>16099352</v>
      </c>
      <c r="X151" s="266">
        <v>16099352</v>
      </c>
      <c r="Y151" s="219" t="s">
        <v>61</v>
      </c>
      <c r="Z151" s="219" t="s">
        <v>49</v>
      </c>
      <c r="AA151" s="219" t="s">
        <v>175</v>
      </c>
      <c r="AC151" s="86"/>
      <c r="AD151" s="86"/>
      <c r="AE151" s="86"/>
      <c r="AF151" s="86"/>
      <c r="AG151" s="86"/>
      <c r="AH151" s="130"/>
      <c r="AI151" s="130"/>
      <c r="AJ151" s="130"/>
      <c r="AK151" s="130"/>
      <c r="AL151" s="86"/>
      <c r="AM151" s="86"/>
      <c r="AN151" s="86"/>
      <c r="AO151" s="86"/>
      <c r="AP151" s="86"/>
      <c r="AQ151" s="86"/>
      <c r="AR151" s="86"/>
    </row>
    <row r="152" spans="1:45" s="81" customFormat="1" ht="335.25" customHeight="1" x14ac:dyDescent="0.7">
      <c r="A152" s="198">
        <v>128</v>
      </c>
      <c r="B152" s="203" t="s">
        <v>184</v>
      </c>
      <c r="C152" s="203" t="s">
        <v>163</v>
      </c>
      <c r="D152" s="203">
        <v>81111800</v>
      </c>
      <c r="E152" s="203" t="s">
        <v>451</v>
      </c>
      <c r="F152" s="203" t="s">
        <v>58</v>
      </c>
      <c r="G152" s="203">
        <v>1</v>
      </c>
      <c r="H152" s="203" t="s">
        <v>241</v>
      </c>
      <c r="I152" s="203">
        <v>4</v>
      </c>
      <c r="J152" s="203" t="s">
        <v>169</v>
      </c>
      <c r="K152" s="203" t="s">
        <v>111</v>
      </c>
      <c r="L152" s="203" t="s">
        <v>112</v>
      </c>
      <c r="M152" s="203" t="s">
        <v>179</v>
      </c>
      <c r="N152" s="203" t="s">
        <v>176</v>
      </c>
      <c r="O152" s="203" t="s">
        <v>180</v>
      </c>
      <c r="P152" s="203"/>
      <c r="Q152" s="203"/>
      <c r="R152" s="203"/>
      <c r="S152" s="203"/>
      <c r="T152" s="203"/>
      <c r="U152" s="203" t="s">
        <v>114</v>
      </c>
      <c r="V152" s="200" t="s">
        <v>222</v>
      </c>
      <c r="W152" s="207">
        <v>29200000</v>
      </c>
      <c r="X152" s="207">
        <v>29200000</v>
      </c>
      <c r="Y152" s="203" t="s">
        <v>61</v>
      </c>
      <c r="Z152" s="203" t="s">
        <v>49</v>
      </c>
      <c r="AA152" s="203" t="s">
        <v>175</v>
      </c>
      <c r="AC152" s="86"/>
      <c r="AD152" s="86"/>
      <c r="AE152" s="86"/>
      <c r="AF152" s="86"/>
      <c r="AG152" s="86"/>
      <c r="AH152" s="130"/>
      <c r="AI152" s="130"/>
      <c r="AJ152" s="130"/>
      <c r="AK152" s="130"/>
      <c r="AL152" s="86"/>
      <c r="AM152" s="86"/>
      <c r="AN152" s="86"/>
      <c r="AO152" s="86"/>
      <c r="AP152" s="86"/>
      <c r="AQ152" s="86"/>
      <c r="AR152" s="86"/>
    </row>
    <row r="153" spans="1:45" s="81" customFormat="1" ht="335.25" customHeight="1" x14ac:dyDescent="0.7">
      <c r="A153" s="246">
        <v>129</v>
      </c>
      <c r="B153" s="219" t="s">
        <v>184</v>
      </c>
      <c r="C153" s="219" t="s">
        <v>163</v>
      </c>
      <c r="D153" s="219">
        <v>81111800</v>
      </c>
      <c r="E153" s="219" t="s">
        <v>452</v>
      </c>
      <c r="F153" s="219" t="s">
        <v>58</v>
      </c>
      <c r="G153" s="219">
        <v>1</v>
      </c>
      <c r="H153" s="219" t="s">
        <v>59</v>
      </c>
      <c r="I153" s="219">
        <v>4</v>
      </c>
      <c r="J153" s="219" t="s">
        <v>169</v>
      </c>
      <c r="K153" s="219" t="s">
        <v>111</v>
      </c>
      <c r="L153" s="219" t="s">
        <v>112</v>
      </c>
      <c r="M153" s="219" t="s">
        <v>179</v>
      </c>
      <c r="N153" s="219" t="s">
        <v>176</v>
      </c>
      <c r="O153" s="219" t="s">
        <v>180</v>
      </c>
      <c r="P153" s="219"/>
      <c r="Q153" s="219"/>
      <c r="R153" s="219"/>
      <c r="S153" s="219"/>
      <c r="T153" s="219"/>
      <c r="U153" s="219" t="s">
        <v>114</v>
      </c>
      <c r="V153" s="221" t="s">
        <v>222</v>
      </c>
      <c r="W153" s="266">
        <v>36000000</v>
      </c>
      <c r="X153" s="266">
        <v>36000000</v>
      </c>
      <c r="Y153" s="219" t="s">
        <v>61</v>
      </c>
      <c r="Z153" s="219" t="s">
        <v>49</v>
      </c>
      <c r="AA153" s="219" t="s">
        <v>175</v>
      </c>
      <c r="AC153" s="86"/>
      <c r="AD153" s="86"/>
      <c r="AE153" s="86"/>
      <c r="AF153" s="86"/>
      <c r="AG153" s="86"/>
      <c r="AH153" s="130"/>
      <c r="AI153" s="130"/>
      <c r="AJ153" s="130"/>
      <c r="AK153" s="130"/>
      <c r="AL153" s="86"/>
      <c r="AM153" s="86"/>
      <c r="AN153" s="86"/>
      <c r="AO153" s="86"/>
      <c r="AP153" s="86"/>
      <c r="AQ153" s="86"/>
      <c r="AR153" s="86"/>
    </row>
    <row r="154" spans="1:45" s="81" customFormat="1" ht="335.25" customHeight="1" x14ac:dyDescent="0.7">
      <c r="A154" s="198">
        <v>130</v>
      </c>
      <c r="B154" s="203"/>
      <c r="C154" s="203" t="s">
        <v>57</v>
      </c>
      <c r="D154" s="203" t="s">
        <v>473</v>
      </c>
      <c r="E154" s="200" t="s">
        <v>474</v>
      </c>
      <c r="F154" s="203" t="s">
        <v>58</v>
      </c>
      <c r="G154" s="203">
        <v>1</v>
      </c>
      <c r="H154" s="203" t="s">
        <v>241</v>
      </c>
      <c r="I154" s="203" t="s">
        <v>472</v>
      </c>
      <c r="J154" s="203" t="s">
        <v>355</v>
      </c>
      <c r="K154" s="203" t="s">
        <v>60</v>
      </c>
      <c r="L154" s="203" t="s">
        <v>92</v>
      </c>
      <c r="M154" s="203" t="s">
        <v>94</v>
      </c>
      <c r="N154" s="203" t="s">
        <v>94</v>
      </c>
      <c r="O154" s="203" t="s">
        <v>94</v>
      </c>
      <c r="P154" s="203" t="s">
        <v>98</v>
      </c>
      <c r="Q154" s="203" t="s">
        <v>108</v>
      </c>
      <c r="R154" s="203" t="s">
        <v>105</v>
      </c>
      <c r="S154" s="203"/>
      <c r="T154" s="203"/>
      <c r="U154" s="203"/>
      <c r="V154" s="267" t="s">
        <v>453</v>
      </c>
      <c r="W154" s="207">
        <v>2000000</v>
      </c>
      <c r="X154" s="207">
        <v>2000000</v>
      </c>
      <c r="Y154" s="203" t="s">
        <v>61</v>
      </c>
      <c r="Z154" s="203" t="s">
        <v>49</v>
      </c>
      <c r="AA154" s="203" t="s">
        <v>140</v>
      </c>
      <c r="AC154" s="86"/>
      <c r="AD154" s="86"/>
      <c r="AE154" s="86"/>
      <c r="AF154" s="86"/>
      <c r="AG154" s="86"/>
      <c r="AH154" s="130"/>
      <c r="AI154" s="130"/>
      <c r="AJ154" s="130"/>
      <c r="AK154" s="130"/>
      <c r="AL154" s="86"/>
      <c r="AM154" s="86"/>
      <c r="AN154" s="86"/>
      <c r="AO154" s="86"/>
      <c r="AP154" s="86"/>
      <c r="AQ154" s="86"/>
      <c r="AR154" s="86"/>
    </row>
    <row r="155" spans="1:45" s="81" customFormat="1" ht="335.25" customHeight="1" x14ac:dyDescent="0.7">
      <c r="A155" s="198">
        <v>131</v>
      </c>
      <c r="B155" s="203"/>
      <c r="C155" s="197" t="s">
        <v>57</v>
      </c>
      <c r="D155" s="203">
        <v>81112220</v>
      </c>
      <c r="E155" s="200" t="s">
        <v>459</v>
      </c>
      <c r="F155" s="203" t="s">
        <v>58</v>
      </c>
      <c r="G155" s="203">
        <v>1</v>
      </c>
      <c r="H155" s="203" t="s">
        <v>241</v>
      </c>
      <c r="I155" s="203">
        <v>12</v>
      </c>
      <c r="J155" s="203" t="s">
        <v>393</v>
      </c>
      <c r="K155" s="203" t="s">
        <v>60</v>
      </c>
      <c r="L155" s="203" t="s">
        <v>92</v>
      </c>
      <c r="M155" s="203" t="s">
        <v>94</v>
      </c>
      <c r="N155" s="203" t="s">
        <v>94</v>
      </c>
      <c r="O155" s="203" t="s">
        <v>94</v>
      </c>
      <c r="P155" s="203" t="s">
        <v>98</v>
      </c>
      <c r="Q155" s="203" t="s">
        <v>108</v>
      </c>
      <c r="R155" s="203" t="s">
        <v>105</v>
      </c>
      <c r="S155" s="203"/>
      <c r="T155" s="203"/>
      <c r="U155" s="203"/>
      <c r="V155" s="267" t="s">
        <v>454</v>
      </c>
      <c r="W155" s="207">
        <v>364000000</v>
      </c>
      <c r="X155" s="207">
        <v>60000000</v>
      </c>
      <c r="Y155" s="203" t="s">
        <v>138</v>
      </c>
      <c r="Z155" s="203" t="s">
        <v>139</v>
      </c>
      <c r="AA155" s="203" t="s">
        <v>140</v>
      </c>
      <c r="AC155" s="86"/>
      <c r="AD155" s="86"/>
      <c r="AE155" s="86"/>
      <c r="AF155" s="86"/>
      <c r="AG155" s="86"/>
      <c r="AH155" s="130"/>
      <c r="AI155" s="130"/>
      <c r="AJ155" s="130"/>
      <c r="AK155" s="130"/>
      <c r="AL155" s="86"/>
      <c r="AM155" s="86"/>
      <c r="AN155" s="86"/>
      <c r="AO155" s="86"/>
      <c r="AP155" s="86"/>
      <c r="AQ155" s="86"/>
      <c r="AR155" s="86"/>
    </row>
    <row r="156" spans="1:45" s="81" customFormat="1" ht="409.6" customHeight="1" x14ac:dyDescent="0.7">
      <c r="A156" s="270">
        <v>132</v>
      </c>
      <c r="B156" s="224"/>
      <c r="C156" s="256" t="s">
        <v>237</v>
      </c>
      <c r="D156" s="224" t="s">
        <v>455</v>
      </c>
      <c r="E156" s="226" t="s">
        <v>458</v>
      </c>
      <c r="F156" s="225" t="s">
        <v>58</v>
      </c>
      <c r="G156" s="225">
        <v>1</v>
      </c>
      <c r="H156" s="225" t="s">
        <v>59</v>
      </c>
      <c r="I156" s="225">
        <v>5.5</v>
      </c>
      <c r="J156" s="225" t="s">
        <v>341</v>
      </c>
      <c r="K156" s="224" t="s">
        <v>60</v>
      </c>
      <c r="L156" s="224" t="s">
        <v>92</v>
      </c>
      <c r="M156" s="224" t="s">
        <v>94</v>
      </c>
      <c r="N156" s="224" t="s">
        <v>94</v>
      </c>
      <c r="O156" s="224" t="s">
        <v>94</v>
      </c>
      <c r="P156" s="224" t="s">
        <v>98</v>
      </c>
      <c r="Q156" s="224" t="s">
        <v>105</v>
      </c>
      <c r="R156" s="224"/>
      <c r="S156" s="224"/>
      <c r="T156" s="224"/>
      <c r="U156" s="224"/>
      <c r="V156" s="277" t="s">
        <v>456</v>
      </c>
      <c r="W156" s="283"/>
      <c r="X156" s="283"/>
      <c r="Y156" s="225" t="s">
        <v>61</v>
      </c>
      <c r="Z156" s="225" t="s">
        <v>49</v>
      </c>
      <c r="AA156" s="224" t="s">
        <v>457</v>
      </c>
      <c r="AC156" s="86"/>
      <c r="AD156" s="86"/>
      <c r="AE156" s="86"/>
      <c r="AF156" s="86"/>
      <c r="AG156" s="86"/>
      <c r="AH156" s="130"/>
      <c r="AI156" s="130"/>
      <c r="AJ156" s="130"/>
      <c r="AK156" s="130"/>
      <c r="AL156" s="86"/>
      <c r="AM156" s="86"/>
      <c r="AN156" s="86"/>
      <c r="AO156" s="86"/>
      <c r="AP156" s="86"/>
      <c r="AQ156" s="86"/>
      <c r="AR156" s="86"/>
    </row>
    <row r="157" spans="1:45" s="81" customFormat="1" ht="409.6" customHeight="1" x14ac:dyDescent="0.7">
      <c r="A157" s="246">
        <v>133</v>
      </c>
      <c r="B157" s="218" t="s">
        <v>466</v>
      </c>
      <c r="C157" s="246" t="s">
        <v>464</v>
      </c>
      <c r="D157" s="218" t="s">
        <v>465</v>
      </c>
      <c r="E157" s="219" t="s">
        <v>462</v>
      </c>
      <c r="F157" s="219" t="s">
        <v>58</v>
      </c>
      <c r="G157" s="219">
        <v>1</v>
      </c>
      <c r="H157" s="219" t="s">
        <v>59</v>
      </c>
      <c r="I157" s="219">
        <v>6</v>
      </c>
      <c r="J157" s="219" t="s">
        <v>341</v>
      </c>
      <c r="K157" s="218" t="s">
        <v>111</v>
      </c>
      <c r="L157" s="218" t="s">
        <v>112</v>
      </c>
      <c r="M157" s="218" t="s">
        <v>177</v>
      </c>
      <c r="N157" s="218" t="s">
        <v>176</v>
      </c>
      <c r="O157" s="218" t="s">
        <v>110</v>
      </c>
      <c r="P157" s="218" t="s">
        <v>387</v>
      </c>
      <c r="Q157" s="218">
        <v>505021</v>
      </c>
      <c r="R157" s="218">
        <v>2</v>
      </c>
      <c r="S157" s="218"/>
      <c r="T157" s="218"/>
      <c r="U157" s="218">
        <v>11</v>
      </c>
      <c r="V157" s="221" t="s">
        <v>220</v>
      </c>
      <c r="W157" s="268">
        <v>30000000</v>
      </c>
      <c r="X157" s="268">
        <v>30000000</v>
      </c>
      <c r="Y157" s="219" t="s">
        <v>61</v>
      </c>
      <c r="Z157" s="219" t="s">
        <v>49</v>
      </c>
      <c r="AA157" s="218" t="s">
        <v>467</v>
      </c>
      <c r="AB157" s="86"/>
      <c r="AC157" s="86"/>
      <c r="AD157" s="86"/>
      <c r="AE157" s="86"/>
      <c r="AF157" s="86"/>
      <c r="AG157" s="86"/>
      <c r="AH157" s="130"/>
      <c r="AI157" s="130"/>
      <c r="AJ157" s="130"/>
      <c r="AK157" s="130"/>
      <c r="AL157" s="86"/>
      <c r="AM157" s="86"/>
      <c r="AN157" s="86"/>
      <c r="AO157" s="86"/>
      <c r="AP157" s="86"/>
      <c r="AQ157" s="86"/>
      <c r="AR157" s="86"/>
    </row>
    <row r="158" spans="1:45" s="81" customFormat="1" ht="409.6" customHeight="1" x14ac:dyDescent="0.7">
      <c r="A158" s="246">
        <v>134</v>
      </c>
      <c r="B158" s="218" t="s">
        <v>466</v>
      </c>
      <c r="C158" s="246" t="s">
        <v>464</v>
      </c>
      <c r="D158" s="218" t="s">
        <v>469</v>
      </c>
      <c r="E158" s="219" t="s">
        <v>468</v>
      </c>
      <c r="F158" s="219" t="s">
        <v>58</v>
      </c>
      <c r="G158" s="219">
        <v>1</v>
      </c>
      <c r="H158" s="219" t="s">
        <v>59</v>
      </c>
      <c r="I158" s="219">
        <v>6</v>
      </c>
      <c r="J158" s="219" t="s">
        <v>341</v>
      </c>
      <c r="K158" s="218" t="s">
        <v>111</v>
      </c>
      <c r="L158" s="218" t="s">
        <v>112</v>
      </c>
      <c r="M158" s="218" t="s">
        <v>177</v>
      </c>
      <c r="N158" s="218" t="s">
        <v>176</v>
      </c>
      <c r="O158" s="218" t="s">
        <v>110</v>
      </c>
      <c r="P158" s="218" t="s">
        <v>387</v>
      </c>
      <c r="Q158" s="218">
        <v>505021</v>
      </c>
      <c r="R158" s="218">
        <v>2</v>
      </c>
      <c r="S158" s="218"/>
      <c r="T158" s="218"/>
      <c r="U158" s="218">
        <v>11</v>
      </c>
      <c r="V158" s="221" t="s">
        <v>220</v>
      </c>
      <c r="W158" s="268">
        <v>13754000</v>
      </c>
      <c r="X158" s="268">
        <v>13754000</v>
      </c>
      <c r="Y158" s="219" t="s">
        <v>61</v>
      </c>
      <c r="Z158" s="219" t="s">
        <v>49</v>
      </c>
      <c r="AA158" s="218" t="s">
        <v>467</v>
      </c>
      <c r="AC158" s="86"/>
      <c r="AD158" s="86"/>
      <c r="AE158" s="86"/>
      <c r="AF158" s="86"/>
      <c r="AG158" s="86"/>
      <c r="AH158" s="130"/>
      <c r="AI158" s="130"/>
      <c r="AJ158" s="130"/>
      <c r="AK158" s="130"/>
      <c r="AL158" s="86"/>
      <c r="AM158" s="86"/>
      <c r="AN158" s="86"/>
      <c r="AO158" s="86"/>
      <c r="AP158" s="86"/>
      <c r="AQ158" s="86"/>
      <c r="AR158" s="86"/>
    </row>
    <row r="159" spans="1:45" s="81" customFormat="1" ht="409.6" customHeight="1" x14ac:dyDescent="0.7">
      <c r="A159" s="198">
        <v>135</v>
      </c>
      <c r="B159" s="197" t="s">
        <v>466</v>
      </c>
      <c r="C159" s="198" t="s">
        <v>186</v>
      </c>
      <c r="D159" s="197" t="s">
        <v>239</v>
      </c>
      <c r="E159" s="203" t="s">
        <v>463</v>
      </c>
      <c r="F159" s="203" t="s">
        <v>58</v>
      </c>
      <c r="G159" s="203">
        <v>1</v>
      </c>
      <c r="H159" s="203" t="s">
        <v>241</v>
      </c>
      <c r="I159" s="203" t="s">
        <v>461</v>
      </c>
      <c r="J159" s="203" t="s">
        <v>341</v>
      </c>
      <c r="K159" s="197" t="s">
        <v>111</v>
      </c>
      <c r="L159" s="197" t="s">
        <v>112</v>
      </c>
      <c r="M159" s="197" t="s">
        <v>177</v>
      </c>
      <c r="N159" s="197" t="s">
        <v>176</v>
      </c>
      <c r="O159" s="197" t="s">
        <v>110</v>
      </c>
      <c r="P159" s="197" t="s">
        <v>387</v>
      </c>
      <c r="Q159" s="197">
        <v>505021</v>
      </c>
      <c r="R159" s="197">
        <v>2</v>
      </c>
      <c r="S159" s="197"/>
      <c r="T159" s="197"/>
      <c r="U159" s="197">
        <v>11</v>
      </c>
      <c r="V159" s="200" t="s">
        <v>220</v>
      </c>
      <c r="W159" s="208">
        <v>38500000</v>
      </c>
      <c r="X159" s="208">
        <v>38500000</v>
      </c>
      <c r="Y159" s="203" t="s">
        <v>61</v>
      </c>
      <c r="Z159" s="203" t="s">
        <v>49</v>
      </c>
      <c r="AA159" s="197" t="s">
        <v>367</v>
      </c>
      <c r="AC159" s="86"/>
      <c r="AD159" s="86"/>
      <c r="AE159" s="86"/>
      <c r="AF159" s="86"/>
      <c r="AG159" s="86"/>
      <c r="AH159" s="130"/>
      <c r="AI159" s="130"/>
      <c r="AJ159" s="130"/>
      <c r="AK159" s="130"/>
      <c r="AL159" s="86"/>
      <c r="AM159" s="86"/>
      <c r="AN159" s="86"/>
      <c r="AO159" s="86"/>
      <c r="AP159" s="86"/>
      <c r="AQ159" s="86"/>
      <c r="AR159" s="86"/>
    </row>
    <row r="160" spans="1:45" s="81" customFormat="1" ht="408.75" customHeight="1" x14ac:dyDescent="0.7">
      <c r="A160" s="246">
        <v>136</v>
      </c>
      <c r="B160" s="218" t="s">
        <v>466</v>
      </c>
      <c r="C160" s="246" t="s">
        <v>186</v>
      </c>
      <c r="D160" s="218" t="s">
        <v>239</v>
      </c>
      <c r="E160" s="219" t="s">
        <v>477</v>
      </c>
      <c r="F160" s="219" t="s">
        <v>58</v>
      </c>
      <c r="G160" s="219">
        <v>1</v>
      </c>
      <c r="H160" s="219" t="s">
        <v>59</v>
      </c>
      <c r="I160" s="219" t="s">
        <v>461</v>
      </c>
      <c r="J160" s="219" t="s">
        <v>341</v>
      </c>
      <c r="K160" s="218" t="s">
        <v>111</v>
      </c>
      <c r="L160" s="218" t="s">
        <v>112</v>
      </c>
      <c r="M160" s="218" t="s">
        <v>177</v>
      </c>
      <c r="N160" s="218" t="s">
        <v>176</v>
      </c>
      <c r="O160" s="218" t="s">
        <v>110</v>
      </c>
      <c r="P160" s="218" t="s">
        <v>387</v>
      </c>
      <c r="Q160" s="218">
        <v>505021</v>
      </c>
      <c r="R160" s="218">
        <v>2</v>
      </c>
      <c r="S160" s="218"/>
      <c r="T160" s="218"/>
      <c r="U160" s="218">
        <v>11</v>
      </c>
      <c r="V160" s="221" t="s">
        <v>220</v>
      </c>
      <c r="W160" s="268">
        <v>38500000</v>
      </c>
      <c r="X160" s="268">
        <v>38500000</v>
      </c>
      <c r="Y160" s="219" t="s">
        <v>61</v>
      </c>
      <c r="Z160" s="219" t="s">
        <v>49</v>
      </c>
      <c r="AA160" s="218" t="s">
        <v>367</v>
      </c>
      <c r="AC160" s="86"/>
      <c r="AD160" s="86"/>
      <c r="AE160" s="86"/>
      <c r="AF160" s="86"/>
      <c r="AG160" s="86"/>
      <c r="AH160" s="130"/>
      <c r="AI160" s="130"/>
      <c r="AJ160" s="130"/>
      <c r="AK160" s="130"/>
      <c r="AL160" s="86"/>
      <c r="AM160" s="86"/>
      <c r="AN160" s="86"/>
      <c r="AO160" s="86"/>
      <c r="AP160" s="86"/>
      <c r="AQ160" s="86"/>
      <c r="AR160" s="86"/>
    </row>
    <row r="161" spans="1:44" s="81" customFormat="1" ht="408.75" customHeight="1" x14ac:dyDescent="0.7">
      <c r="A161" s="246">
        <v>137</v>
      </c>
      <c r="B161" s="218" t="s">
        <v>466</v>
      </c>
      <c r="C161" s="246" t="s">
        <v>186</v>
      </c>
      <c r="D161" s="218" t="s">
        <v>239</v>
      </c>
      <c r="E161" s="219" t="s">
        <v>478</v>
      </c>
      <c r="F161" s="219" t="s">
        <v>58</v>
      </c>
      <c r="G161" s="219">
        <v>1</v>
      </c>
      <c r="H161" s="219" t="s">
        <v>59</v>
      </c>
      <c r="I161" s="219" t="s">
        <v>461</v>
      </c>
      <c r="J161" s="219" t="s">
        <v>341</v>
      </c>
      <c r="K161" s="218" t="s">
        <v>111</v>
      </c>
      <c r="L161" s="218" t="s">
        <v>112</v>
      </c>
      <c r="M161" s="218" t="s">
        <v>177</v>
      </c>
      <c r="N161" s="218" t="s">
        <v>176</v>
      </c>
      <c r="O161" s="218" t="s">
        <v>110</v>
      </c>
      <c r="P161" s="218" t="s">
        <v>387</v>
      </c>
      <c r="Q161" s="218">
        <v>505021</v>
      </c>
      <c r="R161" s="218">
        <v>2</v>
      </c>
      <c r="S161" s="218"/>
      <c r="T161" s="218"/>
      <c r="U161" s="218">
        <v>11</v>
      </c>
      <c r="V161" s="221" t="s">
        <v>220</v>
      </c>
      <c r="W161" s="268">
        <v>38500000</v>
      </c>
      <c r="X161" s="268">
        <v>38500000</v>
      </c>
      <c r="Y161" s="219" t="s">
        <v>61</v>
      </c>
      <c r="Z161" s="219" t="s">
        <v>49</v>
      </c>
      <c r="AA161" s="218" t="s">
        <v>367</v>
      </c>
      <c r="AC161" s="86"/>
      <c r="AD161" s="86"/>
      <c r="AE161" s="86"/>
      <c r="AF161" s="86"/>
      <c r="AG161" s="86"/>
      <c r="AH161" s="130"/>
      <c r="AI161" s="130"/>
      <c r="AJ161" s="130"/>
      <c r="AK161" s="130"/>
      <c r="AL161" s="86"/>
      <c r="AM161" s="86"/>
      <c r="AN161" s="86"/>
      <c r="AO161" s="86"/>
      <c r="AP161" s="86"/>
      <c r="AQ161" s="86"/>
      <c r="AR161" s="86"/>
    </row>
    <row r="162" spans="1:44" s="81" customFormat="1" ht="408.75" customHeight="1" x14ac:dyDescent="0.7">
      <c r="A162" s="246">
        <v>138</v>
      </c>
      <c r="B162" s="218" t="s">
        <v>480</v>
      </c>
      <c r="C162" s="246" t="s">
        <v>186</v>
      </c>
      <c r="D162" s="218" t="s">
        <v>239</v>
      </c>
      <c r="E162" s="218" t="s">
        <v>479</v>
      </c>
      <c r="F162" s="218" t="s">
        <v>58</v>
      </c>
      <c r="G162" s="218">
        <v>1</v>
      </c>
      <c r="H162" s="218" t="s">
        <v>59</v>
      </c>
      <c r="I162" s="218" t="s">
        <v>461</v>
      </c>
      <c r="J162" s="218" t="s">
        <v>341</v>
      </c>
      <c r="K162" s="218" t="s">
        <v>111</v>
      </c>
      <c r="L162" s="218" t="s">
        <v>112</v>
      </c>
      <c r="M162" s="218" t="s">
        <v>177</v>
      </c>
      <c r="N162" s="218" t="s">
        <v>176</v>
      </c>
      <c r="O162" s="218" t="s">
        <v>110</v>
      </c>
      <c r="P162" s="218" t="s">
        <v>387</v>
      </c>
      <c r="Q162" s="218">
        <v>505021</v>
      </c>
      <c r="R162" s="218">
        <v>2</v>
      </c>
      <c r="S162" s="218"/>
      <c r="T162" s="218"/>
      <c r="U162" s="218">
        <v>10</v>
      </c>
      <c r="V162" s="221" t="s">
        <v>220</v>
      </c>
      <c r="W162" s="268">
        <v>44000000</v>
      </c>
      <c r="X162" s="268">
        <v>44000000</v>
      </c>
      <c r="Y162" s="218" t="s">
        <v>61</v>
      </c>
      <c r="Z162" s="218" t="s">
        <v>49</v>
      </c>
      <c r="AA162" s="218" t="s">
        <v>367</v>
      </c>
      <c r="AC162" s="86"/>
      <c r="AD162" s="86"/>
      <c r="AE162" s="86"/>
      <c r="AF162" s="86"/>
      <c r="AG162" s="86"/>
      <c r="AH162" s="130"/>
      <c r="AI162" s="130"/>
      <c r="AJ162" s="130"/>
      <c r="AK162" s="130"/>
      <c r="AL162" s="86"/>
      <c r="AM162" s="86"/>
      <c r="AN162" s="86"/>
      <c r="AO162" s="86"/>
      <c r="AP162" s="86"/>
      <c r="AQ162" s="86"/>
      <c r="AR162" s="86"/>
    </row>
    <row r="163" spans="1:44" s="81" customFormat="1" ht="408.75" customHeight="1" x14ac:dyDescent="0.7">
      <c r="A163" s="270">
        <v>139</v>
      </c>
      <c r="B163" s="224" t="s">
        <v>233</v>
      </c>
      <c r="C163" s="224" t="s">
        <v>186</v>
      </c>
      <c r="D163" s="224" t="s">
        <v>239</v>
      </c>
      <c r="E163" s="224" t="s">
        <v>481</v>
      </c>
      <c r="F163" s="224" t="s">
        <v>58</v>
      </c>
      <c r="G163" s="224">
        <v>1</v>
      </c>
      <c r="H163" s="224" t="s">
        <v>241</v>
      </c>
      <c r="I163" s="224">
        <v>5.5</v>
      </c>
      <c r="J163" s="224" t="s">
        <v>169</v>
      </c>
      <c r="K163" s="224" t="s">
        <v>111</v>
      </c>
      <c r="L163" s="224" t="s">
        <v>112</v>
      </c>
      <c r="M163" s="224" t="s">
        <v>177</v>
      </c>
      <c r="N163" s="224" t="s">
        <v>176</v>
      </c>
      <c r="O163" s="224">
        <v>5</v>
      </c>
      <c r="P163" s="224" t="s">
        <v>387</v>
      </c>
      <c r="Q163" s="224">
        <v>599021</v>
      </c>
      <c r="R163" s="224">
        <v>2</v>
      </c>
      <c r="S163" s="224"/>
      <c r="T163" s="224"/>
      <c r="U163" s="224">
        <v>10</v>
      </c>
      <c r="V163" s="257" t="s">
        <v>220</v>
      </c>
      <c r="W163" s="283"/>
      <c r="X163" s="283"/>
      <c r="Y163" s="224" t="s">
        <v>61</v>
      </c>
      <c r="Z163" s="224" t="s">
        <v>49</v>
      </c>
      <c r="AA163" s="224" t="s">
        <v>367</v>
      </c>
      <c r="AC163" s="86"/>
      <c r="AD163" s="86"/>
      <c r="AE163" s="86"/>
      <c r="AF163" s="86"/>
      <c r="AG163" s="86"/>
      <c r="AH163" s="130"/>
      <c r="AI163" s="130"/>
      <c r="AJ163" s="130"/>
      <c r="AK163" s="130"/>
      <c r="AL163" s="86"/>
      <c r="AM163" s="86"/>
      <c r="AN163" s="86"/>
      <c r="AO163" s="86"/>
      <c r="AP163" s="86"/>
      <c r="AQ163" s="86"/>
      <c r="AR163" s="86"/>
    </row>
    <row r="164" spans="1:44" s="81" customFormat="1" ht="408.75" customHeight="1" x14ac:dyDescent="0.7">
      <c r="A164" s="270">
        <v>140</v>
      </c>
      <c r="B164" s="269"/>
      <c r="C164" s="269" t="s">
        <v>160</v>
      </c>
      <c r="D164" s="269" t="s">
        <v>483</v>
      </c>
      <c r="E164" s="279" t="s">
        <v>485</v>
      </c>
      <c r="F164" s="269" t="s">
        <v>58</v>
      </c>
      <c r="G164" s="269">
        <v>1</v>
      </c>
      <c r="H164" s="269" t="s">
        <v>241</v>
      </c>
      <c r="I164" s="269">
        <v>4</v>
      </c>
      <c r="J164" s="269" t="s">
        <v>484</v>
      </c>
      <c r="K164" s="269" t="s">
        <v>60</v>
      </c>
      <c r="L164" s="279" t="s">
        <v>92</v>
      </c>
      <c r="M164" s="280" t="s">
        <v>94</v>
      </c>
      <c r="N164" s="280" t="s">
        <v>94</v>
      </c>
      <c r="O164" s="280" t="s">
        <v>94</v>
      </c>
      <c r="P164" s="280" t="s">
        <v>96</v>
      </c>
      <c r="Q164" s="280" t="s">
        <v>101</v>
      </c>
      <c r="R164" s="280"/>
      <c r="S164" s="280"/>
      <c r="T164" s="280"/>
      <c r="U164" s="280"/>
      <c r="V164" s="295" t="s">
        <v>471</v>
      </c>
      <c r="W164" s="282">
        <v>10000000</v>
      </c>
      <c r="X164" s="282">
        <v>10000000</v>
      </c>
      <c r="Y164" s="279" t="s">
        <v>61</v>
      </c>
      <c r="Z164" s="279" t="s">
        <v>49</v>
      </c>
      <c r="AA164" s="279" t="s">
        <v>174</v>
      </c>
      <c r="AC164" s="86"/>
      <c r="AD164" s="86"/>
      <c r="AE164" s="86"/>
      <c r="AF164" s="86"/>
      <c r="AG164" s="86"/>
      <c r="AH164" s="130"/>
      <c r="AI164" s="130"/>
      <c r="AJ164" s="130"/>
      <c r="AK164" s="130"/>
      <c r="AL164" s="86"/>
      <c r="AM164" s="86"/>
      <c r="AN164" s="86"/>
      <c r="AO164" s="86"/>
      <c r="AP164" s="86"/>
      <c r="AQ164" s="86"/>
      <c r="AR164" s="86"/>
    </row>
    <row r="165" spans="1:44" s="81" customFormat="1" ht="408.75" customHeight="1" x14ac:dyDescent="0.7">
      <c r="A165" s="270">
        <v>140</v>
      </c>
      <c r="B165" s="197" t="s">
        <v>482</v>
      </c>
      <c r="C165" s="197" t="s">
        <v>160</v>
      </c>
      <c r="D165" s="197" t="s">
        <v>483</v>
      </c>
      <c r="E165" s="197" t="s">
        <v>485</v>
      </c>
      <c r="F165" s="197" t="s">
        <v>58</v>
      </c>
      <c r="G165" s="197">
        <v>1</v>
      </c>
      <c r="H165" s="197" t="s">
        <v>241</v>
      </c>
      <c r="I165" s="197">
        <v>4</v>
      </c>
      <c r="J165" s="197" t="s">
        <v>484</v>
      </c>
      <c r="K165" s="197" t="s">
        <v>111</v>
      </c>
      <c r="L165" s="197" t="s">
        <v>112</v>
      </c>
      <c r="M165" s="197" t="s">
        <v>177</v>
      </c>
      <c r="N165" s="197" t="s">
        <v>176</v>
      </c>
      <c r="O165" s="197">
        <v>5</v>
      </c>
      <c r="P165" s="197" t="s">
        <v>387</v>
      </c>
      <c r="Q165" s="197">
        <v>505039</v>
      </c>
      <c r="R165" s="197">
        <v>2</v>
      </c>
      <c r="S165" s="197"/>
      <c r="T165" s="197"/>
      <c r="U165" s="197">
        <v>11</v>
      </c>
      <c r="V165" s="200" t="s">
        <v>221</v>
      </c>
      <c r="W165" s="208">
        <v>55738600</v>
      </c>
      <c r="X165" s="208">
        <v>55738600</v>
      </c>
      <c r="Y165" s="197" t="s">
        <v>61</v>
      </c>
      <c r="Z165" s="197" t="s">
        <v>49</v>
      </c>
      <c r="AA165" s="197" t="s">
        <v>391</v>
      </c>
      <c r="AC165" s="86"/>
      <c r="AD165" s="86"/>
      <c r="AE165" s="86"/>
      <c r="AF165" s="86"/>
      <c r="AG165" s="86"/>
      <c r="AH165" s="130"/>
      <c r="AI165" s="130"/>
      <c r="AJ165" s="130"/>
      <c r="AK165" s="130"/>
      <c r="AL165" s="86"/>
      <c r="AM165" s="86"/>
      <c r="AN165" s="86"/>
      <c r="AO165" s="86"/>
      <c r="AP165" s="86"/>
      <c r="AQ165" s="86"/>
      <c r="AR165" s="86"/>
    </row>
    <row r="166" spans="1:44" s="81" customFormat="1" ht="408.75" customHeight="1" x14ac:dyDescent="0.7">
      <c r="A166" s="198">
        <v>141</v>
      </c>
      <c r="B166" s="197" t="s">
        <v>233</v>
      </c>
      <c r="C166" s="197" t="s">
        <v>186</v>
      </c>
      <c r="D166" s="197" t="s">
        <v>487</v>
      </c>
      <c r="E166" s="197" t="s">
        <v>486</v>
      </c>
      <c r="F166" s="197" t="s">
        <v>58</v>
      </c>
      <c r="G166" s="197">
        <v>1</v>
      </c>
      <c r="H166" s="197" t="s">
        <v>241</v>
      </c>
      <c r="I166" s="197">
        <v>4.5</v>
      </c>
      <c r="J166" s="197" t="s">
        <v>169</v>
      </c>
      <c r="K166" s="197" t="s">
        <v>111</v>
      </c>
      <c r="L166" s="197" t="s">
        <v>112</v>
      </c>
      <c r="M166" s="197" t="s">
        <v>177</v>
      </c>
      <c r="N166" s="197" t="s">
        <v>176</v>
      </c>
      <c r="O166" s="197">
        <v>5</v>
      </c>
      <c r="P166" s="197" t="s">
        <v>387</v>
      </c>
      <c r="Q166" s="197">
        <v>599021</v>
      </c>
      <c r="R166" s="197">
        <v>2</v>
      </c>
      <c r="S166" s="197"/>
      <c r="T166" s="197"/>
      <c r="U166" s="197">
        <v>11</v>
      </c>
      <c r="V166" s="202" t="s">
        <v>220</v>
      </c>
      <c r="W166" s="208">
        <v>10747440</v>
      </c>
      <c r="X166" s="208">
        <v>10747440</v>
      </c>
      <c r="Y166" s="197" t="s">
        <v>61</v>
      </c>
      <c r="Z166" s="197" t="s">
        <v>49</v>
      </c>
      <c r="AA166" s="197" t="s">
        <v>367</v>
      </c>
      <c r="AC166" s="86"/>
      <c r="AD166" s="86"/>
      <c r="AE166" s="86"/>
      <c r="AF166" s="86"/>
      <c r="AG166" s="86"/>
      <c r="AH166" s="130"/>
      <c r="AI166" s="130"/>
      <c r="AJ166" s="130"/>
      <c r="AK166" s="130"/>
      <c r="AL166" s="86"/>
      <c r="AM166" s="86"/>
      <c r="AN166" s="86"/>
      <c r="AO166" s="86"/>
      <c r="AP166" s="86"/>
      <c r="AQ166" s="86"/>
      <c r="AR166" s="86"/>
    </row>
    <row r="167" spans="1:44" s="81" customFormat="1" ht="408.75" customHeight="1" x14ac:dyDescent="0.7">
      <c r="A167" s="198">
        <v>142</v>
      </c>
      <c r="B167" s="197" t="s">
        <v>202</v>
      </c>
      <c r="C167" s="197" t="s">
        <v>489</v>
      </c>
      <c r="D167" s="197" t="s">
        <v>239</v>
      </c>
      <c r="E167" s="197" t="s">
        <v>491</v>
      </c>
      <c r="F167" s="197" t="s">
        <v>58</v>
      </c>
      <c r="G167" s="197">
        <v>1</v>
      </c>
      <c r="H167" s="197" t="s">
        <v>241</v>
      </c>
      <c r="I167" s="197" t="s">
        <v>472</v>
      </c>
      <c r="J167" s="197" t="s">
        <v>341</v>
      </c>
      <c r="K167" s="197" t="s">
        <v>111</v>
      </c>
      <c r="L167" s="197" t="s">
        <v>112</v>
      </c>
      <c r="M167" s="203" t="s">
        <v>240</v>
      </c>
      <c r="N167" s="203" t="s">
        <v>176</v>
      </c>
      <c r="O167" s="203">
        <v>7</v>
      </c>
      <c r="P167" s="203" t="s">
        <v>387</v>
      </c>
      <c r="Q167" s="203">
        <v>599059</v>
      </c>
      <c r="R167" s="197">
        <v>2</v>
      </c>
      <c r="S167" s="197"/>
      <c r="T167" s="197"/>
      <c r="U167" s="197">
        <v>11</v>
      </c>
      <c r="V167" s="202" t="s">
        <v>439</v>
      </c>
      <c r="W167" s="208">
        <v>20000000</v>
      </c>
      <c r="X167" s="208">
        <v>20000000</v>
      </c>
      <c r="Y167" s="197" t="s">
        <v>61</v>
      </c>
      <c r="Z167" s="197" t="s">
        <v>49</v>
      </c>
      <c r="AA167" s="197" t="s">
        <v>490</v>
      </c>
      <c r="AC167" s="86"/>
      <c r="AD167" s="86"/>
      <c r="AE167" s="86"/>
      <c r="AF167" s="86"/>
      <c r="AG167" s="86"/>
      <c r="AH167" s="130"/>
      <c r="AI167" s="130"/>
      <c r="AJ167" s="130"/>
      <c r="AK167" s="130"/>
      <c r="AL167" s="86"/>
      <c r="AM167" s="86"/>
      <c r="AN167" s="86"/>
      <c r="AO167" s="86"/>
      <c r="AP167" s="86"/>
      <c r="AQ167" s="86"/>
      <c r="AR167" s="86"/>
    </row>
    <row r="168" spans="1:44" s="81" customFormat="1" ht="408.75" customHeight="1" x14ac:dyDescent="0.7">
      <c r="A168" s="270">
        <v>143</v>
      </c>
      <c r="B168" s="269"/>
      <c r="C168" s="279" t="s">
        <v>493</v>
      </c>
      <c r="D168" s="279">
        <v>92121702</v>
      </c>
      <c r="E168" s="279" t="s">
        <v>515</v>
      </c>
      <c r="F168" s="279" t="s">
        <v>58</v>
      </c>
      <c r="G168" s="279">
        <v>1</v>
      </c>
      <c r="H168" s="279" t="s">
        <v>241</v>
      </c>
      <c r="I168" s="279">
        <v>4</v>
      </c>
      <c r="J168" s="279" t="s">
        <v>70</v>
      </c>
      <c r="K168" s="279" t="s">
        <v>60</v>
      </c>
      <c r="L168" s="279" t="s">
        <v>92</v>
      </c>
      <c r="M168" s="312" t="s">
        <v>94</v>
      </c>
      <c r="N168" s="312" t="s">
        <v>94</v>
      </c>
      <c r="O168" s="312" t="s">
        <v>94</v>
      </c>
      <c r="P168" s="313" t="s">
        <v>98</v>
      </c>
      <c r="Q168" s="313" t="s">
        <v>104</v>
      </c>
      <c r="R168" s="280" t="s">
        <v>93</v>
      </c>
      <c r="S168" s="279"/>
      <c r="T168" s="279"/>
      <c r="U168" s="279"/>
      <c r="V168" s="281" t="s">
        <v>494</v>
      </c>
      <c r="W168" s="282">
        <v>13000000</v>
      </c>
      <c r="X168" s="282">
        <v>13000000</v>
      </c>
      <c r="Y168" s="279" t="s">
        <v>61</v>
      </c>
      <c r="Z168" s="279" t="s">
        <v>49</v>
      </c>
      <c r="AA168" s="279" t="s">
        <v>140</v>
      </c>
      <c r="AC168" s="86"/>
      <c r="AD168" s="86"/>
      <c r="AE168" s="86"/>
      <c r="AF168" s="86"/>
      <c r="AG168" s="86"/>
      <c r="AH168" s="130"/>
      <c r="AI168" s="130"/>
      <c r="AJ168" s="130"/>
      <c r="AK168" s="130"/>
      <c r="AL168" s="86"/>
      <c r="AM168" s="86"/>
      <c r="AN168" s="86"/>
      <c r="AO168" s="86"/>
      <c r="AP168" s="86"/>
      <c r="AQ168" s="86"/>
      <c r="AR168" s="86"/>
    </row>
    <row r="169" spans="1:44" s="81" customFormat="1" ht="408.75" customHeight="1" x14ac:dyDescent="0.7">
      <c r="A169" s="270">
        <v>144</v>
      </c>
      <c r="B169" s="279"/>
      <c r="C169" s="279" t="s">
        <v>322</v>
      </c>
      <c r="D169" s="279">
        <v>84111600</v>
      </c>
      <c r="E169" s="279" t="s">
        <v>509</v>
      </c>
      <c r="F169" s="279" t="s">
        <v>58</v>
      </c>
      <c r="G169" s="279">
        <v>1</v>
      </c>
      <c r="H169" s="279" t="s">
        <v>402</v>
      </c>
      <c r="I169" s="279" t="s">
        <v>495</v>
      </c>
      <c r="J169" s="279" t="s">
        <v>341</v>
      </c>
      <c r="K169" s="279" t="s">
        <v>60</v>
      </c>
      <c r="L169" s="279" t="s">
        <v>92</v>
      </c>
      <c r="M169" s="280" t="s">
        <v>94</v>
      </c>
      <c r="N169" s="280" t="s">
        <v>94</v>
      </c>
      <c r="O169" s="280" t="s">
        <v>94</v>
      </c>
      <c r="P169" s="280" t="s">
        <v>98</v>
      </c>
      <c r="Q169" s="280" t="s">
        <v>97</v>
      </c>
      <c r="R169" s="280"/>
      <c r="S169" s="280"/>
      <c r="T169" s="280"/>
      <c r="U169" s="280"/>
      <c r="V169" s="281" t="s">
        <v>496</v>
      </c>
      <c r="W169" s="282">
        <v>20018275</v>
      </c>
      <c r="X169" s="282">
        <v>20018275</v>
      </c>
      <c r="Y169" s="279" t="s">
        <v>61</v>
      </c>
      <c r="Z169" s="279" t="s">
        <v>49</v>
      </c>
      <c r="AA169" s="279" t="s">
        <v>320</v>
      </c>
      <c r="AC169" s="86"/>
      <c r="AD169" s="86"/>
      <c r="AE169" s="86"/>
      <c r="AF169" s="86"/>
      <c r="AG169" s="86"/>
      <c r="AH169" s="130"/>
      <c r="AI169" s="130"/>
      <c r="AJ169" s="130"/>
      <c r="AK169" s="130"/>
      <c r="AL169" s="86"/>
      <c r="AM169" s="86"/>
      <c r="AN169" s="86"/>
      <c r="AO169" s="86"/>
      <c r="AP169" s="86"/>
      <c r="AQ169" s="86"/>
      <c r="AR169" s="86"/>
    </row>
    <row r="170" spans="1:44" s="81" customFormat="1" ht="408.75" customHeight="1" x14ac:dyDescent="0.7">
      <c r="A170" s="270">
        <v>145</v>
      </c>
      <c r="B170" s="279" t="s">
        <v>497</v>
      </c>
      <c r="C170" s="279" t="s">
        <v>87</v>
      </c>
      <c r="D170" s="279" t="s">
        <v>239</v>
      </c>
      <c r="E170" s="279" t="s">
        <v>510</v>
      </c>
      <c r="F170" s="279" t="s">
        <v>58</v>
      </c>
      <c r="G170" s="279">
        <v>1</v>
      </c>
      <c r="H170" s="279" t="s">
        <v>241</v>
      </c>
      <c r="I170" s="279">
        <v>4</v>
      </c>
      <c r="J170" s="279" t="s">
        <v>341</v>
      </c>
      <c r="K170" s="279" t="s">
        <v>111</v>
      </c>
      <c r="L170" s="279" t="s">
        <v>112</v>
      </c>
      <c r="M170" s="280" t="s">
        <v>240</v>
      </c>
      <c r="N170" s="280" t="s">
        <v>176</v>
      </c>
      <c r="O170" s="280" t="s">
        <v>181</v>
      </c>
      <c r="P170" s="280" t="s">
        <v>387</v>
      </c>
      <c r="Q170" s="280" t="s">
        <v>498</v>
      </c>
      <c r="R170" s="280" t="s">
        <v>94</v>
      </c>
      <c r="S170" s="280"/>
      <c r="T170" s="280"/>
      <c r="U170" s="280" t="s">
        <v>499</v>
      </c>
      <c r="V170" s="278" t="s">
        <v>439</v>
      </c>
      <c r="W170" s="282">
        <v>14000000</v>
      </c>
      <c r="X170" s="282">
        <v>14000000</v>
      </c>
      <c r="Y170" s="279" t="s">
        <v>61</v>
      </c>
      <c r="Z170" s="279" t="s">
        <v>49</v>
      </c>
      <c r="AA170" s="279" t="s">
        <v>219</v>
      </c>
      <c r="AC170" s="86"/>
      <c r="AD170" s="86"/>
      <c r="AE170" s="86"/>
      <c r="AF170" s="86"/>
      <c r="AG170" s="86"/>
      <c r="AH170" s="130"/>
      <c r="AI170" s="130"/>
      <c r="AJ170" s="130"/>
      <c r="AK170" s="130"/>
      <c r="AL170" s="86"/>
      <c r="AM170" s="86"/>
      <c r="AN170" s="86"/>
      <c r="AO170" s="86"/>
      <c r="AP170" s="86"/>
      <c r="AQ170" s="86"/>
      <c r="AR170" s="86"/>
    </row>
    <row r="171" spans="1:44" s="81" customFormat="1" ht="408.75" customHeight="1" x14ac:dyDescent="0.7">
      <c r="A171" s="270">
        <v>146</v>
      </c>
      <c r="B171" s="279" t="s">
        <v>202</v>
      </c>
      <c r="C171" s="279" t="s">
        <v>193</v>
      </c>
      <c r="D171" s="279" t="s">
        <v>239</v>
      </c>
      <c r="E171" s="279" t="s">
        <v>511</v>
      </c>
      <c r="F171" s="279" t="s">
        <v>58</v>
      </c>
      <c r="G171" s="279">
        <v>1</v>
      </c>
      <c r="H171" s="279" t="s">
        <v>241</v>
      </c>
      <c r="I171" s="279">
        <v>4</v>
      </c>
      <c r="J171" s="279" t="s">
        <v>341</v>
      </c>
      <c r="K171" s="279" t="s">
        <v>111</v>
      </c>
      <c r="L171" s="279" t="s">
        <v>500</v>
      </c>
      <c r="M171" s="280" t="s">
        <v>240</v>
      </c>
      <c r="N171" s="280" t="s">
        <v>176</v>
      </c>
      <c r="O171" s="280" t="s">
        <v>181</v>
      </c>
      <c r="P171" s="280" t="s">
        <v>387</v>
      </c>
      <c r="Q171" s="280" t="s">
        <v>498</v>
      </c>
      <c r="R171" s="280" t="s">
        <v>94</v>
      </c>
      <c r="S171" s="280"/>
      <c r="T171" s="280"/>
      <c r="U171" s="280" t="s">
        <v>499</v>
      </c>
      <c r="V171" s="278" t="s">
        <v>439</v>
      </c>
      <c r="W171" s="282">
        <v>19100000</v>
      </c>
      <c r="X171" s="282">
        <v>19100000</v>
      </c>
      <c r="Y171" s="279" t="s">
        <v>61</v>
      </c>
      <c r="Z171" s="279" t="s">
        <v>49</v>
      </c>
      <c r="AA171" s="279" t="s">
        <v>501</v>
      </c>
      <c r="AC171" s="86"/>
      <c r="AD171" s="86"/>
      <c r="AE171" s="86"/>
      <c r="AF171" s="86"/>
      <c r="AG171" s="86"/>
      <c r="AH171" s="130"/>
      <c r="AI171" s="130"/>
      <c r="AJ171" s="130"/>
      <c r="AK171" s="130"/>
      <c r="AL171" s="86"/>
      <c r="AM171" s="86"/>
      <c r="AN171" s="86"/>
      <c r="AO171" s="86"/>
      <c r="AP171" s="86"/>
      <c r="AQ171" s="86"/>
      <c r="AR171" s="86"/>
    </row>
    <row r="172" spans="1:44" s="81" customFormat="1" ht="408.75" customHeight="1" x14ac:dyDescent="0.7">
      <c r="A172" s="270">
        <v>147</v>
      </c>
      <c r="B172" s="279" t="s">
        <v>497</v>
      </c>
      <c r="C172" s="279" t="s">
        <v>502</v>
      </c>
      <c r="D172" s="279" t="s">
        <v>239</v>
      </c>
      <c r="E172" s="279" t="s">
        <v>512</v>
      </c>
      <c r="F172" s="279" t="s">
        <v>58</v>
      </c>
      <c r="G172" s="279">
        <v>1</v>
      </c>
      <c r="H172" s="279" t="s">
        <v>241</v>
      </c>
      <c r="I172" s="279">
        <v>4</v>
      </c>
      <c r="J172" s="279" t="s">
        <v>341</v>
      </c>
      <c r="K172" s="279" t="s">
        <v>111</v>
      </c>
      <c r="L172" s="279" t="s">
        <v>500</v>
      </c>
      <c r="M172" s="280" t="s">
        <v>240</v>
      </c>
      <c r="N172" s="280" t="s">
        <v>176</v>
      </c>
      <c r="O172" s="280" t="s">
        <v>181</v>
      </c>
      <c r="P172" s="280" t="s">
        <v>387</v>
      </c>
      <c r="Q172" s="280" t="s">
        <v>498</v>
      </c>
      <c r="R172" s="280" t="s">
        <v>94</v>
      </c>
      <c r="S172" s="280"/>
      <c r="T172" s="280"/>
      <c r="U172" s="280" t="s">
        <v>499</v>
      </c>
      <c r="V172" s="278" t="s">
        <v>439</v>
      </c>
      <c r="W172" s="282">
        <v>16000000</v>
      </c>
      <c r="X172" s="282">
        <v>16000000</v>
      </c>
      <c r="Y172" s="279" t="s">
        <v>61</v>
      </c>
      <c r="Z172" s="279" t="s">
        <v>49</v>
      </c>
      <c r="AA172" s="279" t="s">
        <v>503</v>
      </c>
      <c r="AC172" s="86"/>
      <c r="AD172" s="86"/>
      <c r="AE172" s="86"/>
      <c r="AF172" s="86"/>
      <c r="AG172" s="86"/>
      <c r="AH172" s="130"/>
      <c r="AI172" s="130"/>
      <c r="AJ172" s="130"/>
      <c r="AK172" s="130"/>
      <c r="AL172" s="86"/>
      <c r="AM172" s="86"/>
      <c r="AN172" s="86"/>
      <c r="AO172" s="86"/>
      <c r="AP172" s="86"/>
      <c r="AQ172" s="86"/>
      <c r="AR172" s="86"/>
    </row>
    <row r="173" spans="1:44" s="81" customFormat="1" ht="408.75" customHeight="1" x14ac:dyDescent="0.7">
      <c r="A173" s="270">
        <v>148</v>
      </c>
      <c r="B173" s="279" t="s">
        <v>497</v>
      </c>
      <c r="C173" s="279" t="s">
        <v>504</v>
      </c>
      <c r="D173" s="279" t="s">
        <v>239</v>
      </c>
      <c r="E173" s="279" t="s">
        <v>513</v>
      </c>
      <c r="F173" s="279" t="s">
        <v>58</v>
      </c>
      <c r="G173" s="279">
        <v>1</v>
      </c>
      <c r="H173" s="279" t="s">
        <v>241</v>
      </c>
      <c r="I173" s="279">
        <v>4</v>
      </c>
      <c r="J173" s="279" t="s">
        <v>341</v>
      </c>
      <c r="K173" s="279" t="s">
        <v>111</v>
      </c>
      <c r="L173" s="279" t="s">
        <v>500</v>
      </c>
      <c r="M173" s="280" t="s">
        <v>240</v>
      </c>
      <c r="N173" s="280" t="s">
        <v>176</v>
      </c>
      <c r="O173" s="280" t="s">
        <v>181</v>
      </c>
      <c r="P173" s="280" t="s">
        <v>387</v>
      </c>
      <c r="Q173" s="280" t="s">
        <v>498</v>
      </c>
      <c r="R173" s="280" t="s">
        <v>94</v>
      </c>
      <c r="S173" s="280"/>
      <c r="T173" s="280"/>
      <c r="U173" s="280" t="s">
        <v>499</v>
      </c>
      <c r="V173" s="278" t="s">
        <v>439</v>
      </c>
      <c r="W173" s="282">
        <v>20000000</v>
      </c>
      <c r="X173" s="282">
        <v>20000000</v>
      </c>
      <c r="Y173" s="279" t="s">
        <v>61</v>
      </c>
      <c r="Z173" s="279" t="s">
        <v>49</v>
      </c>
      <c r="AA173" s="279" t="s">
        <v>505</v>
      </c>
      <c r="AC173" s="86"/>
      <c r="AD173" s="86"/>
      <c r="AE173" s="86"/>
      <c r="AF173" s="86"/>
      <c r="AG173" s="86"/>
      <c r="AH173" s="130"/>
      <c r="AI173" s="130"/>
      <c r="AJ173" s="130"/>
      <c r="AK173" s="130"/>
      <c r="AL173" s="86"/>
      <c r="AM173" s="86"/>
      <c r="AN173" s="86"/>
      <c r="AO173" s="86"/>
      <c r="AP173" s="86"/>
      <c r="AQ173" s="86"/>
      <c r="AR173" s="86"/>
    </row>
    <row r="174" spans="1:44" s="81" customFormat="1" ht="408.75" customHeight="1" x14ac:dyDescent="0.7">
      <c r="A174" s="270">
        <v>149</v>
      </c>
      <c r="B174" s="279" t="s">
        <v>497</v>
      </c>
      <c r="C174" s="279" t="s">
        <v>506</v>
      </c>
      <c r="D174" s="279" t="s">
        <v>239</v>
      </c>
      <c r="E174" s="279" t="s">
        <v>514</v>
      </c>
      <c r="F174" s="279" t="s">
        <v>58</v>
      </c>
      <c r="G174" s="279">
        <v>1</v>
      </c>
      <c r="H174" s="279" t="s">
        <v>241</v>
      </c>
      <c r="I174" s="279">
        <v>4</v>
      </c>
      <c r="J174" s="279" t="s">
        <v>341</v>
      </c>
      <c r="K174" s="279" t="s">
        <v>111</v>
      </c>
      <c r="L174" s="279" t="s">
        <v>500</v>
      </c>
      <c r="M174" s="280" t="s">
        <v>240</v>
      </c>
      <c r="N174" s="280" t="s">
        <v>176</v>
      </c>
      <c r="O174" s="280" t="s">
        <v>181</v>
      </c>
      <c r="P174" s="280" t="s">
        <v>387</v>
      </c>
      <c r="Q174" s="280" t="s">
        <v>498</v>
      </c>
      <c r="R174" s="280" t="s">
        <v>94</v>
      </c>
      <c r="S174" s="280"/>
      <c r="T174" s="280"/>
      <c r="U174" s="280" t="s">
        <v>499</v>
      </c>
      <c r="V174" s="278" t="s">
        <v>439</v>
      </c>
      <c r="W174" s="282">
        <v>13600000</v>
      </c>
      <c r="X174" s="282">
        <v>13600000</v>
      </c>
      <c r="Y174" s="279" t="s">
        <v>61</v>
      </c>
      <c r="Z174" s="279" t="s">
        <v>49</v>
      </c>
      <c r="AA174" s="279" t="s">
        <v>507</v>
      </c>
      <c r="AC174" s="86"/>
      <c r="AD174" s="86"/>
      <c r="AE174" s="86"/>
      <c r="AF174" s="86"/>
      <c r="AG174" s="86"/>
      <c r="AH174" s="130"/>
      <c r="AI174" s="130"/>
      <c r="AJ174" s="130"/>
      <c r="AK174" s="130"/>
      <c r="AL174" s="86"/>
      <c r="AM174" s="86"/>
      <c r="AN174" s="86"/>
      <c r="AO174" s="86"/>
      <c r="AP174" s="86"/>
      <c r="AQ174" s="86"/>
      <c r="AR174" s="86"/>
    </row>
    <row r="175" spans="1:44" ht="335.25" customHeight="1" x14ac:dyDescent="0.7">
      <c r="A175" s="209"/>
      <c r="B175" s="210"/>
      <c r="C175" s="210"/>
      <c r="D175" s="210"/>
      <c r="E175" s="210"/>
      <c r="F175" s="210"/>
      <c r="G175" s="210"/>
      <c r="H175" s="210"/>
      <c r="I175" s="210"/>
      <c r="J175" s="210"/>
      <c r="K175" s="210"/>
      <c r="L175" s="210"/>
      <c r="M175" s="210"/>
      <c r="N175" s="210"/>
      <c r="O175" s="210"/>
      <c r="P175" s="210"/>
      <c r="Q175" s="210"/>
      <c r="R175" s="210"/>
      <c r="S175" s="210"/>
      <c r="T175" s="210"/>
      <c r="U175" s="210"/>
      <c r="V175" s="211"/>
      <c r="W175" s="212"/>
      <c r="X175" s="285"/>
      <c r="Y175" s="210"/>
      <c r="Z175" s="210"/>
      <c r="AA175" s="210"/>
    </row>
    <row r="176" spans="1:44" ht="272.45" customHeight="1" x14ac:dyDescent="0.7">
      <c r="A176" s="213"/>
      <c r="B176" s="214"/>
      <c r="C176" s="215"/>
      <c r="D176" s="46"/>
      <c r="E176" s="348" t="s">
        <v>508</v>
      </c>
      <c r="F176" s="348"/>
      <c r="G176" s="348"/>
      <c r="H176" s="348"/>
      <c r="I176" s="348"/>
      <c r="J176" s="348"/>
      <c r="K176" s="216"/>
      <c r="L176" s="216"/>
      <c r="M176" s="349" t="s">
        <v>366</v>
      </c>
      <c r="N176" s="349"/>
      <c r="O176" s="349"/>
      <c r="P176" s="349"/>
      <c r="Q176" s="349"/>
      <c r="R176" s="349"/>
      <c r="S176" s="349"/>
      <c r="T176" s="349"/>
      <c r="U176" s="349"/>
      <c r="V176" s="349"/>
      <c r="W176" s="349"/>
      <c r="X176" s="217"/>
      <c r="Y176" s="46"/>
      <c r="Z176" s="46"/>
      <c r="AA176" s="46"/>
    </row>
  </sheetData>
  <autoFilter ref="A18:AS174" xr:uid="{00000000-0009-0000-0000-000000000000}">
    <sortState ref="A49:AS174">
      <sortCondition ref="A18:A174"/>
    </sortState>
  </autoFilter>
  <mergeCells count="20">
    <mergeCell ref="E176:J176"/>
    <mergeCell ref="M176:W176"/>
    <mergeCell ref="D16:E16"/>
    <mergeCell ref="H16:I16"/>
    <mergeCell ref="H17:I17"/>
    <mergeCell ref="E9:F9"/>
    <mergeCell ref="E10:F10"/>
    <mergeCell ref="J10:X14"/>
    <mergeCell ref="E11:F11"/>
    <mergeCell ref="E12:F12"/>
    <mergeCell ref="E13:F13"/>
    <mergeCell ref="E14:F14"/>
    <mergeCell ref="C2:AA2"/>
    <mergeCell ref="D3:E3"/>
    <mergeCell ref="E4:F4"/>
    <mergeCell ref="J4:X8"/>
    <mergeCell ref="E5:F5"/>
    <mergeCell ref="E6:F6"/>
    <mergeCell ref="E7:F7"/>
    <mergeCell ref="E8:F8"/>
  </mergeCells>
  <dataValidations count="1">
    <dataValidation type="list" allowBlank="1" showInputMessage="1" showErrorMessage="1" sqref="AR19:AR21" xr:uid="{00000000-0002-0000-0000-000000000000}">
      <formula1>$A$34:$A$41</formula1>
    </dataValidation>
  </dataValidations>
  <printOptions horizontalCentered="1" verticalCentered="1"/>
  <pageMargins left="0.23622047244094491" right="0.23622047244094491" top="0.74803149606299213" bottom="0.74803149606299213" header="0.31496062992125984" footer="0.31496062992125984"/>
  <pageSetup paperSize="518" scale="10" fitToHeight="24" orientation="landscape"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1000000}">
          <x14:formula1>
            <xm:f>'\\Yaksa\12002ggc\2019\DOCUMENTOS_APOYO\PLAN_ANUAL_ADQUISICIONES_2019\BASE DE DATOS CONTRATOS\BASES CONTRATOS\[CUADRO DE REPARTO GGC Y CUADRO DE SEGUIMIENTO A LOS CONTRATOS 2019.xlsx]LISTAS'!#REF!</xm:f>
          </x14:formula1>
          <xm:sqref>AG35 AR35 AR47</xm:sqref>
        </x14:dataValidation>
        <x14:dataValidation type="list" allowBlank="1" showInputMessage="1" showErrorMessage="1" xr:uid="{00000000-0002-0000-0000-000002000000}">
          <x14:formula1>
            <xm:f>'C:\PLAN COMPRAS\PLAN 2003\[plan_sice2003.xls]LISTAS'!#REF!</xm:f>
          </x14:formula1>
          <xm:sqref>AG19:AG21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activity xmlns="33a344f3-c904-4ab4-86f5-c653124dbae0"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C797DA1F8A9D584B95AFBDB404738305" ma:contentTypeVersion="15" ma:contentTypeDescription="Crear nuevo documento." ma:contentTypeScope="" ma:versionID="9ab5ec16b60147564ffaf7f21b765875">
  <xsd:schema xmlns:xsd="http://www.w3.org/2001/XMLSchema" xmlns:xs="http://www.w3.org/2001/XMLSchema" xmlns:p="http://schemas.microsoft.com/office/2006/metadata/properties" xmlns:ns3="33a344f3-c904-4ab4-86f5-c653124dbae0" xmlns:ns4="e11c22ac-ebd3-4ad9-91ba-947ec0bfef5e" targetNamespace="http://schemas.microsoft.com/office/2006/metadata/properties" ma:root="true" ma:fieldsID="a60cda84a958995811bde01af1b9cca7" ns3:_="" ns4:_="">
    <xsd:import namespace="33a344f3-c904-4ab4-86f5-c653124dbae0"/>
    <xsd:import namespace="e11c22ac-ebd3-4ad9-91ba-947ec0bfef5e"/>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DateTaken" minOccurs="0"/>
                <xsd:element ref="ns3:MediaServiceAutoTags" minOccurs="0"/>
                <xsd:element ref="ns3:MediaLengthInSeconds" minOccurs="0"/>
                <xsd:element ref="ns3:_activity" minOccurs="0"/>
                <xsd:element ref="ns3:MediaServiceObjectDetectorVersions" minOccurs="0"/>
                <xsd:element ref="ns3:MediaServiceGenerationTime" minOccurs="0"/>
                <xsd:element ref="ns3:MediaServiceEventHashCode" minOccurs="0"/>
                <xsd:element ref="ns3:MediaServiceSystemTags" minOccurs="0"/>
                <xsd:element ref="ns3:MediaServiceSearchProperties"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a344f3-c904-4ab4-86f5-c653124dbae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_activity" ma:index="16" nillable="true" ma:displayName="_activity" ma:hidden="true" ma:internalName="_activity">
      <xsd:simpleType>
        <xsd:restriction base="dms:Note"/>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SystemTags" ma:index="20" nillable="true" ma:displayName="MediaServiceSystemTags" ma:hidden="true" ma:internalName="MediaServiceSystemTags" ma:readOnly="true">
      <xsd:simpleType>
        <xsd:restriction base="dms:Note"/>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OCR" ma:index="22"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11c22ac-ebd3-4ad9-91ba-947ec0bfef5e"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SharingHintHash" ma:index="12"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CD3EEA3-1C1F-4F33-B4CC-FF804EC826FA}">
  <ds:schemaRefs>
    <ds:schemaRef ds:uri="http://schemas.microsoft.com/sharepoint/v3/contenttype/forms"/>
  </ds:schemaRefs>
</ds:datastoreItem>
</file>

<file path=customXml/itemProps2.xml><?xml version="1.0" encoding="utf-8"?>
<ds:datastoreItem xmlns:ds="http://schemas.openxmlformats.org/officeDocument/2006/customXml" ds:itemID="{BD7DA170-D45C-470E-9DE2-F74554E14876}">
  <ds:schemaRefs>
    <ds:schemaRef ds:uri="http://schemas.microsoft.com/office/2006/documentManagement/types"/>
    <ds:schemaRef ds:uri="http://schemas.microsoft.com/office/infopath/2007/PartnerControls"/>
    <ds:schemaRef ds:uri="http://schemas.microsoft.com/office/2006/metadata/properties"/>
    <ds:schemaRef ds:uri="http://purl.org/dc/dcmitype/"/>
    <ds:schemaRef ds:uri="http://purl.org/dc/elements/1.1/"/>
    <ds:schemaRef ds:uri="http://www.w3.org/XML/1998/namespace"/>
    <ds:schemaRef ds:uri="http://schemas.openxmlformats.org/package/2006/metadata/core-properties"/>
    <ds:schemaRef ds:uri="e11c22ac-ebd3-4ad9-91ba-947ec0bfef5e"/>
    <ds:schemaRef ds:uri="33a344f3-c904-4ab4-86f5-c653124dbae0"/>
    <ds:schemaRef ds:uri="http://purl.org/dc/terms/"/>
  </ds:schemaRefs>
</ds:datastoreItem>
</file>

<file path=customXml/itemProps3.xml><?xml version="1.0" encoding="utf-8"?>
<ds:datastoreItem xmlns:ds="http://schemas.openxmlformats.org/officeDocument/2006/customXml" ds:itemID="{8CE368D5-EA36-4F41-80C5-169C898E3C1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3a344f3-c904-4ab4-86f5-c653124dbae0"/>
    <ds:schemaRef ds:uri="e11c22ac-ebd3-4ad9-91ba-947ec0bfef5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PAA AGOSTO 2024</vt:lpstr>
      <vt:lpstr>'PAA AGOSTO 2024'!Área_de_impresión</vt:lpstr>
      <vt:lpstr>'PAA AGOSTO 2024'!Títulos_a_imprimir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Julian Mauricio Martínez</dc:creator>
  <cp:lastModifiedBy>Judy Magali Rodriguez Santana</cp:lastModifiedBy>
  <cp:lastPrinted>2024-08-02T20:55:36Z</cp:lastPrinted>
  <dcterms:created xsi:type="dcterms:W3CDTF">2019-05-08T16:37:35Z</dcterms:created>
  <dcterms:modified xsi:type="dcterms:W3CDTF">2024-08-15T23:04:53Z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0x010100C797DA1F8A9D584B95AFBDB404738305</vt:lpwstr>
  </property>
</Properties>
</file>