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uacheta\Dropbox\DAFP\Vinculación_Laboral_Discapacidad\2020\Informe\IV_2019\"/>
    </mc:Choice>
  </mc:AlternateContent>
  <bookViews>
    <workbookView xWindow="0" yWindow="0" windowWidth="25200" windowHeight="10905"/>
  </bookViews>
  <sheets>
    <sheet name="Entidad" sheetId="2" r:id="rId1"/>
  </sheets>
  <definedNames>
    <definedName name="_xlnm._FilterDatabase" localSheetId="0" hidden="1">Entidad!$A$8:$P$265</definedName>
  </definedNames>
  <calcPr calcId="162913"/>
</workbook>
</file>

<file path=xl/calcChain.xml><?xml version="1.0" encoding="utf-8"?>
<calcChain xmlns="http://schemas.openxmlformats.org/spreadsheetml/2006/main">
  <c r="H116" i="2" l="1"/>
  <c r="H115" i="2"/>
  <c r="H102" i="2"/>
  <c r="H47" i="2"/>
  <c r="H46" i="2"/>
  <c r="H23" i="2"/>
  <c r="H224" i="2"/>
  <c r="H127" i="2"/>
  <c r="H114" i="2"/>
  <c r="H239" i="2"/>
  <c r="H195" i="2"/>
  <c r="J195" i="2" s="1"/>
  <c r="H113" i="2"/>
  <c r="J113" i="2" s="1"/>
  <c r="H126" i="2"/>
  <c r="J126" i="2" s="1"/>
  <c r="H194" i="2"/>
  <c r="J194" i="2" s="1"/>
  <c r="H193" i="2"/>
  <c r="J193" i="2" s="1"/>
  <c r="H192" i="2"/>
  <c r="H191" i="2"/>
  <c r="J191" i="2" s="1"/>
  <c r="H218" i="2"/>
  <c r="H190" i="2"/>
  <c r="J190" i="2" s="1"/>
  <c r="H90" i="2"/>
  <c r="J90" i="2" s="1"/>
  <c r="H189" i="2"/>
  <c r="J189" i="2" s="1"/>
  <c r="H125" i="2"/>
  <c r="J125" i="2" s="1"/>
  <c r="H236" i="2"/>
  <c r="H235" i="2"/>
  <c r="H175" i="2"/>
  <c r="H253" i="2"/>
  <c r="H112" i="2"/>
  <c r="J112" i="2" s="1"/>
  <c r="H144" i="2"/>
  <c r="J144" i="2" s="1"/>
  <c r="H45" i="2"/>
  <c r="J45" i="2" s="1"/>
  <c r="H188" i="2"/>
  <c r="J188" i="2" s="1"/>
  <c r="H22" i="2"/>
  <c r="J22" i="2" s="1"/>
  <c r="H252" i="2"/>
  <c r="H89" i="2"/>
  <c r="J89" i="2" s="1"/>
  <c r="H219" i="2"/>
  <c r="J219" i="2" s="1"/>
  <c r="H120" i="2"/>
  <c r="H35" i="2"/>
  <c r="J35" i="2" s="1"/>
  <c r="H245" i="2"/>
  <c r="J245" i="2" s="1"/>
  <c r="H238" i="2"/>
  <c r="J238" i="2" s="1"/>
  <c r="H237" i="2"/>
  <c r="J237" i="2" s="1"/>
  <c r="H82" i="2"/>
  <c r="H81" i="2"/>
  <c r="H31" i="2"/>
  <c r="H136" i="2"/>
  <c r="H187" i="2"/>
  <c r="J187" i="2" s="1"/>
  <c r="H167" i="2"/>
  <c r="H51" i="2"/>
  <c r="J51" i="2" s="1"/>
  <c r="H174" i="2"/>
  <c r="J174" i="2" s="1"/>
  <c r="H243" i="2"/>
  <c r="J243" i="2" s="1"/>
  <c r="H85" i="2"/>
  <c r="H242" i="2"/>
  <c r="J242" i="2" s="1"/>
  <c r="H223" i="2"/>
  <c r="J223" i="2" s="1"/>
  <c r="H186" i="2"/>
  <c r="J186" i="2" s="1"/>
  <c r="H264" i="2"/>
  <c r="J264" i="2" s="1"/>
  <c r="H34" i="2"/>
  <c r="J34" i="2" s="1"/>
  <c r="H173" i="2"/>
  <c r="J173" i="2" s="1"/>
  <c r="H105" i="2"/>
  <c r="J105" i="2" s="1"/>
  <c r="H44" i="2"/>
  <c r="J44" i="2" s="1"/>
  <c r="H88" i="2"/>
  <c r="J88" i="2" s="1"/>
  <c r="H21" i="2"/>
  <c r="J21" i="2" s="1"/>
  <c r="H111" i="2"/>
  <c r="J111" i="2" s="1"/>
  <c r="H69" i="2"/>
  <c r="J69" i="2" s="1"/>
  <c r="H143" i="2"/>
  <c r="J143" i="2" s="1"/>
  <c r="H77" i="2"/>
  <c r="J77" i="2" s="1"/>
  <c r="H49" i="2"/>
  <c r="H164" i="2"/>
  <c r="H222" i="2"/>
  <c r="H132" i="2"/>
  <c r="J132" i="2" s="1"/>
  <c r="H43" i="2"/>
  <c r="J43" i="2" s="1"/>
  <c r="H40" i="2"/>
  <c r="H185" i="2"/>
  <c r="J185" i="2" s="1"/>
  <c r="H163" i="2"/>
  <c r="H259" i="2"/>
  <c r="J259" i="2" s="1"/>
  <c r="H172" i="2"/>
  <c r="J172" i="2" s="1"/>
  <c r="H234" i="2"/>
  <c r="J234" i="2" s="1"/>
  <c r="H166" i="2"/>
  <c r="H104" i="2"/>
  <c r="J104" i="2" s="1"/>
  <c r="H165" i="2"/>
  <c r="H184" i="2"/>
  <c r="J184" i="2" s="1"/>
  <c r="H137" i="2"/>
  <c r="J137" i="2" s="1"/>
  <c r="H15" i="2"/>
  <c r="J15" i="2" s="1"/>
  <c r="H67" i="2"/>
  <c r="J67" i="2" s="1"/>
  <c r="H76" i="2"/>
  <c r="J76" i="2" s="1"/>
  <c r="H36" i="2"/>
  <c r="J36" i="2" s="1"/>
  <c r="H87" i="2"/>
  <c r="J87" i="2" s="1"/>
  <c r="H103" i="2"/>
  <c r="J103" i="2" s="1"/>
  <c r="H48" i="2"/>
  <c r="J48" i="2" s="1"/>
  <c r="H183" i="2"/>
  <c r="J183" i="2" s="1"/>
  <c r="H142" i="2"/>
  <c r="J142" i="2" s="1"/>
  <c r="H64" i="2"/>
  <c r="H251" i="2"/>
  <c r="H42" i="2"/>
  <c r="J42" i="2" s="1"/>
  <c r="H63" i="2"/>
  <c r="H110" i="2"/>
  <c r="J110" i="2" s="1"/>
  <c r="H80" i="2"/>
  <c r="J80" i="2" s="1"/>
  <c r="H20" i="2"/>
  <c r="J20" i="2" s="1"/>
  <c r="H171" i="2"/>
  <c r="J171" i="2" s="1"/>
  <c r="H109" i="2"/>
  <c r="J109" i="2" s="1"/>
  <c r="H182" i="2"/>
  <c r="J182" i="2" s="1"/>
  <c r="H170" i="2"/>
  <c r="J170" i="2" s="1"/>
  <c r="H62" i="2"/>
  <c r="J62" i="2" s="1"/>
  <c r="H141" i="2"/>
  <c r="J141" i="2" s="1"/>
  <c r="H33" i="2"/>
  <c r="J33" i="2" s="1"/>
  <c r="H86" i="2"/>
  <c r="J86" i="2" s="1"/>
  <c r="H181" i="2"/>
  <c r="J181" i="2" s="1"/>
  <c r="H232" i="2"/>
  <c r="J232" i="2" s="1"/>
  <c r="H169" i="2"/>
  <c r="J169" i="2" s="1"/>
  <c r="H32" i="2"/>
  <c r="J32" i="2" s="1"/>
  <c r="H19" i="2"/>
  <c r="J19" i="2" s="1"/>
  <c r="H18" i="2"/>
  <c r="J18" i="2" s="1"/>
  <c r="H96" i="2"/>
  <c r="J96" i="2" s="1"/>
  <c r="H158" i="2"/>
  <c r="H256" i="2"/>
  <c r="J256" i="2" s="1"/>
  <c r="H244" i="2"/>
  <c r="J244" i="2" s="1"/>
  <c r="H124" i="2"/>
  <c r="J124" i="2" s="1"/>
  <c r="H180" i="2"/>
  <c r="J180" i="2" s="1"/>
  <c r="H108" i="2"/>
  <c r="J108" i="2" s="1"/>
  <c r="H66" i="2"/>
  <c r="J66" i="2" s="1"/>
  <c r="H258" i="2"/>
  <c r="J258" i="2" s="1"/>
  <c r="H83" i="2"/>
  <c r="J83" i="2" s="1"/>
  <c r="H75" i="2"/>
  <c r="J75" i="2" s="1"/>
  <c r="H68" i="2"/>
  <c r="J68" i="2" s="1"/>
  <c r="H74" i="2"/>
  <c r="J74" i="2" s="1"/>
  <c r="H179" i="2"/>
  <c r="J179" i="2" s="1"/>
  <c r="H73" i="2"/>
  <c r="J73" i="2" s="1"/>
  <c r="H12" i="2"/>
  <c r="J12" i="2" s="1"/>
  <c r="H263" i="2"/>
  <c r="J263" i="2" s="1"/>
  <c r="H11" i="2"/>
  <c r="J11" i="2" s="1"/>
  <c r="H217" i="2"/>
  <c r="J217" i="2" s="1"/>
  <c r="H168" i="2"/>
  <c r="J168" i="2" s="1"/>
  <c r="H50" i="2"/>
  <c r="J50" i="2" s="1"/>
  <c r="H233" i="2"/>
  <c r="J233" i="2" s="1"/>
  <c r="H10" i="2"/>
  <c r="H134" i="2"/>
  <c r="H140" i="2"/>
  <c r="J140" i="2" s="1"/>
  <c r="H61" i="2"/>
  <c r="J61" i="2" s="1"/>
  <c r="H123" i="2"/>
  <c r="J123" i="2" s="1"/>
  <c r="H131" i="2"/>
  <c r="H262" i="2"/>
  <c r="J262" i="2" s="1"/>
  <c r="H29" i="2"/>
  <c r="J29" i="2" s="1"/>
  <c r="H139" i="2"/>
  <c r="J139" i="2" s="1"/>
  <c r="H107" i="2"/>
  <c r="J107" i="2" s="1"/>
  <c r="H135" i="2"/>
  <c r="J135" i="2" s="1"/>
  <c r="H65" i="2"/>
  <c r="J65" i="2" s="1"/>
  <c r="H216" i="2"/>
  <c r="J216" i="2" s="1"/>
  <c r="H221" i="2"/>
  <c r="J221" i="2" s="1"/>
  <c r="H41" i="2"/>
  <c r="J41" i="2" s="1"/>
  <c r="H14" i="2"/>
  <c r="J14" i="2" s="1"/>
  <c r="H162" i="2"/>
  <c r="J162" i="2" s="1"/>
  <c r="H30" i="2"/>
  <c r="J30" i="2" s="1"/>
  <c r="H241" i="2"/>
  <c r="J241" i="2" s="1"/>
  <c r="H231" i="2"/>
  <c r="J231" i="2" s="1"/>
  <c r="H13" i="2"/>
  <c r="J13" i="2" s="1"/>
  <c r="H38" i="2"/>
  <c r="H130" i="2"/>
  <c r="J130" i="2" s="1"/>
  <c r="H161" i="2"/>
  <c r="J161" i="2" s="1"/>
  <c r="H95" i="2"/>
  <c r="J95" i="2" s="1"/>
  <c r="H138" i="2"/>
  <c r="J138" i="2" s="1"/>
  <c r="H37" i="2"/>
  <c r="H121" i="2"/>
  <c r="J121" i="2" s="1"/>
  <c r="H28" i="2"/>
  <c r="J28" i="2" s="1"/>
  <c r="H39" i="2"/>
  <c r="J39" i="2" s="1"/>
  <c r="H72" i="2"/>
  <c r="J72" i="2" s="1"/>
  <c r="H84" i="2"/>
  <c r="J84" i="2" s="1"/>
  <c r="H160" i="2"/>
  <c r="J160" i="2" s="1"/>
  <c r="H230" i="2"/>
  <c r="J230" i="2" s="1"/>
  <c r="H227" i="2"/>
  <c r="J227" i="2" s="1"/>
  <c r="H60" i="2"/>
  <c r="J60" i="2" s="1"/>
  <c r="H255" i="2"/>
  <c r="H106" i="2"/>
  <c r="J106" i="2" s="1"/>
  <c r="H99" i="2"/>
  <c r="J99" i="2" s="1"/>
  <c r="H159" i="2"/>
  <c r="J159" i="2" s="1"/>
  <c r="H98" i="2"/>
  <c r="H101" i="2"/>
  <c r="J101" i="2" s="1"/>
  <c r="H178" i="2"/>
  <c r="J178" i="2" s="1"/>
  <c r="H119" i="2"/>
  <c r="J119" i="2" s="1"/>
  <c r="H220" i="2"/>
  <c r="J220" i="2" s="1"/>
  <c r="H257" i="2"/>
  <c r="J257" i="2" s="1"/>
  <c r="H71" i="2"/>
  <c r="J71" i="2" s="1"/>
  <c r="H100" i="2"/>
  <c r="J100" i="2" s="1"/>
  <c r="H93" i="2"/>
  <c r="H17" i="2"/>
  <c r="J17" i="2" s="1"/>
  <c r="H229" i="2"/>
  <c r="J229" i="2" s="1"/>
  <c r="H55" i="2"/>
  <c r="H70" i="2"/>
  <c r="J70" i="2" s="1"/>
  <c r="H54" i="2"/>
  <c r="H177" i="2"/>
  <c r="J177" i="2" s="1"/>
  <c r="H92" i="2"/>
  <c r="J92" i="2" s="1"/>
  <c r="H118" i="2"/>
  <c r="H226" i="2"/>
  <c r="J226" i="2" s="1"/>
  <c r="H57" i="2"/>
  <c r="J57" i="2" s="1"/>
  <c r="H228" i="2"/>
  <c r="J228" i="2" s="1"/>
  <c r="H58" i="2"/>
  <c r="J58" i="2" s="1"/>
  <c r="H225" i="2"/>
  <c r="H249" i="2"/>
  <c r="H9" i="2"/>
  <c r="H157" i="2"/>
  <c r="J157" i="2" s="1"/>
  <c r="H122" i="2"/>
  <c r="J122" i="2" s="1"/>
  <c r="H53" i="2"/>
  <c r="H129" i="2"/>
  <c r="H248" i="2"/>
  <c r="H56" i="2"/>
  <c r="J56" i="2" s="1"/>
  <c r="H254" i="2"/>
  <c r="H59" i="2"/>
  <c r="J59" i="2" s="1"/>
  <c r="H176" i="2"/>
  <c r="J176" i="2" s="1"/>
  <c r="H156" i="2"/>
  <c r="H155" i="2"/>
  <c r="H52" i="2"/>
  <c r="H133" i="2"/>
  <c r="H16" i="2"/>
  <c r="J16" i="2" s="1"/>
  <c r="H117" i="2"/>
  <c r="H250" i="2"/>
  <c r="J250" i="2" s="1"/>
  <c r="H97" i="2"/>
  <c r="H128" i="2"/>
  <c r="H154" i="2"/>
</calcChain>
</file>

<file path=xl/sharedStrings.xml><?xml version="1.0" encoding="utf-8"?>
<sst xmlns="http://schemas.openxmlformats.org/spreadsheetml/2006/main" count="1088" uniqueCount="307">
  <si>
    <t>CÓDIGO SIGEP</t>
  </si>
  <si>
    <t>NOMBRE DE LA ENTIDAD</t>
  </si>
  <si>
    <t>Dependencia responsable:</t>
  </si>
  <si>
    <t>Fecha de corte:</t>
  </si>
  <si>
    <t>Periodicidad:</t>
  </si>
  <si>
    <t>OAP - Anexo 5
VERSIÓN 1
FECHA: 09/10/2018</t>
  </si>
  <si>
    <t>DIRECCIÓN DE EMEPLEO PÚBLICO</t>
  </si>
  <si>
    <t>TRIMESTRAL</t>
  </si>
  <si>
    <t>PROCURADURIA GENERAL DE LA NACION</t>
  </si>
  <si>
    <t>UNIDAD ADMINISTRATIVA ESPECIAL DE AERONÁUTICA CIVIL</t>
  </si>
  <si>
    <t>MINISTERIO DE EDUCACIÓN NACIONAL</t>
  </si>
  <si>
    <t>UNIDAD ADMINISTRATIVA ESPECIAL DIRECCIÓN DE IMPUESTOS Y ADUANAS NACIONALES</t>
  </si>
  <si>
    <t>FISCALIA GENERAL DE LA NACION</t>
  </si>
  <si>
    <t>CORPORACION AUTONOMA REGIONAL DE BOYACA</t>
  </si>
  <si>
    <t>INSTITUTO NACIONAL PENITENCIARIO Y CARCELARIO</t>
  </si>
  <si>
    <t>UNIDAD ADMINISTRATIVA ESPECIAL MIGRACIÓN COLOMBIA</t>
  </si>
  <si>
    <t>INSTITUTO NACIONAL DE VIGILANCIA DE MEDICAMENTOS Y ALIMENTOS</t>
  </si>
  <si>
    <t>CONTRALORÍA GENERAL DE LA REPÚBLICA</t>
  </si>
  <si>
    <t>DEFENSORIA DEL PUEBLO</t>
  </si>
  <si>
    <t>INSTITUTO COLOMBIANO DE BIENESTAR FAMILIAR</t>
  </si>
  <si>
    <t>INSTITUTO COLOMBIANO AGROPECUARIO</t>
  </si>
  <si>
    <t>SERVICIO NACIONAL DE APRENDIZAJE</t>
  </si>
  <si>
    <t>SUPERINTENDENCIA DE NOTARIADO Y REGISTRO</t>
  </si>
  <si>
    <t>ESCUELA SUPERIOR DE ADMINISTRACIÓN PÚBLICA</t>
  </si>
  <si>
    <t>CAJA DE SUELDOS DE RETIRO DE LA POLICÍA NACIONAL</t>
  </si>
  <si>
    <t>FUERZA AÉREA COLOMBIANA</t>
  </si>
  <si>
    <t>INSTITUTO GEOGRÁFICO AGUSTÍN CODAZZI</t>
  </si>
  <si>
    <t>SUPERINTENDENCIA DE INDUSTRIA Y COMERCIO</t>
  </si>
  <si>
    <t>AGENCIA NACIONAL DE INFRAESTRUCTURA.</t>
  </si>
  <si>
    <t>MINISTERIO DE SALUD Y PROTECCIÓN SOCIAL</t>
  </si>
  <si>
    <t>INSTITUTO NACIONAL PARA CIEGOS</t>
  </si>
  <si>
    <t>DIRECCION DE BIENESTAR SOCIAL</t>
  </si>
  <si>
    <t>CORPORACION AUTONOMA REGIONAL DE CUNDINAMARCA</t>
  </si>
  <si>
    <t>UNIDAD DE SERVICIOS PENITENCIARIOS Y CARCELARIOS</t>
  </si>
  <si>
    <t>DEPARTAMENTO ADMINISTRATIVO NACIONAL DE ESTADÍSTICA</t>
  </si>
  <si>
    <t>MINISTERIO DEL TRABAJO</t>
  </si>
  <si>
    <t>UNIDAD DE PLANEACIÓN MINERO ENERGÉTICA</t>
  </si>
  <si>
    <t>MINISTERIO DE HACIENDA Y CRÉDITO PÚBLICO</t>
  </si>
  <si>
    <t>MINISTERIO DE MINAS Y ENERGÍA</t>
  </si>
  <si>
    <t>MINISTERIO DE TRANSPORTE</t>
  </si>
  <si>
    <t>SUPERINTENDENCIA DE VIGILANCIA Y SEGURIDAD PRIVADA</t>
  </si>
  <si>
    <t>DEPARTAMENTO ADMINISTRATIVO DE LA PRESIDENCIA DE LA REPÚBLICA</t>
  </si>
  <si>
    <t>SUPERINTENDENCIA DEL SUBSIDIO FAMILIAR</t>
  </si>
  <si>
    <t>DEPARTAMENTO ADMINISTRATIVO PARA LA PROSPERIDAD SOCIAL</t>
  </si>
  <si>
    <t>ARMADA NACIONAL</t>
  </si>
  <si>
    <t>MINISTERIO DE DEFENSA NACIONAL</t>
  </si>
  <si>
    <t>CORPORACION AUTONOMA REGIONAL DEL CENTRO DE ANTIOQUIA.</t>
  </si>
  <si>
    <t>JURISDICCIÓN ESPECIAL PARA LA PAZ</t>
  </si>
  <si>
    <t>UNIDAD NACIONAL PARA LA GESTIÓN DEL RIESGO DE DESASTRES</t>
  </si>
  <si>
    <t>INSTITUTO NACIONAL DE SALUD</t>
  </si>
  <si>
    <t>UNIDAD NACIONAL DE PROTECCIÓN</t>
  </si>
  <si>
    <t>MINISTERIO DE TECNOLOGÍAS DE LA INFORMACIÓN Y LAS COMUNICACIONES</t>
  </si>
  <si>
    <t>INSTITUTO TOLIMENSE DE FORMACIÓN TÉCNICA PROFESIONAL</t>
  </si>
  <si>
    <t>MINISTERIO DE RELACIONES EXTERIORES</t>
  </si>
  <si>
    <t>AGENCIA NACIONAL DE MINERÍA</t>
  </si>
  <si>
    <t>SUPERINTENDENCIA DE SOCIEDADES</t>
  </si>
  <si>
    <t>CORPORACION AUTONOMA REGIONAL DE LOS VALLES DEL SINU Y DEL SAN JORGE</t>
  </si>
  <si>
    <t>INSTITUTO NACIONAL PARA SORDOS</t>
  </si>
  <si>
    <t>PARQUES NACIONALES NATURALES DE COLOMBIA</t>
  </si>
  <si>
    <t>COMISIÓN DE REGULACIÓN DE COMUNICACIONES</t>
  </si>
  <si>
    <t>DEFENSA CIVIL COLOMBIANA</t>
  </si>
  <si>
    <t>MINISTERIO DE CULTURA</t>
  </si>
  <si>
    <t>MINISTERIO DE AGRICULTURA Y DESARROLLO RURAL</t>
  </si>
  <si>
    <t>UNIDAD ADMINISTRATIVA ESPECIAL PARA LA ATENCIÓN Y REPARACIÓN INTEGRAL A LAS VÍCTIMAS</t>
  </si>
  <si>
    <t>HOSPITAL MILITAR CENTRAL</t>
  </si>
  <si>
    <t>ESCUELA TECNOLÓGICA INSTITUTO TÉCNICO CENTRAL</t>
  </si>
  <si>
    <t>FONDO ROTATORIO DE LA POLICÍA NACIONAL</t>
  </si>
  <si>
    <t>AGENCIA NACIONAL DE TIERRAS</t>
  </si>
  <si>
    <t>SUPERINTENDENCIA FINANCIERA DE COLOMBIA</t>
  </si>
  <si>
    <t>MINISTERIO DE AMBIENTE Y DESARROLLO SOSTENIBLE</t>
  </si>
  <si>
    <t>SUPERINTENDENCIA DE TRANSPORTE</t>
  </si>
  <si>
    <t>SUPERINTENDENCIA DE SERVICIOS PÚBLICOS DOMICILIARIOS</t>
  </si>
  <si>
    <t>UNIDAD ADMINISTRATIVA ESPECIAL DE GESTIÓN PENSIONAL Y CONTRIBUCIONES PARAFISCALES DE LA PROTECCIÓN SOCIAL</t>
  </si>
  <si>
    <t>CORPORACION AUTONOMA REGIONAL DEL QUINDIO</t>
  </si>
  <si>
    <t>UNIDAD ADMINISTRATIVA ESPECIAL DE ORGANIZACIONES SOLIDARIAS</t>
  </si>
  <si>
    <t>INSTITUTO NACIONAL DE VÍAS</t>
  </si>
  <si>
    <t>INSTITUTO COLOMBIANO DE CRÉDITO EDUCATIVO Y ESTUDIOS TÉCNICOS EN EL EXTERIOR "MARIANO OSPINA PÉREZ"</t>
  </si>
  <si>
    <t>AUTORIDAD NACIONAL DE ACUICULTURA Y PESCA</t>
  </si>
  <si>
    <t>AGENCIA PARA LA REINCORPORACIÓN Y LA NORMALIZACIÓN</t>
  </si>
  <si>
    <t>SUPERINTENDENCIA NACIONAL DE SALUD</t>
  </si>
  <si>
    <t>UNIDAD ADMINISTRATIVA ESPECIAL DE GESTIÓN DE RESTITUCIÓN DE TIERRAS DESPOJADAS</t>
  </si>
  <si>
    <t>CORPORACION  AUTONOMA REGIONAL DEL ALTO MAGDALENA - CAM</t>
  </si>
  <si>
    <t>ARCHIVO GENERAL DE LA NACIÓN</t>
  </si>
  <si>
    <t>MINISTERIO DE JUSTICIA Y DEL DERECHO</t>
  </si>
  <si>
    <t>INSTITUTO CARO Y CUERVO</t>
  </si>
  <si>
    <t>INSTITUTO NACIONAL DE METROLOGÍA</t>
  </si>
  <si>
    <t>AGENCIA DE RENOVACIÓN DEL TERRITORIO</t>
  </si>
  <si>
    <t>AGENCIA NACIONAL DEL ESPECTRO</t>
  </si>
  <si>
    <t>UNIDAD DE BÚSQUEDA DE PERSONAS DADAS POR DESAPARECIDAS EN EL CONTEXTO Y EN RAZÓN DEL CONFLICTO ARMADO</t>
  </si>
  <si>
    <t>CLUB MILITAR</t>
  </si>
  <si>
    <t>DEPARTAMENTO ADMINISTRATIVO DE LA FUNCIÓN PÚBLICA</t>
  </si>
  <si>
    <t>CAJA PROMOTORA DE VIVIENDA MILITAR Y DE POLICÍA</t>
  </si>
  <si>
    <t>AUTORIDAD NACIONAL DE LICENCIAS AMBIENTALES</t>
  </si>
  <si>
    <t>AGENCIA DE DESARROLLO RURAL</t>
  </si>
  <si>
    <t>CORPORACION AUTONOMA REGIONAL DE LA GUAJIRA</t>
  </si>
  <si>
    <t>AGENCIA PRESIDENCIAL DE COOPERACIÓN INTERNACIONAL DE COLOMBIA</t>
  </si>
  <si>
    <t>INSTITUTO DE PLANIFICACIÓN Y PROMOCIÓN DE SOLUCIONES ENERGÉTICAS PARA LAS ZONAS NO INTERCONECTADAS</t>
  </si>
  <si>
    <t>DEPARTAMENTO NACIONAL DE PLANEACIÓN</t>
  </si>
  <si>
    <t>ADMINISTRADORA DE LOS RECURSOS DEL SISTEMA GENERAL DE SEGURIDAD SOCIAL EN SALUD</t>
  </si>
  <si>
    <t>ECOPETROL S.A.</t>
  </si>
  <si>
    <t>ORDEN</t>
  </si>
  <si>
    <t>DIRECCION DE SANIDAD</t>
  </si>
  <si>
    <t>SECTOR</t>
  </si>
  <si>
    <t>No Aplica</t>
  </si>
  <si>
    <t>Rama Judicial</t>
  </si>
  <si>
    <t>Nacional</t>
  </si>
  <si>
    <t>Justicia y del Derecho</t>
  </si>
  <si>
    <t>Rama Ejecutiva</t>
  </si>
  <si>
    <t>Inclusión Social y Reconciliación</t>
  </si>
  <si>
    <t>Hacienda y Crédito Público</t>
  </si>
  <si>
    <t>Organismos de control y vigilancia</t>
  </si>
  <si>
    <t>Agropecuario, Pesquero y de Desarrollo Rural</t>
  </si>
  <si>
    <t>Defensa</t>
  </si>
  <si>
    <t>Direccion General De La Policia Nacional 1</t>
  </si>
  <si>
    <t>Trabajo</t>
  </si>
  <si>
    <t>Transporte</t>
  </si>
  <si>
    <t>Interior</t>
  </si>
  <si>
    <t>Estadísticas</t>
  </si>
  <si>
    <t>Relaciones Exteriores</t>
  </si>
  <si>
    <t>Direccion General De Sanidad Militar 1</t>
  </si>
  <si>
    <t>Presidencia de la República</t>
  </si>
  <si>
    <t>Entes autónomos</t>
  </si>
  <si>
    <t>Comercio, Industria y Turismo</t>
  </si>
  <si>
    <t>Educación</t>
  </si>
  <si>
    <t>Salud y Protección Social</t>
  </si>
  <si>
    <t>INSTITUTO NACIONAL DE CANCEROLOGÍA, EMPRESA SOCIAL DEL ESTADO</t>
  </si>
  <si>
    <t>Entes autónomos - SIVJRNR</t>
  </si>
  <si>
    <t>Cultura</t>
  </si>
  <si>
    <t>MINISTERIO DE COMERCIO, INDUSTRIA Y TURISMO</t>
  </si>
  <si>
    <t>Ambiente y Desarrollo Sostenible</t>
  </si>
  <si>
    <t>Tecnologías de la Información y las Comunicaciones</t>
  </si>
  <si>
    <t>Minas y Energía</t>
  </si>
  <si>
    <t>Función Pública</t>
  </si>
  <si>
    <t>INSTITUTO DE HIDROLOGÍA, METEOROLOGÍA Y ESTUDIOS AMBIENTALES</t>
  </si>
  <si>
    <t>Vivienda Ciudad y Territorio</t>
  </si>
  <si>
    <t>MINISTERIO DE VIVIENDA, CIUDAD Y TERRITORIO</t>
  </si>
  <si>
    <t>Planeación</t>
  </si>
  <si>
    <t>Direccion General Maritima 1</t>
  </si>
  <si>
    <t>AGENCIA DEL INSPECTOR GENERAL DE TRIBUTOS, RENTAS Y CONTRIBUCIONES PARAFISCALES</t>
  </si>
  <si>
    <t>SANATORIO DE AGUA DE DIOS, EMPRESA SOCIAL DEL ESTADO</t>
  </si>
  <si>
    <t>Rama Legislativa</t>
  </si>
  <si>
    <t>Senado de la República</t>
  </si>
  <si>
    <t>Cámara de Representantes</t>
  </si>
  <si>
    <t>Dirección Centro Rehabilitación Inclusiva (dcri)</t>
  </si>
  <si>
    <t>Ciencia, Tecnología e innovación</t>
  </si>
  <si>
    <t>DEPARTAMENTO ADMINISTRATIVO DE CIENCIA, TECNOLOGÍA E INNOVACIÓN</t>
  </si>
  <si>
    <t>SANATORIO DE CONTRATACIÓN, EMPRESA SOCIAL DEL ESTADO</t>
  </si>
  <si>
    <t>SERVICIO PUBLICO DE EMPLEO</t>
  </si>
  <si>
    <t>BANCO AGRARIO DE COLOMBIA S.A.</t>
  </si>
  <si>
    <t>EJERCITO NACIONAL DE COLOMBIA</t>
  </si>
  <si>
    <t>Organizacion electoral</t>
  </si>
  <si>
    <t>REGISTRADURIA NACIONAL DEL ESTADO CIVIL</t>
  </si>
  <si>
    <t>ADMINISTRADORA COLOMBIANA DE PENSIONES</t>
  </si>
  <si>
    <t>INSTITUTO NACIONAL DE MEDICINA LEGAL Y CIENCIAS FORENSES</t>
  </si>
  <si>
    <t>AGENCIA LOGÍSTICA DE LAS FUERZAS MILITARES</t>
  </si>
  <si>
    <t>CORPORACIÓN COLOMBIANA DE INVESTIGACIÓN AGROPECUARIA</t>
  </si>
  <si>
    <t>INDUSTRIA MILITAR</t>
  </si>
  <si>
    <t>UNIVERSIDAD NACIONAL DE COLOMBIA</t>
  </si>
  <si>
    <t>POSITIVA COMPAÑÍA DE SEGUROS S.A.</t>
  </si>
  <si>
    <t>LA PREVISORA S.A. COMPAÑÍA DE SEGUROS</t>
  </si>
  <si>
    <t>Direccion Ejecutiva De La Justicia Penal Militar 1</t>
  </si>
  <si>
    <t>Inteligencia Estratégica y Contrainteligencia</t>
  </si>
  <si>
    <t>DEPARTAMENTO ADMINISTRATIVO DIRECCIÓN NACIONAL DE INTELIGENCIA</t>
  </si>
  <si>
    <t>CENTRALES ELÉCTRICAS DE NARIÑO S.A. E.S.P.</t>
  </si>
  <si>
    <t>BANCO DE COMERCIO EXTERIOR DE COLOMBIA S.A.</t>
  </si>
  <si>
    <t>CENTRAL DE INVERSIONES S.A.</t>
  </si>
  <si>
    <t>ELECTRIFICADORA DEL HUILA S.A. E.S.P.</t>
  </si>
  <si>
    <t>MINISTERIO DEL INTERIOR</t>
  </si>
  <si>
    <t>COMANDO GENERAL DE LAS FUERZAS MILITARES</t>
  </si>
  <si>
    <t>SERVICIO GEOLÓGICO COLOMBIANO</t>
  </si>
  <si>
    <t>FONDO NACIONAL DE AHORRO</t>
  </si>
  <si>
    <t>SERVICIO AÉREO A TERRITORIOS NACIONALES S.A.</t>
  </si>
  <si>
    <t>UNIVERSIDAD COLEGIO MAYOR DE CUNDINAMARCA</t>
  </si>
  <si>
    <t>SOCIEDAD HOTELERA TEQUENDAMA S.A.</t>
  </si>
  <si>
    <t>FIDUCIARIA LA PREVISORA S.A.</t>
  </si>
  <si>
    <t>UNIVERSIDAD POPULAR DEL CESAR</t>
  </si>
  <si>
    <t>IMPRENTA NACIONAL DE COLOMBIA</t>
  </si>
  <si>
    <t>SERVICIOS POSTALES NACIONALES S.A.</t>
  </si>
  <si>
    <t>EMPRESA COLOMBIANA DE PRODUCTOS VETERINARIOS VECOL S.A..</t>
  </si>
  <si>
    <t>FONDO PARA EL FINANCIAMIENTO DEL SECTOR AGROPECUARIO.</t>
  </si>
  <si>
    <t>INSTITUTO DE INVESTIGACIONES MARINAS Y COSTERAS JOSÉ BENITO VIVES DE ANDRÉIS</t>
  </si>
  <si>
    <t>UNIVERSIDAD SURCOLOMBIANA</t>
  </si>
  <si>
    <t>AUDITORIA GENERAL DE LA REPUBLICA</t>
  </si>
  <si>
    <t>INSTITUTO DE INVESTIGACIÓN DE RECURSOS BIOLÓGICOS ALEXANDER VON HUMBOLDT</t>
  </si>
  <si>
    <t>GESTIÓN ENERGÉTICA S.A. E.S.P.</t>
  </si>
  <si>
    <t>CORPORACION AUTONOMA REGIONAL DE CALDAS</t>
  </si>
  <si>
    <t>CORPORACION AUTONOMA REGIONAL DEL TOLIMA</t>
  </si>
  <si>
    <t>ADMINISTRADORA DEL MONOPOLIO RENTÍSTICO DE LOS JUEGOS DE SUERTE Y AZAR</t>
  </si>
  <si>
    <t>SOCIEDAD FIDUCIARIA DE DESARROLLO AGROPECUARIO S.A.</t>
  </si>
  <si>
    <t>Del Deporte, la Recreación, la Actividad Física y el Aprovechamiento del Tiempo Libre</t>
  </si>
  <si>
    <t>DEPARTAMENTO ADMINISTRATIVO DEL DEPORTE, LA RECREACIÓN, LA ACTIVIDAD FÍSICA Y EL APROVECHAMIENTO DEL TIEMPO LIBRE</t>
  </si>
  <si>
    <t>FINANCIERA DE DESARROLLO TERRITORIAL S.A.</t>
  </si>
  <si>
    <t>FIDUCIARIA COLOMBIANA DE COMERCIO EXTERIOR S.A.</t>
  </si>
  <si>
    <t>CAJA DE RETIRO DE LAS FUERZAS MILITARES</t>
  </si>
  <si>
    <t>AGENCIA NACIONAL DE HIDROCARBUROS</t>
  </si>
  <si>
    <t>CORPORACION AUTONOMA REGIONAL DEL CANAL DEL DIQUE</t>
  </si>
  <si>
    <t>INSTITUTO COLOMBIANO PARA LA EVALUACIÓN DE LA EDUCACIÓN</t>
  </si>
  <si>
    <t>SUPERINTENDENCIA DE LA ECONOMÍA SOLIDARIA</t>
  </si>
  <si>
    <t>CORPORACIÓN DE LA INDUSTRIA AERONÁUTICA COLOMBIANA S.A.</t>
  </si>
  <si>
    <t>FONDO DE BIENESTAR SOCIAL DE LA CONTALORIA GENERAL DE LA REPUBLICA.</t>
  </si>
  <si>
    <t>AGENCIA NACIONAL DE SEGURIDAD VIAL</t>
  </si>
  <si>
    <t>CORPORACION AUTONOMA REGIONAL DE RISARALDA</t>
  </si>
  <si>
    <t>FONDO NACIONAL DE GARANTÍAS S.A.</t>
  </si>
  <si>
    <t>AGENCIA NACIONAL DE DEFENSA JURÍDICA DEL ESTADO</t>
  </si>
  <si>
    <t>INSTITUTO DE CASAS FISCALES DEL EJÉRCITO</t>
  </si>
  <si>
    <t>COMISIÓN DE REGULACIÓN DE ENERGÍA Y GAS</t>
  </si>
  <si>
    <t>UNIDAD ADMINISTRATIVA ESPECIAL CONTADURÍA GENERAL DE LA NACIÓN</t>
  </si>
  <si>
    <t>CAJA DE COMPENSACIÓN FAMILIAR CAMPESINA.</t>
  </si>
  <si>
    <t>INSTITUTO TÉCNICO NACIONAL DE COMERCIO "SIMÓN RODRÍGUEZ"</t>
  </si>
  <si>
    <t>ARTESANÍAS DE COLOMBIA S.A.</t>
  </si>
  <si>
    <t>FONDO ADAPTACIÓN</t>
  </si>
  <si>
    <t>INSTITUTO AMAZÓNICO DE INVESTIGACIONES CIENTÍFICAS</t>
  </si>
  <si>
    <t>COMISIÓN DE REGULACIÓN DE AGUA POTABLE Y SANEAMIENTO BÁSICO</t>
  </si>
  <si>
    <t>COMISIÓN NACIONAL DEL SERVICIO CIVIL</t>
  </si>
  <si>
    <t>INSTITUTO COLOMBIANO DE ANTROPOLOGÍA E HISTORIA</t>
  </si>
  <si>
    <t>AUTORIDAD NACIONAL DE TELEVISIÓN</t>
  </si>
  <si>
    <t>FONDO DE PASIVO SOCIAL DE FERROCARRILES NACIONALES DE COLOMBIA</t>
  </si>
  <si>
    <t>EMPRESA SOCIAL DEL ESTADO CENTRO DERMATOLÓGICO FEDERICO LLERAS ACOSTA</t>
  </si>
  <si>
    <t>SOCIEDAD RADIO TELEVISIÓN NACIONAL DE COLOMBIA</t>
  </si>
  <si>
    <t>INSTITUTO DE INVESTIGACIONES AMBIENTALES DEL PACÍFICO JOHN VON NEUMANN</t>
  </si>
  <si>
    <t>EMPRESA NACIONAL PROMOTORA DEL DESARROLLO TERRITORIAL</t>
  </si>
  <si>
    <t>INSTITUTO NACIONAL DE FORMACIÓN TÉCNICA PROFESIONAL DE SAN JUAN DEL CESAR</t>
  </si>
  <si>
    <t>CENTRO DE MEMORIA HISTÓRICA</t>
  </si>
  <si>
    <t>UNIDAD DE PLANIFICACIÓN DE TIERRAS RURALES, ADECUACIÓN DE TIERRAS Y USOS AGROPECUARIOS</t>
  </si>
  <si>
    <t>CORPORACION AUTONOMA REGIONAL DEL ATLANTICO</t>
  </si>
  <si>
    <t>ARCO GRUPO BANCOLDEX S.A. COMPAÑÍA DE FINANCIAMIENTO</t>
  </si>
  <si>
    <t>CENIT TRANSPORTE Y LOGÍSTICA DE HIDROCARBUROS S.A.S</t>
  </si>
  <si>
    <t>UNIDAD DE INFORMACIÓN Y ANÁLISIS FINANCIERO</t>
  </si>
  <si>
    <t>FONDO DE PREVISIÓN SOCIAL DEL CONGRESO DE LA REPÚBLICA</t>
  </si>
  <si>
    <t>DIRECCIÓN NACIONAL DE DERECHO DE AUTOR</t>
  </si>
  <si>
    <t>CORPORACION PARA EL DESARROLLO SOSTENIBLE DEL AREA DE MANEJO ESPECIAL LA MACARENA</t>
  </si>
  <si>
    <t>INSTITUTO NACIONAL DE FORMACIÓN TÉCNICA PROFESIONAL DEL DEPARTAMENTO DE SAN ANDRÉS, PROVIDENCIA Y SANTA CATALINA</t>
  </si>
  <si>
    <t>CORPORACION AUTONOMA REGIONAL DE SUCRE</t>
  </si>
  <si>
    <t>AGENCIA NACIONAL DE CONTRATACIÓN PÚBLICA -COLOMBIA COMPRA EFICIENTE-</t>
  </si>
  <si>
    <t>CORPORACION PARA EL DESARROLLO SOSTENIBLE DEL ARCHIPIELAGO DE SAN ANDRES PROVIDENCIA Y SANTA CATALINA</t>
  </si>
  <si>
    <t>CORPORACION PARA EL DESARROLLO SOSTENIBLE DE LA MOJANA Y EL SAN JORGE</t>
  </si>
  <si>
    <t>CORPORACION AUTONOMA REGIONAL DE CHIVOR -</t>
  </si>
  <si>
    <t>DIRECCIÓN NACIONAL DE BOMBEROS</t>
  </si>
  <si>
    <t>UNIDAD DE PROYECCIÓN NORMATIVA Y ESTUDIOS DE REGULACIÓN FINANCIERA</t>
  </si>
  <si>
    <t>CORPORACION AUTONOMA REGIONAL DEL GUAVIO</t>
  </si>
  <si>
    <t>UNIDAD ADMINISTRATIVA ESPECIAL FONDO NACIONAL DE ESTUPEFACIENTES</t>
  </si>
  <si>
    <t>FINANCIERA DE DESARROLLO NACIONAL</t>
  </si>
  <si>
    <t>CORPORACIÓN NACIONAL PARA LA RECONSTRUCCIÓN DE LA CUENCA DEL RÍO PÁEZ Y ZONAS ALEDAÑAS</t>
  </si>
  <si>
    <t>AGENCIA NACIONAL INMOBILIARIA VIRGILIO BARCO VARGAS</t>
  </si>
  <si>
    <t>CORPORACIÓN COLOMBIA INTERNACIONAL.</t>
  </si>
  <si>
    <t>UNIDAD ADMINISTRATIVA ESPECIAL JUNTA CENTRAL DE CONTADORES</t>
  </si>
  <si>
    <t>CORPORACIÓN PARA EL DESARROLLO DE LAS MICROEMPRESAS</t>
  </si>
  <si>
    <t>FONDO DE GARANTÍAS DE INSTITUCIONES FINANCIERAS</t>
  </si>
  <si>
    <t>FONDO DE GARANTÍAS DE ENTIDADES COOPERATIVAS</t>
  </si>
  <si>
    <t>SOCIEDAD DE ACTIVOS ESPECIALES S.A.S.</t>
  </si>
  <si>
    <t>CLASIFICACIÓN ORGANICA</t>
  </si>
  <si>
    <t>PLANTA DIC 2019</t>
  </si>
  <si>
    <t>PCD A VINCULAR</t>
  </si>
  <si>
    <t>PCD VNCULADAS</t>
  </si>
  <si>
    <t>PCD QUE FALTA POR VINCULAR</t>
  </si>
  <si>
    <t>CORPORACION AUTONOMA REGIONAL DE LAS CUENCAS DE LOS RIOS NEGRO Y NARE</t>
  </si>
  <si>
    <t>CORPORACION AUTONOMA REGIONAL DEL MAGDALENA</t>
  </si>
  <si>
    <t>CORPORACION AUTONOMA REGIONAL DE NARINO</t>
  </si>
  <si>
    <t>CORPORACION AUTONOMA REGIONAL DE SANTANDER</t>
  </si>
  <si>
    <t>CORPORACION AUTONOMA REGIONAL PARA EL DESARROLLO SOSTENIBLE DEL CHOCÓ</t>
  </si>
  <si>
    <t>DIRECCIÓN DE ADMINISTRACIÓN DE FONDOS DE LA PROTECCIÓN SOCIAL</t>
  </si>
  <si>
    <t>CORPORACIÓN AUTÓNOMA REGIONAL DEL SUR DE BOLÍVAR, CSB</t>
  </si>
  <si>
    <t>CENTRAL DE ABASTOS DE CÚCUTA S.A.</t>
  </si>
  <si>
    <t>NO REPORTA</t>
  </si>
  <si>
    <t>CENTRALES ELÉCTRICAS DEL CAUCA S.A. E.S.P.</t>
  </si>
  <si>
    <t>COLOMBIA TELECOMUNICACIONES S.A. ESP</t>
  </si>
  <si>
    <t>COMISION DE REGULACION DE INFRAESTRUCTURA DE TRANSPORTE</t>
  </si>
  <si>
    <t>CORPORACIÓN DE ABASTOS DE BOGOTÁ S.A.</t>
  </si>
  <si>
    <t>CORPORACIÓN DE ALTA TECNOLOGÍA PARA LA DEFENSA</t>
  </si>
  <si>
    <t>CORPORACIÓN DE CIENCIA Y TECNOLOGÍA PARA EL DESARROLLO DE LA INDUSTRIA NAVAL</t>
  </si>
  <si>
    <t>ELECTRIFICADORA DEL CAQUETÁ S.A. E.S.P.</t>
  </si>
  <si>
    <t>ELECTRIFICADORA DEL META S.A. E.S.P.</t>
  </si>
  <si>
    <t>EMPRESA DE ENERGÍA DEL AMAZONAS S.A. E.S.P.</t>
  </si>
  <si>
    <t>EMPRESA DE ENERGIA DEL ARCHIPIELAGO DE SAN ANDRES, PROVIDENCIA Y SANTA CATALINA</t>
  </si>
  <si>
    <t>EMPRESA DISTRIBUIDORA DEL PACÍFICO S.A. E.S.P.</t>
  </si>
  <si>
    <t>EMPRESA URRÁ S.A. E.S.P.</t>
  </si>
  <si>
    <t>FONDO DE DESARROLLO DE LA EDUCACIÓN SUPERIOR</t>
  </si>
  <si>
    <t>FONDO GANADERO DEL HUILA</t>
  </si>
  <si>
    <t>FONDO GANADERO DEL TOLIMA</t>
  </si>
  <si>
    <t>FONDO NACIONAL DE VIVIENDA</t>
  </si>
  <si>
    <t>FONDO ROTATORIO DEL DEPARTAMENTO ADMINISTRATIVO NACIONAL DE ESTADÍSTICA</t>
  </si>
  <si>
    <t>FONDO ÚNICO DE TECNOLOGÍAS DE LA INFORMACIÓN Y LAS COMUNICACIONES</t>
  </si>
  <si>
    <t>GENERADORA Y COMERCIALIZADORA DE ENERGÍA DEL CARIBE S.A. E.S.P.</t>
  </si>
  <si>
    <t>INSTITUTO DE EVALUACIÓN TECNOLÓGICA EN SALUD</t>
  </si>
  <si>
    <t>INTERCONEXIÓN ELÉCTRICA S.A. E.S.P.</t>
  </si>
  <si>
    <t>UNIDAD DE PLANEACION DE INFRAESTRUCTURA DE TRANSPORTE</t>
  </si>
  <si>
    <t>BANCO DE LA REPUBLICA</t>
  </si>
  <si>
    <t>CORPORACIÓN AUTÓNOMA REGIONAL DE LA DEFENSA DE LA MESETA DE BUCARAMANGA – CDMB</t>
  </si>
  <si>
    <t>CORPORACIÓN AUTÓNOMA REGIONAL DE LA FRONTERA NORORIENTAL, CORPONOR</t>
  </si>
  <si>
    <t>CORPORACIÓN AUTÓNOMA REGIONAL DE LA ORINOQUÍA, CORPORINOQUÍA</t>
  </si>
  <si>
    <t>CORPORACIÓN AUTÓNOMA REGIONAL DEL CAUCA, CRC</t>
  </si>
  <si>
    <t>CORPORACIÓN AUTÓNOMA REGIONAL DEL CESAR, CORPOCESAR</t>
  </si>
  <si>
    <t>CORPORACIÓN AUTÓNOMA REGIONAL DEL RÍO GRANDE DE LA MAGDALENA</t>
  </si>
  <si>
    <t>CORPORACIÓN AUTÓNOMA REGIONAL DEL VALLE DEL CAUCA</t>
  </si>
  <si>
    <t>UNIVERSIDAD DE CALDAS</t>
  </si>
  <si>
    <t>UNIVERSIDAD DE CÓRDOBA</t>
  </si>
  <si>
    <t>UNIVERSIDAD DE LA AMAZONIA</t>
  </si>
  <si>
    <t>UNIVERSIDAD DE LOS LLANOS</t>
  </si>
  <si>
    <t>UNIVERSIDAD DEL CAUCA</t>
  </si>
  <si>
    <t>UNIVERSIDAD DEL PACÍFICO</t>
  </si>
  <si>
    <t>UNIVERSIDAD MILITAR NUEVA GRANADA</t>
  </si>
  <si>
    <t>UNIVERSIDAD NACIONAL ABIERTA Y A DISTANCIA</t>
  </si>
  <si>
    <t>UNIVERSIDAD PEDAGÓGICA NACIONAL</t>
  </si>
  <si>
    <t>UNIVERSIDAD PEDAGÓGICA Y TECNOLÓGICA DE COLOMBIA</t>
  </si>
  <si>
    <t>UNIVERSIDAD TECNOLÓGICA DE PEREIRA</t>
  </si>
  <si>
    <t>UNIVERSIDAD TECNOLÓGICA DEL CHOCO – DIEGO LUIS CORDOBA</t>
  </si>
  <si>
    <t xml:space="preserve">Formato para consolidación de variables en DataSIE
OFICINA ASESORA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</si>
</sst>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0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u/>
      <sz val="16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/>
    <xf numFmtId="164" fontId="6" fillId="0" borderId="1" xfId="0" applyNumberFormat="1" applyFont="1" applyFill="1" applyBorder="1"/>
    <xf numFmtId="0" fontId="0" fillId="0" borderId="0" xfId="0" applyFill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1504950</xdr:colOff>
      <xdr:row>0</xdr:row>
      <xdr:rowOff>0</xdr:rowOff>
    </xdr:from>
    <xdr:to>
      <xdr:col>7</xdr:col>
      <xdr:colOff>213435</xdr:colOff>
      <xdr:row>3</xdr:row>
      <xdr:rowOff>70291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200025"/>
          <a:ext cx="1737435" cy="641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1142687</xdr:colOff>
      <xdr:row>2</xdr:row>
      <xdr:rowOff>180908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0075"/>
          <a:ext cx="2504762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4"/>
  <sheetViews>
    <sheetView tabSelected="1" workbookViewId="0">
      <pane ySplit="8" topLeftCell="A9" activePane="bottomLeft" state="frozen"/>
      <selection pane="bottomLeft" activeCell="B10" sqref="B10"/>
    </sheetView>
  </sheetViews>
  <sheetFormatPr baseColWidth="10" defaultColWidth="0" defaultRowHeight="15" zeroHeight="1" x14ac:dyDescent="0.25"/>
  <cols>
    <col min="1" max="1" width="20.42578125" style="6" bestFit="1" customWidth="1"/>
    <col min="2" max="3" width="22.7109375" customWidth="1"/>
    <col min="4" max="4" width="9.42578125" customWidth="1"/>
    <col min="5" max="5" width="106.42578125" bestFit="1" customWidth="1"/>
    <col min="6" max="10" width="22.7109375" customWidth="1"/>
    <col min="11" max="11" width="4" customWidth="1"/>
    <col min="12" max="38" width="11.42578125" hidden="1"/>
    <col min="39" max="39" width="18.85546875" hidden="1"/>
    <col min="40" max="41" width="11.42578125" hidden="1"/>
    <col min="42" max="42" width="124.28515625" hidden="1"/>
    <col min="43" max="16384" width="11.42578125" hidden="1"/>
  </cols>
  <sheetData>
    <row r="1" spans="1:10" x14ac:dyDescent="0.25">
      <c r="C1" s="11" t="s">
        <v>306</v>
      </c>
      <c r="D1" s="11"/>
      <c r="E1" s="11"/>
      <c r="I1" s="12" t="s">
        <v>5</v>
      </c>
    </row>
    <row r="2" spans="1:10" x14ac:dyDescent="0.25">
      <c r="C2" s="11"/>
      <c r="D2" s="11"/>
      <c r="E2" s="11"/>
      <c r="I2" s="12"/>
    </row>
    <row r="3" spans="1:10" x14ac:dyDescent="0.25">
      <c r="C3" s="11"/>
      <c r="D3" s="11"/>
      <c r="E3" s="11"/>
      <c r="I3" s="12"/>
    </row>
    <row r="4" spans="1:10" ht="40.5" x14ac:dyDescent="0.25">
      <c r="A4" s="9" t="s">
        <v>2</v>
      </c>
      <c r="B4" s="1" t="s">
        <v>6</v>
      </c>
    </row>
    <row r="5" spans="1:10" ht="20.25" x14ac:dyDescent="0.25">
      <c r="A5" s="10" t="s">
        <v>3</v>
      </c>
      <c r="B5" s="2">
        <v>43830</v>
      </c>
    </row>
    <row r="6" spans="1:10" ht="20.25" x14ac:dyDescent="0.25">
      <c r="A6" s="10" t="s">
        <v>4</v>
      </c>
      <c r="B6" s="1" t="s">
        <v>7</v>
      </c>
    </row>
    <row r="7" spans="1:10" ht="3" customHeight="1" x14ac:dyDescent="0.25">
      <c r="A7" s="7"/>
    </row>
    <row r="8" spans="1:10" ht="30" x14ac:dyDescent="0.25">
      <c r="A8" s="3" t="s">
        <v>0</v>
      </c>
      <c r="B8" s="4" t="s">
        <v>102</v>
      </c>
      <c r="C8" s="4" t="s">
        <v>250</v>
      </c>
      <c r="D8" s="4" t="s">
        <v>100</v>
      </c>
      <c r="E8" s="4" t="s">
        <v>1</v>
      </c>
      <c r="F8" s="4" t="s">
        <v>251</v>
      </c>
      <c r="G8" s="4" t="s">
        <v>252</v>
      </c>
      <c r="H8" s="4" t="s">
        <v>252</v>
      </c>
      <c r="I8" s="4" t="s">
        <v>253</v>
      </c>
      <c r="J8" s="4" t="s">
        <v>254</v>
      </c>
    </row>
    <row r="9" spans="1:10" s="15" customFormat="1" x14ac:dyDescent="0.25">
      <c r="A9" s="8">
        <v>292</v>
      </c>
      <c r="B9" s="13" t="s">
        <v>111</v>
      </c>
      <c r="C9" s="13" t="s">
        <v>107</v>
      </c>
      <c r="D9" s="5" t="s">
        <v>105</v>
      </c>
      <c r="E9" s="5" t="s">
        <v>20</v>
      </c>
      <c r="F9" s="5">
        <v>1919</v>
      </c>
      <c r="G9" s="5">
        <v>19.190000000000001</v>
      </c>
      <c r="H9" s="14">
        <f t="shared" ref="H9:H23" si="0">+ROUNDUP(G9,2)</f>
        <v>19.190000000000001</v>
      </c>
      <c r="I9" s="5">
        <v>39</v>
      </c>
      <c r="J9" s="14">
        <v>0</v>
      </c>
    </row>
    <row r="10" spans="1:10" s="15" customFormat="1" x14ac:dyDescent="0.25">
      <c r="A10" s="8">
        <v>8115</v>
      </c>
      <c r="B10" s="13" t="s">
        <v>111</v>
      </c>
      <c r="C10" s="13" t="s">
        <v>107</v>
      </c>
      <c r="D10" s="5" t="s">
        <v>105</v>
      </c>
      <c r="E10" s="5" t="s">
        <v>86</v>
      </c>
      <c r="F10" s="5">
        <v>318</v>
      </c>
      <c r="G10" s="5">
        <v>6.36</v>
      </c>
      <c r="H10" s="14">
        <f t="shared" si="0"/>
        <v>6.36</v>
      </c>
      <c r="I10" s="5">
        <v>6</v>
      </c>
      <c r="J10" s="14">
        <v>0</v>
      </c>
    </row>
    <row r="11" spans="1:10" s="15" customFormat="1" x14ac:dyDescent="0.25">
      <c r="A11" s="8">
        <v>6</v>
      </c>
      <c r="B11" s="13" t="s">
        <v>111</v>
      </c>
      <c r="C11" s="13" t="s">
        <v>107</v>
      </c>
      <c r="D11" s="5" t="s">
        <v>105</v>
      </c>
      <c r="E11" s="5" t="s">
        <v>62</v>
      </c>
      <c r="F11" s="5">
        <v>295</v>
      </c>
      <c r="G11" s="5">
        <v>5.9</v>
      </c>
      <c r="H11" s="14">
        <f t="shared" si="0"/>
        <v>5.9</v>
      </c>
      <c r="I11" s="5">
        <v>4</v>
      </c>
      <c r="J11" s="14">
        <f t="shared" ref="J11:J22" si="1">+H11-I11</f>
        <v>1.9000000000000004</v>
      </c>
    </row>
    <row r="12" spans="1:10" s="15" customFormat="1" x14ac:dyDescent="0.25">
      <c r="A12" s="8">
        <v>8116</v>
      </c>
      <c r="B12" s="13" t="s">
        <v>111</v>
      </c>
      <c r="C12" s="13" t="s">
        <v>107</v>
      </c>
      <c r="D12" s="5" t="s">
        <v>105</v>
      </c>
      <c r="E12" s="5" t="s">
        <v>67</v>
      </c>
      <c r="F12" s="5">
        <v>291</v>
      </c>
      <c r="G12" s="5">
        <v>5.82</v>
      </c>
      <c r="H12" s="14">
        <f t="shared" si="0"/>
        <v>5.82</v>
      </c>
      <c r="I12" s="5">
        <v>4</v>
      </c>
      <c r="J12" s="14">
        <f t="shared" si="1"/>
        <v>1.8200000000000003</v>
      </c>
    </row>
    <row r="13" spans="1:10" s="15" customFormat="1" x14ac:dyDescent="0.25">
      <c r="A13" s="8">
        <v>8062</v>
      </c>
      <c r="B13" s="13" t="s">
        <v>111</v>
      </c>
      <c r="C13" s="13" t="s">
        <v>107</v>
      </c>
      <c r="D13" s="5" t="s">
        <v>105</v>
      </c>
      <c r="E13" s="5" t="s">
        <v>80</v>
      </c>
      <c r="F13" s="5">
        <v>503</v>
      </c>
      <c r="G13" s="5">
        <v>10.06</v>
      </c>
      <c r="H13" s="14">
        <f t="shared" si="0"/>
        <v>10.06</v>
      </c>
      <c r="I13" s="5">
        <v>2</v>
      </c>
      <c r="J13" s="14">
        <f t="shared" si="1"/>
        <v>8.06</v>
      </c>
    </row>
    <row r="14" spans="1:10" s="15" customFormat="1" x14ac:dyDescent="0.25">
      <c r="A14" s="8">
        <v>8117</v>
      </c>
      <c r="B14" s="13" t="s">
        <v>111</v>
      </c>
      <c r="C14" s="13" t="s">
        <v>107</v>
      </c>
      <c r="D14" s="5" t="s">
        <v>105</v>
      </c>
      <c r="E14" s="5" t="s">
        <v>93</v>
      </c>
      <c r="F14" s="5">
        <v>450</v>
      </c>
      <c r="G14" s="5">
        <v>9</v>
      </c>
      <c r="H14" s="14">
        <f t="shared" si="0"/>
        <v>9</v>
      </c>
      <c r="I14" s="5">
        <v>1</v>
      </c>
      <c r="J14" s="14">
        <f t="shared" si="1"/>
        <v>8</v>
      </c>
    </row>
    <row r="15" spans="1:10" s="15" customFormat="1" x14ac:dyDescent="0.25">
      <c r="A15" s="8">
        <v>8037</v>
      </c>
      <c r="B15" s="13" t="s">
        <v>111</v>
      </c>
      <c r="C15" s="13" t="s">
        <v>107</v>
      </c>
      <c r="D15" s="5" t="s">
        <v>105</v>
      </c>
      <c r="E15" s="5" t="s">
        <v>77</v>
      </c>
      <c r="F15" s="5">
        <v>128</v>
      </c>
      <c r="G15" s="5">
        <v>2.56</v>
      </c>
      <c r="H15" s="14">
        <f t="shared" si="0"/>
        <v>2.56</v>
      </c>
      <c r="I15" s="5">
        <v>1</v>
      </c>
      <c r="J15" s="14">
        <f t="shared" si="1"/>
        <v>1.56</v>
      </c>
    </row>
    <row r="16" spans="1:10" s="15" customFormat="1" x14ac:dyDescent="0.25">
      <c r="A16" s="8">
        <v>6193</v>
      </c>
      <c r="B16" s="13" t="s">
        <v>111</v>
      </c>
      <c r="C16" s="13" t="s">
        <v>107</v>
      </c>
      <c r="D16" s="5" t="s">
        <v>105</v>
      </c>
      <c r="E16" s="5" t="s">
        <v>148</v>
      </c>
      <c r="F16" s="5">
        <v>7868</v>
      </c>
      <c r="G16" s="5">
        <v>39.340000000000003</v>
      </c>
      <c r="H16" s="14">
        <f t="shared" si="0"/>
        <v>39.340000000000003</v>
      </c>
      <c r="I16" s="5">
        <v>0</v>
      </c>
      <c r="J16" s="14">
        <f t="shared" si="1"/>
        <v>39.340000000000003</v>
      </c>
    </row>
    <row r="17" spans="1:10" s="15" customFormat="1" x14ac:dyDescent="0.25">
      <c r="A17" s="8">
        <v>6418</v>
      </c>
      <c r="B17" s="13" t="s">
        <v>111</v>
      </c>
      <c r="C17" s="13" t="s">
        <v>107</v>
      </c>
      <c r="D17" s="5" t="s">
        <v>105</v>
      </c>
      <c r="E17" s="5" t="s">
        <v>155</v>
      </c>
      <c r="F17" s="5">
        <v>1066</v>
      </c>
      <c r="G17" s="5">
        <v>10.66</v>
      </c>
      <c r="H17" s="14">
        <f t="shared" si="0"/>
        <v>10.66</v>
      </c>
      <c r="I17" s="5">
        <v>0</v>
      </c>
      <c r="J17" s="14">
        <f t="shared" si="1"/>
        <v>10.66</v>
      </c>
    </row>
    <row r="18" spans="1:10" s="15" customFormat="1" x14ac:dyDescent="0.25">
      <c r="A18" s="8">
        <v>6423</v>
      </c>
      <c r="B18" s="13" t="s">
        <v>111</v>
      </c>
      <c r="C18" s="13" t="s">
        <v>107</v>
      </c>
      <c r="D18" s="5" t="s">
        <v>105</v>
      </c>
      <c r="E18" s="5" t="s">
        <v>178</v>
      </c>
      <c r="F18" s="5">
        <v>238</v>
      </c>
      <c r="G18" s="5">
        <v>4.76</v>
      </c>
      <c r="H18" s="14">
        <f t="shared" si="0"/>
        <v>4.76</v>
      </c>
      <c r="I18" s="5">
        <v>0</v>
      </c>
      <c r="J18" s="14">
        <f t="shared" si="1"/>
        <v>4.76</v>
      </c>
    </row>
    <row r="19" spans="1:10" s="15" customFormat="1" x14ac:dyDescent="0.25">
      <c r="A19" s="8">
        <v>6421</v>
      </c>
      <c r="B19" s="13" t="s">
        <v>111</v>
      </c>
      <c r="C19" s="13" t="s">
        <v>107</v>
      </c>
      <c r="D19" s="5" t="s">
        <v>105</v>
      </c>
      <c r="E19" s="5" t="s">
        <v>179</v>
      </c>
      <c r="F19" s="5">
        <v>235</v>
      </c>
      <c r="G19" s="5">
        <v>4.7</v>
      </c>
      <c r="H19" s="14">
        <f t="shared" si="0"/>
        <v>4.7</v>
      </c>
      <c r="I19" s="5">
        <v>0</v>
      </c>
      <c r="J19" s="14">
        <f t="shared" si="1"/>
        <v>4.7</v>
      </c>
    </row>
    <row r="20" spans="1:10" s="15" customFormat="1" x14ac:dyDescent="0.25">
      <c r="A20" s="8">
        <v>8047</v>
      </c>
      <c r="B20" s="13" t="s">
        <v>111</v>
      </c>
      <c r="C20" s="13" t="s">
        <v>107</v>
      </c>
      <c r="D20" s="5" t="s">
        <v>105</v>
      </c>
      <c r="E20" s="5" t="s">
        <v>188</v>
      </c>
      <c r="F20" s="5">
        <v>187</v>
      </c>
      <c r="G20" s="5">
        <v>3.74</v>
      </c>
      <c r="H20" s="14">
        <f t="shared" si="0"/>
        <v>3.74</v>
      </c>
      <c r="I20" s="5">
        <v>0</v>
      </c>
      <c r="J20" s="14">
        <f t="shared" si="1"/>
        <v>3.74</v>
      </c>
    </row>
    <row r="21" spans="1:10" s="15" customFormat="1" x14ac:dyDescent="0.25">
      <c r="A21" s="8">
        <v>6414</v>
      </c>
      <c r="B21" s="13" t="s">
        <v>111</v>
      </c>
      <c r="C21" s="13" t="s">
        <v>107</v>
      </c>
      <c r="D21" s="5" t="s">
        <v>105</v>
      </c>
      <c r="E21" s="5" t="s">
        <v>207</v>
      </c>
      <c r="F21" s="5">
        <v>93</v>
      </c>
      <c r="G21" s="5">
        <v>1.86</v>
      </c>
      <c r="H21" s="14">
        <f t="shared" si="0"/>
        <v>1.86</v>
      </c>
      <c r="I21" s="5">
        <v>0</v>
      </c>
      <c r="J21" s="14">
        <f t="shared" si="1"/>
        <v>1.86</v>
      </c>
    </row>
    <row r="22" spans="1:10" s="15" customFormat="1" x14ac:dyDescent="0.25">
      <c r="A22" s="8">
        <v>8027</v>
      </c>
      <c r="B22" s="13" t="s">
        <v>111</v>
      </c>
      <c r="C22" s="13" t="s">
        <v>107</v>
      </c>
      <c r="D22" s="5" t="s">
        <v>105</v>
      </c>
      <c r="E22" s="5" t="s">
        <v>223</v>
      </c>
      <c r="F22" s="5">
        <v>67</v>
      </c>
      <c r="G22" s="5">
        <v>1.34</v>
      </c>
      <c r="H22" s="14">
        <f t="shared" si="0"/>
        <v>1.34</v>
      </c>
      <c r="I22" s="5">
        <v>0</v>
      </c>
      <c r="J22" s="14">
        <f t="shared" si="1"/>
        <v>1.34</v>
      </c>
    </row>
    <row r="23" spans="1:10" s="15" customFormat="1" x14ac:dyDescent="0.25">
      <c r="A23" s="8">
        <v>6412</v>
      </c>
      <c r="B23" s="13" t="s">
        <v>111</v>
      </c>
      <c r="C23" s="13" t="s">
        <v>107</v>
      </c>
      <c r="D23" s="5" t="s">
        <v>105</v>
      </c>
      <c r="E23" s="5" t="s">
        <v>244</v>
      </c>
      <c r="F23" s="5">
        <v>15</v>
      </c>
      <c r="G23" s="5">
        <v>0.3</v>
      </c>
      <c r="H23" s="14">
        <f t="shared" si="0"/>
        <v>0.3</v>
      </c>
      <c r="I23" s="5">
        <v>0</v>
      </c>
      <c r="J23" s="14">
        <v>0</v>
      </c>
    </row>
    <row r="24" spans="1:10" s="15" customFormat="1" x14ac:dyDescent="0.25">
      <c r="A24" s="16">
        <v>8054</v>
      </c>
      <c r="B24" s="13" t="s">
        <v>111</v>
      </c>
      <c r="C24" s="13" t="s">
        <v>107</v>
      </c>
      <c r="D24" s="5" t="s">
        <v>105</v>
      </c>
      <c r="E24" s="5" t="s">
        <v>262</v>
      </c>
      <c r="F24" s="5" t="s">
        <v>263</v>
      </c>
      <c r="G24" s="5"/>
      <c r="H24" s="14"/>
      <c r="I24" s="5">
        <v>0</v>
      </c>
      <c r="J24" s="14">
        <v>0</v>
      </c>
    </row>
    <row r="25" spans="1:10" s="15" customFormat="1" x14ac:dyDescent="0.25">
      <c r="A25" s="16">
        <v>6416</v>
      </c>
      <c r="B25" s="13" t="s">
        <v>111</v>
      </c>
      <c r="C25" s="17" t="s">
        <v>107</v>
      </c>
      <c r="D25" s="5" t="s">
        <v>105</v>
      </c>
      <c r="E25" s="5" t="s">
        <v>267</v>
      </c>
      <c r="F25" s="5" t="s">
        <v>263</v>
      </c>
      <c r="G25" s="5"/>
      <c r="H25" s="14"/>
      <c r="I25" s="5">
        <v>0</v>
      </c>
      <c r="J25" s="14">
        <v>0</v>
      </c>
    </row>
    <row r="26" spans="1:10" s="15" customFormat="1" x14ac:dyDescent="0.25">
      <c r="A26" s="16">
        <v>6440</v>
      </c>
      <c r="B26" s="13" t="s">
        <v>111</v>
      </c>
      <c r="C26" s="17" t="s">
        <v>107</v>
      </c>
      <c r="D26" s="5" t="s">
        <v>105</v>
      </c>
      <c r="E26" s="5" t="s">
        <v>277</v>
      </c>
      <c r="F26" s="5" t="s">
        <v>263</v>
      </c>
      <c r="G26" s="5"/>
      <c r="H26" s="14"/>
      <c r="I26" s="5">
        <v>0</v>
      </c>
      <c r="J26" s="14">
        <v>0</v>
      </c>
    </row>
    <row r="27" spans="1:10" s="15" customFormat="1" x14ac:dyDescent="0.25">
      <c r="A27" s="16">
        <v>6445</v>
      </c>
      <c r="B27" s="13" t="s">
        <v>111</v>
      </c>
      <c r="C27" s="17" t="s">
        <v>107</v>
      </c>
      <c r="D27" s="5" t="s">
        <v>105</v>
      </c>
      <c r="E27" s="5" t="s">
        <v>278</v>
      </c>
      <c r="F27" s="5" t="s">
        <v>263</v>
      </c>
      <c r="G27" s="5"/>
      <c r="H27" s="14"/>
      <c r="I27" s="5">
        <v>0</v>
      </c>
      <c r="J27" s="14">
        <v>0</v>
      </c>
    </row>
    <row r="28" spans="1:10" s="15" customFormat="1" x14ac:dyDescent="0.25">
      <c r="A28" s="8">
        <v>8019</v>
      </c>
      <c r="B28" s="13" t="s">
        <v>129</v>
      </c>
      <c r="C28" s="13" t="s">
        <v>107</v>
      </c>
      <c r="D28" s="5" t="s">
        <v>105</v>
      </c>
      <c r="E28" s="5" t="s">
        <v>58</v>
      </c>
      <c r="F28" s="5">
        <v>603</v>
      </c>
      <c r="G28" s="5">
        <v>12.06</v>
      </c>
      <c r="H28" s="14">
        <f t="shared" ref="H28:H59" si="2">+ROUNDUP(G28,2)</f>
        <v>12.06</v>
      </c>
      <c r="I28" s="5">
        <v>6</v>
      </c>
      <c r="J28" s="14">
        <f>+H28-I28</f>
        <v>6.0600000000000005</v>
      </c>
    </row>
    <row r="29" spans="1:10" s="15" customFormat="1" x14ac:dyDescent="0.25">
      <c r="A29" s="8">
        <v>8003</v>
      </c>
      <c r="B29" s="13" t="s">
        <v>129</v>
      </c>
      <c r="C29" s="13" t="s">
        <v>107</v>
      </c>
      <c r="D29" s="5" t="s">
        <v>105</v>
      </c>
      <c r="E29" s="5" t="s">
        <v>69</v>
      </c>
      <c r="F29" s="5">
        <v>378</v>
      </c>
      <c r="G29" s="5">
        <v>7.5600000000000005</v>
      </c>
      <c r="H29" s="14">
        <f t="shared" si="2"/>
        <v>7.56</v>
      </c>
      <c r="I29" s="5">
        <v>5</v>
      </c>
      <c r="J29" s="14">
        <f>+H29-I29</f>
        <v>2.5599999999999996</v>
      </c>
    </row>
    <row r="30" spans="1:10" s="15" customFormat="1" x14ac:dyDescent="0.25">
      <c r="A30" s="8">
        <v>5295</v>
      </c>
      <c r="B30" s="13" t="s">
        <v>129</v>
      </c>
      <c r="C30" s="13" t="s">
        <v>107</v>
      </c>
      <c r="D30" s="5" t="s">
        <v>105</v>
      </c>
      <c r="E30" s="5" t="s">
        <v>133</v>
      </c>
      <c r="F30" s="5">
        <v>470</v>
      </c>
      <c r="G30" s="5">
        <v>9.4</v>
      </c>
      <c r="H30" s="14">
        <f t="shared" si="2"/>
        <v>9.4</v>
      </c>
      <c r="I30" s="5">
        <v>2</v>
      </c>
      <c r="J30" s="14">
        <f>+H30-I30</f>
        <v>7.4</v>
      </c>
    </row>
    <row r="31" spans="1:10" s="15" customFormat="1" x14ac:dyDescent="0.25">
      <c r="A31" s="8">
        <v>8020</v>
      </c>
      <c r="B31" s="13" t="s">
        <v>129</v>
      </c>
      <c r="C31" s="13" t="s">
        <v>107</v>
      </c>
      <c r="D31" s="5" t="s">
        <v>105</v>
      </c>
      <c r="E31" s="5" t="s">
        <v>92</v>
      </c>
      <c r="F31" s="5">
        <v>73</v>
      </c>
      <c r="G31" s="5">
        <v>1.46</v>
      </c>
      <c r="H31" s="14">
        <f t="shared" si="2"/>
        <v>1.46</v>
      </c>
      <c r="I31" s="5">
        <v>1</v>
      </c>
      <c r="J31" s="14">
        <v>0</v>
      </c>
    </row>
    <row r="32" spans="1:10" s="15" customFormat="1" x14ac:dyDescent="0.25">
      <c r="A32" s="8">
        <v>6399</v>
      </c>
      <c r="B32" s="13" t="s">
        <v>129</v>
      </c>
      <c r="C32" s="13" t="s">
        <v>107</v>
      </c>
      <c r="D32" s="5" t="s">
        <v>105</v>
      </c>
      <c r="E32" s="5" t="s">
        <v>180</v>
      </c>
      <c r="F32" s="5">
        <v>229</v>
      </c>
      <c r="G32" s="5">
        <v>4.58</v>
      </c>
      <c r="H32" s="14">
        <f t="shared" si="2"/>
        <v>4.58</v>
      </c>
      <c r="I32" s="5">
        <v>0</v>
      </c>
      <c r="J32" s="14">
        <f>+H32-I32</f>
        <v>4.58</v>
      </c>
    </row>
    <row r="33" spans="1:10" s="15" customFormat="1" x14ac:dyDescent="0.25">
      <c r="A33" s="8">
        <v>6396</v>
      </c>
      <c r="B33" s="13" t="s">
        <v>129</v>
      </c>
      <c r="C33" s="13" t="s">
        <v>107</v>
      </c>
      <c r="D33" s="5" t="s">
        <v>105</v>
      </c>
      <c r="E33" s="5" t="s">
        <v>183</v>
      </c>
      <c r="F33" s="5">
        <v>217</v>
      </c>
      <c r="G33" s="5">
        <v>4.34</v>
      </c>
      <c r="H33" s="14">
        <f t="shared" si="2"/>
        <v>4.34</v>
      </c>
      <c r="I33" s="5">
        <v>0</v>
      </c>
      <c r="J33" s="14">
        <f>+H33-I33</f>
        <v>4.34</v>
      </c>
    </row>
    <row r="34" spans="1:10" s="15" customFormat="1" x14ac:dyDescent="0.25">
      <c r="A34" s="8">
        <v>6404</v>
      </c>
      <c r="B34" s="13" t="s">
        <v>129</v>
      </c>
      <c r="C34" s="13" t="s">
        <v>107</v>
      </c>
      <c r="D34" s="5" t="s">
        <v>105</v>
      </c>
      <c r="E34" s="5" t="s">
        <v>211</v>
      </c>
      <c r="F34" s="5">
        <v>86</v>
      </c>
      <c r="G34" s="5">
        <v>1.72</v>
      </c>
      <c r="H34" s="14">
        <f t="shared" si="2"/>
        <v>1.72</v>
      </c>
      <c r="I34" s="5">
        <v>0</v>
      </c>
      <c r="J34" s="14">
        <f>+H34-I34</f>
        <v>1.72</v>
      </c>
    </row>
    <row r="35" spans="1:10" s="15" customFormat="1" x14ac:dyDescent="0.25">
      <c r="A35" s="8">
        <v>6397</v>
      </c>
      <c r="B35" s="13" t="s">
        <v>129</v>
      </c>
      <c r="C35" s="13" t="s">
        <v>107</v>
      </c>
      <c r="D35" s="5" t="s">
        <v>105</v>
      </c>
      <c r="E35" s="5" t="s">
        <v>219</v>
      </c>
      <c r="F35" s="5">
        <v>72</v>
      </c>
      <c r="G35" s="5">
        <v>1.44</v>
      </c>
      <c r="H35" s="14">
        <f t="shared" si="2"/>
        <v>1.44</v>
      </c>
      <c r="I35" s="5">
        <v>0</v>
      </c>
      <c r="J35" s="14">
        <f>+H35-I35</f>
        <v>1.44</v>
      </c>
    </row>
    <row r="36" spans="1:10" s="15" customFormat="1" x14ac:dyDescent="0.25">
      <c r="A36" s="8">
        <v>5338</v>
      </c>
      <c r="B36" s="13" t="s">
        <v>144</v>
      </c>
      <c r="C36" s="13" t="s">
        <v>107</v>
      </c>
      <c r="D36" s="5" t="s">
        <v>105</v>
      </c>
      <c r="E36" s="5" t="s">
        <v>145</v>
      </c>
      <c r="F36" s="5">
        <v>140</v>
      </c>
      <c r="G36" s="5">
        <v>2.8000000000000003</v>
      </c>
      <c r="H36" s="14">
        <f t="shared" si="2"/>
        <v>2.8</v>
      </c>
      <c r="I36" s="5">
        <v>0</v>
      </c>
      <c r="J36" s="14">
        <f>+H36-I36</f>
        <v>2.8</v>
      </c>
    </row>
    <row r="37" spans="1:10" s="15" customFormat="1" x14ac:dyDescent="0.25">
      <c r="A37" s="8">
        <v>30</v>
      </c>
      <c r="B37" s="13" t="s">
        <v>122</v>
      </c>
      <c r="C37" s="13" t="s">
        <v>107</v>
      </c>
      <c r="D37" s="5" t="s">
        <v>105</v>
      </c>
      <c r="E37" s="5" t="s">
        <v>55</v>
      </c>
      <c r="F37" s="5">
        <v>593</v>
      </c>
      <c r="G37" s="5">
        <v>11.86</v>
      </c>
      <c r="H37" s="14">
        <f t="shared" si="2"/>
        <v>11.86</v>
      </c>
      <c r="I37" s="5">
        <v>14</v>
      </c>
      <c r="J37" s="14">
        <v>0</v>
      </c>
    </row>
    <row r="38" spans="1:10" s="15" customFormat="1" x14ac:dyDescent="0.25">
      <c r="A38" s="8">
        <v>5203</v>
      </c>
      <c r="B38" s="13" t="s">
        <v>122</v>
      </c>
      <c r="C38" s="13" t="s">
        <v>107</v>
      </c>
      <c r="D38" s="5" t="s">
        <v>105</v>
      </c>
      <c r="E38" s="5" t="s">
        <v>128</v>
      </c>
      <c r="F38" s="5">
        <v>504</v>
      </c>
      <c r="G38" s="5">
        <v>10.08</v>
      </c>
      <c r="H38" s="14">
        <f t="shared" si="2"/>
        <v>10.08</v>
      </c>
      <c r="I38" s="5">
        <v>12</v>
      </c>
      <c r="J38" s="14">
        <v>0</v>
      </c>
    </row>
    <row r="39" spans="1:10" s="15" customFormat="1" x14ac:dyDescent="0.25">
      <c r="A39" s="8">
        <v>31</v>
      </c>
      <c r="B39" s="13" t="s">
        <v>122</v>
      </c>
      <c r="C39" s="13" t="s">
        <v>107</v>
      </c>
      <c r="D39" s="5" t="s">
        <v>105</v>
      </c>
      <c r="E39" s="5" t="s">
        <v>27</v>
      </c>
      <c r="F39" s="5">
        <v>618</v>
      </c>
      <c r="G39" s="5">
        <v>12.36</v>
      </c>
      <c r="H39" s="14">
        <f t="shared" si="2"/>
        <v>12.36</v>
      </c>
      <c r="I39" s="5">
        <v>11</v>
      </c>
      <c r="J39" s="14">
        <f>+H39-I39</f>
        <v>1.3599999999999994</v>
      </c>
    </row>
    <row r="40" spans="1:10" s="15" customFormat="1" x14ac:dyDescent="0.25">
      <c r="A40" s="8">
        <v>8036</v>
      </c>
      <c r="B40" s="13" t="s">
        <v>122</v>
      </c>
      <c r="C40" s="13" t="s">
        <v>107</v>
      </c>
      <c r="D40" s="5" t="s">
        <v>105</v>
      </c>
      <c r="E40" s="5" t="s">
        <v>85</v>
      </c>
      <c r="F40" s="5">
        <v>110</v>
      </c>
      <c r="G40" s="5">
        <v>2.2000000000000002</v>
      </c>
      <c r="H40" s="14">
        <f t="shared" si="2"/>
        <v>2.2000000000000002</v>
      </c>
      <c r="I40" s="5">
        <v>3</v>
      </c>
      <c r="J40" s="14">
        <v>0</v>
      </c>
    </row>
    <row r="41" spans="1:10" s="15" customFormat="1" x14ac:dyDescent="0.25">
      <c r="A41" s="8">
        <v>6365</v>
      </c>
      <c r="B41" s="13" t="s">
        <v>122</v>
      </c>
      <c r="C41" s="13" t="s">
        <v>107</v>
      </c>
      <c r="D41" s="5" t="s">
        <v>105</v>
      </c>
      <c r="E41" s="5" t="s">
        <v>164</v>
      </c>
      <c r="F41" s="5">
        <v>428</v>
      </c>
      <c r="G41" s="5">
        <v>8.56</v>
      </c>
      <c r="H41" s="14">
        <f t="shared" si="2"/>
        <v>8.56</v>
      </c>
      <c r="I41" s="5">
        <v>0</v>
      </c>
      <c r="J41" s="14">
        <f>+H41-I41</f>
        <v>8.56</v>
      </c>
    </row>
    <row r="42" spans="1:10" s="15" customFormat="1" x14ac:dyDescent="0.25">
      <c r="A42" s="8">
        <v>6389</v>
      </c>
      <c r="B42" s="13" t="s">
        <v>122</v>
      </c>
      <c r="C42" s="13" t="s">
        <v>107</v>
      </c>
      <c r="D42" s="5" t="s">
        <v>105</v>
      </c>
      <c r="E42" s="5" t="s">
        <v>192</v>
      </c>
      <c r="F42" s="5">
        <v>162</v>
      </c>
      <c r="G42" s="5">
        <v>3.24</v>
      </c>
      <c r="H42" s="14">
        <f t="shared" si="2"/>
        <v>3.24</v>
      </c>
      <c r="I42" s="5">
        <v>0</v>
      </c>
      <c r="J42" s="14">
        <f>+H42-I42</f>
        <v>3.24</v>
      </c>
    </row>
    <row r="43" spans="1:10" s="15" customFormat="1" x14ac:dyDescent="0.25">
      <c r="A43" s="8">
        <v>6137</v>
      </c>
      <c r="B43" s="13" t="s">
        <v>122</v>
      </c>
      <c r="C43" s="13" t="s">
        <v>107</v>
      </c>
      <c r="D43" s="5" t="s">
        <v>105</v>
      </c>
      <c r="E43" s="5" t="s">
        <v>202</v>
      </c>
      <c r="F43" s="5">
        <v>109</v>
      </c>
      <c r="G43" s="5">
        <v>2.1800000000000002</v>
      </c>
      <c r="H43" s="14">
        <f t="shared" si="2"/>
        <v>2.1800000000000002</v>
      </c>
      <c r="I43" s="5">
        <v>0</v>
      </c>
      <c r="J43" s="14">
        <f>+H43-I43</f>
        <v>2.1800000000000002</v>
      </c>
    </row>
    <row r="44" spans="1:10" s="15" customFormat="1" x14ac:dyDescent="0.25">
      <c r="A44" s="8">
        <v>6135</v>
      </c>
      <c r="B44" s="13" t="s">
        <v>122</v>
      </c>
      <c r="C44" s="13" t="s">
        <v>107</v>
      </c>
      <c r="D44" s="5" t="s">
        <v>105</v>
      </c>
      <c r="E44" s="5" t="s">
        <v>209</v>
      </c>
      <c r="F44" s="5">
        <v>89</v>
      </c>
      <c r="G44" s="5">
        <v>1.78</v>
      </c>
      <c r="H44" s="14">
        <f t="shared" si="2"/>
        <v>1.78</v>
      </c>
      <c r="I44" s="5">
        <v>0</v>
      </c>
      <c r="J44" s="14">
        <f>+H44-I44</f>
        <v>1.78</v>
      </c>
    </row>
    <row r="45" spans="1:10" s="15" customFormat="1" x14ac:dyDescent="0.25">
      <c r="A45" s="8">
        <v>5210</v>
      </c>
      <c r="B45" s="13" t="s">
        <v>122</v>
      </c>
      <c r="C45" s="13" t="s">
        <v>107</v>
      </c>
      <c r="D45" s="5" t="s">
        <v>105</v>
      </c>
      <c r="E45" s="5" t="s">
        <v>225</v>
      </c>
      <c r="F45" s="5">
        <v>66</v>
      </c>
      <c r="G45" s="5">
        <v>1.32</v>
      </c>
      <c r="H45" s="14">
        <f t="shared" si="2"/>
        <v>1.32</v>
      </c>
      <c r="I45" s="5">
        <v>0</v>
      </c>
      <c r="J45" s="14">
        <f>+H45-I45</f>
        <v>1.32</v>
      </c>
    </row>
    <row r="46" spans="1:10" s="15" customFormat="1" x14ac:dyDescent="0.25">
      <c r="A46" s="8">
        <v>401</v>
      </c>
      <c r="B46" s="13" t="s">
        <v>122</v>
      </c>
      <c r="C46" s="13" t="s">
        <v>107</v>
      </c>
      <c r="D46" s="5" t="s">
        <v>105</v>
      </c>
      <c r="E46" s="5" t="s">
        <v>245</v>
      </c>
      <c r="F46" s="5">
        <v>11</v>
      </c>
      <c r="G46" s="5">
        <v>0.22</v>
      </c>
      <c r="H46" s="14">
        <f t="shared" si="2"/>
        <v>0.22</v>
      </c>
      <c r="I46" s="5">
        <v>0</v>
      </c>
      <c r="J46" s="14">
        <v>0</v>
      </c>
    </row>
    <row r="47" spans="1:10" s="15" customFormat="1" x14ac:dyDescent="0.25">
      <c r="A47" s="8">
        <v>7335</v>
      </c>
      <c r="B47" s="13" t="s">
        <v>122</v>
      </c>
      <c r="C47" s="13" t="s">
        <v>107</v>
      </c>
      <c r="D47" s="5" t="s">
        <v>105</v>
      </c>
      <c r="E47" s="5" t="s">
        <v>246</v>
      </c>
      <c r="F47" s="5">
        <v>8</v>
      </c>
      <c r="G47" s="5">
        <v>0.16</v>
      </c>
      <c r="H47" s="14">
        <f t="shared" si="2"/>
        <v>0.16</v>
      </c>
      <c r="I47" s="5">
        <v>0</v>
      </c>
      <c r="J47" s="14">
        <v>0</v>
      </c>
    </row>
    <row r="48" spans="1:10" s="15" customFormat="1" x14ac:dyDescent="0.25">
      <c r="A48" s="8">
        <v>917</v>
      </c>
      <c r="B48" s="13" t="s">
        <v>127</v>
      </c>
      <c r="C48" s="13" t="s">
        <v>107</v>
      </c>
      <c r="D48" s="5" t="s">
        <v>105</v>
      </c>
      <c r="E48" s="5" t="s">
        <v>82</v>
      </c>
      <c r="F48" s="5">
        <v>141</v>
      </c>
      <c r="G48" s="5">
        <v>2.82</v>
      </c>
      <c r="H48" s="14">
        <f t="shared" si="2"/>
        <v>2.82</v>
      </c>
      <c r="I48" s="5">
        <v>2</v>
      </c>
      <c r="J48" s="14">
        <f>+H48-I48</f>
        <v>0.81999999999999984</v>
      </c>
    </row>
    <row r="49" spans="1:10" s="15" customFormat="1" x14ac:dyDescent="0.25">
      <c r="A49" s="8">
        <v>305</v>
      </c>
      <c r="B49" s="13" t="s">
        <v>127</v>
      </c>
      <c r="C49" s="13" t="s">
        <v>107</v>
      </c>
      <c r="D49" s="5" t="s">
        <v>105</v>
      </c>
      <c r="E49" s="5" t="s">
        <v>84</v>
      </c>
      <c r="F49" s="5">
        <v>99</v>
      </c>
      <c r="G49" s="5">
        <v>1.98</v>
      </c>
      <c r="H49" s="14">
        <f t="shared" si="2"/>
        <v>1.98</v>
      </c>
      <c r="I49" s="5">
        <v>2</v>
      </c>
      <c r="J49" s="14">
        <v>0</v>
      </c>
    </row>
    <row r="50" spans="1:10" s="15" customFormat="1" x14ac:dyDescent="0.25">
      <c r="A50" s="8">
        <v>16</v>
      </c>
      <c r="B50" s="13" t="s">
        <v>127</v>
      </c>
      <c r="C50" s="13" t="s">
        <v>107</v>
      </c>
      <c r="D50" s="5" t="s">
        <v>105</v>
      </c>
      <c r="E50" s="5" t="s">
        <v>61</v>
      </c>
      <c r="F50" s="5">
        <v>314</v>
      </c>
      <c r="G50" s="5">
        <v>6.28</v>
      </c>
      <c r="H50" s="14">
        <f t="shared" si="2"/>
        <v>6.28</v>
      </c>
      <c r="I50" s="5">
        <v>0</v>
      </c>
      <c r="J50" s="14">
        <f>+H50-I50</f>
        <v>6.28</v>
      </c>
    </row>
    <row r="51" spans="1:10" s="15" customFormat="1" x14ac:dyDescent="0.25">
      <c r="A51" s="8">
        <v>5298</v>
      </c>
      <c r="B51" s="13" t="s">
        <v>127</v>
      </c>
      <c r="C51" s="13" t="s">
        <v>107</v>
      </c>
      <c r="D51" s="5" t="s">
        <v>105</v>
      </c>
      <c r="E51" s="5" t="s">
        <v>214</v>
      </c>
      <c r="F51" s="5">
        <v>81</v>
      </c>
      <c r="G51" s="5">
        <v>1.62</v>
      </c>
      <c r="H51" s="14">
        <f t="shared" si="2"/>
        <v>1.62</v>
      </c>
      <c r="I51" s="5">
        <v>0</v>
      </c>
      <c r="J51" s="14">
        <f>+H51-I51</f>
        <v>1.62</v>
      </c>
    </row>
    <row r="52" spans="1:10" s="15" customFormat="1" x14ac:dyDescent="0.25">
      <c r="A52" s="8">
        <v>8013</v>
      </c>
      <c r="B52" s="13" t="s">
        <v>112</v>
      </c>
      <c r="C52" s="13" t="s">
        <v>107</v>
      </c>
      <c r="D52" s="5" t="s">
        <v>105</v>
      </c>
      <c r="E52" s="5" t="s">
        <v>149</v>
      </c>
      <c r="F52" s="5">
        <v>5796</v>
      </c>
      <c r="G52" s="5">
        <v>28.98</v>
      </c>
      <c r="H52" s="14">
        <f t="shared" si="2"/>
        <v>28.98</v>
      </c>
      <c r="I52" s="5">
        <v>42</v>
      </c>
      <c r="J52" s="14">
        <v>0</v>
      </c>
    </row>
    <row r="53" spans="1:10" s="15" customFormat="1" x14ac:dyDescent="0.25">
      <c r="A53" s="8">
        <v>8014</v>
      </c>
      <c r="B53" s="13" t="s">
        <v>112</v>
      </c>
      <c r="C53" s="13" t="s">
        <v>107</v>
      </c>
      <c r="D53" s="5" t="s">
        <v>105</v>
      </c>
      <c r="E53" s="5" t="s">
        <v>44</v>
      </c>
      <c r="F53" s="5">
        <v>2235</v>
      </c>
      <c r="G53" s="5">
        <v>22.35</v>
      </c>
      <c r="H53" s="14">
        <f t="shared" si="2"/>
        <v>22.35</v>
      </c>
      <c r="I53" s="5">
        <v>23</v>
      </c>
      <c r="J53" s="14">
        <v>0</v>
      </c>
    </row>
    <row r="54" spans="1:10" s="15" customFormat="1" x14ac:dyDescent="0.25">
      <c r="A54" s="8">
        <v>8018</v>
      </c>
      <c r="B54" s="13" t="s">
        <v>112</v>
      </c>
      <c r="C54" s="13" t="s">
        <v>107</v>
      </c>
      <c r="D54" s="5" t="s">
        <v>105</v>
      </c>
      <c r="E54" s="5" t="s">
        <v>101</v>
      </c>
      <c r="F54" s="5">
        <v>1321</v>
      </c>
      <c r="G54" s="5">
        <v>13.21</v>
      </c>
      <c r="H54" s="14">
        <f t="shared" si="2"/>
        <v>13.21</v>
      </c>
      <c r="I54" s="5">
        <v>20</v>
      </c>
      <c r="J54" s="14">
        <v>0</v>
      </c>
    </row>
    <row r="55" spans="1:10" s="15" customFormat="1" x14ac:dyDescent="0.25">
      <c r="A55" s="8">
        <v>8017</v>
      </c>
      <c r="B55" s="13" t="s">
        <v>112</v>
      </c>
      <c r="C55" s="13" t="s">
        <v>107</v>
      </c>
      <c r="D55" s="5" t="s">
        <v>105</v>
      </c>
      <c r="E55" s="5" t="s">
        <v>31</v>
      </c>
      <c r="F55" s="5">
        <v>1094</v>
      </c>
      <c r="G55" s="5">
        <v>10.94</v>
      </c>
      <c r="H55" s="14">
        <f t="shared" si="2"/>
        <v>10.94</v>
      </c>
      <c r="I55" s="5">
        <v>19</v>
      </c>
      <c r="J55" s="14">
        <v>0</v>
      </c>
    </row>
    <row r="56" spans="1:10" s="15" customFormat="1" x14ac:dyDescent="0.25">
      <c r="A56" s="8">
        <v>8015</v>
      </c>
      <c r="B56" s="13" t="s">
        <v>112</v>
      </c>
      <c r="C56" s="13" t="s">
        <v>107</v>
      </c>
      <c r="D56" s="5" t="s">
        <v>105</v>
      </c>
      <c r="E56" s="5" t="s">
        <v>25</v>
      </c>
      <c r="F56" s="5">
        <v>2834</v>
      </c>
      <c r="G56" s="5">
        <v>28.34</v>
      </c>
      <c r="H56" s="14">
        <f t="shared" si="2"/>
        <v>28.34</v>
      </c>
      <c r="I56" s="5">
        <v>17</v>
      </c>
      <c r="J56" s="14">
        <f t="shared" ref="J56:J62" si="3">+H56-I56</f>
        <v>11.34</v>
      </c>
    </row>
    <row r="57" spans="1:10" s="15" customFormat="1" x14ac:dyDescent="0.25">
      <c r="A57" s="8">
        <v>5294</v>
      </c>
      <c r="B57" s="13" t="s">
        <v>112</v>
      </c>
      <c r="C57" s="13" t="s">
        <v>107</v>
      </c>
      <c r="D57" s="5" t="s">
        <v>105</v>
      </c>
      <c r="E57" s="5" t="s">
        <v>64</v>
      </c>
      <c r="F57" s="5">
        <v>1512</v>
      </c>
      <c r="G57" s="5">
        <v>15.120000000000001</v>
      </c>
      <c r="H57" s="14">
        <f t="shared" si="2"/>
        <v>15.12</v>
      </c>
      <c r="I57" s="5">
        <v>14</v>
      </c>
      <c r="J57" s="14">
        <f t="shared" si="3"/>
        <v>1.1199999999999992</v>
      </c>
    </row>
    <row r="58" spans="1:10" s="15" customFormat="1" x14ac:dyDescent="0.25">
      <c r="A58" s="8">
        <v>8012</v>
      </c>
      <c r="B58" s="13" t="s">
        <v>112</v>
      </c>
      <c r="C58" s="13" t="s">
        <v>107</v>
      </c>
      <c r="D58" s="5" t="s">
        <v>105</v>
      </c>
      <c r="E58" s="5" t="s">
        <v>119</v>
      </c>
      <c r="F58" s="5">
        <v>1578</v>
      </c>
      <c r="G58" s="5">
        <v>15.780000000000001</v>
      </c>
      <c r="H58" s="14">
        <f t="shared" si="2"/>
        <v>15.78</v>
      </c>
      <c r="I58" s="5">
        <v>13</v>
      </c>
      <c r="J58" s="14">
        <f t="shared" si="3"/>
        <v>2.7799999999999994</v>
      </c>
    </row>
    <row r="59" spans="1:10" s="15" customFormat="1" x14ac:dyDescent="0.25">
      <c r="A59" s="8">
        <v>8016</v>
      </c>
      <c r="B59" s="13" t="s">
        <v>112</v>
      </c>
      <c r="C59" s="13" t="s">
        <v>107</v>
      </c>
      <c r="D59" s="5" t="s">
        <v>105</v>
      </c>
      <c r="E59" s="5" t="s">
        <v>113</v>
      </c>
      <c r="F59" s="5">
        <v>3244</v>
      </c>
      <c r="G59" s="5">
        <v>16.22</v>
      </c>
      <c r="H59" s="14">
        <f t="shared" si="2"/>
        <v>16.22</v>
      </c>
      <c r="I59" s="5">
        <v>10</v>
      </c>
      <c r="J59" s="14">
        <f t="shared" si="3"/>
        <v>6.2199999999999989</v>
      </c>
    </row>
    <row r="60" spans="1:10" s="15" customFormat="1" x14ac:dyDescent="0.25">
      <c r="A60" s="8">
        <v>5</v>
      </c>
      <c r="B60" s="13" t="s">
        <v>112</v>
      </c>
      <c r="C60" s="13" t="s">
        <v>107</v>
      </c>
      <c r="D60" s="5" t="s">
        <v>105</v>
      </c>
      <c r="E60" s="5" t="s">
        <v>45</v>
      </c>
      <c r="F60" s="5">
        <v>729</v>
      </c>
      <c r="G60" s="5">
        <v>14.58</v>
      </c>
      <c r="H60" s="14">
        <f t="shared" ref="H60:H91" si="4">+ROUNDUP(G60,2)</f>
        <v>14.58</v>
      </c>
      <c r="I60" s="5">
        <v>5</v>
      </c>
      <c r="J60" s="14">
        <f t="shared" si="3"/>
        <v>9.58</v>
      </c>
    </row>
    <row r="61" spans="1:10" s="15" customFormat="1" x14ac:dyDescent="0.25">
      <c r="A61" s="8">
        <v>8011</v>
      </c>
      <c r="B61" s="13" t="s">
        <v>112</v>
      </c>
      <c r="C61" s="13" t="s">
        <v>107</v>
      </c>
      <c r="D61" s="5" t="s">
        <v>105</v>
      </c>
      <c r="E61" s="5" t="s">
        <v>168</v>
      </c>
      <c r="F61" s="5">
        <v>351</v>
      </c>
      <c r="G61" s="5">
        <v>7.0200000000000005</v>
      </c>
      <c r="H61" s="14">
        <f t="shared" si="4"/>
        <v>7.02</v>
      </c>
      <c r="I61" s="5">
        <v>3</v>
      </c>
      <c r="J61" s="14">
        <f t="shared" si="3"/>
        <v>4.0199999999999996</v>
      </c>
    </row>
    <row r="62" spans="1:10" s="15" customFormat="1" x14ac:dyDescent="0.25">
      <c r="A62" s="8">
        <v>280</v>
      </c>
      <c r="B62" s="13" t="s">
        <v>112</v>
      </c>
      <c r="C62" s="13" t="s">
        <v>107</v>
      </c>
      <c r="D62" s="5" t="s">
        <v>105</v>
      </c>
      <c r="E62" s="5" t="s">
        <v>66</v>
      </c>
      <c r="F62" s="5">
        <v>210</v>
      </c>
      <c r="G62" s="5">
        <v>4.2</v>
      </c>
      <c r="H62" s="14">
        <f t="shared" si="4"/>
        <v>4.2</v>
      </c>
      <c r="I62" s="5">
        <v>3</v>
      </c>
      <c r="J62" s="14">
        <f t="shared" si="3"/>
        <v>1.2000000000000002</v>
      </c>
    </row>
    <row r="63" spans="1:10" s="15" customFormat="1" x14ac:dyDescent="0.25">
      <c r="A63" s="8">
        <v>254</v>
      </c>
      <c r="B63" s="13" t="s">
        <v>112</v>
      </c>
      <c r="C63" s="13" t="s">
        <v>107</v>
      </c>
      <c r="D63" s="5" t="s">
        <v>105</v>
      </c>
      <c r="E63" s="5" t="s">
        <v>24</v>
      </c>
      <c r="F63" s="5">
        <v>164</v>
      </c>
      <c r="G63" s="5">
        <v>3.2800000000000002</v>
      </c>
      <c r="H63" s="14">
        <f t="shared" si="4"/>
        <v>3.28</v>
      </c>
      <c r="I63" s="5">
        <v>3</v>
      </c>
      <c r="J63" s="14">
        <v>0</v>
      </c>
    </row>
    <row r="64" spans="1:10" s="15" customFormat="1" x14ac:dyDescent="0.25">
      <c r="A64" s="8">
        <v>253</v>
      </c>
      <c r="B64" s="13" t="s">
        <v>112</v>
      </c>
      <c r="C64" s="13" t="s">
        <v>107</v>
      </c>
      <c r="D64" s="5" t="s">
        <v>105</v>
      </c>
      <c r="E64" s="5" t="s">
        <v>193</v>
      </c>
      <c r="F64" s="5">
        <v>147</v>
      </c>
      <c r="G64" s="5">
        <v>2.94</v>
      </c>
      <c r="H64" s="14">
        <f t="shared" si="4"/>
        <v>2.94</v>
      </c>
      <c r="I64" s="5">
        <v>3</v>
      </c>
      <c r="J64" s="14">
        <v>0</v>
      </c>
    </row>
    <row r="65" spans="1:10" s="15" customFormat="1" x14ac:dyDescent="0.25">
      <c r="A65" s="8">
        <v>8009</v>
      </c>
      <c r="B65" s="13" t="s">
        <v>112</v>
      </c>
      <c r="C65" s="13" t="s">
        <v>107</v>
      </c>
      <c r="D65" s="5" t="s">
        <v>105</v>
      </c>
      <c r="E65" s="5" t="s">
        <v>137</v>
      </c>
      <c r="F65" s="5">
        <v>394</v>
      </c>
      <c r="G65" s="5">
        <v>7.88</v>
      </c>
      <c r="H65" s="14">
        <f t="shared" si="4"/>
        <v>7.88</v>
      </c>
      <c r="I65" s="5">
        <v>2</v>
      </c>
      <c r="J65" s="14">
        <f t="shared" ref="J65:J77" si="5">+H65-I65</f>
        <v>5.88</v>
      </c>
    </row>
    <row r="66" spans="1:10" s="15" customFormat="1" x14ac:dyDescent="0.25">
      <c r="A66" s="8">
        <v>5265</v>
      </c>
      <c r="B66" s="13" t="s">
        <v>112</v>
      </c>
      <c r="C66" s="13" t="s">
        <v>107</v>
      </c>
      <c r="D66" s="5" t="s">
        <v>105</v>
      </c>
      <c r="E66" s="5" t="s">
        <v>89</v>
      </c>
      <c r="F66" s="5">
        <v>280</v>
      </c>
      <c r="G66" s="5">
        <v>5.6000000000000005</v>
      </c>
      <c r="H66" s="14">
        <f t="shared" si="4"/>
        <v>5.6</v>
      </c>
      <c r="I66" s="5">
        <v>2</v>
      </c>
      <c r="J66" s="14">
        <f t="shared" si="5"/>
        <v>3.5999999999999996</v>
      </c>
    </row>
    <row r="67" spans="1:10" s="15" customFormat="1" x14ac:dyDescent="0.25">
      <c r="A67" s="8">
        <v>8114</v>
      </c>
      <c r="B67" s="13" t="s">
        <v>112</v>
      </c>
      <c r="C67" s="13" t="s">
        <v>107</v>
      </c>
      <c r="D67" s="5" t="s">
        <v>105</v>
      </c>
      <c r="E67" s="5" t="s">
        <v>143</v>
      </c>
      <c r="F67" s="5">
        <v>134</v>
      </c>
      <c r="G67" s="5">
        <v>2.68</v>
      </c>
      <c r="H67" s="14">
        <f t="shared" si="4"/>
        <v>2.68</v>
      </c>
      <c r="I67" s="5">
        <v>2</v>
      </c>
      <c r="J67" s="14">
        <f t="shared" si="5"/>
        <v>0.68000000000000016</v>
      </c>
    </row>
    <row r="68" spans="1:10" s="15" customFormat="1" x14ac:dyDescent="0.25">
      <c r="A68" s="8">
        <v>5291</v>
      </c>
      <c r="B68" s="13" t="s">
        <v>112</v>
      </c>
      <c r="C68" s="13" t="s">
        <v>107</v>
      </c>
      <c r="D68" s="5" t="s">
        <v>105</v>
      </c>
      <c r="E68" s="5" t="s">
        <v>91</v>
      </c>
      <c r="F68" s="5">
        <v>282</v>
      </c>
      <c r="G68" s="5">
        <v>5.64</v>
      </c>
      <c r="H68" s="14">
        <f t="shared" si="4"/>
        <v>5.64</v>
      </c>
      <c r="I68" s="5">
        <v>1</v>
      </c>
      <c r="J68" s="14">
        <f t="shared" si="5"/>
        <v>4.6399999999999997</v>
      </c>
    </row>
    <row r="69" spans="1:10" s="15" customFormat="1" x14ac:dyDescent="0.25">
      <c r="A69" s="8">
        <v>5259</v>
      </c>
      <c r="B69" s="13" t="s">
        <v>112</v>
      </c>
      <c r="C69" s="13" t="s">
        <v>107</v>
      </c>
      <c r="D69" s="5" t="s">
        <v>105</v>
      </c>
      <c r="E69" s="5" t="s">
        <v>40</v>
      </c>
      <c r="F69" s="5">
        <v>94</v>
      </c>
      <c r="G69" s="5">
        <v>1.8800000000000001</v>
      </c>
      <c r="H69" s="14">
        <f t="shared" si="4"/>
        <v>1.88</v>
      </c>
      <c r="I69" s="5">
        <v>1</v>
      </c>
      <c r="J69" s="14">
        <f t="shared" si="5"/>
        <v>0.87999999999999989</v>
      </c>
    </row>
    <row r="70" spans="1:10" s="15" customFormat="1" x14ac:dyDescent="0.25">
      <c r="A70" s="8">
        <v>6345</v>
      </c>
      <c r="B70" s="13" t="s">
        <v>112</v>
      </c>
      <c r="C70" s="13" t="s">
        <v>107</v>
      </c>
      <c r="D70" s="5" t="s">
        <v>105</v>
      </c>
      <c r="E70" s="5" t="s">
        <v>154</v>
      </c>
      <c r="F70" s="5">
        <v>1143</v>
      </c>
      <c r="G70" s="5">
        <v>11.43</v>
      </c>
      <c r="H70" s="14">
        <f t="shared" si="4"/>
        <v>11.43</v>
      </c>
      <c r="I70" s="5">
        <v>0</v>
      </c>
      <c r="J70" s="14">
        <f t="shared" si="5"/>
        <v>11.43</v>
      </c>
    </row>
    <row r="71" spans="1:10" s="15" customFormat="1" x14ac:dyDescent="0.25">
      <c r="A71" s="8">
        <v>5290</v>
      </c>
      <c r="B71" s="13" t="s">
        <v>112</v>
      </c>
      <c r="C71" s="13" t="s">
        <v>107</v>
      </c>
      <c r="D71" s="5" t="s">
        <v>105</v>
      </c>
      <c r="E71" s="5" t="s">
        <v>156</v>
      </c>
      <c r="F71" s="5">
        <v>983</v>
      </c>
      <c r="G71" s="5">
        <v>19.66</v>
      </c>
      <c r="H71" s="14">
        <f t="shared" si="4"/>
        <v>19.66</v>
      </c>
      <c r="I71" s="5">
        <v>0</v>
      </c>
      <c r="J71" s="14">
        <f t="shared" si="5"/>
        <v>19.66</v>
      </c>
    </row>
    <row r="72" spans="1:10" s="15" customFormat="1" x14ac:dyDescent="0.25">
      <c r="A72" s="8">
        <v>8010</v>
      </c>
      <c r="B72" s="13" t="s">
        <v>112</v>
      </c>
      <c r="C72" s="13" t="s">
        <v>107</v>
      </c>
      <c r="D72" s="5" t="s">
        <v>105</v>
      </c>
      <c r="E72" s="5" t="s">
        <v>160</v>
      </c>
      <c r="F72" s="5">
        <v>621</v>
      </c>
      <c r="G72" s="5">
        <v>12.42</v>
      </c>
      <c r="H72" s="14">
        <f t="shared" si="4"/>
        <v>12.42</v>
      </c>
      <c r="I72" s="5">
        <v>0</v>
      </c>
      <c r="J72" s="14">
        <f t="shared" si="5"/>
        <v>12.42</v>
      </c>
    </row>
    <row r="73" spans="1:10" s="15" customFormat="1" x14ac:dyDescent="0.25">
      <c r="A73" s="8">
        <v>5292</v>
      </c>
      <c r="B73" s="13" t="s">
        <v>112</v>
      </c>
      <c r="C73" s="13" t="s">
        <v>107</v>
      </c>
      <c r="D73" s="5" t="s">
        <v>105</v>
      </c>
      <c r="E73" s="5" t="s">
        <v>171</v>
      </c>
      <c r="F73" s="5">
        <v>286</v>
      </c>
      <c r="G73" s="5">
        <v>5.72</v>
      </c>
      <c r="H73" s="14">
        <f t="shared" si="4"/>
        <v>5.72</v>
      </c>
      <c r="I73" s="5">
        <v>0</v>
      </c>
      <c r="J73" s="14">
        <f t="shared" si="5"/>
        <v>5.72</v>
      </c>
    </row>
    <row r="74" spans="1:10" s="15" customFormat="1" x14ac:dyDescent="0.25">
      <c r="A74" s="8">
        <v>273</v>
      </c>
      <c r="B74" s="13" t="s">
        <v>112</v>
      </c>
      <c r="C74" s="13" t="s">
        <v>107</v>
      </c>
      <c r="D74" s="5" t="s">
        <v>105</v>
      </c>
      <c r="E74" s="5" t="s">
        <v>60</v>
      </c>
      <c r="F74" s="5">
        <v>283</v>
      </c>
      <c r="G74" s="5">
        <v>5.66</v>
      </c>
      <c r="H74" s="14">
        <f t="shared" si="4"/>
        <v>5.66</v>
      </c>
      <c r="I74" s="5">
        <v>0</v>
      </c>
      <c r="J74" s="14">
        <f t="shared" si="5"/>
        <v>5.66</v>
      </c>
    </row>
    <row r="75" spans="1:10" s="15" customFormat="1" x14ac:dyDescent="0.25">
      <c r="A75" s="8">
        <v>5288</v>
      </c>
      <c r="B75" s="13" t="s">
        <v>112</v>
      </c>
      <c r="C75" s="13" t="s">
        <v>107</v>
      </c>
      <c r="D75" s="5" t="s">
        <v>105</v>
      </c>
      <c r="E75" s="5" t="s">
        <v>173</v>
      </c>
      <c r="F75" s="5">
        <v>281</v>
      </c>
      <c r="G75" s="5">
        <v>5.62</v>
      </c>
      <c r="H75" s="14">
        <f t="shared" si="4"/>
        <v>5.62</v>
      </c>
      <c r="I75" s="5">
        <v>0</v>
      </c>
      <c r="J75" s="14">
        <f t="shared" si="5"/>
        <v>5.62</v>
      </c>
    </row>
    <row r="76" spans="1:10" s="15" customFormat="1" x14ac:dyDescent="0.25">
      <c r="A76" s="8">
        <v>5293</v>
      </c>
      <c r="B76" s="13" t="s">
        <v>112</v>
      </c>
      <c r="C76" s="13" t="s">
        <v>107</v>
      </c>
      <c r="D76" s="5" t="s">
        <v>105</v>
      </c>
      <c r="E76" s="5" t="s">
        <v>198</v>
      </c>
      <c r="F76" s="5">
        <v>138</v>
      </c>
      <c r="G76" s="5">
        <v>2.7600000000000002</v>
      </c>
      <c r="H76" s="14">
        <f t="shared" si="4"/>
        <v>2.76</v>
      </c>
      <c r="I76" s="5">
        <v>0</v>
      </c>
      <c r="J76" s="14">
        <f t="shared" si="5"/>
        <v>2.76</v>
      </c>
    </row>
    <row r="77" spans="1:10" s="15" customFormat="1" x14ac:dyDescent="0.25">
      <c r="A77" s="8">
        <v>5289</v>
      </c>
      <c r="B77" s="13" t="s">
        <v>112</v>
      </c>
      <c r="C77" s="13" t="s">
        <v>107</v>
      </c>
      <c r="D77" s="5" t="s">
        <v>105</v>
      </c>
      <c r="E77" s="5" t="s">
        <v>204</v>
      </c>
      <c r="F77" s="5">
        <v>98</v>
      </c>
      <c r="G77" s="5">
        <v>1.96</v>
      </c>
      <c r="H77" s="14">
        <f t="shared" si="4"/>
        <v>1.96</v>
      </c>
      <c r="I77" s="5">
        <v>0</v>
      </c>
      <c r="J77" s="14">
        <f t="shared" si="5"/>
        <v>1.96</v>
      </c>
    </row>
    <row r="78" spans="1:10" s="15" customFormat="1" x14ac:dyDescent="0.25">
      <c r="A78" s="16">
        <v>8187</v>
      </c>
      <c r="B78" s="17" t="s">
        <v>112</v>
      </c>
      <c r="C78" s="17" t="s">
        <v>107</v>
      </c>
      <c r="D78" s="5" t="s">
        <v>105</v>
      </c>
      <c r="E78" s="5" t="s">
        <v>268</v>
      </c>
      <c r="F78" s="5" t="s">
        <v>263</v>
      </c>
      <c r="G78" s="5"/>
      <c r="H78" s="14"/>
      <c r="I78" s="5">
        <v>0</v>
      </c>
      <c r="J78" s="14">
        <v>0</v>
      </c>
    </row>
    <row r="79" spans="1:10" s="15" customFormat="1" x14ac:dyDescent="0.25">
      <c r="A79" s="16">
        <v>8050</v>
      </c>
      <c r="B79" s="17" t="s">
        <v>112</v>
      </c>
      <c r="C79" s="17" t="s">
        <v>107</v>
      </c>
      <c r="D79" s="5" t="s">
        <v>105</v>
      </c>
      <c r="E79" s="5" t="s">
        <v>269</v>
      </c>
      <c r="F79" s="5" t="s">
        <v>263</v>
      </c>
      <c r="G79" s="5"/>
      <c r="H79" s="14"/>
      <c r="I79" s="5">
        <v>0</v>
      </c>
      <c r="J79" s="14">
        <v>0</v>
      </c>
    </row>
    <row r="80" spans="1:10" s="15" customFormat="1" x14ac:dyDescent="0.25">
      <c r="A80" s="8">
        <v>8038</v>
      </c>
      <c r="B80" s="13" t="s">
        <v>189</v>
      </c>
      <c r="C80" s="13" t="s">
        <v>107</v>
      </c>
      <c r="D80" s="5" t="s">
        <v>105</v>
      </c>
      <c r="E80" s="5" t="s">
        <v>190</v>
      </c>
      <c r="F80" s="5">
        <v>180</v>
      </c>
      <c r="G80" s="5">
        <v>3.6</v>
      </c>
      <c r="H80" s="14">
        <f t="shared" ref="H80:H90" si="6">+ROUNDUP(G80,2)</f>
        <v>3.6</v>
      </c>
      <c r="I80" s="5">
        <v>0</v>
      </c>
      <c r="J80" s="14">
        <f>+H80-I80</f>
        <v>3.6</v>
      </c>
    </row>
    <row r="81" spans="1:10" s="15" customFormat="1" x14ac:dyDescent="0.25">
      <c r="A81" s="8">
        <v>314</v>
      </c>
      <c r="B81" s="13" t="s">
        <v>123</v>
      </c>
      <c r="C81" s="13" t="s">
        <v>107</v>
      </c>
      <c r="D81" s="5" t="s">
        <v>105</v>
      </c>
      <c r="E81" s="5" t="s">
        <v>57</v>
      </c>
      <c r="F81" s="5">
        <v>72</v>
      </c>
      <c r="G81" s="5">
        <v>1.44</v>
      </c>
      <c r="H81" s="14">
        <f t="shared" si="6"/>
        <v>1.44</v>
      </c>
      <c r="I81" s="5">
        <v>11</v>
      </c>
      <c r="J81" s="14">
        <v>0</v>
      </c>
    </row>
    <row r="82" spans="1:10" s="15" customFormat="1" x14ac:dyDescent="0.25">
      <c r="A82" s="8">
        <v>313</v>
      </c>
      <c r="B82" s="13" t="s">
        <v>123</v>
      </c>
      <c r="C82" s="13" t="s">
        <v>107</v>
      </c>
      <c r="D82" s="5" t="s">
        <v>105</v>
      </c>
      <c r="E82" s="5" t="s">
        <v>30</v>
      </c>
      <c r="F82" s="5">
        <v>72</v>
      </c>
      <c r="G82" s="5">
        <v>1.44</v>
      </c>
      <c r="H82" s="14">
        <f t="shared" si="6"/>
        <v>1.44</v>
      </c>
      <c r="I82" s="5">
        <v>10</v>
      </c>
      <c r="J82" s="14">
        <v>0</v>
      </c>
    </row>
    <row r="83" spans="1:10" s="15" customFormat="1" x14ac:dyDescent="0.25">
      <c r="A83" s="8">
        <v>826</v>
      </c>
      <c r="B83" s="13" t="s">
        <v>123</v>
      </c>
      <c r="C83" s="13" t="s">
        <v>107</v>
      </c>
      <c r="D83" s="5" t="s">
        <v>105</v>
      </c>
      <c r="E83" s="5" t="s">
        <v>65</v>
      </c>
      <c r="F83" s="5">
        <v>280</v>
      </c>
      <c r="G83" s="5">
        <v>5.6000000000000005</v>
      </c>
      <c r="H83" s="14">
        <f t="shared" si="6"/>
        <v>5.6</v>
      </c>
      <c r="I83" s="5">
        <v>4</v>
      </c>
      <c r="J83" s="14">
        <f>+H83-I83</f>
        <v>1.5999999999999996</v>
      </c>
    </row>
    <row r="84" spans="1:10" s="15" customFormat="1" x14ac:dyDescent="0.25">
      <c r="A84" s="8">
        <v>11</v>
      </c>
      <c r="B84" s="13" t="s">
        <v>123</v>
      </c>
      <c r="C84" s="13" t="s">
        <v>107</v>
      </c>
      <c r="D84" s="5" t="s">
        <v>105</v>
      </c>
      <c r="E84" s="5" t="s">
        <v>10</v>
      </c>
      <c r="F84" s="5">
        <v>667</v>
      </c>
      <c r="G84" s="5">
        <v>13.34</v>
      </c>
      <c r="H84" s="14">
        <f t="shared" si="6"/>
        <v>13.34</v>
      </c>
      <c r="I84" s="5">
        <v>3</v>
      </c>
      <c r="J84" s="14">
        <f>+H84-I84</f>
        <v>10.34</v>
      </c>
    </row>
    <row r="85" spans="1:10" s="15" customFormat="1" x14ac:dyDescent="0.25">
      <c r="A85" s="8">
        <v>822</v>
      </c>
      <c r="B85" s="13" t="s">
        <v>123</v>
      </c>
      <c r="C85" s="13" t="s">
        <v>107</v>
      </c>
      <c r="D85" s="5" t="s">
        <v>105</v>
      </c>
      <c r="E85" s="5" t="s">
        <v>52</v>
      </c>
      <c r="F85" s="5">
        <v>81</v>
      </c>
      <c r="G85" s="5">
        <v>1.62</v>
      </c>
      <c r="H85" s="14">
        <f t="shared" si="6"/>
        <v>1.62</v>
      </c>
      <c r="I85" s="5">
        <v>3</v>
      </c>
      <c r="J85" s="14">
        <v>0</v>
      </c>
    </row>
    <row r="86" spans="1:10" s="15" customFormat="1" x14ac:dyDescent="0.25">
      <c r="A86" s="8">
        <v>669</v>
      </c>
      <c r="B86" s="13" t="s">
        <v>123</v>
      </c>
      <c r="C86" s="13" t="s">
        <v>107</v>
      </c>
      <c r="D86" s="5" t="s">
        <v>105</v>
      </c>
      <c r="E86" s="5" t="s">
        <v>76</v>
      </c>
      <c r="F86" s="5">
        <v>218</v>
      </c>
      <c r="G86" s="5">
        <v>4.3600000000000003</v>
      </c>
      <c r="H86" s="14">
        <f t="shared" si="6"/>
        <v>4.3600000000000003</v>
      </c>
      <c r="I86" s="5">
        <v>2</v>
      </c>
      <c r="J86" s="14">
        <f>+H86-I86</f>
        <v>2.3600000000000003</v>
      </c>
    </row>
    <row r="87" spans="1:10" s="15" customFormat="1" x14ac:dyDescent="0.25">
      <c r="A87" s="8">
        <v>312</v>
      </c>
      <c r="B87" s="13" t="s">
        <v>123</v>
      </c>
      <c r="C87" s="13" t="s">
        <v>107</v>
      </c>
      <c r="D87" s="5" t="s">
        <v>105</v>
      </c>
      <c r="E87" s="5" t="s">
        <v>196</v>
      </c>
      <c r="F87" s="5">
        <v>141</v>
      </c>
      <c r="G87" s="5">
        <v>2.82</v>
      </c>
      <c r="H87" s="14">
        <f t="shared" si="6"/>
        <v>2.82</v>
      </c>
      <c r="I87" s="5">
        <v>0</v>
      </c>
      <c r="J87" s="14">
        <f>+H87-I87</f>
        <v>2.82</v>
      </c>
    </row>
    <row r="88" spans="1:10" s="15" customFormat="1" x14ac:dyDescent="0.25">
      <c r="A88" s="8">
        <v>915</v>
      </c>
      <c r="B88" s="13" t="s">
        <v>123</v>
      </c>
      <c r="C88" s="13" t="s">
        <v>107</v>
      </c>
      <c r="D88" s="5" t="s">
        <v>105</v>
      </c>
      <c r="E88" s="5" t="s">
        <v>208</v>
      </c>
      <c r="F88" s="5">
        <v>89</v>
      </c>
      <c r="G88" s="5">
        <v>1.78</v>
      </c>
      <c r="H88" s="14">
        <f t="shared" si="6"/>
        <v>1.78</v>
      </c>
      <c r="I88" s="5">
        <v>0</v>
      </c>
      <c r="J88" s="14">
        <f>+H88-I88</f>
        <v>1.78</v>
      </c>
    </row>
    <row r="89" spans="1:10" s="15" customFormat="1" x14ac:dyDescent="0.25">
      <c r="A89" s="8">
        <v>913</v>
      </c>
      <c r="B89" s="13" t="s">
        <v>123</v>
      </c>
      <c r="C89" s="13" t="s">
        <v>107</v>
      </c>
      <c r="D89" s="5" t="s">
        <v>105</v>
      </c>
      <c r="E89" s="5" t="s">
        <v>221</v>
      </c>
      <c r="F89" s="5">
        <v>71</v>
      </c>
      <c r="G89" s="5">
        <v>1.42</v>
      </c>
      <c r="H89" s="14">
        <f t="shared" si="6"/>
        <v>1.42</v>
      </c>
      <c r="I89" s="5">
        <v>0</v>
      </c>
      <c r="J89" s="14">
        <f>+H89-I89</f>
        <v>1.42</v>
      </c>
    </row>
    <row r="90" spans="1:10" s="15" customFormat="1" x14ac:dyDescent="0.25">
      <c r="A90" s="8">
        <v>824</v>
      </c>
      <c r="B90" s="13" t="s">
        <v>123</v>
      </c>
      <c r="C90" s="13" t="s">
        <v>107</v>
      </c>
      <c r="D90" s="5" t="s">
        <v>105</v>
      </c>
      <c r="E90" s="5" t="s">
        <v>231</v>
      </c>
      <c r="F90" s="5">
        <v>43</v>
      </c>
      <c r="G90" s="5">
        <v>0.86</v>
      </c>
      <c r="H90" s="14">
        <f t="shared" si="6"/>
        <v>0.86</v>
      </c>
      <c r="I90" s="5">
        <v>0</v>
      </c>
      <c r="J90" s="14">
        <f>+H90-I90</f>
        <v>0.86</v>
      </c>
    </row>
    <row r="91" spans="1:10" s="15" customFormat="1" x14ac:dyDescent="0.25">
      <c r="A91" s="16">
        <v>6425</v>
      </c>
      <c r="B91" s="17" t="s">
        <v>123</v>
      </c>
      <c r="C91" s="17" t="s">
        <v>107</v>
      </c>
      <c r="D91" s="5" t="s">
        <v>105</v>
      </c>
      <c r="E91" s="5" t="s">
        <v>276</v>
      </c>
      <c r="F91" s="5" t="s">
        <v>263</v>
      </c>
      <c r="G91" s="5"/>
      <c r="H91" s="14"/>
      <c r="I91" s="5">
        <v>0</v>
      </c>
      <c r="J91" s="14">
        <v>0</v>
      </c>
    </row>
    <row r="92" spans="1:10" s="15" customFormat="1" x14ac:dyDescent="0.25">
      <c r="A92" s="8">
        <v>20</v>
      </c>
      <c r="B92" s="13" t="s">
        <v>117</v>
      </c>
      <c r="C92" s="13" t="s">
        <v>107</v>
      </c>
      <c r="D92" s="5" t="s">
        <v>105</v>
      </c>
      <c r="E92" s="5" t="s">
        <v>34</v>
      </c>
      <c r="F92" s="5">
        <v>1371</v>
      </c>
      <c r="G92" s="5">
        <v>13.71</v>
      </c>
      <c r="H92" s="14">
        <f>+ROUNDUP(G92,2)</f>
        <v>13.71</v>
      </c>
      <c r="I92" s="5">
        <v>13</v>
      </c>
      <c r="J92" s="14">
        <f>+H92-I92</f>
        <v>0.71000000000000085</v>
      </c>
    </row>
    <row r="93" spans="1:10" s="15" customFormat="1" x14ac:dyDescent="0.25">
      <c r="A93" s="8">
        <v>291</v>
      </c>
      <c r="B93" s="13" t="s">
        <v>117</v>
      </c>
      <c r="C93" s="13" t="s">
        <v>107</v>
      </c>
      <c r="D93" s="5" t="s">
        <v>105</v>
      </c>
      <c r="E93" s="5" t="s">
        <v>26</v>
      </c>
      <c r="F93" s="5">
        <v>1054</v>
      </c>
      <c r="G93" s="5">
        <v>10.540000000000001</v>
      </c>
      <c r="H93" s="14">
        <f>+ROUNDUP(G93,2)</f>
        <v>10.54</v>
      </c>
      <c r="I93" s="5">
        <v>11</v>
      </c>
      <c r="J93" s="14">
        <v>0</v>
      </c>
    </row>
    <row r="94" spans="1:10" s="15" customFormat="1" x14ac:dyDescent="0.25">
      <c r="A94" s="16">
        <v>6362</v>
      </c>
      <c r="B94" s="17" t="s">
        <v>117</v>
      </c>
      <c r="C94" s="17" t="s">
        <v>107</v>
      </c>
      <c r="D94" s="5" t="s">
        <v>105</v>
      </c>
      <c r="E94" s="5" t="s">
        <v>280</v>
      </c>
      <c r="F94" s="5" t="s">
        <v>263</v>
      </c>
      <c r="G94" s="5"/>
      <c r="H94" s="14"/>
      <c r="I94" s="5">
        <v>0</v>
      </c>
      <c r="J94" s="14">
        <v>0</v>
      </c>
    </row>
    <row r="95" spans="1:10" s="15" customFormat="1" x14ac:dyDescent="0.25">
      <c r="A95" s="8">
        <v>276</v>
      </c>
      <c r="B95" s="13" t="s">
        <v>132</v>
      </c>
      <c r="C95" s="13" t="s">
        <v>107</v>
      </c>
      <c r="D95" s="5" t="s">
        <v>105</v>
      </c>
      <c r="E95" s="5" t="s">
        <v>23</v>
      </c>
      <c r="F95" s="5">
        <v>525</v>
      </c>
      <c r="G95" s="5">
        <v>10.5</v>
      </c>
      <c r="H95" s="14">
        <f t="shared" ref="H95:H126" si="7">+ROUNDUP(G95,2)</f>
        <v>10.5</v>
      </c>
      <c r="I95" s="5">
        <v>3</v>
      </c>
      <c r="J95" s="14">
        <f>+H95-I95</f>
        <v>7.5</v>
      </c>
    </row>
    <row r="96" spans="1:10" s="15" customFormat="1" x14ac:dyDescent="0.25">
      <c r="A96" s="8">
        <v>22</v>
      </c>
      <c r="B96" s="13" t="s">
        <v>132</v>
      </c>
      <c r="C96" s="13" t="s">
        <v>107</v>
      </c>
      <c r="D96" s="5" t="s">
        <v>105</v>
      </c>
      <c r="E96" s="5" t="s">
        <v>90</v>
      </c>
      <c r="F96" s="5">
        <v>240</v>
      </c>
      <c r="G96" s="5">
        <v>4.8</v>
      </c>
      <c r="H96" s="14">
        <f t="shared" si="7"/>
        <v>4.8</v>
      </c>
      <c r="I96" s="5">
        <v>3</v>
      </c>
      <c r="J96" s="14">
        <f>+H96-I96</f>
        <v>1.7999999999999998</v>
      </c>
    </row>
    <row r="97" spans="1:10" s="15" customFormat="1" x14ac:dyDescent="0.25">
      <c r="A97" s="8">
        <v>870</v>
      </c>
      <c r="B97" s="13" t="s">
        <v>109</v>
      </c>
      <c r="C97" s="13" t="s">
        <v>107</v>
      </c>
      <c r="D97" s="5" t="s">
        <v>105</v>
      </c>
      <c r="E97" s="5" t="s">
        <v>11</v>
      </c>
      <c r="F97" s="5">
        <v>11706</v>
      </c>
      <c r="G97" s="5">
        <v>58.53</v>
      </c>
      <c r="H97" s="14">
        <f t="shared" si="7"/>
        <v>58.53</v>
      </c>
      <c r="I97" s="5">
        <v>81</v>
      </c>
      <c r="J97" s="14">
        <v>0</v>
      </c>
    </row>
    <row r="98" spans="1:10" s="15" customFormat="1" x14ac:dyDescent="0.25">
      <c r="A98" s="8">
        <v>4</v>
      </c>
      <c r="B98" s="13" t="s">
        <v>109</v>
      </c>
      <c r="C98" s="13" t="s">
        <v>107</v>
      </c>
      <c r="D98" s="5" t="s">
        <v>105</v>
      </c>
      <c r="E98" s="5" t="s">
        <v>37</v>
      </c>
      <c r="F98" s="5">
        <v>781</v>
      </c>
      <c r="G98" s="5">
        <v>15.620000000000001</v>
      </c>
      <c r="H98" s="14">
        <f t="shared" si="7"/>
        <v>15.62</v>
      </c>
      <c r="I98" s="5">
        <v>16</v>
      </c>
      <c r="J98" s="14">
        <v>0</v>
      </c>
    </row>
    <row r="99" spans="1:10" s="15" customFormat="1" x14ac:dyDescent="0.25">
      <c r="A99" s="8">
        <v>6468</v>
      </c>
      <c r="B99" s="13" t="s">
        <v>109</v>
      </c>
      <c r="C99" s="13" t="s">
        <v>107</v>
      </c>
      <c r="D99" s="5" t="s">
        <v>105</v>
      </c>
      <c r="E99" s="5" t="s">
        <v>158</v>
      </c>
      <c r="F99" s="5">
        <v>755</v>
      </c>
      <c r="G99" s="5">
        <v>15.1</v>
      </c>
      <c r="H99" s="14">
        <f t="shared" si="7"/>
        <v>15.1</v>
      </c>
      <c r="I99" s="5">
        <v>12</v>
      </c>
      <c r="J99" s="14">
        <f>+H99-I99</f>
        <v>3.0999999999999996</v>
      </c>
    </row>
    <row r="100" spans="1:10" s="15" customFormat="1" x14ac:dyDescent="0.25">
      <c r="A100" s="8">
        <v>6344</v>
      </c>
      <c r="B100" s="13" t="s">
        <v>109</v>
      </c>
      <c r="C100" s="13" t="s">
        <v>107</v>
      </c>
      <c r="D100" s="5" t="s">
        <v>105</v>
      </c>
      <c r="E100" s="5" t="s">
        <v>68</v>
      </c>
      <c r="F100" s="5">
        <v>1014</v>
      </c>
      <c r="G100" s="5">
        <v>10.14</v>
      </c>
      <c r="H100" s="14">
        <f t="shared" si="7"/>
        <v>10.14</v>
      </c>
      <c r="I100" s="5">
        <v>7</v>
      </c>
      <c r="J100" s="14">
        <f>+H100-I100</f>
        <v>3.1400000000000006</v>
      </c>
    </row>
    <row r="101" spans="1:10" s="15" customFormat="1" x14ac:dyDescent="0.25">
      <c r="A101" s="8">
        <v>8002</v>
      </c>
      <c r="B101" s="13" t="s">
        <v>109</v>
      </c>
      <c r="C101" s="13" t="s">
        <v>107</v>
      </c>
      <c r="D101" s="5" t="s">
        <v>105</v>
      </c>
      <c r="E101" s="5" t="s">
        <v>72</v>
      </c>
      <c r="F101" s="5">
        <v>837</v>
      </c>
      <c r="G101" s="5">
        <v>16.740000000000002</v>
      </c>
      <c r="H101" s="14">
        <f t="shared" si="7"/>
        <v>16.739999999999998</v>
      </c>
      <c r="I101" s="5">
        <v>6</v>
      </c>
      <c r="J101" s="14">
        <f>+H101-I101</f>
        <v>10.739999999999998</v>
      </c>
    </row>
    <row r="102" spans="1:10" s="15" customFormat="1" x14ac:dyDescent="0.25">
      <c r="A102" s="8">
        <v>7342</v>
      </c>
      <c r="B102" s="13" t="s">
        <v>109</v>
      </c>
      <c r="C102" s="13" t="s">
        <v>107</v>
      </c>
      <c r="D102" s="5" t="s">
        <v>105</v>
      </c>
      <c r="E102" s="5" t="s">
        <v>249</v>
      </c>
      <c r="F102" s="5">
        <v>2</v>
      </c>
      <c r="G102" s="5">
        <v>0.04</v>
      </c>
      <c r="H102" s="14">
        <f t="shared" si="7"/>
        <v>0.04</v>
      </c>
      <c r="I102" s="5">
        <v>5</v>
      </c>
      <c r="J102" s="14">
        <v>0</v>
      </c>
    </row>
    <row r="103" spans="1:10" s="15" customFormat="1" x14ac:dyDescent="0.25">
      <c r="A103" s="8">
        <v>5251</v>
      </c>
      <c r="B103" s="13" t="s">
        <v>109</v>
      </c>
      <c r="C103" s="13" t="s">
        <v>107</v>
      </c>
      <c r="D103" s="5" t="s">
        <v>105</v>
      </c>
      <c r="E103" s="5" t="s">
        <v>197</v>
      </c>
      <c r="F103" s="5">
        <v>141</v>
      </c>
      <c r="G103" s="5">
        <v>2.82</v>
      </c>
      <c r="H103" s="14">
        <f t="shared" si="7"/>
        <v>2.82</v>
      </c>
      <c r="I103" s="5">
        <v>2</v>
      </c>
      <c r="J103" s="14">
        <f t="shared" ref="J103:J113" si="8">+H103-I103</f>
        <v>0.81999999999999984</v>
      </c>
    </row>
    <row r="104" spans="1:10" s="15" customFormat="1" x14ac:dyDescent="0.25">
      <c r="A104" s="8">
        <v>8035</v>
      </c>
      <c r="B104" s="13" t="s">
        <v>109</v>
      </c>
      <c r="C104" s="13" t="s">
        <v>107</v>
      </c>
      <c r="D104" s="5" t="s">
        <v>105</v>
      </c>
      <c r="E104" s="5" t="s">
        <v>138</v>
      </c>
      <c r="F104" s="5">
        <v>122</v>
      </c>
      <c r="G104" s="5">
        <v>2.44</v>
      </c>
      <c r="H104" s="14">
        <f t="shared" si="7"/>
        <v>2.44</v>
      </c>
      <c r="I104" s="5">
        <v>1</v>
      </c>
      <c r="J104" s="14">
        <f t="shared" si="8"/>
        <v>1.44</v>
      </c>
    </row>
    <row r="105" spans="1:10" s="15" customFormat="1" x14ac:dyDescent="0.25">
      <c r="A105" s="8">
        <v>8040</v>
      </c>
      <c r="B105" s="13" t="s">
        <v>109</v>
      </c>
      <c r="C105" s="13" t="s">
        <v>107</v>
      </c>
      <c r="D105" s="5" t="s">
        <v>105</v>
      </c>
      <c r="E105" s="5" t="s">
        <v>210</v>
      </c>
      <c r="F105" s="5">
        <v>87</v>
      </c>
      <c r="G105" s="5">
        <v>1.74</v>
      </c>
      <c r="H105" s="14">
        <f t="shared" si="7"/>
        <v>1.74</v>
      </c>
      <c r="I105" s="5">
        <v>1</v>
      </c>
      <c r="J105" s="14">
        <f t="shared" si="8"/>
        <v>0.74</v>
      </c>
    </row>
    <row r="106" spans="1:10" s="15" customFormat="1" x14ac:dyDescent="0.25">
      <c r="A106" s="8">
        <v>5327</v>
      </c>
      <c r="B106" s="13" t="s">
        <v>109</v>
      </c>
      <c r="C106" s="13" t="s">
        <v>107</v>
      </c>
      <c r="D106" s="5" t="s">
        <v>105</v>
      </c>
      <c r="E106" s="5" t="s">
        <v>159</v>
      </c>
      <c r="F106" s="5">
        <v>754</v>
      </c>
      <c r="G106" s="5">
        <v>15.08</v>
      </c>
      <c r="H106" s="14">
        <f t="shared" si="7"/>
        <v>15.08</v>
      </c>
      <c r="I106" s="5">
        <v>0</v>
      </c>
      <c r="J106" s="14">
        <f t="shared" si="8"/>
        <v>15.08</v>
      </c>
    </row>
    <row r="107" spans="1:10" s="15" customFormat="1" x14ac:dyDescent="0.25">
      <c r="A107" s="8">
        <v>6168</v>
      </c>
      <c r="B107" s="13" t="s">
        <v>109</v>
      </c>
      <c r="C107" s="13" t="s">
        <v>107</v>
      </c>
      <c r="D107" s="5" t="s">
        <v>105</v>
      </c>
      <c r="E107" s="5" t="s">
        <v>165</v>
      </c>
      <c r="F107" s="5">
        <v>393</v>
      </c>
      <c r="G107" s="5">
        <v>7.86</v>
      </c>
      <c r="H107" s="14">
        <f t="shared" si="7"/>
        <v>7.86</v>
      </c>
      <c r="I107" s="5">
        <v>0</v>
      </c>
      <c r="J107" s="14">
        <f t="shared" si="8"/>
        <v>7.86</v>
      </c>
    </row>
    <row r="108" spans="1:10" s="15" customFormat="1" x14ac:dyDescent="0.25">
      <c r="A108" s="8">
        <v>5333</v>
      </c>
      <c r="B108" s="13" t="s">
        <v>109</v>
      </c>
      <c r="C108" s="13" t="s">
        <v>107</v>
      </c>
      <c r="D108" s="5" t="s">
        <v>105</v>
      </c>
      <c r="E108" s="5" t="s">
        <v>174</v>
      </c>
      <c r="F108" s="5">
        <v>275</v>
      </c>
      <c r="G108" s="5">
        <v>5.5</v>
      </c>
      <c r="H108" s="14">
        <f t="shared" si="7"/>
        <v>5.5</v>
      </c>
      <c r="I108" s="5">
        <v>0</v>
      </c>
      <c r="J108" s="14">
        <f t="shared" si="8"/>
        <v>5.5</v>
      </c>
    </row>
    <row r="109" spans="1:10" s="15" customFormat="1" x14ac:dyDescent="0.25">
      <c r="A109" s="8">
        <v>8026</v>
      </c>
      <c r="B109" s="13" t="s">
        <v>109</v>
      </c>
      <c r="C109" s="13" t="s">
        <v>107</v>
      </c>
      <c r="D109" s="5" t="s">
        <v>105</v>
      </c>
      <c r="E109" s="5" t="s">
        <v>187</v>
      </c>
      <c r="F109" s="5">
        <v>196</v>
      </c>
      <c r="G109" s="5">
        <v>3.92</v>
      </c>
      <c r="H109" s="14">
        <f t="shared" si="7"/>
        <v>3.92</v>
      </c>
      <c r="I109" s="5">
        <v>0</v>
      </c>
      <c r="J109" s="14">
        <f t="shared" si="8"/>
        <v>3.92</v>
      </c>
    </row>
    <row r="110" spans="1:10" s="15" customFormat="1" x14ac:dyDescent="0.25">
      <c r="A110" s="8">
        <v>5326</v>
      </c>
      <c r="B110" s="13" t="s">
        <v>109</v>
      </c>
      <c r="C110" s="13" t="s">
        <v>107</v>
      </c>
      <c r="D110" s="5" t="s">
        <v>105</v>
      </c>
      <c r="E110" s="5" t="s">
        <v>191</v>
      </c>
      <c r="F110" s="5">
        <v>167</v>
      </c>
      <c r="G110" s="5">
        <v>3.34</v>
      </c>
      <c r="H110" s="14">
        <f t="shared" si="7"/>
        <v>3.34</v>
      </c>
      <c r="I110" s="5">
        <v>0</v>
      </c>
      <c r="J110" s="14">
        <f t="shared" si="8"/>
        <v>3.34</v>
      </c>
    </row>
    <row r="111" spans="1:10" s="15" customFormat="1" x14ac:dyDescent="0.25">
      <c r="A111" s="8">
        <v>897</v>
      </c>
      <c r="B111" s="13" t="s">
        <v>109</v>
      </c>
      <c r="C111" s="13" t="s">
        <v>107</v>
      </c>
      <c r="D111" s="5" t="s">
        <v>105</v>
      </c>
      <c r="E111" s="5" t="s">
        <v>206</v>
      </c>
      <c r="F111" s="5">
        <v>94</v>
      </c>
      <c r="G111" s="5">
        <v>1.8800000000000001</v>
      </c>
      <c r="H111" s="14">
        <f t="shared" si="7"/>
        <v>1.88</v>
      </c>
      <c r="I111" s="5">
        <v>0</v>
      </c>
      <c r="J111" s="14">
        <f t="shared" si="8"/>
        <v>1.88</v>
      </c>
    </row>
    <row r="112" spans="1:10" s="15" customFormat="1" x14ac:dyDescent="0.25">
      <c r="A112" s="8">
        <v>5252</v>
      </c>
      <c r="B112" s="13" t="s">
        <v>109</v>
      </c>
      <c r="C112" s="13" t="s">
        <v>107</v>
      </c>
      <c r="D112" s="5" t="s">
        <v>105</v>
      </c>
      <c r="E112" s="5" t="s">
        <v>227</v>
      </c>
      <c r="F112" s="5">
        <v>65</v>
      </c>
      <c r="G112" s="5">
        <v>1.3</v>
      </c>
      <c r="H112" s="14">
        <f t="shared" si="7"/>
        <v>1.3</v>
      </c>
      <c r="I112" s="5">
        <v>0</v>
      </c>
      <c r="J112" s="14">
        <f t="shared" si="8"/>
        <v>1.3</v>
      </c>
    </row>
    <row r="113" spans="1:10" s="15" customFormat="1" x14ac:dyDescent="0.25">
      <c r="A113" s="8">
        <v>8034</v>
      </c>
      <c r="B113" s="13" t="s">
        <v>109</v>
      </c>
      <c r="C113" s="13" t="s">
        <v>107</v>
      </c>
      <c r="D113" s="5" t="s">
        <v>105</v>
      </c>
      <c r="E113" s="5" t="s">
        <v>238</v>
      </c>
      <c r="F113" s="5">
        <v>28</v>
      </c>
      <c r="G113" s="5">
        <v>0.56000000000000005</v>
      </c>
      <c r="H113" s="14">
        <f t="shared" si="7"/>
        <v>0.56000000000000005</v>
      </c>
      <c r="I113" s="5">
        <v>0</v>
      </c>
      <c r="J113" s="14">
        <f t="shared" si="8"/>
        <v>0.56000000000000005</v>
      </c>
    </row>
    <row r="114" spans="1:10" s="15" customFormat="1" x14ac:dyDescent="0.25">
      <c r="A114" s="8">
        <v>1321</v>
      </c>
      <c r="B114" s="13" t="s">
        <v>109</v>
      </c>
      <c r="C114" s="13" t="s">
        <v>107</v>
      </c>
      <c r="D114" s="5" t="s">
        <v>105</v>
      </c>
      <c r="E114" s="5" t="s">
        <v>241</v>
      </c>
      <c r="F114" s="5">
        <v>20</v>
      </c>
      <c r="G114" s="5">
        <v>0.4</v>
      </c>
      <c r="H114" s="14">
        <f t="shared" si="7"/>
        <v>0.4</v>
      </c>
      <c r="I114" s="5">
        <v>0</v>
      </c>
      <c r="J114" s="14">
        <v>0</v>
      </c>
    </row>
    <row r="115" spans="1:10" s="15" customFormat="1" x14ac:dyDescent="0.25">
      <c r="A115" s="8">
        <v>5324</v>
      </c>
      <c r="B115" s="13" t="s">
        <v>109</v>
      </c>
      <c r="C115" s="13" t="s">
        <v>107</v>
      </c>
      <c r="D115" s="5" t="s">
        <v>105</v>
      </c>
      <c r="E115" s="5" t="s">
        <v>247</v>
      </c>
      <c r="F115" s="5">
        <v>2</v>
      </c>
      <c r="G115" s="5">
        <v>0.04</v>
      </c>
      <c r="H115" s="14">
        <f t="shared" si="7"/>
        <v>0.04</v>
      </c>
      <c r="I115" s="5">
        <v>0</v>
      </c>
      <c r="J115" s="14">
        <v>0</v>
      </c>
    </row>
    <row r="116" spans="1:10" s="15" customFormat="1" x14ac:dyDescent="0.25">
      <c r="A116" s="8">
        <v>5325</v>
      </c>
      <c r="B116" s="13" t="s">
        <v>109</v>
      </c>
      <c r="C116" s="13" t="s">
        <v>107</v>
      </c>
      <c r="D116" s="5" t="s">
        <v>105</v>
      </c>
      <c r="E116" s="5" t="s">
        <v>248</v>
      </c>
      <c r="F116" s="5">
        <v>2</v>
      </c>
      <c r="G116" s="5">
        <v>0.04</v>
      </c>
      <c r="H116" s="14">
        <f t="shared" si="7"/>
        <v>0.04</v>
      </c>
      <c r="I116" s="5">
        <v>0</v>
      </c>
      <c r="J116" s="14">
        <v>0</v>
      </c>
    </row>
    <row r="117" spans="1:10" s="15" customFormat="1" x14ac:dyDescent="0.25">
      <c r="A117" s="8">
        <v>296</v>
      </c>
      <c r="B117" s="13" t="s">
        <v>108</v>
      </c>
      <c r="C117" s="13" t="s">
        <v>107</v>
      </c>
      <c r="D117" s="5" t="s">
        <v>105</v>
      </c>
      <c r="E117" s="5" t="s">
        <v>19</v>
      </c>
      <c r="F117" s="5">
        <v>8864</v>
      </c>
      <c r="G117" s="5">
        <v>44.32</v>
      </c>
      <c r="H117" s="14">
        <f t="shared" si="7"/>
        <v>44.32</v>
      </c>
      <c r="I117" s="5">
        <v>109</v>
      </c>
      <c r="J117" s="14">
        <v>0</v>
      </c>
    </row>
    <row r="118" spans="1:10" s="15" customFormat="1" x14ac:dyDescent="0.25">
      <c r="A118" s="8">
        <v>8030</v>
      </c>
      <c r="B118" s="13" t="s">
        <v>108</v>
      </c>
      <c r="C118" s="13" t="s">
        <v>107</v>
      </c>
      <c r="D118" s="5" t="s">
        <v>105</v>
      </c>
      <c r="E118" s="5" t="s">
        <v>43</v>
      </c>
      <c r="F118" s="5">
        <v>1384</v>
      </c>
      <c r="G118" s="5">
        <v>13.84</v>
      </c>
      <c r="H118" s="14">
        <f t="shared" si="7"/>
        <v>13.84</v>
      </c>
      <c r="I118" s="5">
        <v>21</v>
      </c>
      <c r="J118" s="14">
        <v>0</v>
      </c>
    </row>
    <row r="119" spans="1:10" s="15" customFormat="1" x14ac:dyDescent="0.25">
      <c r="A119" s="8">
        <v>8041</v>
      </c>
      <c r="B119" s="13" t="s">
        <v>108</v>
      </c>
      <c r="C119" s="13" t="s">
        <v>107</v>
      </c>
      <c r="D119" s="5" t="s">
        <v>105</v>
      </c>
      <c r="E119" s="5" t="s">
        <v>63</v>
      </c>
      <c r="F119" s="5">
        <v>857</v>
      </c>
      <c r="G119" s="5">
        <v>17.14</v>
      </c>
      <c r="H119" s="14">
        <f t="shared" si="7"/>
        <v>17.14</v>
      </c>
      <c r="I119" s="5">
        <v>4</v>
      </c>
      <c r="J119" s="14">
        <f>+H119-I119</f>
        <v>13.14</v>
      </c>
    </row>
    <row r="120" spans="1:10" s="15" customFormat="1" x14ac:dyDescent="0.25">
      <c r="A120" s="8">
        <v>8042</v>
      </c>
      <c r="B120" s="13" t="s">
        <v>108</v>
      </c>
      <c r="C120" s="13" t="s">
        <v>107</v>
      </c>
      <c r="D120" s="5" t="s">
        <v>105</v>
      </c>
      <c r="E120" s="5" t="s">
        <v>222</v>
      </c>
      <c r="F120" s="5">
        <v>71</v>
      </c>
      <c r="G120" s="5">
        <v>1.42</v>
      </c>
      <c r="H120" s="14">
        <f t="shared" si="7"/>
        <v>1.42</v>
      </c>
      <c r="I120" s="5">
        <v>1</v>
      </c>
      <c r="J120" s="14">
        <v>0</v>
      </c>
    </row>
    <row r="121" spans="1:10" s="15" customFormat="1" x14ac:dyDescent="0.25">
      <c r="A121" s="8">
        <v>8043</v>
      </c>
      <c r="B121" s="13" t="s">
        <v>161</v>
      </c>
      <c r="C121" s="13" t="s">
        <v>107</v>
      </c>
      <c r="D121" s="5" t="s">
        <v>105</v>
      </c>
      <c r="E121" s="5" t="s">
        <v>162</v>
      </c>
      <c r="F121" s="5">
        <v>599</v>
      </c>
      <c r="G121" s="5">
        <v>11.98</v>
      </c>
      <c r="H121" s="14">
        <f t="shared" si="7"/>
        <v>11.98</v>
      </c>
      <c r="I121" s="5">
        <v>0</v>
      </c>
      <c r="J121" s="14">
        <f t="shared" ref="J121:J126" si="9">+H121-I121</f>
        <v>11.98</v>
      </c>
    </row>
    <row r="122" spans="1:10" s="15" customFormat="1" x14ac:dyDescent="0.25">
      <c r="A122" s="8">
        <v>8022</v>
      </c>
      <c r="B122" s="13" t="s">
        <v>116</v>
      </c>
      <c r="C122" s="13" t="s">
        <v>107</v>
      </c>
      <c r="D122" s="5" t="s">
        <v>105</v>
      </c>
      <c r="E122" s="5" t="s">
        <v>50</v>
      </c>
      <c r="F122" s="5">
        <v>2044</v>
      </c>
      <c r="G122" s="5">
        <v>20.440000000000001</v>
      </c>
      <c r="H122" s="14">
        <f t="shared" si="7"/>
        <v>20.440000000000001</v>
      </c>
      <c r="I122" s="5">
        <v>18</v>
      </c>
      <c r="J122" s="14">
        <f t="shared" si="9"/>
        <v>2.4400000000000013</v>
      </c>
    </row>
    <row r="123" spans="1:10" s="15" customFormat="1" x14ac:dyDescent="0.25">
      <c r="A123" s="8">
        <v>8008</v>
      </c>
      <c r="B123" s="13" t="s">
        <v>116</v>
      </c>
      <c r="C123" s="13" t="s">
        <v>107</v>
      </c>
      <c r="D123" s="5" t="s">
        <v>105</v>
      </c>
      <c r="E123" s="5" t="s">
        <v>167</v>
      </c>
      <c r="F123" s="5">
        <v>361</v>
      </c>
      <c r="G123" s="5">
        <v>7.22</v>
      </c>
      <c r="H123" s="14">
        <f t="shared" si="7"/>
        <v>7.22</v>
      </c>
      <c r="I123" s="5">
        <v>6</v>
      </c>
      <c r="J123" s="14">
        <f t="shared" si="9"/>
        <v>1.2199999999999998</v>
      </c>
    </row>
    <row r="124" spans="1:10" s="15" customFormat="1" x14ac:dyDescent="0.25">
      <c r="A124" s="8">
        <v>2030</v>
      </c>
      <c r="B124" s="13" t="s">
        <v>116</v>
      </c>
      <c r="C124" s="13" t="s">
        <v>107</v>
      </c>
      <c r="D124" s="5" t="s">
        <v>105</v>
      </c>
      <c r="E124" s="5" t="s">
        <v>176</v>
      </c>
      <c r="F124" s="5">
        <v>262</v>
      </c>
      <c r="G124" s="5">
        <v>5.24</v>
      </c>
      <c r="H124" s="14">
        <f t="shared" si="7"/>
        <v>5.24</v>
      </c>
      <c r="I124" s="5">
        <v>0</v>
      </c>
      <c r="J124" s="14">
        <f t="shared" si="9"/>
        <v>5.24</v>
      </c>
    </row>
    <row r="125" spans="1:10" s="15" customFormat="1" x14ac:dyDescent="0.25">
      <c r="A125" s="8">
        <v>876</v>
      </c>
      <c r="B125" s="13" t="s">
        <v>116</v>
      </c>
      <c r="C125" s="13" t="s">
        <v>107</v>
      </c>
      <c r="D125" s="5" t="s">
        <v>105</v>
      </c>
      <c r="E125" s="5" t="s">
        <v>229</v>
      </c>
      <c r="F125" s="5">
        <v>53</v>
      </c>
      <c r="G125" s="5">
        <v>1.06</v>
      </c>
      <c r="H125" s="14">
        <f t="shared" si="7"/>
        <v>1.06</v>
      </c>
      <c r="I125" s="5">
        <v>0</v>
      </c>
      <c r="J125" s="14">
        <f t="shared" si="9"/>
        <v>1.06</v>
      </c>
    </row>
    <row r="126" spans="1:10" s="15" customFormat="1" x14ac:dyDescent="0.25">
      <c r="A126" s="8">
        <v>8110</v>
      </c>
      <c r="B126" s="13" t="s">
        <v>116</v>
      </c>
      <c r="C126" s="13" t="s">
        <v>107</v>
      </c>
      <c r="D126" s="5" t="s">
        <v>105</v>
      </c>
      <c r="E126" s="5" t="s">
        <v>237</v>
      </c>
      <c r="F126" s="5">
        <v>29</v>
      </c>
      <c r="G126" s="5">
        <v>0.57999999999999996</v>
      </c>
      <c r="H126" s="14">
        <f t="shared" si="7"/>
        <v>0.57999999999999996</v>
      </c>
      <c r="I126" s="5">
        <v>0</v>
      </c>
      <c r="J126" s="14">
        <f t="shared" si="9"/>
        <v>0.57999999999999996</v>
      </c>
    </row>
    <row r="127" spans="1:10" s="15" customFormat="1" x14ac:dyDescent="0.25">
      <c r="A127" s="8">
        <v>5253</v>
      </c>
      <c r="B127" s="13" t="s">
        <v>116</v>
      </c>
      <c r="C127" s="13" t="s">
        <v>107</v>
      </c>
      <c r="D127" s="5" t="s">
        <v>105</v>
      </c>
      <c r="E127" s="5" t="s">
        <v>242</v>
      </c>
      <c r="F127" s="5">
        <v>20</v>
      </c>
      <c r="G127" s="5">
        <v>0.4</v>
      </c>
      <c r="H127" s="14">
        <f t="shared" ref="H127:H158" si="10">+ROUNDUP(G127,2)</f>
        <v>0.4</v>
      </c>
      <c r="I127" s="5">
        <v>0</v>
      </c>
      <c r="J127" s="14">
        <v>0</v>
      </c>
    </row>
    <row r="128" spans="1:10" s="15" customFormat="1" x14ac:dyDescent="0.25">
      <c r="A128" s="8">
        <v>5759</v>
      </c>
      <c r="B128" s="13" t="s">
        <v>106</v>
      </c>
      <c r="C128" s="13" t="s">
        <v>107</v>
      </c>
      <c r="D128" s="5" t="s">
        <v>105</v>
      </c>
      <c r="E128" s="5" t="s">
        <v>14</v>
      </c>
      <c r="F128" s="5">
        <v>15795</v>
      </c>
      <c r="G128" s="5">
        <v>78.975000000000009</v>
      </c>
      <c r="H128" s="14">
        <f t="shared" si="10"/>
        <v>78.98</v>
      </c>
      <c r="I128" s="5">
        <v>126</v>
      </c>
      <c r="J128" s="14">
        <v>0</v>
      </c>
    </row>
    <row r="129" spans="1:10" s="15" customFormat="1" x14ac:dyDescent="0.25">
      <c r="A129" s="8">
        <v>27</v>
      </c>
      <c r="B129" s="13" t="s">
        <v>106</v>
      </c>
      <c r="C129" s="13" t="s">
        <v>107</v>
      </c>
      <c r="D129" s="5" t="s">
        <v>105</v>
      </c>
      <c r="E129" s="5" t="s">
        <v>22</v>
      </c>
      <c r="F129" s="5">
        <v>2411</v>
      </c>
      <c r="G129" s="5">
        <v>24.11</v>
      </c>
      <c r="H129" s="14">
        <f t="shared" si="10"/>
        <v>24.11</v>
      </c>
      <c r="I129" s="5">
        <v>51</v>
      </c>
      <c r="J129" s="14">
        <v>0</v>
      </c>
    </row>
    <row r="130" spans="1:10" s="15" customFormat="1" x14ac:dyDescent="0.25">
      <c r="A130" s="8">
        <v>8029</v>
      </c>
      <c r="B130" s="13" t="s">
        <v>106</v>
      </c>
      <c r="C130" s="13" t="s">
        <v>107</v>
      </c>
      <c r="D130" s="5" t="s">
        <v>105</v>
      </c>
      <c r="E130" s="5" t="s">
        <v>33</v>
      </c>
      <c r="F130" s="5">
        <v>508</v>
      </c>
      <c r="G130" s="5">
        <v>10.16</v>
      </c>
      <c r="H130" s="14">
        <f t="shared" si="10"/>
        <v>10.16</v>
      </c>
      <c r="I130" s="5">
        <v>9</v>
      </c>
      <c r="J130" s="14">
        <f>+H130-I130</f>
        <v>1.1600000000000001</v>
      </c>
    </row>
    <row r="131" spans="1:10" s="15" customFormat="1" x14ac:dyDescent="0.25">
      <c r="A131" s="8">
        <v>8005</v>
      </c>
      <c r="B131" s="13" t="s">
        <v>106</v>
      </c>
      <c r="C131" s="13" t="s">
        <v>107</v>
      </c>
      <c r="D131" s="5" t="s">
        <v>105</v>
      </c>
      <c r="E131" s="5" t="s">
        <v>83</v>
      </c>
      <c r="F131" s="5">
        <v>365</v>
      </c>
      <c r="G131" s="5">
        <v>7.3</v>
      </c>
      <c r="H131" s="14">
        <f t="shared" si="10"/>
        <v>7.3</v>
      </c>
      <c r="I131" s="5">
        <v>8</v>
      </c>
      <c r="J131" s="14">
        <v>0</v>
      </c>
    </row>
    <row r="132" spans="1:10" s="15" customFormat="1" x14ac:dyDescent="0.25">
      <c r="A132" s="8">
        <v>8023</v>
      </c>
      <c r="B132" s="13" t="s">
        <v>106</v>
      </c>
      <c r="C132" s="13" t="s">
        <v>107</v>
      </c>
      <c r="D132" s="5" t="s">
        <v>105</v>
      </c>
      <c r="E132" s="5" t="s">
        <v>203</v>
      </c>
      <c r="F132" s="5">
        <v>107</v>
      </c>
      <c r="G132" s="5">
        <v>2.14</v>
      </c>
      <c r="H132" s="14">
        <f t="shared" si="10"/>
        <v>2.14</v>
      </c>
      <c r="I132" s="5">
        <v>1</v>
      </c>
      <c r="J132" s="14">
        <f>+H132-I132</f>
        <v>1.1400000000000001</v>
      </c>
    </row>
    <row r="133" spans="1:10" s="15" customFormat="1" x14ac:dyDescent="0.25">
      <c r="A133" s="8">
        <v>6139</v>
      </c>
      <c r="B133" s="13" t="s">
        <v>131</v>
      </c>
      <c r="C133" s="13" t="s">
        <v>107</v>
      </c>
      <c r="D133" s="5" t="s">
        <v>105</v>
      </c>
      <c r="E133" s="5" t="s">
        <v>99</v>
      </c>
      <c r="F133" s="5">
        <v>6300</v>
      </c>
      <c r="G133" s="5">
        <v>31.5</v>
      </c>
      <c r="H133" s="14">
        <f t="shared" si="10"/>
        <v>31.5</v>
      </c>
      <c r="I133" s="5">
        <v>766</v>
      </c>
      <c r="J133" s="14">
        <v>0</v>
      </c>
    </row>
    <row r="134" spans="1:10" s="15" customFormat="1" x14ac:dyDescent="0.25">
      <c r="A134" s="8">
        <v>9</v>
      </c>
      <c r="B134" s="13" t="s">
        <v>131</v>
      </c>
      <c r="C134" s="13" t="s">
        <v>107</v>
      </c>
      <c r="D134" s="5" t="s">
        <v>105</v>
      </c>
      <c r="E134" s="5" t="s">
        <v>38</v>
      </c>
      <c r="F134" s="5">
        <v>323</v>
      </c>
      <c r="G134" s="5">
        <v>6.46</v>
      </c>
      <c r="H134" s="14">
        <f t="shared" si="10"/>
        <v>6.46</v>
      </c>
      <c r="I134" s="5">
        <v>6</v>
      </c>
      <c r="J134" s="14">
        <v>0</v>
      </c>
    </row>
    <row r="135" spans="1:10" s="15" customFormat="1" x14ac:dyDescent="0.25">
      <c r="A135" s="8">
        <v>8024</v>
      </c>
      <c r="B135" s="13" t="s">
        <v>131</v>
      </c>
      <c r="C135" s="13" t="s">
        <v>107</v>
      </c>
      <c r="D135" s="5" t="s">
        <v>105</v>
      </c>
      <c r="E135" s="5" t="s">
        <v>54</v>
      </c>
      <c r="F135" s="5">
        <v>393</v>
      </c>
      <c r="G135" s="5">
        <v>7.86</v>
      </c>
      <c r="H135" s="14">
        <f t="shared" si="10"/>
        <v>7.86</v>
      </c>
      <c r="I135" s="5">
        <v>4</v>
      </c>
      <c r="J135" s="14">
        <f>+H135-I135</f>
        <v>3.8600000000000003</v>
      </c>
    </row>
    <row r="136" spans="1:10" s="15" customFormat="1" x14ac:dyDescent="0.25">
      <c r="A136" s="8">
        <v>5255</v>
      </c>
      <c r="B136" s="13" t="s">
        <v>131</v>
      </c>
      <c r="C136" s="13" t="s">
        <v>107</v>
      </c>
      <c r="D136" s="5" t="s">
        <v>105</v>
      </c>
      <c r="E136" s="5" t="s">
        <v>96</v>
      </c>
      <c r="F136" s="5">
        <v>74</v>
      </c>
      <c r="G136" s="5">
        <v>1.48</v>
      </c>
      <c r="H136" s="14">
        <f t="shared" si="10"/>
        <v>1.48</v>
      </c>
      <c r="I136" s="5">
        <v>2</v>
      </c>
      <c r="J136" s="14">
        <v>0</v>
      </c>
    </row>
    <row r="137" spans="1:10" s="15" customFormat="1" x14ac:dyDescent="0.25">
      <c r="A137" s="8">
        <v>880</v>
      </c>
      <c r="B137" s="13" t="s">
        <v>131</v>
      </c>
      <c r="C137" s="13" t="s">
        <v>107</v>
      </c>
      <c r="D137" s="5" t="s">
        <v>105</v>
      </c>
      <c r="E137" s="5" t="s">
        <v>36</v>
      </c>
      <c r="F137" s="5">
        <v>126</v>
      </c>
      <c r="G137" s="5">
        <v>2.52</v>
      </c>
      <c r="H137" s="14">
        <f t="shared" si="10"/>
        <v>2.52</v>
      </c>
      <c r="I137" s="5">
        <v>1</v>
      </c>
      <c r="J137" s="14">
        <f t="shared" ref="J137:J144" si="11">+H137-I137</f>
        <v>1.52</v>
      </c>
    </row>
    <row r="138" spans="1:10" s="15" customFormat="1" x14ac:dyDescent="0.25">
      <c r="A138" s="8">
        <v>6370</v>
      </c>
      <c r="B138" s="13" t="s">
        <v>131</v>
      </c>
      <c r="C138" s="13" t="s">
        <v>107</v>
      </c>
      <c r="D138" s="5" t="s">
        <v>105</v>
      </c>
      <c r="E138" s="5" t="s">
        <v>163</v>
      </c>
      <c r="F138" s="5">
        <v>550</v>
      </c>
      <c r="G138" s="5">
        <v>11</v>
      </c>
      <c r="H138" s="14">
        <f t="shared" si="10"/>
        <v>11</v>
      </c>
      <c r="I138" s="5">
        <v>0</v>
      </c>
      <c r="J138" s="14">
        <f t="shared" si="11"/>
        <v>11</v>
      </c>
    </row>
    <row r="139" spans="1:10" s="15" customFormat="1" x14ac:dyDescent="0.25">
      <c r="A139" s="8">
        <v>6379</v>
      </c>
      <c r="B139" s="13" t="s">
        <v>131</v>
      </c>
      <c r="C139" s="13" t="s">
        <v>107</v>
      </c>
      <c r="D139" s="5" t="s">
        <v>105</v>
      </c>
      <c r="E139" s="5" t="s">
        <v>166</v>
      </c>
      <c r="F139" s="5">
        <v>379</v>
      </c>
      <c r="G139" s="5">
        <v>7.58</v>
      </c>
      <c r="H139" s="14">
        <f t="shared" si="10"/>
        <v>7.58</v>
      </c>
      <c r="I139" s="5">
        <v>0</v>
      </c>
      <c r="J139" s="14">
        <f t="shared" si="11"/>
        <v>7.58</v>
      </c>
    </row>
    <row r="140" spans="1:10" s="15" customFormat="1" x14ac:dyDescent="0.25">
      <c r="A140" s="8">
        <v>5249</v>
      </c>
      <c r="B140" s="13" t="s">
        <v>131</v>
      </c>
      <c r="C140" s="13" t="s">
        <v>107</v>
      </c>
      <c r="D140" s="5" t="s">
        <v>105</v>
      </c>
      <c r="E140" s="5" t="s">
        <v>169</v>
      </c>
      <c r="F140" s="5">
        <v>329</v>
      </c>
      <c r="G140" s="5">
        <v>6.58</v>
      </c>
      <c r="H140" s="14">
        <f t="shared" si="10"/>
        <v>6.58</v>
      </c>
      <c r="I140" s="5">
        <v>0</v>
      </c>
      <c r="J140" s="14">
        <f t="shared" si="11"/>
        <v>6.58</v>
      </c>
    </row>
    <row r="141" spans="1:10" s="15" customFormat="1" x14ac:dyDescent="0.25">
      <c r="A141" s="8">
        <v>8075</v>
      </c>
      <c r="B141" s="13" t="s">
        <v>131</v>
      </c>
      <c r="C141" s="13" t="s">
        <v>107</v>
      </c>
      <c r="D141" s="5" t="s">
        <v>105</v>
      </c>
      <c r="E141" s="5" t="s">
        <v>184</v>
      </c>
      <c r="F141" s="5">
        <v>214</v>
      </c>
      <c r="G141" s="5">
        <v>4.28</v>
      </c>
      <c r="H141" s="14">
        <f t="shared" si="10"/>
        <v>4.28</v>
      </c>
      <c r="I141" s="5">
        <v>0</v>
      </c>
      <c r="J141" s="14">
        <f t="shared" si="11"/>
        <v>4.28</v>
      </c>
    </row>
    <row r="142" spans="1:10" s="15" customFormat="1" x14ac:dyDescent="0.25">
      <c r="A142" s="8">
        <v>5199</v>
      </c>
      <c r="B142" s="13" t="s">
        <v>131</v>
      </c>
      <c r="C142" s="13" t="s">
        <v>107</v>
      </c>
      <c r="D142" s="5" t="s">
        <v>105</v>
      </c>
      <c r="E142" s="5" t="s">
        <v>194</v>
      </c>
      <c r="F142" s="5">
        <v>147</v>
      </c>
      <c r="G142" s="5">
        <v>2.94</v>
      </c>
      <c r="H142" s="14">
        <f t="shared" si="10"/>
        <v>2.94</v>
      </c>
      <c r="I142" s="5">
        <v>0</v>
      </c>
      <c r="J142" s="14">
        <f t="shared" si="11"/>
        <v>2.94</v>
      </c>
    </row>
    <row r="143" spans="1:10" s="15" customFormat="1" x14ac:dyDescent="0.25">
      <c r="A143" s="8">
        <v>5254</v>
      </c>
      <c r="B143" s="13" t="s">
        <v>131</v>
      </c>
      <c r="C143" s="13" t="s">
        <v>107</v>
      </c>
      <c r="D143" s="5" t="s">
        <v>105</v>
      </c>
      <c r="E143" s="5" t="s">
        <v>205</v>
      </c>
      <c r="F143" s="5">
        <v>95</v>
      </c>
      <c r="G143" s="5">
        <v>1.9000000000000001</v>
      </c>
      <c r="H143" s="14">
        <f t="shared" si="10"/>
        <v>1.9</v>
      </c>
      <c r="I143" s="5">
        <v>0</v>
      </c>
      <c r="J143" s="14">
        <f t="shared" si="11"/>
        <v>1.9</v>
      </c>
    </row>
    <row r="144" spans="1:10" s="15" customFormat="1" x14ac:dyDescent="0.25">
      <c r="A144" s="8">
        <v>753</v>
      </c>
      <c r="B144" s="13" t="s">
        <v>131</v>
      </c>
      <c r="C144" s="13" t="s">
        <v>107</v>
      </c>
      <c r="D144" s="5" t="s">
        <v>105</v>
      </c>
      <c r="E144" s="5" t="s">
        <v>226</v>
      </c>
      <c r="F144" s="5">
        <v>65</v>
      </c>
      <c r="G144" s="5">
        <v>1.3</v>
      </c>
      <c r="H144" s="14">
        <f t="shared" si="10"/>
        <v>1.3</v>
      </c>
      <c r="I144" s="5">
        <v>0</v>
      </c>
      <c r="J144" s="14">
        <f t="shared" si="11"/>
        <v>1.3</v>
      </c>
    </row>
    <row r="145" spans="1:10" s="15" customFormat="1" x14ac:dyDescent="0.25">
      <c r="A145" s="16">
        <v>6461</v>
      </c>
      <c r="B145" s="17" t="s">
        <v>131</v>
      </c>
      <c r="C145" s="13" t="s">
        <v>107</v>
      </c>
      <c r="D145" s="5" t="s">
        <v>105</v>
      </c>
      <c r="E145" s="5" t="s">
        <v>264</v>
      </c>
      <c r="F145" s="5" t="s">
        <v>263</v>
      </c>
      <c r="G145" s="5"/>
      <c r="H145" s="14"/>
      <c r="I145" s="5">
        <v>0</v>
      </c>
      <c r="J145" s="14">
        <v>0</v>
      </c>
    </row>
    <row r="146" spans="1:10" s="15" customFormat="1" x14ac:dyDescent="0.25">
      <c r="A146" s="16">
        <v>6376</v>
      </c>
      <c r="B146" s="17" t="s">
        <v>131</v>
      </c>
      <c r="C146" s="17" t="s">
        <v>107</v>
      </c>
      <c r="D146" s="5" t="s">
        <v>105</v>
      </c>
      <c r="E146" s="5" t="s">
        <v>270</v>
      </c>
      <c r="F146" s="5" t="s">
        <v>263</v>
      </c>
      <c r="G146" s="5"/>
      <c r="H146" s="14"/>
      <c r="I146" s="5">
        <v>0</v>
      </c>
      <c r="J146" s="14">
        <v>0</v>
      </c>
    </row>
    <row r="147" spans="1:10" s="15" customFormat="1" x14ac:dyDescent="0.25">
      <c r="A147" s="16">
        <v>6380</v>
      </c>
      <c r="B147" s="17" t="s">
        <v>131</v>
      </c>
      <c r="C147" s="17" t="s">
        <v>107</v>
      </c>
      <c r="D147" s="5" t="s">
        <v>105</v>
      </c>
      <c r="E147" s="5" t="s">
        <v>271</v>
      </c>
      <c r="F147" s="5" t="s">
        <v>263</v>
      </c>
      <c r="G147" s="5"/>
      <c r="H147" s="14"/>
      <c r="I147" s="5">
        <v>0</v>
      </c>
      <c r="J147" s="14">
        <v>0</v>
      </c>
    </row>
    <row r="148" spans="1:10" s="15" customFormat="1" x14ac:dyDescent="0.25">
      <c r="A148" s="16">
        <v>6464</v>
      </c>
      <c r="B148" s="17" t="s">
        <v>131</v>
      </c>
      <c r="C148" s="17" t="s">
        <v>107</v>
      </c>
      <c r="D148" s="5" t="s">
        <v>105</v>
      </c>
      <c r="E148" s="5" t="s">
        <v>272</v>
      </c>
      <c r="F148" s="5" t="s">
        <v>263</v>
      </c>
      <c r="G148" s="5"/>
      <c r="H148" s="14"/>
      <c r="I148" s="5">
        <v>0</v>
      </c>
      <c r="J148" s="14">
        <v>0</v>
      </c>
    </row>
    <row r="149" spans="1:10" s="15" customFormat="1" x14ac:dyDescent="0.25">
      <c r="A149" s="16">
        <v>4183</v>
      </c>
      <c r="B149" s="17" t="s">
        <v>131</v>
      </c>
      <c r="C149" s="17" t="s">
        <v>107</v>
      </c>
      <c r="D149" s="5" t="s">
        <v>105</v>
      </c>
      <c r="E149" s="5" t="s">
        <v>273</v>
      </c>
      <c r="F149" s="5" t="s">
        <v>263</v>
      </c>
      <c r="G149" s="5"/>
      <c r="H149" s="14"/>
      <c r="I149" s="5">
        <v>0</v>
      </c>
      <c r="J149" s="14">
        <v>0</v>
      </c>
    </row>
    <row r="150" spans="1:10" s="15" customFormat="1" x14ac:dyDescent="0.25">
      <c r="A150" s="16">
        <v>8072</v>
      </c>
      <c r="B150" s="17" t="s">
        <v>131</v>
      </c>
      <c r="C150" s="17" t="s">
        <v>107</v>
      </c>
      <c r="D150" s="5" t="s">
        <v>105</v>
      </c>
      <c r="E150" s="5" t="s">
        <v>274</v>
      </c>
      <c r="F150" s="5" t="s">
        <v>263</v>
      </c>
      <c r="G150" s="5"/>
      <c r="H150" s="14"/>
      <c r="I150" s="5">
        <v>0</v>
      </c>
      <c r="J150" s="14">
        <v>0</v>
      </c>
    </row>
    <row r="151" spans="1:10" s="15" customFormat="1" x14ac:dyDescent="0.25">
      <c r="A151" s="16">
        <v>6406</v>
      </c>
      <c r="B151" s="17" t="s">
        <v>131</v>
      </c>
      <c r="C151" s="17" t="s">
        <v>107</v>
      </c>
      <c r="D151" s="5" t="s">
        <v>105</v>
      </c>
      <c r="E151" s="5" t="s">
        <v>275</v>
      </c>
      <c r="F151" s="5" t="s">
        <v>263</v>
      </c>
      <c r="G151" s="5"/>
      <c r="H151" s="14"/>
      <c r="I151" s="5">
        <v>0</v>
      </c>
      <c r="J151" s="14">
        <v>0</v>
      </c>
    </row>
    <row r="152" spans="1:10" s="15" customFormat="1" x14ac:dyDescent="0.25">
      <c r="A152" s="16">
        <v>8074</v>
      </c>
      <c r="B152" s="17" t="s">
        <v>131</v>
      </c>
      <c r="C152" s="17" t="s">
        <v>107</v>
      </c>
      <c r="D152" s="5" t="s">
        <v>105</v>
      </c>
      <c r="E152" s="5" t="s">
        <v>282</v>
      </c>
      <c r="F152" s="5" t="s">
        <v>263</v>
      </c>
      <c r="G152" s="5"/>
      <c r="H152" s="14"/>
      <c r="I152" s="5">
        <v>0</v>
      </c>
      <c r="J152" s="14">
        <v>0</v>
      </c>
    </row>
    <row r="153" spans="1:10" s="15" customFormat="1" x14ac:dyDescent="0.25">
      <c r="A153" s="16">
        <v>6400</v>
      </c>
      <c r="B153" s="17" t="s">
        <v>131</v>
      </c>
      <c r="C153" s="17" t="s">
        <v>107</v>
      </c>
      <c r="D153" s="5" t="s">
        <v>105</v>
      </c>
      <c r="E153" s="5" t="s">
        <v>284</v>
      </c>
      <c r="F153" s="5" t="s">
        <v>263</v>
      </c>
      <c r="G153" s="5"/>
      <c r="H153" s="14"/>
      <c r="I153" s="5">
        <v>0</v>
      </c>
      <c r="J153" s="14">
        <v>0</v>
      </c>
    </row>
    <row r="154" spans="1:10" s="15" customFormat="1" x14ac:dyDescent="0.25">
      <c r="A154" s="8">
        <v>6194</v>
      </c>
      <c r="B154" s="13" t="s">
        <v>103</v>
      </c>
      <c r="C154" s="13" t="s">
        <v>104</v>
      </c>
      <c r="D154" s="5" t="s">
        <v>105</v>
      </c>
      <c r="E154" s="5" t="s">
        <v>12</v>
      </c>
      <c r="F154" s="5">
        <v>24245</v>
      </c>
      <c r="G154" s="5">
        <v>121.22500000000001</v>
      </c>
      <c r="H154" s="14">
        <f t="shared" ref="H154:H195" si="12">+ROUNDUP(G154,2)</f>
        <v>121.23</v>
      </c>
      <c r="I154" s="5">
        <v>422</v>
      </c>
      <c r="J154" s="14">
        <v>0</v>
      </c>
    </row>
    <row r="155" spans="1:10" s="15" customFormat="1" x14ac:dyDescent="0.25">
      <c r="A155" s="8">
        <v>896</v>
      </c>
      <c r="B155" s="13" t="s">
        <v>103</v>
      </c>
      <c r="C155" s="13" t="s">
        <v>110</v>
      </c>
      <c r="D155" s="5" t="s">
        <v>105</v>
      </c>
      <c r="E155" s="5" t="s">
        <v>17</v>
      </c>
      <c r="F155" s="5">
        <v>4491</v>
      </c>
      <c r="G155" s="5">
        <v>22.455000000000002</v>
      </c>
      <c r="H155" s="14">
        <f t="shared" si="12"/>
        <v>22.46</v>
      </c>
      <c r="I155" s="5">
        <v>43</v>
      </c>
      <c r="J155" s="14">
        <v>0</v>
      </c>
    </row>
    <row r="156" spans="1:10" s="15" customFormat="1" x14ac:dyDescent="0.25">
      <c r="A156" s="8">
        <v>878</v>
      </c>
      <c r="B156" s="13" t="s">
        <v>103</v>
      </c>
      <c r="C156" s="13" t="s">
        <v>110</v>
      </c>
      <c r="D156" s="5" t="s">
        <v>105</v>
      </c>
      <c r="E156" s="5" t="s">
        <v>8</v>
      </c>
      <c r="F156" s="5">
        <v>4132</v>
      </c>
      <c r="G156" s="5">
        <v>20.66</v>
      </c>
      <c r="H156" s="14">
        <f t="shared" si="12"/>
        <v>20.66</v>
      </c>
      <c r="I156" s="5">
        <v>43</v>
      </c>
      <c r="J156" s="14">
        <v>0</v>
      </c>
    </row>
    <row r="157" spans="1:10" s="15" customFormat="1" x14ac:dyDescent="0.25">
      <c r="A157" s="8">
        <v>5794</v>
      </c>
      <c r="B157" s="13" t="s">
        <v>103</v>
      </c>
      <c r="C157" s="13" t="s">
        <v>110</v>
      </c>
      <c r="D157" s="5" t="s">
        <v>105</v>
      </c>
      <c r="E157" s="5" t="s">
        <v>18</v>
      </c>
      <c r="F157" s="5">
        <v>1970</v>
      </c>
      <c r="G157" s="5">
        <v>19.7</v>
      </c>
      <c r="H157" s="14">
        <f t="shared" si="12"/>
        <v>19.7</v>
      </c>
      <c r="I157" s="5">
        <v>11</v>
      </c>
      <c r="J157" s="14">
        <f>+H157-I157</f>
        <v>8.6999999999999993</v>
      </c>
    </row>
    <row r="158" spans="1:10" s="15" customFormat="1" x14ac:dyDescent="0.25">
      <c r="A158" s="8">
        <v>887</v>
      </c>
      <c r="B158" s="13" t="s">
        <v>103</v>
      </c>
      <c r="C158" s="13" t="s">
        <v>121</v>
      </c>
      <c r="D158" s="5" t="s">
        <v>105</v>
      </c>
      <c r="E158" s="5" t="s">
        <v>13</v>
      </c>
      <c r="F158" s="5">
        <v>241</v>
      </c>
      <c r="G158" s="5">
        <v>4.82</v>
      </c>
      <c r="H158" s="14">
        <f t="shared" si="12"/>
        <v>4.82</v>
      </c>
      <c r="I158" s="5">
        <v>11</v>
      </c>
      <c r="J158" s="14">
        <v>0</v>
      </c>
    </row>
    <row r="159" spans="1:10" s="15" customFormat="1" x14ac:dyDescent="0.25">
      <c r="A159" s="8">
        <v>8304</v>
      </c>
      <c r="B159" s="13" t="s">
        <v>103</v>
      </c>
      <c r="C159" s="13" t="s">
        <v>126</v>
      </c>
      <c r="D159" s="5" t="s">
        <v>105</v>
      </c>
      <c r="E159" s="5" t="s">
        <v>47</v>
      </c>
      <c r="F159" s="5">
        <v>761</v>
      </c>
      <c r="G159" s="5">
        <v>15.22</v>
      </c>
      <c r="H159" s="14">
        <f t="shared" si="12"/>
        <v>15.22</v>
      </c>
      <c r="I159" s="5">
        <v>10</v>
      </c>
      <c r="J159" s="14">
        <f>+H159-I159</f>
        <v>5.2200000000000006</v>
      </c>
    </row>
    <row r="160" spans="1:10" s="15" customFormat="1" x14ac:dyDescent="0.25">
      <c r="A160" s="8">
        <v>261</v>
      </c>
      <c r="B160" s="13" t="s">
        <v>103</v>
      </c>
      <c r="C160" s="13" t="s">
        <v>121</v>
      </c>
      <c r="D160" s="5" t="s">
        <v>105</v>
      </c>
      <c r="E160" s="5" t="s">
        <v>32</v>
      </c>
      <c r="F160" s="5">
        <v>670</v>
      </c>
      <c r="G160" s="5">
        <v>13.4</v>
      </c>
      <c r="H160" s="14">
        <f t="shared" si="12"/>
        <v>13.4</v>
      </c>
      <c r="I160" s="5">
        <v>5</v>
      </c>
      <c r="J160" s="14">
        <f>+H160-I160</f>
        <v>8.4</v>
      </c>
    </row>
    <row r="161" spans="1:10" s="15" customFormat="1" x14ac:dyDescent="0.25">
      <c r="A161" s="8">
        <v>8314</v>
      </c>
      <c r="B161" s="13" t="s">
        <v>103</v>
      </c>
      <c r="C161" s="13" t="s">
        <v>126</v>
      </c>
      <c r="D161" s="5" t="s">
        <v>105</v>
      </c>
      <c r="E161" s="5" t="s">
        <v>88</v>
      </c>
      <c r="F161" s="5">
        <v>522</v>
      </c>
      <c r="G161" s="5">
        <v>10.44</v>
      </c>
      <c r="H161" s="14">
        <f t="shared" si="12"/>
        <v>10.44</v>
      </c>
      <c r="I161" s="5">
        <v>5</v>
      </c>
      <c r="J161" s="14">
        <f>+H161-I161</f>
        <v>5.4399999999999995</v>
      </c>
    </row>
    <row r="162" spans="1:10" s="15" customFormat="1" x14ac:dyDescent="0.25">
      <c r="A162" s="8">
        <v>5891</v>
      </c>
      <c r="B162" s="13" t="s">
        <v>103</v>
      </c>
      <c r="C162" s="13" t="s">
        <v>121</v>
      </c>
      <c r="D162" s="5" t="s">
        <v>105</v>
      </c>
      <c r="E162" s="5" t="s">
        <v>46</v>
      </c>
      <c r="F162" s="5">
        <v>461</v>
      </c>
      <c r="G162" s="5">
        <v>9.2200000000000006</v>
      </c>
      <c r="H162" s="14">
        <f t="shared" si="12"/>
        <v>9.2200000000000006</v>
      </c>
      <c r="I162" s="5">
        <v>5</v>
      </c>
      <c r="J162" s="14">
        <f>+H162-I162</f>
        <v>4.2200000000000006</v>
      </c>
    </row>
    <row r="163" spans="1:10" s="15" customFormat="1" x14ac:dyDescent="0.25">
      <c r="A163" s="8">
        <v>263</v>
      </c>
      <c r="B163" s="13" t="s">
        <v>103</v>
      </c>
      <c r="C163" s="13" t="s">
        <v>121</v>
      </c>
      <c r="D163" s="5" t="s">
        <v>105</v>
      </c>
      <c r="E163" s="5" t="s">
        <v>73</v>
      </c>
      <c r="F163" s="5">
        <v>113</v>
      </c>
      <c r="G163" s="5">
        <v>2.2600000000000002</v>
      </c>
      <c r="H163" s="14">
        <f t="shared" si="12"/>
        <v>2.2599999999999998</v>
      </c>
      <c r="I163" s="5">
        <v>3</v>
      </c>
      <c r="J163" s="14">
        <v>0</v>
      </c>
    </row>
    <row r="164" spans="1:10" s="15" customFormat="1" x14ac:dyDescent="0.25">
      <c r="A164" s="16">
        <v>373</v>
      </c>
      <c r="B164" s="13" t="s">
        <v>103</v>
      </c>
      <c r="C164" s="13" t="s">
        <v>121</v>
      </c>
      <c r="D164" s="5" t="s">
        <v>105</v>
      </c>
      <c r="E164" s="5" t="s">
        <v>257</v>
      </c>
      <c r="F164" s="5">
        <v>99</v>
      </c>
      <c r="G164" s="5">
        <v>1.98</v>
      </c>
      <c r="H164" s="14">
        <f t="shared" si="12"/>
        <v>1.98</v>
      </c>
      <c r="I164" s="5">
        <v>3</v>
      </c>
      <c r="J164" s="14">
        <v>0</v>
      </c>
    </row>
    <row r="165" spans="1:10" s="15" customFormat="1" x14ac:dyDescent="0.25">
      <c r="A165" s="8">
        <v>368</v>
      </c>
      <c r="B165" s="13" t="s">
        <v>103</v>
      </c>
      <c r="C165" s="13" t="s">
        <v>121</v>
      </c>
      <c r="D165" s="5" t="s">
        <v>105</v>
      </c>
      <c r="E165" s="5" t="s">
        <v>94</v>
      </c>
      <c r="F165" s="5">
        <v>122</v>
      </c>
      <c r="G165" s="5">
        <v>2.44</v>
      </c>
      <c r="H165" s="14">
        <f t="shared" si="12"/>
        <v>2.44</v>
      </c>
      <c r="I165" s="5">
        <v>2</v>
      </c>
      <c r="J165" s="14">
        <v>0</v>
      </c>
    </row>
    <row r="166" spans="1:10" s="15" customFormat="1" x14ac:dyDescent="0.25">
      <c r="A166" s="16">
        <v>270</v>
      </c>
      <c r="B166" s="13" t="s">
        <v>103</v>
      </c>
      <c r="C166" s="13" t="s">
        <v>121</v>
      </c>
      <c r="D166" s="5" t="s">
        <v>105</v>
      </c>
      <c r="E166" s="5" t="s">
        <v>256</v>
      </c>
      <c r="F166" s="5">
        <v>121</v>
      </c>
      <c r="G166" s="5">
        <v>2.42</v>
      </c>
      <c r="H166" s="14">
        <f t="shared" si="12"/>
        <v>2.42</v>
      </c>
      <c r="I166" s="5">
        <v>2</v>
      </c>
      <c r="J166" s="14">
        <v>0</v>
      </c>
    </row>
    <row r="167" spans="1:10" s="15" customFormat="1" x14ac:dyDescent="0.25">
      <c r="A167" s="8">
        <v>267</v>
      </c>
      <c r="B167" s="13" t="s">
        <v>103</v>
      </c>
      <c r="C167" s="13" t="s">
        <v>121</v>
      </c>
      <c r="D167" s="5" t="s">
        <v>105</v>
      </c>
      <c r="E167" s="5" t="s">
        <v>56</v>
      </c>
      <c r="F167" s="5">
        <v>77</v>
      </c>
      <c r="G167" s="5">
        <v>1.54</v>
      </c>
      <c r="H167" s="14">
        <f t="shared" si="12"/>
        <v>1.54</v>
      </c>
      <c r="I167" s="5">
        <v>2</v>
      </c>
      <c r="J167" s="14">
        <v>0</v>
      </c>
    </row>
    <row r="168" spans="1:10" s="15" customFormat="1" x14ac:dyDescent="0.25">
      <c r="A168" s="8">
        <v>925</v>
      </c>
      <c r="B168" s="13" t="s">
        <v>103</v>
      </c>
      <c r="C168" s="13" t="s">
        <v>140</v>
      </c>
      <c r="D168" s="5" t="s">
        <v>105</v>
      </c>
      <c r="E168" s="5" t="s">
        <v>141</v>
      </c>
      <c r="F168" s="5">
        <v>303</v>
      </c>
      <c r="G168" s="5">
        <v>6.0600000000000005</v>
      </c>
      <c r="H168" s="14">
        <f t="shared" si="12"/>
        <v>6.06</v>
      </c>
      <c r="I168" s="5">
        <v>1</v>
      </c>
      <c r="J168" s="14">
        <f t="shared" ref="J168:J174" si="13">+H168-I168</f>
        <v>5.0599999999999996</v>
      </c>
    </row>
    <row r="169" spans="1:10" s="15" customFormat="1" x14ac:dyDescent="0.25">
      <c r="A169" s="8">
        <v>361</v>
      </c>
      <c r="B169" s="13" t="s">
        <v>103</v>
      </c>
      <c r="C169" s="13" t="s">
        <v>121</v>
      </c>
      <c r="D169" s="5" t="s">
        <v>105</v>
      </c>
      <c r="E169" s="5" t="s">
        <v>181</v>
      </c>
      <c r="F169" s="5">
        <v>226</v>
      </c>
      <c r="G169" s="5">
        <v>4.5200000000000005</v>
      </c>
      <c r="H169" s="14">
        <f t="shared" si="12"/>
        <v>4.5199999999999996</v>
      </c>
      <c r="I169" s="5">
        <v>1</v>
      </c>
      <c r="J169" s="14">
        <f t="shared" si="13"/>
        <v>3.5199999999999996</v>
      </c>
    </row>
    <row r="170" spans="1:10" s="15" customFormat="1" x14ac:dyDescent="0.25">
      <c r="A170" s="8">
        <v>266</v>
      </c>
      <c r="B170" s="13" t="s">
        <v>103</v>
      </c>
      <c r="C170" s="13" t="s">
        <v>121</v>
      </c>
      <c r="D170" s="5" t="s">
        <v>105</v>
      </c>
      <c r="E170" s="5" t="s">
        <v>185</v>
      </c>
      <c r="F170" s="5">
        <v>200</v>
      </c>
      <c r="G170" s="5">
        <v>4</v>
      </c>
      <c r="H170" s="14">
        <f t="shared" si="12"/>
        <v>4</v>
      </c>
      <c r="I170" s="5">
        <v>1</v>
      </c>
      <c r="J170" s="14">
        <f t="shared" si="13"/>
        <v>3</v>
      </c>
    </row>
    <row r="171" spans="1:10" s="15" customFormat="1" x14ac:dyDescent="0.25">
      <c r="A171" s="16">
        <v>369</v>
      </c>
      <c r="B171" s="13" t="s">
        <v>103</v>
      </c>
      <c r="C171" s="13" t="s">
        <v>121</v>
      </c>
      <c r="D171" s="5" t="s">
        <v>105</v>
      </c>
      <c r="E171" s="5" t="s">
        <v>255</v>
      </c>
      <c r="F171" s="5">
        <v>195</v>
      </c>
      <c r="G171" s="5">
        <v>3.9</v>
      </c>
      <c r="H171" s="14">
        <f t="shared" si="12"/>
        <v>3.9</v>
      </c>
      <c r="I171" s="5">
        <v>1</v>
      </c>
      <c r="J171" s="14">
        <f t="shared" si="13"/>
        <v>2.9</v>
      </c>
    </row>
    <row r="172" spans="1:10" s="15" customFormat="1" x14ac:dyDescent="0.25">
      <c r="A172" s="8">
        <v>5440</v>
      </c>
      <c r="B172" s="13" t="s">
        <v>103</v>
      </c>
      <c r="C172" s="13" t="s">
        <v>140</v>
      </c>
      <c r="D172" s="5" t="s">
        <v>105</v>
      </c>
      <c r="E172" s="5" t="s">
        <v>142</v>
      </c>
      <c r="F172" s="5">
        <v>115</v>
      </c>
      <c r="G172" s="5">
        <v>2.3000000000000003</v>
      </c>
      <c r="H172" s="14">
        <f t="shared" si="12"/>
        <v>2.2999999999999998</v>
      </c>
      <c r="I172" s="5">
        <v>1</v>
      </c>
      <c r="J172" s="14">
        <f t="shared" si="13"/>
        <v>1.2999999999999998</v>
      </c>
    </row>
    <row r="173" spans="1:10" s="15" customFormat="1" x14ac:dyDescent="0.25">
      <c r="A173" s="16">
        <v>886</v>
      </c>
      <c r="B173" s="13" t="s">
        <v>103</v>
      </c>
      <c r="C173" s="13" t="s">
        <v>121</v>
      </c>
      <c r="D173" s="5" t="s">
        <v>105</v>
      </c>
      <c r="E173" s="5" t="s">
        <v>258</v>
      </c>
      <c r="F173" s="5">
        <v>87</v>
      </c>
      <c r="G173" s="5">
        <v>1.74</v>
      </c>
      <c r="H173" s="14">
        <f t="shared" si="12"/>
        <v>1.74</v>
      </c>
      <c r="I173" s="5">
        <v>1</v>
      </c>
      <c r="J173" s="14">
        <f t="shared" si="13"/>
        <v>0.74</v>
      </c>
    </row>
    <row r="174" spans="1:10" s="15" customFormat="1" x14ac:dyDescent="0.25">
      <c r="A174" s="16">
        <v>264</v>
      </c>
      <c r="B174" s="13" t="s">
        <v>103</v>
      </c>
      <c r="C174" s="13" t="s">
        <v>121</v>
      </c>
      <c r="D174" s="5" t="s">
        <v>105</v>
      </c>
      <c r="E174" s="5" t="s">
        <v>259</v>
      </c>
      <c r="F174" s="5">
        <v>81</v>
      </c>
      <c r="G174" s="5">
        <v>1.62</v>
      </c>
      <c r="H174" s="14">
        <f t="shared" si="12"/>
        <v>1.62</v>
      </c>
      <c r="I174" s="5">
        <v>1</v>
      </c>
      <c r="J174" s="14">
        <f t="shared" si="13"/>
        <v>0.62000000000000011</v>
      </c>
    </row>
    <row r="175" spans="1:10" s="15" customFormat="1" x14ac:dyDescent="0.25">
      <c r="A175" s="8">
        <v>884</v>
      </c>
      <c r="B175" s="13" t="s">
        <v>103</v>
      </c>
      <c r="C175" s="13" t="s">
        <v>121</v>
      </c>
      <c r="D175" s="5" t="s">
        <v>105</v>
      </c>
      <c r="E175" s="5" t="s">
        <v>81</v>
      </c>
      <c r="F175" s="5">
        <v>59</v>
      </c>
      <c r="G175" s="5">
        <v>1.18</v>
      </c>
      <c r="H175" s="14">
        <f t="shared" si="12"/>
        <v>1.18</v>
      </c>
      <c r="I175" s="5">
        <v>1</v>
      </c>
      <c r="J175" s="14">
        <v>0</v>
      </c>
    </row>
    <row r="176" spans="1:10" s="15" customFormat="1" x14ac:dyDescent="0.25">
      <c r="A176" s="8">
        <v>5396</v>
      </c>
      <c r="B176" s="13" t="s">
        <v>103</v>
      </c>
      <c r="C176" s="13" t="s">
        <v>150</v>
      </c>
      <c r="D176" s="5" t="s">
        <v>105</v>
      </c>
      <c r="E176" s="5" t="s">
        <v>151</v>
      </c>
      <c r="F176" s="5">
        <v>3560</v>
      </c>
      <c r="G176" s="5">
        <v>17.8</v>
      </c>
      <c r="H176" s="14">
        <f t="shared" si="12"/>
        <v>17.8</v>
      </c>
      <c r="I176" s="5">
        <v>0</v>
      </c>
      <c r="J176" s="14">
        <f t="shared" ref="J176:J191" si="14">+H176-I176</f>
        <v>17.8</v>
      </c>
    </row>
    <row r="177" spans="1:10" s="15" customFormat="1" x14ac:dyDescent="0.25">
      <c r="A177" s="8">
        <v>6195</v>
      </c>
      <c r="B177" s="13" t="s">
        <v>103</v>
      </c>
      <c r="C177" s="13" t="s">
        <v>104</v>
      </c>
      <c r="D177" s="5" t="s">
        <v>105</v>
      </c>
      <c r="E177" s="5" t="s">
        <v>153</v>
      </c>
      <c r="F177" s="5">
        <v>1334</v>
      </c>
      <c r="G177" s="5">
        <v>13.34</v>
      </c>
      <c r="H177" s="14">
        <f t="shared" si="12"/>
        <v>13.34</v>
      </c>
      <c r="I177" s="5">
        <v>0</v>
      </c>
      <c r="J177" s="14">
        <f t="shared" si="14"/>
        <v>13.34</v>
      </c>
    </row>
    <row r="178" spans="1:10" s="15" customFormat="1" x14ac:dyDescent="0.25">
      <c r="A178" s="8">
        <v>356</v>
      </c>
      <c r="B178" s="13" t="s">
        <v>103</v>
      </c>
      <c r="C178" s="13" t="s">
        <v>121</v>
      </c>
      <c r="D178" s="5" t="s">
        <v>105</v>
      </c>
      <c r="E178" s="5" t="s">
        <v>157</v>
      </c>
      <c r="F178" s="5">
        <v>849</v>
      </c>
      <c r="G178" s="5">
        <v>16.98</v>
      </c>
      <c r="H178" s="14">
        <f t="shared" si="12"/>
        <v>16.98</v>
      </c>
      <c r="I178" s="5">
        <v>0</v>
      </c>
      <c r="J178" s="14">
        <f t="shared" si="14"/>
        <v>16.98</v>
      </c>
    </row>
    <row r="179" spans="1:10" s="15" customFormat="1" x14ac:dyDescent="0.25">
      <c r="A179" s="8">
        <v>371</v>
      </c>
      <c r="B179" s="13" t="s">
        <v>103</v>
      </c>
      <c r="C179" s="13" t="s">
        <v>121</v>
      </c>
      <c r="D179" s="5" t="s">
        <v>105</v>
      </c>
      <c r="E179" s="5" t="s">
        <v>172</v>
      </c>
      <c r="F179" s="5">
        <v>284</v>
      </c>
      <c r="G179" s="5">
        <v>5.68</v>
      </c>
      <c r="H179" s="14">
        <f t="shared" si="12"/>
        <v>5.68</v>
      </c>
      <c r="I179" s="5">
        <v>0</v>
      </c>
      <c r="J179" s="14">
        <f t="shared" si="14"/>
        <v>5.68</v>
      </c>
    </row>
    <row r="180" spans="1:10" s="15" customFormat="1" x14ac:dyDescent="0.25">
      <c r="A180" s="8">
        <v>363</v>
      </c>
      <c r="B180" s="13" t="s">
        <v>103</v>
      </c>
      <c r="C180" s="13" t="s">
        <v>121</v>
      </c>
      <c r="D180" s="5" t="s">
        <v>105</v>
      </c>
      <c r="E180" s="5" t="s">
        <v>175</v>
      </c>
      <c r="F180" s="5">
        <v>270</v>
      </c>
      <c r="G180" s="5">
        <v>5.4</v>
      </c>
      <c r="H180" s="14">
        <f t="shared" si="12"/>
        <v>5.4</v>
      </c>
      <c r="I180" s="5">
        <v>0</v>
      </c>
      <c r="J180" s="14">
        <f t="shared" si="14"/>
        <v>5.4</v>
      </c>
    </row>
    <row r="181" spans="1:10" s="15" customFormat="1" x14ac:dyDescent="0.25">
      <c r="A181" s="8">
        <v>5389</v>
      </c>
      <c r="B181" s="13" t="s">
        <v>103</v>
      </c>
      <c r="C181" s="13" t="s">
        <v>110</v>
      </c>
      <c r="D181" s="5" t="s">
        <v>105</v>
      </c>
      <c r="E181" s="5" t="s">
        <v>182</v>
      </c>
      <c r="F181" s="5">
        <v>222</v>
      </c>
      <c r="G181" s="5">
        <v>4.4400000000000004</v>
      </c>
      <c r="H181" s="14">
        <f t="shared" si="12"/>
        <v>4.4400000000000004</v>
      </c>
      <c r="I181" s="5">
        <v>0</v>
      </c>
      <c r="J181" s="14">
        <f t="shared" si="14"/>
        <v>4.4400000000000004</v>
      </c>
    </row>
    <row r="182" spans="1:10" s="15" customFormat="1" x14ac:dyDescent="0.25">
      <c r="A182" s="8">
        <v>268</v>
      </c>
      <c r="B182" s="13" t="s">
        <v>103</v>
      </c>
      <c r="C182" s="13" t="s">
        <v>121</v>
      </c>
      <c r="D182" s="5" t="s">
        <v>105</v>
      </c>
      <c r="E182" s="5" t="s">
        <v>186</v>
      </c>
      <c r="F182" s="5">
        <v>197</v>
      </c>
      <c r="G182" s="5">
        <v>3.94</v>
      </c>
      <c r="H182" s="14">
        <f t="shared" si="12"/>
        <v>3.94</v>
      </c>
      <c r="I182" s="5">
        <v>0</v>
      </c>
      <c r="J182" s="14">
        <f t="shared" si="14"/>
        <v>3.94</v>
      </c>
    </row>
    <row r="183" spans="1:10" s="15" customFormat="1" x14ac:dyDescent="0.25">
      <c r="A183" s="8">
        <v>890</v>
      </c>
      <c r="B183" s="13" t="s">
        <v>103</v>
      </c>
      <c r="C183" s="13" t="s">
        <v>121</v>
      </c>
      <c r="D183" s="5" t="s">
        <v>105</v>
      </c>
      <c r="E183" s="5" t="s">
        <v>195</v>
      </c>
      <c r="F183" s="5">
        <v>145</v>
      </c>
      <c r="G183" s="5">
        <v>2.9</v>
      </c>
      <c r="H183" s="14">
        <f t="shared" si="12"/>
        <v>2.9</v>
      </c>
      <c r="I183" s="5">
        <v>0</v>
      </c>
      <c r="J183" s="14">
        <f t="shared" si="14"/>
        <v>2.9</v>
      </c>
    </row>
    <row r="184" spans="1:10" s="15" customFormat="1" x14ac:dyDescent="0.25">
      <c r="A184" s="8">
        <v>5388</v>
      </c>
      <c r="B184" s="13" t="s">
        <v>103</v>
      </c>
      <c r="C184" s="13" t="s">
        <v>110</v>
      </c>
      <c r="D184" s="5" t="s">
        <v>105</v>
      </c>
      <c r="E184" s="5" t="s">
        <v>199</v>
      </c>
      <c r="F184" s="5">
        <v>125</v>
      </c>
      <c r="G184" s="5">
        <v>2.5</v>
      </c>
      <c r="H184" s="14">
        <f t="shared" si="12"/>
        <v>2.5</v>
      </c>
      <c r="I184" s="5">
        <v>0</v>
      </c>
      <c r="J184" s="14">
        <f t="shared" si="14"/>
        <v>2.5</v>
      </c>
    </row>
    <row r="185" spans="1:10" s="15" customFormat="1" x14ac:dyDescent="0.25">
      <c r="A185" s="8">
        <v>269</v>
      </c>
      <c r="B185" s="13" t="s">
        <v>103</v>
      </c>
      <c r="C185" s="13" t="s">
        <v>121</v>
      </c>
      <c r="D185" s="5" t="s">
        <v>105</v>
      </c>
      <c r="E185" s="5" t="s">
        <v>201</v>
      </c>
      <c r="F185" s="5">
        <v>112</v>
      </c>
      <c r="G185" s="5">
        <v>2.2400000000000002</v>
      </c>
      <c r="H185" s="14">
        <f t="shared" si="12"/>
        <v>2.2400000000000002</v>
      </c>
      <c r="I185" s="5">
        <v>0</v>
      </c>
      <c r="J185" s="14">
        <f t="shared" si="14"/>
        <v>2.2400000000000002</v>
      </c>
    </row>
    <row r="186" spans="1:10" s="15" customFormat="1" x14ac:dyDescent="0.25">
      <c r="A186" s="8">
        <v>6346</v>
      </c>
      <c r="B186" s="13" t="s">
        <v>103</v>
      </c>
      <c r="C186" s="13" t="s">
        <v>121</v>
      </c>
      <c r="D186" s="5" t="s">
        <v>105</v>
      </c>
      <c r="E186" s="5" t="s">
        <v>213</v>
      </c>
      <c r="F186" s="5">
        <v>83</v>
      </c>
      <c r="G186" s="5">
        <v>1.6600000000000001</v>
      </c>
      <c r="H186" s="14">
        <f t="shared" si="12"/>
        <v>1.66</v>
      </c>
      <c r="I186" s="5">
        <v>0</v>
      </c>
      <c r="J186" s="14">
        <f t="shared" si="14"/>
        <v>1.66</v>
      </c>
    </row>
    <row r="187" spans="1:10" s="15" customFormat="1" x14ac:dyDescent="0.25">
      <c r="A187" s="8">
        <v>113</v>
      </c>
      <c r="B187" s="13" t="s">
        <v>103</v>
      </c>
      <c r="C187" s="13" t="s">
        <v>121</v>
      </c>
      <c r="D187" s="5" t="s">
        <v>105</v>
      </c>
      <c r="E187" s="5" t="s">
        <v>215</v>
      </c>
      <c r="F187" s="5">
        <v>77</v>
      </c>
      <c r="G187" s="5">
        <v>1.54</v>
      </c>
      <c r="H187" s="14">
        <f t="shared" si="12"/>
        <v>1.54</v>
      </c>
      <c r="I187" s="5">
        <v>0</v>
      </c>
      <c r="J187" s="14">
        <f t="shared" si="14"/>
        <v>1.54</v>
      </c>
    </row>
    <row r="188" spans="1:10" s="15" customFormat="1" x14ac:dyDescent="0.25">
      <c r="A188" s="8">
        <v>885</v>
      </c>
      <c r="B188" s="13" t="s">
        <v>103</v>
      </c>
      <c r="C188" s="13" t="s">
        <v>121</v>
      </c>
      <c r="D188" s="5" t="s">
        <v>105</v>
      </c>
      <c r="E188" s="5" t="s">
        <v>224</v>
      </c>
      <c r="F188" s="5">
        <v>66</v>
      </c>
      <c r="G188" s="5">
        <v>1.32</v>
      </c>
      <c r="H188" s="14">
        <f t="shared" si="12"/>
        <v>1.32</v>
      </c>
      <c r="I188" s="5">
        <v>0</v>
      </c>
      <c r="J188" s="14">
        <f t="shared" si="14"/>
        <v>1.32</v>
      </c>
    </row>
    <row r="189" spans="1:10" s="15" customFormat="1" x14ac:dyDescent="0.25">
      <c r="A189" s="8">
        <v>894</v>
      </c>
      <c r="B189" s="13" t="s">
        <v>103</v>
      </c>
      <c r="C189" s="13" t="s">
        <v>121</v>
      </c>
      <c r="D189" s="5" t="s">
        <v>105</v>
      </c>
      <c r="E189" s="5" t="s">
        <v>230</v>
      </c>
      <c r="F189" s="5">
        <v>50</v>
      </c>
      <c r="G189" s="5">
        <v>1</v>
      </c>
      <c r="H189" s="14">
        <f t="shared" si="12"/>
        <v>1</v>
      </c>
      <c r="I189" s="5">
        <v>0</v>
      </c>
      <c r="J189" s="14">
        <f t="shared" si="14"/>
        <v>1</v>
      </c>
    </row>
    <row r="190" spans="1:10" s="15" customFormat="1" x14ac:dyDescent="0.25">
      <c r="A190" s="8">
        <v>883</v>
      </c>
      <c r="B190" s="13" t="s">
        <v>103</v>
      </c>
      <c r="C190" s="13" t="s">
        <v>121</v>
      </c>
      <c r="D190" s="5" t="s">
        <v>105</v>
      </c>
      <c r="E190" s="5" t="s">
        <v>232</v>
      </c>
      <c r="F190" s="5">
        <v>42</v>
      </c>
      <c r="G190" s="5">
        <v>0.84</v>
      </c>
      <c r="H190" s="14">
        <f t="shared" si="12"/>
        <v>0.84</v>
      </c>
      <c r="I190" s="5">
        <v>0</v>
      </c>
      <c r="J190" s="14">
        <f t="shared" si="14"/>
        <v>0.84</v>
      </c>
    </row>
    <row r="191" spans="1:10" s="15" customFormat="1" x14ac:dyDescent="0.25">
      <c r="A191" s="8">
        <v>893</v>
      </c>
      <c r="B191" s="13" t="s">
        <v>103</v>
      </c>
      <c r="C191" s="13" t="s">
        <v>121</v>
      </c>
      <c r="D191" s="5" t="s">
        <v>105</v>
      </c>
      <c r="E191" s="5" t="s">
        <v>234</v>
      </c>
      <c r="F191" s="5">
        <v>39</v>
      </c>
      <c r="G191" s="5">
        <v>0.78</v>
      </c>
      <c r="H191" s="14">
        <f t="shared" si="12"/>
        <v>0.78</v>
      </c>
      <c r="I191" s="5">
        <v>0</v>
      </c>
      <c r="J191" s="14">
        <f t="shared" si="14"/>
        <v>0.78</v>
      </c>
    </row>
    <row r="192" spans="1:10" s="15" customFormat="1" x14ac:dyDescent="0.25">
      <c r="A192" s="16">
        <v>891</v>
      </c>
      <c r="B192" s="13" t="s">
        <v>103</v>
      </c>
      <c r="C192" s="13" t="s">
        <v>121</v>
      </c>
      <c r="D192" s="5" t="s">
        <v>105</v>
      </c>
      <c r="E192" s="5" t="s">
        <v>261</v>
      </c>
      <c r="F192" s="5">
        <v>37</v>
      </c>
      <c r="G192" s="5">
        <v>0.74</v>
      </c>
      <c r="H192" s="14">
        <f t="shared" si="12"/>
        <v>0.74</v>
      </c>
      <c r="I192" s="5">
        <v>0</v>
      </c>
      <c r="J192" s="14">
        <v>0</v>
      </c>
    </row>
    <row r="193" spans="1:10" s="15" customFormat="1" x14ac:dyDescent="0.25">
      <c r="A193" s="8">
        <v>1528</v>
      </c>
      <c r="B193" s="13" t="s">
        <v>103</v>
      </c>
      <c r="C193" s="13" t="s">
        <v>121</v>
      </c>
      <c r="D193" s="5" t="s">
        <v>105</v>
      </c>
      <c r="E193" s="5" t="s">
        <v>235</v>
      </c>
      <c r="F193" s="5">
        <v>35</v>
      </c>
      <c r="G193" s="5">
        <v>0.70000000000000007</v>
      </c>
      <c r="H193" s="14">
        <f t="shared" si="12"/>
        <v>0.7</v>
      </c>
      <c r="I193" s="5">
        <v>0</v>
      </c>
      <c r="J193" s="14">
        <f>+H193-I193</f>
        <v>0.7</v>
      </c>
    </row>
    <row r="194" spans="1:10" s="15" customFormat="1" x14ac:dyDescent="0.25">
      <c r="A194" s="8">
        <v>888</v>
      </c>
      <c r="B194" s="13" t="s">
        <v>103</v>
      </c>
      <c r="C194" s="13" t="s">
        <v>121</v>
      </c>
      <c r="D194" s="5" t="s">
        <v>105</v>
      </c>
      <c r="E194" s="5" t="s">
        <v>236</v>
      </c>
      <c r="F194" s="5">
        <v>33</v>
      </c>
      <c r="G194" s="5">
        <v>0.66</v>
      </c>
      <c r="H194" s="14">
        <f t="shared" si="12"/>
        <v>0.66</v>
      </c>
      <c r="I194" s="5">
        <v>0</v>
      </c>
      <c r="J194" s="14">
        <f>+H194-I194</f>
        <v>0.66</v>
      </c>
    </row>
    <row r="195" spans="1:10" s="15" customFormat="1" x14ac:dyDescent="0.25">
      <c r="A195" s="8">
        <v>889</v>
      </c>
      <c r="B195" s="13" t="s">
        <v>103</v>
      </c>
      <c r="C195" s="13" t="s">
        <v>121</v>
      </c>
      <c r="D195" s="5" t="s">
        <v>105</v>
      </c>
      <c r="E195" s="5" t="s">
        <v>239</v>
      </c>
      <c r="F195" s="5">
        <v>27</v>
      </c>
      <c r="G195" s="5">
        <v>0.54</v>
      </c>
      <c r="H195" s="14">
        <f t="shared" si="12"/>
        <v>0.54</v>
      </c>
      <c r="I195" s="5">
        <v>0</v>
      </c>
      <c r="J195" s="14">
        <f>+H195-I195</f>
        <v>0.54</v>
      </c>
    </row>
    <row r="196" spans="1:10" s="15" customFormat="1" x14ac:dyDescent="0.25">
      <c r="A196" s="16">
        <v>2195</v>
      </c>
      <c r="B196" s="13" t="s">
        <v>103</v>
      </c>
      <c r="C196" s="13" t="s">
        <v>121</v>
      </c>
      <c r="D196" s="5" t="s">
        <v>105</v>
      </c>
      <c r="E196" s="5" t="s">
        <v>286</v>
      </c>
      <c r="F196" s="5" t="s">
        <v>263</v>
      </c>
      <c r="G196" s="5"/>
      <c r="H196" s="14"/>
      <c r="I196" s="5">
        <v>0</v>
      </c>
      <c r="J196" s="14">
        <v>0</v>
      </c>
    </row>
    <row r="197" spans="1:10" s="15" customFormat="1" x14ac:dyDescent="0.25">
      <c r="A197" s="16">
        <v>271</v>
      </c>
      <c r="B197" s="13" t="s">
        <v>103</v>
      </c>
      <c r="C197" s="13" t="s">
        <v>121</v>
      </c>
      <c r="D197" s="5" t="s">
        <v>105</v>
      </c>
      <c r="E197" s="5" t="s">
        <v>287</v>
      </c>
      <c r="F197" s="5" t="s">
        <v>263</v>
      </c>
      <c r="G197" s="5"/>
      <c r="H197" s="14"/>
      <c r="I197" s="5">
        <v>0</v>
      </c>
      <c r="J197" s="14">
        <v>0</v>
      </c>
    </row>
    <row r="198" spans="1:10" s="15" customFormat="1" x14ac:dyDescent="0.25">
      <c r="A198" s="16">
        <v>908</v>
      </c>
      <c r="B198" s="13" t="s">
        <v>103</v>
      </c>
      <c r="C198" s="13" t="s">
        <v>121</v>
      </c>
      <c r="D198" s="5" t="s">
        <v>105</v>
      </c>
      <c r="E198" s="5" t="s">
        <v>288</v>
      </c>
      <c r="F198" s="5" t="s">
        <v>263</v>
      </c>
      <c r="G198" s="5"/>
      <c r="H198" s="14"/>
      <c r="I198" s="5">
        <v>0</v>
      </c>
      <c r="J198" s="14">
        <v>0</v>
      </c>
    </row>
    <row r="199" spans="1:10" s="15" customFormat="1" x14ac:dyDescent="0.25">
      <c r="A199" s="16">
        <v>882</v>
      </c>
      <c r="B199" s="13" t="s">
        <v>103</v>
      </c>
      <c r="C199" s="13" t="s">
        <v>121</v>
      </c>
      <c r="D199" s="5" t="s">
        <v>105</v>
      </c>
      <c r="E199" s="5" t="s">
        <v>289</v>
      </c>
      <c r="F199" s="5" t="s">
        <v>263</v>
      </c>
      <c r="G199" s="5"/>
      <c r="H199" s="14"/>
      <c r="I199" s="5">
        <v>0</v>
      </c>
      <c r="J199" s="14">
        <v>0</v>
      </c>
    </row>
    <row r="200" spans="1:10" s="15" customFormat="1" x14ac:dyDescent="0.25">
      <c r="A200" s="16">
        <v>367</v>
      </c>
      <c r="B200" s="13" t="s">
        <v>103</v>
      </c>
      <c r="C200" s="13" t="s">
        <v>121</v>
      </c>
      <c r="D200" s="5" t="s">
        <v>105</v>
      </c>
      <c r="E200" s="5" t="s">
        <v>290</v>
      </c>
      <c r="F200" s="5" t="s">
        <v>263</v>
      </c>
      <c r="G200" s="5"/>
      <c r="H200" s="14"/>
      <c r="I200" s="5">
        <v>0</v>
      </c>
      <c r="J200" s="14">
        <v>0</v>
      </c>
    </row>
    <row r="201" spans="1:10" s="15" customFormat="1" x14ac:dyDescent="0.25">
      <c r="A201" s="16">
        <v>907</v>
      </c>
      <c r="B201" s="13" t="s">
        <v>103</v>
      </c>
      <c r="C201" s="13" t="s">
        <v>121</v>
      </c>
      <c r="D201" s="5" t="s">
        <v>105</v>
      </c>
      <c r="E201" s="5" t="s">
        <v>291</v>
      </c>
      <c r="F201" s="5" t="s">
        <v>263</v>
      </c>
      <c r="G201" s="5"/>
      <c r="H201" s="14"/>
      <c r="I201" s="5">
        <v>0</v>
      </c>
      <c r="J201" s="14">
        <v>0</v>
      </c>
    </row>
    <row r="202" spans="1:10" s="15" customFormat="1" x14ac:dyDescent="0.25">
      <c r="A202" s="16">
        <v>895</v>
      </c>
      <c r="B202" s="13" t="s">
        <v>103</v>
      </c>
      <c r="C202" s="13" t="s">
        <v>121</v>
      </c>
      <c r="D202" s="5" t="s">
        <v>105</v>
      </c>
      <c r="E202" s="5" t="s">
        <v>292</v>
      </c>
      <c r="F202" s="5" t="s">
        <v>263</v>
      </c>
      <c r="G202" s="5"/>
      <c r="H202" s="14"/>
      <c r="I202" s="5">
        <v>0</v>
      </c>
      <c r="J202" s="14">
        <v>0</v>
      </c>
    </row>
    <row r="203" spans="1:10" s="15" customFormat="1" x14ac:dyDescent="0.25">
      <c r="A203" s="16">
        <v>262</v>
      </c>
      <c r="B203" s="13" t="s">
        <v>103</v>
      </c>
      <c r="C203" s="13" t="s">
        <v>121</v>
      </c>
      <c r="D203" s="5" t="s">
        <v>105</v>
      </c>
      <c r="E203" s="5" t="s">
        <v>293</v>
      </c>
      <c r="F203" s="5" t="s">
        <v>263</v>
      </c>
      <c r="G203" s="5"/>
      <c r="H203" s="14"/>
      <c r="I203" s="5">
        <v>0</v>
      </c>
      <c r="J203" s="14">
        <v>0</v>
      </c>
    </row>
    <row r="204" spans="1:10" s="15" customFormat="1" x14ac:dyDescent="0.25">
      <c r="A204" s="16">
        <v>354</v>
      </c>
      <c r="B204" s="13" t="s">
        <v>103</v>
      </c>
      <c r="C204" s="13" t="s">
        <v>121</v>
      </c>
      <c r="D204" s="5" t="s">
        <v>105</v>
      </c>
      <c r="E204" s="5" t="s">
        <v>294</v>
      </c>
      <c r="F204" s="5" t="s">
        <v>263</v>
      </c>
      <c r="G204" s="5"/>
      <c r="H204" s="14"/>
      <c r="I204" s="5">
        <v>0</v>
      </c>
      <c r="J204" s="14">
        <v>0</v>
      </c>
    </row>
    <row r="205" spans="1:10" s="15" customFormat="1" x14ac:dyDescent="0.25">
      <c r="A205" s="16">
        <v>357</v>
      </c>
      <c r="B205" s="13" t="s">
        <v>103</v>
      </c>
      <c r="C205" s="13" t="s">
        <v>121</v>
      </c>
      <c r="D205" s="5" t="s">
        <v>105</v>
      </c>
      <c r="E205" s="5" t="s">
        <v>295</v>
      </c>
      <c r="F205" s="5" t="s">
        <v>263</v>
      </c>
      <c r="G205" s="5"/>
      <c r="H205" s="14"/>
      <c r="I205" s="5">
        <v>0</v>
      </c>
      <c r="J205" s="14">
        <v>0</v>
      </c>
    </row>
    <row r="206" spans="1:10" s="15" customFormat="1" x14ac:dyDescent="0.25">
      <c r="A206" s="16">
        <v>370</v>
      </c>
      <c r="B206" s="13" t="s">
        <v>103</v>
      </c>
      <c r="C206" s="13" t="s">
        <v>121</v>
      </c>
      <c r="D206" s="5" t="s">
        <v>105</v>
      </c>
      <c r="E206" s="5" t="s">
        <v>296</v>
      </c>
      <c r="F206" s="5" t="s">
        <v>263</v>
      </c>
      <c r="G206" s="5"/>
      <c r="H206" s="14"/>
      <c r="I206" s="5">
        <v>0</v>
      </c>
      <c r="J206" s="14">
        <v>0</v>
      </c>
    </row>
    <row r="207" spans="1:10" s="15" customFormat="1" x14ac:dyDescent="0.25">
      <c r="A207" s="16">
        <v>360</v>
      </c>
      <c r="B207" s="13" t="s">
        <v>103</v>
      </c>
      <c r="C207" s="13" t="s">
        <v>121</v>
      </c>
      <c r="D207" s="5" t="s">
        <v>105</v>
      </c>
      <c r="E207" s="5" t="s">
        <v>297</v>
      </c>
      <c r="F207" s="5" t="s">
        <v>263</v>
      </c>
      <c r="G207" s="5"/>
      <c r="H207" s="14"/>
      <c r="I207" s="5">
        <v>0</v>
      </c>
      <c r="J207" s="14">
        <v>0</v>
      </c>
    </row>
    <row r="208" spans="1:10" s="15" customFormat="1" x14ac:dyDescent="0.25">
      <c r="A208" s="16">
        <v>355</v>
      </c>
      <c r="B208" s="13" t="s">
        <v>103</v>
      </c>
      <c r="C208" s="13" t="s">
        <v>121</v>
      </c>
      <c r="D208" s="5" t="s">
        <v>105</v>
      </c>
      <c r="E208" s="5" t="s">
        <v>298</v>
      </c>
      <c r="F208" s="5" t="s">
        <v>263</v>
      </c>
      <c r="G208" s="5"/>
      <c r="H208" s="14"/>
      <c r="I208" s="5">
        <v>0</v>
      </c>
      <c r="J208" s="14">
        <v>0</v>
      </c>
    </row>
    <row r="209" spans="1:10" s="15" customFormat="1" x14ac:dyDescent="0.25">
      <c r="A209" s="16">
        <v>5860</v>
      </c>
      <c r="B209" s="13" t="s">
        <v>103</v>
      </c>
      <c r="C209" s="13" t="s">
        <v>121</v>
      </c>
      <c r="D209" s="5" t="s">
        <v>105</v>
      </c>
      <c r="E209" s="5" t="s">
        <v>299</v>
      </c>
      <c r="F209" s="5" t="s">
        <v>263</v>
      </c>
      <c r="G209" s="5"/>
      <c r="H209" s="14"/>
      <c r="I209" s="5">
        <v>0</v>
      </c>
      <c r="J209" s="14">
        <v>0</v>
      </c>
    </row>
    <row r="210" spans="1:10" s="15" customFormat="1" x14ac:dyDescent="0.25">
      <c r="A210" s="16">
        <v>5258</v>
      </c>
      <c r="B210" s="13" t="s">
        <v>103</v>
      </c>
      <c r="C210" s="13" t="s">
        <v>121</v>
      </c>
      <c r="D210" s="5" t="s">
        <v>105</v>
      </c>
      <c r="E210" s="5" t="s">
        <v>300</v>
      </c>
      <c r="F210" s="5" t="s">
        <v>263</v>
      </c>
      <c r="G210" s="5"/>
      <c r="H210" s="14"/>
      <c r="I210" s="5">
        <v>0</v>
      </c>
      <c r="J210" s="14">
        <v>0</v>
      </c>
    </row>
    <row r="211" spans="1:10" s="15" customFormat="1" x14ac:dyDescent="0.25">
      <c r="A211" s="16">
        <v>365</v>
      </c>
      <c r="B211" s="13" t="s">
        <v>103</v>
      </c>
      <c r="C211" s="13" t="s">
        <v>121</v>
      </c>
      <c r="D211" s="5" t="s">
        <v>105</v>
      </c>
      <c r="E211" s="5" t="s">
        <v>301</v>
      </c>
      <c r="F211" s="5" t="s">
        <v>263</v>
      </c>
      <c r="G211" s="5"/>
      <c r="H211" s="14"/>
      <c r="I211" s="5">
        <v>0</v>
      </c>
      <c r="J211" s="14">
        <v>0</v>
      </c>
    </row>
    <row r="212" spans="1:10" s="15" customFormat="1" x14ac:dyDescent="0.25">
      <c r="A212" s="16">
        <v>358</v>
      </c>
      <c r="B212" s="13" t="s">
        <v>103</v>
      </c>
      <c r="C212" s="13" t="s">
        <v>121</v>
      </c>
      <c r="D212" s="5" t="s">
        <v>105</v>
      </c>
      <c r="E212" s="5" t="s">
        <v>302</v>
      </c>
      <c r="F212" s="5" t="s">
        <v>263</v>
      </c>
      <c r="G212" s="5"/>
      <c r="H212" s="14"/>
      <c r="I212" s="5">
        <v>0</v>
      </c>
      <c r="J212" s="14">
        <v>0</v>
      </c>
    </row>
    <row r="213" spans="1:10" s="15" customFormat="1" x14ac:dyDescent="0.25">
      <c r="A213" s="16">
        <v>359</v>
      </c>
      <c r="B213" s="13" t="s">
        <v>103</v>
      </c>
      <c r="C213" s="13" t="s">
        <v>121</v>
      </c>
      <c r="D213" s="5" t="s">
        <v>105</v>
      </c>
      <c r="E213" s="5" t="s">
        <v>303</v>
      </c>
      <c r="F213" s="5" t="s">
        <v>263</v>
      </c>
      <c r="G213" s="5"/>
      <c r="H213" s="14"/>
      <c r="I213" s="5">
        <v>0</v>
      </c>
      <c r="J213" s="14">
        <v>0</v>
      </c>
    </row>
    <row r="214" spans="1:10" s="15" customFormat="1" x14ac:dyDescent="0.25">
      <c r="A214" s="16">
        <v>364</v>
      </c>
      <c r="B214" s="13" t="s">
        <v>103</v>
      </c>
      <c r="C214" s="13" t="s">
        <v>121</v>
      </c>
      <c r="D214" s="5" t="s">
        <v>105</v>
      </c>
      <c r="E214" s="5" t="s">
        <v>304</v>
      </c>
      <c r="F214" s="5" t="s">
        <v>263</v>
      </c>
      <c r="G214" s="5"/>
      <c r="H214" s="14"/>
      <c r="I214" s="5">
        <v>0</v>
      </c>
      <c r="J214" s="14">
        <v>0</v>
      </c>
    </row>
    <row r="215" spans="1:10" s="15" customFormat="1" x14ac:dyDescent="0.25">
      <c r="A215" s="16">
        <v>362</v>
      </c>
      <c r="B215" s="13" t="s">
        <v>103</v>
      </c>
      <c r="C215" s="13" t="s">
        <v>121</v>
      </c>
      <c r="D215" s="5" t="s">
        <v>105</v>
      </c>
      <c r="E215" s="5" t="s">
        <v>305</v>
      </c>
      <c r="F215" s="5" t="s">
        <v>263</v>
      </c>
      <c r="G215" s="5"/>
      <c r="H215" s="14"/>
      <c r="I215" s="5">
        <v>0</v>
      </c>
      <c r="J215" s="14">
        <v>0</v>
      </c>
    </row>
    <row r="216" spans="1:10" s="15" customFormat="1" x14ac:dyDescent="0.25">
      <c r="A216" s="8">
        <v>21</v>
      </c>
      <c r="B216" s="13" t="s">
        <v>136</v>
      </c>
      <c r="C216" s="13" t="s">
        <v>107</v>
      </c>
      <c r="D216" s="5" t="s">
        <v>105</v>
      </c>
      <c r="E216" s="5" t="s">
        <v>97</v>
      </c>
      <c r="F216" s="5">
        <v>402</v>
      </c>
      <c r="G216" s="5">
        <v>8.0400000000000009</v>
      </c>
      <c r="H216" s="14">
        <f t="shared" ref="H216:H239" si="15">+ROUNDUP(G216,2)</f>
        <v>8.0399999999999991</v>
      </c>
      <c r="I216" s="5">
        <v>7</v>
      </c>
      <c r="J216" s="14">
        <f>+H216-I216</f>
        <v>1.0399999999999991</v>
      </c>
    </row>
    <row r="217" spans="1:10" s="15" customFormat="1" x14ac:dyDescent="0.25">
      <c r="A217" s="8">
        <v>33</v>
      </c>
      <c r="B217" s="13" t="s">
        <v>136</v>
      </c>
      <c r="C217" s="13" t="s">
        <v>107</v>
      </c>
      <c r="D217" s="5" t="s">
        <v>105</v>
      </c>
      <c r="E217" s="5" t="s">
        <v>71</v>
      </c>
      <c r="F217" s="5">
        <v>302</v>
      </c>
      <c r="G217" s="5">
        <v>6.04</v>
      </c>
      <c r="H217" s="14">
        <f t="shared" si="15"/>
        <v>6.04</v>
      </c>
      <c r="I217" s="5">
        <v>3</v>
      </c>
      <c r="J217" s="14">
        <f>+H217-I217</f>
        <v>3.04</v>
      </c>
    </row>
    <row r="218" spans="1:10" s="15" customFormat="1" x14ac:dyDescent="0.25">
      <c r="A218" s="8">
        <v>8033</v>
      </c>
      <c r="B218" s="13" t="s">
        <v>136</v>
      </c>
      <c r="C218" s="13" t="s">
        <v>107</v>
      </c>
      <c r="D218" s="5" t="s">
        <v>105</v>
      </c>
      <c r="E218" s="5" t="s">
        <v>233</v>
      </c>
      <c r="F218" s="5">
        <v>40</v>
      </c>
      <c r="G218" s="5">
        <v>0.8</v>
      </c>
      <c r="H218" s="14">
        <f t="shared" si="15"/>
        <v>0.8</v>
      </c>
      <c r="I218" s="5">
        <v>1</v>
      </c>
      <c r="J218" s="14">
        <v>0</v>
      </c>
    </row>
    <row r="219" spans="1:10" s="15" customFormat="1" x14ac:dyDescent="0.25">
      <c r="A219" s="8">
        <v>284</v>
      </c>
      <c r="B219" s="13" t="s">
        <v>136</v>
      </c>
      <c r="C219" s="13" t="s">
        <v>107</v>
      </c>
      <c r="D219" s="5" t="s">
        <v>105</v>
      </c>
      <c r="E219" s="5" t="s">
        <v>220</v>
      </c>
      <c r="F219" s="5">
        <v>71</v>
      </c>
      <c r="G219" s="5">
        <v>1.42</v>
      </c>
      <c r="H219" s="14">
        <f t="shared" si="15"/>
        <v>1.42</v>
      </c>
      <c r="I219" s="5">
        <v>0</v>
      </c>
      <c r="J219" s="14">
        <f>+H219-I219</f>
        <v>1.42</v>
      </c>
    </row>
    <row r="220" spans="1:10" s="15" customFormat="1" x14ac:dyDescent="0.25">
      <c r="A220" s="8">
        <v>18</v>
      </c>
      <c r="B220" s="13" t="s">
        <v>120</v>
      </c>
      <c r="C220" s="13" t="s">
        <v>107</v>
      </c>
      <c r="D220" s="5" t="s">
        <v>105</v>
      </c>
      <c r="E220" s="5" t="s">
        <v>41</v>
      </c>
      <c r="F220" s="5">
        <v>904</v>
      </c>
      <c r="G220" s="5">
        <v>18.080000000000002</v>
      </c>
      <c r="H220" s="14">
        <f t="shared" si="15"/>
        <v>18.079999999999998</v>
      </c>
      <c r="I220" s="5">
        <v>13</v>
      </c>
      <c r="J220" s="14">
        <f>+H220-I220</f>
        <v>5.0799999999999983</v>
      </c>
    </row>
    <row r="221" spans="1:10" s="15" customFormat="1" x14ac:dyDescent="0.25">
      <c r="A221" s="8">
        <v>8025</v>
      </c>
      <c r="B221" s="13" t="s">
        <v>120</v>
      </c>
      <c r="C221" s="13" t="s">
        <v>107</v>
      </c>
      <c r="D221" s="5" t="s">
        <v>105</v>
      </c>
      <c r="E221" s="5" t="s">
        <v>78</v>
      </c>
      <c r="F221" s="5">
        <v>426</v>
      </c>
      <c r="G221" s="5">
        <v>8.52</v>
      </c>
      <c r="H221" s="14">
        <f t="shared" si="15"/>
        <v>8.52</v>
      </c>
      <c r="I221" s="5">
        <v>4</v>
      </c>
      <c r="J221" s="14">
        <f>+H221-I221</f>
        <v>4.5199999999999996</v>
      </c>
    </row>
    <row r="222" spans="1:10" s="15" customFormat="1" x14ac:dyDescent="0.25">
      <c r="A222" s="8">
        <v>8028</v>
      </c>
      <c r="B222" s="13" t="s">
        <v>120</v>
      </c>
      <c r="C222" s="13" t="s">
        <v>107</v>
      </c>
      <c r="D222" s="5" t="s">
        <v>105</v>
      </c>
      <c r="E222" s="5" t="s">
        <v>48</v>
      </c>
      <c r="F222" s="5">
        <v>102</v>
      </c>
      <c r="G222" s="5">
        <v>2.04</v>
      </c>
      <c r="H222" s="14">
        <f t="shared" si="15"/>
        <v>2.04</v>
      </c>
      <c r="I222" s="5">
        <v>2</v>
      </c>
      <c r="J222" s="14">
        <v>0</v>
      </c>
    </row>
    <row r="223" spans="1:10" s="15" customFormat="1" x14ac:dyDescent="0.25">
      <c r="A223" s="8">
        <v>8044</v>
      </c>
      <c r="B223" s="13" t="s">
        <v>120</v>
      </c>
      <c r="C223" s="13" t="s">
        <v>107</v>
      </c>
      <c r="D223" s="5" t="s">
        <v>105</v>
      </c>
      <c r="E223" s="5" t="s">
        <v>95</v>
      </c>
      <c r="F223" s="5">
        <v>83</v>
      </c>
      <c r="G223" s="5">
        <v>1.6600000000000001</v>
      </c>
      <c r="H223" s="14">
        <f t="shared" si="15"/>
        <v>1.66</v>
      </c>
      <c r="I223" s="5">
        <v>0</v>
      </c>
      <c r="J223" s="14">
        <f>+H223-I223</f>
        <v>1.66</v>
      </c>
    </row>
    <row r="224" spans="1:10" s="15" customFormat="1" x14ac:dyDescent="0.25">
      <c r="A224" s="8">
        <v>8039</v>
      </c>
      <c r="B224" s="13" t="s">
        <v>120</v>
      </c>
      <c r="C224" s="13" t="s">
        <v>107</v>
      </c>
      <c r="D224" s="5" t="s">
        <v>105</v>
      </c>
      <c r="E224" s="5" t="s">
        <v>243</v>
      </c>
      <c r="F224" s="5">
        <v>18</v>
      </c>
      <c r="G224" s="5">
        <v>0.36</v>
      </c>
      <c r="H224" s="14">
        <f t="shared" si="15"/>
        <v>0.36</v>
      </c>
      <c r="I224" s="5">
        <v>0</v>
      </c>
      <c r="J224" s="14">
        <v>0</v>
      </c>
    </row>
    <row r="225" spans="1:10" s="15" customFormat="1" x14ac:dyDescent="0.25">
      <c r="A225" s="8">
        <v>2</v>
      </c>
      <c r="B225" s="13" t="s">
        <v>118</v>
      </c>
      <c r="C225" s="13" t="s">
        <v>107</v>
      </c>
      <c r="D225" s="5" t="s">
        <v>105</v>
      </c>
      <c r="E225" s="5" t="s">
        <v>53</v>
      </c>
      <c r="F225" s="5">
        <v>1624</v>
      </c>
      <c r="G225" s="5">
        <v>16.240000000000002</v>
      </c>
      <c r="H225" s="14">
        <f t="shared" si="15"/>
        <v>16.239999999999998</v>
      </c>
      <c r="I225" s="5">
        <v>18</v>
      </c>
      <c r="J225" s="14">
        <v>0</v>
      </c>
    </row>
    <row r="226" spans="1:10" s="15" customFormat="1" x14ac:dyDescent="0.25">
      <c r="A226" s="8">
        <v>8021</v>
      </c>
      <c r="B226" s="13" t="s">
        <v>118</v>
      </c>
      <c r="C226" s="13" t="s">
        <v>107</v>
      </c>
      <c r="D226" s="5" t="s">
        <v>105</v>
      </c>
      <c r="E226" s="5" t="s">
        <v>15</v>
      </c>
      <c r="F226" s="5">
        <v>1445</v>
      </c>
      <c r="G226" s="5">
        <v>14.450000000000001</v>
      </c>
      <c r="H226" s="14">
        <f t="shared" si="15"/>
        <v>14.45</v>
      </c>
      <c r="I226" s="5">
        <v>11</v>
      </c>
      <c r="J226" s="14">
        <f t="shared" ref="J226:J234" si="16">+H226-I226</f>
        <v>3.4499999999999993</v>
      </c>
    </row>
    <row r="227" spans="1:10" s="15" customFormat="1" x14ac:dyDescent="0.25">
      <c r="A227" s="8">
        <v>8006</v>
      </c>
      <c r="B227" s="13" t="s">
        <v>124</v>
      </c>
      <c r="C227" s="13" t="s">
        <v>107</v>
      </c>
      <c r="D227" s="5" t="s">
        <v>105</v>
      </c>
      <c r="E227" s="5" t="s">
        <v>29</v>
      </c>
      <c r="F227" s="5">
        <v>728</v>
      </c>
      <c r="G227" s="5">
        <v>14.56</v>
      </c>
      <c r="H227" s="14">
        <f t="shared" si="15"/>
        <v>14.56</v>
      </c>
      <c r="I227" s="5">
        <v>10</v>
      </c>
      <c r="J227" s="14">
        <f t="shared" si="16"/>
        <v>4.5600000000000005</v>
      </c>
    </row>
    <row r="228" spans="1:10" s="15" customFormat="1" x14ac:dyDescent="0.25">
      <c r="A228" s="8">
        <v>234</v>
      </c>
      <c r="B228" s="13" t="s">
        <v>124</v>
      </c>
      <c r="C228" s="13" t="s">
        <v>107</v>
      </c>
      <c r="D228" s="5" t="s">
        <v>105</v>
      </c>
      <c r="E228" s="5" t="s">
        <v>16</v>
      </c>
      <c r="F228" s="5">
        <v>1520</v>
      </c>
      <c r="G228" s="5">
        <v>15.200000000000001</v>
      </c>
      <c r="H228" s="14">
        <f t="shared" si="15"/>
        <v>15.2</v>
      </c>
      <c r="I228" s="5">
        <v>9</v>
      </c>
      <c r="J228" s="14">
        <f t="shared" si="16"/>
        <v>6.1999999999999993</v>
      </c>
    </row>
    <row r="229" spans="1:10" s="15" customFormat="1" x14ac:dyDescent="0.25">
      <c r="A229" s="8">
        <v>297</v>
      </c>
      <c r="B229" s="13" t="s">
        <v>124</v>
      </c>
      <c r="C229" s="13" t="s">
        <v>107</v>
      </c>
      <c r="D229" s="5" t="s">
        <v>105</v>
      </c>
      <c r="E229" s="5" t="s">
        <v>125</v>
      </c>
      <c r="F229" s="5">
        <v>1066</v>
      </c>
      <c r="G229" s="5">
        <v>10.66</v>
      </c>
      <c r="H229" s="14">
        <f t="shared" si="15"/>
        <v>10.66</v>
      </c>
      <c r="I229" s="5">
        <v>9</v>
      </c>
      <c r="J229" s="14">
        <f t="shared" si="16"/>
        <v>1.6600000000000001</v>
      </c>
    </row>
    <row r="230" spans="1:10" s="15" customFormat="1" x14ac:dyDescent="0.25">
      <c r="A230" s="8">
        <v>29</v>
      </c>
      <c r="B230" s="13" t="s">
        <v>124</v>
      </c>
      <c r="C230" s="13" t="s">
        <v>107</v>
      </c>
      <c r="D230" s="5" t="s">
        <v>105</v>
      </c>
      <c r="E230" s="5" t="s">
        <v>79</v>
      </c>
      <c r="F230" s="5">
        <v>715</v>
      </c>
      <c r="G230" s="5">
        <v>14.3</v>
      </c>
      <c r="H230" s="14">
        <f t="shared" si="15"/>
        <v>14.3</v>
      </c>
      <c r="I230" s="5">
        <v>5</v>
      </c>
      <c r="J230" s="14">
        <f t="shared" si="16"/>
        <v>9.3000000000000007</v>
      </c>
    </row>
    <row r="231" spans="1:10" s="15" customFormat="1" x14ac:dyDescent="0.25">
      <c r="A231" s="8">
        <v>299</v>
      </c>
      <c r="B231" s="13" t="s">
        <v>124</v>
      </c>
      <c r="C231" s="13" t="s">
        <v>107</v>
      </c>
      <c r="D231" s="5" t="s">
        <v>105</v>
      </c>
      <c r="E231" s="5" t="s">
        <v>49</v>
      </c>
      <c r="F231" s="5">
        <v>477</v>
      </c>
      <c r="G231" s="5">
        <v>9.5400000000000009</v>
      </c>
      <c r="H231" s="14">
        <f t="shared" si="15"/>
        <v>9.5399999999999991</v>
      </c>
      <c r="I231" s="5">
        <v>5</v>
      </c>
      <c r="J231" s="14">
        <f t="shared" si="16"/>
        <v>4.5399999999999991</v>
      </c>
    </row>
    <row r="232" spans="1:10" s="15" customFormat="1" x14ac:dyDescent="0.25">
      <c r="A232" s="8">
        <v>8176</v>
      </c>
      <c r="B232" s="13" t="s">
        <v>124</v>
      </c>
      <c r="C232" s="13" t="s">
        <v>107</v>
      </c>
      <c r="D232" s="5" t="s">
        <v>105</v>
      </c>
      <c r="E232" s="5" t="s">
        <v>98</v>
      </c>
      <c r="F232" s="5">
        <v>223</v>
      </c>
      <c r="G232" s="5">
        <v>4.46</v>
      </c>
      <c r="H232" s="14">
        <f t="shared" si="15"/>
        <v>4.46</v>
      </c>
      <c r="I232" s="5">
        <v>3</v>
      </c>
      <c r="J232" s="14">
        <f t="shared" si="16"/>
        <v>1.46</v>
      </c>
    </row>
    <row r="233" spans="1:10" s="15" customFormat="1" x14ac:dyDescent="0.25">
      <c r="A233" s="8">
        <v>289</v>
      </c>
      <c r="B233" s="13" t="s">
        <v>124</v>
      </c>
      <c r="C233" s="13" t="s">
        <v>107</v>
      </c>
      <c r="D233" s="5" t="s">
        <v>105</v>
      </c>
      <c r="E233" s="5" t="s">
        <v>139</v>
      </c>
      <c r="F233" s="5">
        <v>315</v>
      </c>
      <c r="G233" s="5">
        <v>6.3</v>
      </c>
      <c r="H233" s="14">
        <f t="shared" si="15"/>
        <v>6.3</v>
      </c>
      <c r="I233" s="5">
        <v>1</v>
      </c>
      <c r="J233" s="14">
        <f t="shared" si="16"/>
        <v>5.3</v>
      </c>
    </row>
    <row r="234" spans="1:10" s="15" customFormat="1" x14ac:dyDescent="0.25">
      <c r="A234" s="8">
        <v>290</v>
      </c>
      <c r="B234" s="13" t="s">
        <v>124</v>
      </c>
      <c r="C234" s="13" t="s">
        <v>107</v>
      </c>
      <c r="D234" s="5" t="s">
        <v>105</v>
      </c>
      <c r="E234" s="5" t="s">
        <v>146</v>
      </c>
      <c r="F234" s="5">
        <v>117</v>
      </c>
      <c r="G234" s="5">
        <v>2.34</v>
      </c>
      <c r="H234" s="14">
        <f t="shared" si="15"/>
        <v>2.34</v>
      </c>
      <c r="I234" s="5">
        <v>1</v>
      </c>
      <c r="J234" s="14">
        <f t="shared" si="16"/>
        <v>1.3399999999999999</v>
      </c>
    </row>
    <row r="235" spans="1:10" s="15" customFormat="1" x14ac:dyDescent="0.25">
      <c r="A235" s="16">
        <v>8046</v>
      </c>
      <c r="B235" s="17" t="s">
        <v>124</v>
      </c>
      <c r="C235" s="17" t="s">
        <v>107</v>
      </c>
      <c r="D235" s="5" t="s">
        <v>105</v>
      </c>
      <c r="E235" s="5" t="s">
        <v>260</v>
      </c>
      <c r="F235" s="5">
        <v>58</v>
      </c>
      <c r="G235" s="5">
        <v>1.1599999999999999</v>
      </c>
      <c r="H235" s="14">
        <f t="shared" si="15"/>
        <v>1.1599999999999999</v>
      </c>
      <c r="I235" s="5">
        <v>1</v>
      </c>
      <c r="J235" s="14">
        <v>0</v>
      </c>
    </row>
    <row r="236" spans="1:10" s="15" customFormat="1" x14ac:dyDescent="0.25">
      <c r="A236" s="8">
        <v>376</v>
      </c>
      <c r="B236" s="13" t="s">
        <v>124</v>
      </c>
      <c r="C236" s="13" t="s">
        <v>107</v>
      </c>
      <c r="D236" s="5" t="s">
        <v>105</v>
      </c>
      <c r="E236" s="5" t="s">
        <v>228</v>
      </c>
      <c r="F236" s="5">
        <v>53</v>
      </c>
      <c r="G236" s="5">
        <v>1.06</v>
      </c>
      <c r="H236" s="14">
        <f t="shared" si="15"/>
        <v>1.06</v>
      </c>
      <c r="I236" s="5">
        <v>1</v>
      </c>
      <c r="J236" s="14">
        <v>0</v>
      </c>
    </row>
    <row r="237" spans="1:10" s="15" customFormat="1" x14ac:dyDescent="0.25">
      <c r="A237" s="8">
        <v>932</v>
      </c>
      <c r="B237" s="13" t="s">
        <v>124</v>
      </c>
      <c r="C237" s="13" t="s">
        <v>107</v>
      </c>
      <c r="D237" s="5" t="s">
        <v>105</v>
      </c>
      <c r="E237" s="5" t="s">
        <v>216</v>
      </c>
      <c r="F237" s="5">
        <v>72</v>
      </c>
      <c r="G237" s="5">
        <v>1.44</v>
      </c>
      <c r="H237" s="14">
        <f t="shared" si="15"/>
        <v>1.44</v>
      </c>
      <c r="I237" s="5">
        <v>0</v>
      </c>
      <c r="J237" s="14">
        <f>+H237-I237</f>
        <v>1.44</v>
      </c>
    </row>
    <row r="238" spans="1:10" s="15" customFormat="1" x14ac:dyDescent="0.25">
      <c r="A238" s="8">
        <v>1040</v>
      </c>
      <c r="B238" s="13" t="s">
        <v>124</v>
      </c>
      <c r="C238" s="13" t="s">
        <v>107</v>
      </c>
      <c r="D238" s="5" t="s">
        <v>105</v>
      </c>
      <c r="E238" s="5" t="s">
        <v>217</v>
      </c>
      <c r="F238" s="5">
        <v>72</v>
      </c>
      <c r="G238" s="5">
        <v>1.44</v>
      </c>
      <c r="H238" s="14">
        <f t="shared" si="15"/>
        <v>1.44</v>
      </c>
      <c r="I238" s="5">
        <v>0</v>
      </c>
      <c r="J238" s="14">
        <f>+H238-I238</f>
        <v>1.44</v>
      </c>
    </row>
    <row r="239" spans="1:10" s="15" customFormat="1" x14ac:dyDescent="0.25">
      <c r="A239" s="8">
        <v>8045</v>
      </c>
      <c r="B239" s="13" t="s">
        <v>124</v>
      </c>
      <c r="C239" s="13" t="s">
        <v>107</v>
      </c>
      <c r="D239" s="5" t="s">
        <v>105</v>
      </c>
      <c r="E239" s="5" t="s">
        <v>240</v>
      </c>
      <c r="F239" s="5">
        <v>23</v>
      </c>
      <c r="G239" s="5">
        <v>0.46</v>
      </c>
      <c r="H239" s="14">
        <f t="shared" si="15"/>
        <v>0.46</v>
      </c>
      <c r="I239" s="5">
        <v>0</v>
      </c>
      <c r="J239" s="14">
        <v>0</v>
      </c>
    </row>
    <row r="240" spans="1:10" s="15" customFormat="1" x14ac:dyDescent="0.25">
      <c r="A240" s="16">
        <v>4310</v>
      </c>
      <c r="B240" s="17" t="s">
        <v>124</v>
      </c>
      <c r="C240" s="17" t="s">
        <v>107</v>
      </c>
      <c r="D240" s="5" t="s">
        <v>105</v>
      </c>
      <c r="E240" s="5" t="s">
        <v>283</v>
      </c>
      <c r="F240" s="5" t="s">
        <v>263</v>
      </c>
      <c r="G240" s="5"/>
      <c r="H240" s="14"/>
      <c r="I240" s="5">
        <v>0</v>
      </c>
      <c r="J240" s="14">
        <v>0</v>
      </c>
    </row>
    <row r="241" spans="1:10" s="15" customFormat="1" x14ac:dyDescent="0.25">
      <c r="A241" s="8">
        <v>12</v>
      </c>
      <c r="B241" s="13" t="s">
        <v>130</v>
      </c>
      <c r="C241" s="13" t="s">
        <v>107</v>
      </c>
      <c r="D241" s="5" t="s">
        <v>105</v>
      </c>
      <c r="E241" s="5" t="s">
        <v>51</v>
      </c>
      <c r="F241" s="5">
        <v>470</v>
      </c>
      <c r="G241" s="5">
        <v>9.4</v>
      </c>
      <c r="H241" s="14">
        <f>+ROUNDUP(G241,2)</f>
        <v>9.4</v>
      </c>
      <c r="I241" s="5">
        <v>7</v>
      </c>
      <c r="J241" s="14">
        <f>+H241-I241</f>
        <v>2.4000000000000004</v>
      </c>
    </row>
    <row r="242" spans="1:10" s="15" customFormat="1" x14ac:dyDescent="0.25">
      <c r="A242" s="8">
        <v>8001</v>
      </c>
      <c r="B242" s="13" t="s">
        <v>130</v>
      </c>
      <c r="C242" s="13" t="s">
        <v>107</v>
      </c>
      <c r="D242" s="5" t="s">
        <v>105</v>
      </c>
      <c r="E242" s="5" t="s">
        <v>87</v>
      </c>
      <c r="F242" s="5">
        <v>82</v>
      </c>
      <c r="G242" s="5">
        <v>1.6400000000000001</v>
      </c>
      <c r="H242" s="14">
        <f>+ROUNDUP(G242,2)</f>
        <v>1.64</v>
      </c>
      <c r="I242" s="5">
        <v>1</v>
      </c>
      <c r="J242" s="14">
        <f>+H242-I242</f>
        <v>0.6399999999999999</v>
      </c>
    </row>
    <row r="243" spans="1:10" s="15" customFormat="1" x14ac:dyDescent="0.25">
      <c r="A243" s="8">
        <v>235</v>
      </c>
      <c r="B243" s="13" t="s">
        <v>130</v>
      </c>
      <c r="C243" s="13" t="s">
        <v>107</v>
      </c>
      <c r="D243" s="5" t="s">
        <v>105</v>
      </c>
      <c r="E243" s="5" t="s">
        <v>59</v>
      </c>
      <c r="F243" s="5">
        <v>81</v>
      </c>
      <c r="G243" s="5">
        <v>1.62</v>
      </c>
      <c r="H243" s="14">
        <f>+ROUNDUP(G243,2)</f>
        <v>1.62</v>
      </c>
      <c r="I243" s="5">
        <v>1</v>
      </c>
      <c r="J243" s="14">
        <f>+H243-I243</f>
        <v>0.62000000000000011</v>
      </c>
    </row>
    <row r="244" spans="1:10" s="15" customFormat="1" x14ac:dyDescent="0.25">
      <c r="A244" s="8">
        <v>6363</v>
      </c>
      <c r="B244" s="13" t="s">
        <v>130</v>
      </c>
      <c r="C244" s="13" t="s">
        <v>107</v>
      </c>
      <c r="D244" s="5" t="s">
        <v>105</v>
      </c>
      <c r="E244" s="5" t="s">
        <v>177</v>
      </c>
      <c r="F244" s="5">
        <v>261</v>
      </c>
      <c r="G244" s="5">
        <v>5.22</v>
      </c>
      <c r="H244" s="14">
        <f>+ROUNDUP(G244,2)</f>
        <v>5.22</v>
      </c>
      <c r="I244" s="5">
        <v>0</v>
      </c>
      <c r="J244" s="14">
        <f>+H244-I244</f>
        <v>5.22</v>
      </c>
    </row>
    <row r="245" spans="1:10" s="15" customFormat="1" x14ac:dyDescent="0.25">
      <c r="A245" s="8">
        <v>6342</v>
      </c>
      <c r="B245" s="13" t="s">
        <v>130</v>
      </c>
      <c r="C245" s="13" t="s">
        <v>107</v>
      </c>
      <c r="D245" s="5" t="s">
        <v>105</v>
      </c>
      <c r="E245" s="5" t="s">
        <v>218</v>
      </c>
      <c r="F245" s="5">
        <v>72</v>
      </c>
      <c r="G245" s="5">
        <v>1.44</v>
      </c>
      <c r="H245" s="14">
        <f>+ROUNDUP(G245,2)</f>
        <v>1.44</v>
      </c>
      <c r="I245" s="5">
        <v>0</v>
      </c>
      <c r="J245" s="14">
        <f>+H245-I245</f>
        <v>1.44</v>
      </c>
    </row>
    <row r="246" spans="1:10" s="15" customFormat="1" x14ac:dyDescent="0.25">
      <c r="A246" s="16">
        <v>5204</v>
      </c>
      <c r="B246" s="17" t="s">
        <v>130</v>
      </c>
      <c r="C246" s="17" t="s">
        <v>107</v>
      </c>
      <c r="D246" s="5" t="s">
        <v>105</v>
      </c>
      <c r="E246" s="5" t="s">
        <v>265</v>
      </c>
      <c r="F246" s="5" t="s">
        <v>263</v>
      </c>
      <c r="G246" s="5"/>
      <c r="H246" s="14"/>
      <c r="I246" s="5">
        <v>0</v>
      </c>
      <c r="J246" s="14">
        <v>0</v>
      </c>
    </row>
    <row r="247" spans="1:10" s="15" customFormat="1" x14ac:dyDescent="0.25">
      <c r="A247" s="16">
        <v>6424</v>
      </c>
      <c r="B247" s="17" t="s">
        <v>130</v>
      </c>
      <c r="C247" s="17" t="s">
        <v>107</v>
      </c>
      <c r="D247" s="5" t="s">
        <v>105</v>
      </c>
      <c r="E247" s="5" t="s">
        <v>281</v>
      </c>
      <c r="F247" s="5" t="s">
        <v>263</v>
      </c>
      <c r="G247" s="5"/>
      <c r="H247" s="14"/>
      <c r="I247" s="5">
        <v>0</v>
      </c>
      <c r="J247" s="14">
        <v>0</v>
      </c>
    </row>
    <row r="248" spans="1:10" s="15" customFormat="1" x14ac:dyDescent="0.25">
      <c r="A248" s="8">
        <v>8000</v>
      </c>
      <c r="B248" s="13" t="s">
        <v>114</v>
      </c>
      <c r="C248" s="13" t="s">
        <v>107</v>
      </c>
      <c r="D248" s="5" t="s">
        <v>105</v>
      </c>
      <c r="E248" s="5" t="s">
        <v>152</v>
      </c>
      <c r="F248" s="5">
        <v>2494</v>
      </c>
      <c r="G248" s="5">
        <v>24.94</v>
      </c>
      <c r="H248" s="14">
        <f t="shared" ref="H248:H259" si="17">+ROUNDUP(G248,2)</f>
        <v>24.94</v>
      </c>
      <c r="I248" s="5">
        <v>42</v>
      </c>
      <c r="J248" s="14">
        <v>0</v>
      </c>
    </row>
    <row r="249" spans="1:10" s="15" customFormat="1" x14ac:dyDescent="0.25">
      <c r="A249" s="8">
        <v>8007</v>
      </c>
      <c r="B249" s="13" t="s">
        <v>114</v>
      </c>
      <c r="C249" s="13" t="s">
        <v>107</v>
      </c>
      <c r="D249" s="5" t="s">
        <v>105</v>
      </c>
      <c r="E249" s="5" t="s">
        <v>35</v>
      </c>
      <c r="F249" s="5">
        <v>1881</v>
      </c>
      <c r="G249" s="5">
        <v>18.809999999999999</v>
      </c>
      <c r="H249" s="14">
        <f t="shared" si="17"/>
        <v>18.809999999999999</v>
      </c>
      <c r="I249" s="5">
        <v>23</v>
      </c>
      <c r="J249" s="14">
        <v>0</v>
      </c>
    </row>
    <row r="250" spans="1:10" s="15" customFormat="1" x14ac:dyDescent="0.25">
      <c r="A250" s="8">
        <v>347</v>
      </c>
      <c r="B250" s="13" t="s">
        <v>114</v>
      </c>
      <c r="C250" s="13" t="s">
        <v>107</v>
      </c>
      <c r="D250" s="5" t="s">
        <v>105</v>
      </c>
      <c r="E250" s="5" t="s">
        <v>21</v>
      </c>
      <c r="F250" s="5">
        <v>10705</v>
      </c>
      <c r="G250" s="5">
        <v>53.524999999999999</v>
      </c>
      <c r="H250" s="14">
        <f t="shared" si="17"/>
        <v>53.53</v>
      </c>
      <c r="I250" s="5">
        <v>15</v>
      </c>
      <c r="J250" s="14">
        <f>+H250-I250</f>
        <v>38.53</v>
      </c>
    </row>
    <row r="251" spans="1:10" s="15" customFormat="1" x14ac:dyDescent="0.25">
      <c r="A251" s="8">
        <v>28</v>
      </c>
      <c r="B251" s="13" t="s">
        <v>114</v>
      </c>
      <c r="C251" s="13" t="s">
        <v>107</v>
      </c>
      <c r="D251" s="5" t="s">
        <v>105</v>
      </c>
      <c r="E251" s="5" t="s">
        <v>42</v>
      </c>
      <c r="F251" s="5">
        <v>149</v>
      </c>
      <c r="G251" s="5">
        <v>2.98</v>
      </c>
      <c r="H251" s="14">
        <f t="shared" si="17"/>
        <v>2.98</v>
      </c>
      <c r="I251" s="5">
        <v>4</v>
      </c>
      <c r="J251" s="14">
        <v>0</v>
      </c>
    </row>
    <row r="252" spans="1:10" s="15" customFormat="1" x14ac:dyDescent="0.25">
      <c r="A252" s="8">
        <v>8112</v>
      </c>
      <c r="B252" s="13" t="s">
        <v>114</v>
      </c>
      <c r="C252" s="13" t="s">
        <v>107</v>
      </c>
      <c r="D252" s="5" t="s">
        <v>105</v>
      </c>
      <c r="E252" s="5" t="s">
        <v>147</v>
      </c>
      <c r="F252" s="5">
        <v>70</v>
      </c>
      <c r="G252" s="5">
        <v>1.4000000000000001</v>
      </c>
      <c r="H252" s="14">
        <f t="shared" si="17"/>
        <v>1.4</v>
      </c>
      <c r="I252" s="5">
        <v>2</v>
      </c>
      <c r="J252" s="14">
        <v>0</v>
      </c>
    </row>
    <row r="253" spans="1:10" s="15" customFormat="1" x14ac:dyDescent="0.25">
      <c r="A253" s="8">
        <v>32</v>
      </c>
      <c r="B253" s="13" t="s">
        <v>114</v>
      </c>
      <c r="C253" s="13" t="s">
        <v>107</v>
      </c>
      <c r="D253" s="5" t="s">
        <v>105</v>
      </c>
      <c r="E253" s="5" t="s">
        <v>74</v>
      </c>
      <c r="F253" s="5">
        <v>64</v>
      </c>
      <c r="G253" s="5">
        <v>1.28</v>
      </c>
      <c r="H253" s="14">
        <f t="shared" si="17"/>
        <v>1.28</v>
      </c>
      <c r="I253" s="5">
        <v>2</v>
      </c>
      <c r="J253" s="14">
        <v>0</v>
      </c>
    </row>
    <row r="254" spans="1:10" s="15" customFormat="1" x14ac:dyDescent="0.25">
      <c r="A254" s="8">
        <v>5937</v>
      </c>
      <c r="B254" s="13" t="s">
        <v>115</v>
      </c>
      <c r="C254" s="13" t="s">
        <v>107</v>
      </c>
      <c r="D254" s="5" t="s">
        <v>105</v>
      </c>
      <c r="E254" s="5" t="s">
        <v>9</v>
      </c>
      <c r="F254" s="5">
        <v>3099</v>
      </c>
      <c r="G254" s="5">
        <v>15.495000000000001</v>
      </c>
      <c r="H254" s="14">
        <f t="shared" si="17"/>
        <v>15.5</v>
      </c>
      <c r="I254" s="5">
        <v>24</v>
      </c>
      <c r="J254" s="14">
        <v>0</v>
      </c>
    </row>
    <row r="255" spans="1:10" s="15" customFormat="1" x14ac:dyDescent="0.25">
      <c r="A255" s="8">
        <v>13</v>
      </c>
      <c r="B255" s="13" t="s">
        <v>115</v>
      </c>
      <c r="C255" s="13" t="s">
        <v>107</v>
      </c>
      <c r="D255" s="5" t="s">
        <v>105</v>
      </c>
      <c r="E255" s="5" t="s">
        <v>39</v>
      </c>
      <c r="F255" s="5">
        <v>745</v>
      </c>
      <c r="G255" s="5">
        <v>14.9</v>
      </c>
      <c r="H255" s="14">
        <f t="shared" si="17"/>
        <v>14.9</v>
      </c>
      <c r="I255" s="5">
        <v>19</v>
      </c>
      <c r="J255" s="14">
        <v>0</v>
      </c>
    </row>
    <row r="256" spans="1:10" s="15" customFormat="1" x14ac:dyDescent="0.25">
      <c r="A256" s="8">
        <v>5202</v>
      </c>
      <c r="B256" s="13" t="s">
        <v>115</v>
      </c>
      <c r="C256" s="13" t="s">
        <v>107</v>
      </c>
      <c r="D256" s="5" t="s">
        <v>105</v>
      </c>
      <c r="E256" s="5" t="s">
        <v>28</v>
      </c>
      <c r="F256" s="5">
        <v>246</v>
      </c>
      <c r="G256" s="5">
        <v>4.92</v>
      </c>
      <c r="H256" s="14">
        <f t="shared" si="17"/>
        <v>4.92</v>
      </c>
      <c r="I256" s="5">
        <v>4</v>
      </c>
      <c r="J256" s="14">
        <f>+H256-I256</f>
        <v>0.91999999999999993</v>
      </c>
    </row>
    <row r="257" spans="1:10" s="15" customFormat="1" x14ac:dyDescent="0.25">
      <c r="A257" s="8">
        <v>827</v>
      </c>
      <c r="B257" s="13" t="s">
        <v>115</v>
      </c>
      <c r="C257" s="13" t="s">
        <v>107</v>
      </c>
      <c r="D257" s="5" t="s">
        <v>105</v>
      </c>
      <c r="E257" s="5" t="s">
        <v>75</v>
      </c>
      <c r="F257" s="5">
        <v>915</v>
      </c>
      <c r="G257" s="5">
        <v>18.3</v>
      </c>
      <c r="H257" s="14">
        <f t="shared" si="17"/>
        <v>18.3</v>
      </c>
      <c r="I257" s="5">
        <v>3</v>
      </c>
      <c r="J257" s="14">
        <f>+H257-I257</f>
        <v>15.3</v>
      </c>
    </row>
    <row r="258" spans="1:10" s="15" customFormat="1" x14ac:dyDescent="0.25">
      <c r="A258" s="8">
        <v>34</v>
      </c>
      <c r="B258" s="13" t="s">
        <v>115</v>
      </c>
      <c r="C258" s="13" t="s">
        <v>107</v>
      </c>
      <c r="D258" s="5" t="s">
        <v>105</v>
      </c>
      <c r="E258" s="5" t="s">
        <v>70</v>
      </c>
      <c r="F258" s="5">
        <v>280</v>
      </c>
      <c r="G258" s="5">
        <v>5.6000000000000005</v>
      </c>
      <c r="H258" s="14">
        <f t="shared" si="17"/>
        <v>5.6</v>
      </c>
      <c r="I258" s="5">
        <v>3</v>
      </c>
      <c r="J258" s="14">
        <f>+H258-I258</f>
        <v>2.5999999999999996</v>
      </c>
    </row>
    <row r="259" spans="1:10" s="15" customFormat="1" x14ac:dyDescent="0.25">
      <c r="A259" s="8">
        <v>461</v>
      </c>
      <c r="B259" s="13" t="s">
        <v>115</v>
      </c>
      <c r="C259" s="13" t="s">
        <v>107</v>
      </c>
      <c r="D259" s="5" t="s">
        <v>105</v>
      </c>
      <c r="E259" s="5" t="s">
        <v>200</v>
      </c>
      <c r="F259" s="5">
        <v>114</v>
      </c>
      <c r="G259" s="5">
        <v>2.2800000000000002</v>
      </c>
      <c r="H259" s="14">
        <f t="shared" si="17"/>
        <v>2.2799999999999998</v>
      </c>
      <c r="I259" s="5">
        <v>0</v>
      </c>
      <c r="J259" s="14">
        <f>+H259-I259</f>
        <v>2.2799999999999998</v>
      </c>
    </row>
    <row r="260" spans="1:10" s="15" customFormat="1" x14ac:dyDescent="0.25">
      <c r="A260" s="16">
        <v>4629</v>
      </c>
      <c r="B260" s="17" t="s">
        <v>115</v>
      </c>
      <c r="C260" s="17" t="s">
        <v>107</v>
      </c>
      <c r="D260" s="5" t="s">
        <v>105</v>
      </c>
      <c r="E260" s="5" t="s">
        <v>266</v>
      </c>
      <c r="F260" s="5" t="s">
        <v>263</v>
      </c>
      <c r="G260" s="5"/>
      <c r="H260" s="14"/>
      <c r="I260" s="5">
        <v>0</v>
      </c>
      <c r="J260" s="14">
        <v>0</v>
      </c>
    </row>
    <row r="261" spans="1:10" s="15" customFormat="1" x14ac:dyDescent="0.25">
      <c r="A261" s="16">
        <v>4252</v>
      </c>
      <c r="B261" s="17" t="s">
        <v>115</v>
      </c>
      <c r="C261" s="17" t="s">
        <v>107</v>
      </c>
      <c r="D261" s="5" t="s">
        <v>105</v>
      </c>
      <c r="E261" s="5" t="s">
        <v>285</v>
      </c>
      <c r="F261" s="5" t="s">
        <v>263</v>
      </c>
      <c r="G261" s="5"/>
      <c r="H261" s="14"/>
      <c r="I261" s="5">
        <v>0</v>
      </c>
      <c r="J261" s="14">
        <v>0</v>
      </c>
    </row>
    <row r="262" spans="1:10" s="15" customFormat="1" x14ac:dyDescent="0.25">
      <c r="A262" s="8">
        <v>8004</v>
      </c>
      <c r="B262" s="13" t="s">
        <v>134</v>
      </c>
      <c r="C262" s="13" t="s">
        <v>107</v>
      </c>
      <c r="D262" s="5" t="s">
        <v>105</v>
      </c>
      <c r="E262" s="5" t="s">
        <v>135</v>
      </c>
      <c r="F262" s="5">
        <v>371</v>
      </c>
      <c r="G262" s="5">
        <v>7.42</v>
      </c>
      <c r="H262" s="14">
        <f>+ROUNDUP(G262,2)</f>
        <v>7.42</v>
      </c>
      <c r="I262" s="5">
        <v>3</v>
      </c>
      <c r="J262" s="14">
        <f>+H262-I262</f>
        <v>4.42</v>
      </c>
    </row>
    <row r="263" spans="1:10" s="15" customFormat="1" x14ac:dyDescent="0.25">
      <c r="A263" s="8">
        <v>281</v>
      </c>
      <c r="B263" s="13" t="s">
        <v>134</v>
      </c>
      <c r="C263" s="13" t="s">
        <v>107</v>
      </c>
      <c r="D263" s="5" t="s">
        <v>105</v>
      </c>
      <c r="E263" s="5" t="s">
        <v>170</v>
      </c>
      <c r="F263" s="5">
        <v>295</v>
      </c>
      <c r="G263" s="5">
        <v>5.9</v>
      </c>
      <c r="H263" s="14">
        <f>+ROUNDUP(G263,2)</f>
        <v>5.9</v>
      </c>
      <c r="I263" s="5">
        <v>0</v>
      </c>
      <c r="J263" s="14">
        <f>+H263-I263</f>
        <v>5.9</v>
      </c>
    </row>
    <row r="264" spans="1:10" s="15" customFormat="1" x14ac:dyDescent="0.25">
      <c r="A264" s="8">
        <v>236</v>
      </c>
      <c r="B264" s="13" t="s">
        <v>134</v>
      </c>
      <c r="C264" s="13" t="s">
        <v>107</v>
      </c>
      <c r="D264" s="5" t="s">
        <v>105</v>
      </c>
      <c r="E264" s="5" t="s">
        <v>212</v>
      </c>
      <c r="F264" s="5">
        <v>84</v>
      </c>
      <c r="G264" s="5">
        <v>1.68</v>
      </c>
      <c r="H264" s="14">
        <f>+ROUNDUP(G264,2)</f>
        <v>1.68</v>
      </c>
      <c r="I264" s="5">
        <v>0</v>
      </c>
      <c r="J264" s="14">
        <f>+H264-I264</f>
        <v>1.68</v>
      </c>
    </row>
    <row r="265" spans="1:10" s="15" customFormat="1" x14ac:dyDescent="0.25">
      <c r="A265" s="16">
        <v>6393</v>
      </c>
      <c r="B265" s="17" t="s">
        <v>134</v>
      </c>
      <c r="C265" s="17" t="s">
        <v>107</v>
      </c>
      <c r="D265" s="5" t="s">
        <v>105</v>
      </c>
      <c r="E265" s="5" t="s">
        <v>279</v>
      </c>
      <c r="F265" s="5" t="s">
        <v>263</v>
      </c>
      <c r="G265" s="5"/>
      <c r="H265" s="14"/>
      <c r="I265" s="5">
        <v>0</v>
      </c>
      <c r="J265" s="14">
        <v>0</v>
      </c>
    </row>
    <row r="266" spans="1:10" x14ac:dyDescent="0.25"/>
    <row r="267" spans="1:10" hidden="1" x14ac:dyDescent="0.25"/>
    <row r="268" spans="1:10" hidden="1" x14ac:dyDescent="0.25"/>
    <row r="269" spans="1:10" hidden="1" x14ac:dyDescent="0.25"/>
    <row r="270" spans="1:10" hidden="1" x14ac:dyDescent="0.25"/>
    <row r="271" spans="1:10" hidden="1" x14ac:dyDescent="0.25"/>
    <row r="272" spans="1:10" hidden="1" x14ac:dyDescent="0.25"/>
    <row r="273" hidden="1" x14ac:dyDescent="0.25"/>
    <row r="274" hidden="1" x14ac:dyDescent="0.25"/>
  </sheetData>
  <autoFilter ref="A8:P265"/>
  <sortState ref="A24:J280">
    <sortCondition ref="B24:B280"/>
    <sortCondition descending="1" ref="I24:I280"/>
  </sortState>
  <mergeCells count="2">
    <mergeCell ref="C1:E3"/>
    <mergeCell ref="I1:I3"/>
  </mergeCells>
  <conditionalFormatting sqref="A7:A265">
    <cfRule type="duplicateValues" dxfId="0" priority="2"/>
  </conditionalFormatting>
  <dataValidations count="1">
    <dataValidation type="whole" operator="equal" showInputMessage="1" showErrorMessage="1" sqref="A1:XFD266">
      <formula1>2725303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Esteban Ruiz</dc:creator>
  <cp:lastModifiedBy>John Cesar Guacheta Benavides</cp:lastModifiedBy>
  <dcterms:created xsi:type="dcterms:W3CDTF">2018-12-21T15:23:31Z</dcterms:created>
  <dcterms:modified xsi:type="dcterms:W3CDTF">2020-05-04T00:42:46Z</dcterms:modified>
</cp:coreProperties>
</file>