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Yaksa\12000sg\2023\DOCUMENTOS_DE_APOYO\GRUPO_DE_GESTION_CONTRACTUAL\CONTRATACION\PAA\MODIFICACIONES_PAA\"/>
    </mc:Choice>
  </mc:AlternateContent>
  <bookViews>
    <workbookView xWindow="0" yWindow="0" windowWidth="28800" windowHeight="13590"/>
  </bookViews>
  <sheets>
    <sheet name="2023-06-13" sheetId="108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'2023-06-13'!$A$19:$AI$346</definedName>
    <definedName name="_xlnm.Print_Area" localSheetId="0">'2023-06-13'!$A$1:$Q$347</definedName>
    <definedName name="base_1">[1]BASE_DATOS!$A$1:$C$147</definedName>
    <definedName name="ELEMENTOS_DE_ASEO">"BASE_DATOS"</definedName>
    <definedName name="Fuente3">[2]Hoja2!$A$1:$C$207</definedName>
    <definedName name="gloria" localSheetId="0">#REF!</definedName>
    <definedName name="JUAN" localSheetId="0">#REF!</definedName>
    <definedName name="JUAN">#REF!</definedName>
    <definedName name="julian" localSheetId="0">#REF!</definedName>
    <definedName name="MAO">'[3]PLAN COMPRAS_2003'!$A$4:$D$382</definedName>
    <definedName name="MOA">'[3]PLAN COMPRAS_2003'!$A$4:$D$382</definedName>
    <definedName name="RUTH" localSheetId="0">#REF!</definedName>
    <definedName name="_xlnm.Print_Titles" localSheetId="0">'2023-06-13'!$19:$19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43" i="108" l="1"/>
  <c r="J343" i="108"/>
  <c r="G343" i="108"/>
  <c r="F343" i="108"/>
  <c r="D343" i="108"/>
  <c r="D342" i="108"/>
  <c r="K342" i="108"/>
  <c r="J342" i="108"/>
  <c r="G342" i="108"/>
  <c r="F342" i="108"/>
  <c r="K341" i="108"/>
  <c r="J341" i="108"/>
  <c r="G341" i="108"/>
  <c r="F341" i="108"/>
  <c r="D341" i="108"/>
  <c r="K340" i="108" l="1"/>
  <c r="J340" i="108"/>
  <c r="G340" i="108"/>
  <c r="F340" i="108"/>
  <c r="D340" i="108"/>
  <c r="K339" i="108"/>
  <c r="J339" i="108"/>
  <c r="G339" i="108"/>
  <c r="F339" i="108"/>
  <c r="D339" i="108"/>
  <c r="K326" i="108" l="1"/>
  <c r="J326" i="108"/>
  <c r="G326" i="108"/>
  <c r="F326" i="108"/>
  <c r="D326" i="108"/>
  <c r="D325" i="108"/>
  <c r="D344" i="108" s="1"/>
  <c r="F325" i="108"/>
  <c r="F344" i="108" s="1"/>
  <c r="G325" i="108"/>
  <c r="G344" i="108" s="1"/>
  <c r="J325" i="108"/>
  <c r="J344" i="108" s="1"/>
  <c r="K325" i="108"/>
  <c r="K344" i="108" s="1"/>
  <c r="R16" i="108" l="1"/>
  <c r="N68" i="108" l="1"/>
  <c r="N67" i="108"/>
  <c r="N66" i="108"/>
  <c r="AA18" i="108"/>
  <c r="Z18" i="108"/>
  <c r="Y18" i="108"/>
  <c r="M18" i="108"/>
  <c r="N18" i="108" l="1"/>
  <c r="E12" i="108" s="1"/>
</calcChain>
</file>

<file path=xl/comments1.xml><?xml version="1.0" encoding="utf-8"?>
<comments xmlns="http://schemas.openxmlformats.org/spreadsheetml/2006/main">
  <authors>
    <author>Gabriela Diaz Galindo</author>
    <author>Julian Mauricio Martínez</author>
    <author>tc={BA104FE2-D5E4-49B0-9B52-69B97354DA5B}</author>
    <author>Rosa María Bolaños Tovar</author>
  </authors>
  <commentList>
    <comment ref="A19" authorId="0" shapeId="0">
      <text>
        <r>
          <rPr>
            <b/>
            <sz val="9"/>
            <color indexed="81"/>
            <rFont val="Tahoma"/>
            <family val="2"/>
          </rPr>
          <t>Gabriela Diaz Galindo:</t>
        </r>
        <r>
          <rPr>
            <sz val="9"/>
            <color indexed="81"/>
            <rFont val="Tahoma"/>
            <family val="2"/>
          </rPr>
          <t xml:space="preserve">
Conservar la secuencia del número de orden con la que se identificará la necesidad que se registre en el formato.</t>
        </r>
      </text>
    </comment>
    <comment ref="C19" authorId="0" shapeId="0">
      <text>
        <r>
          <rPr>
            <b/>
            <sz val="9"/>
            <color indexed="81"/>
            <rFont val="Tahoma"/>
            <family val="2"/>
          </rPr>
          <t>Gabriela Diaz Galindo:</t>
        </r>
        <r>
          <rPr>
            <sz val="9"/>
            <color indexed="81"/>
            <rFont val="Tahoma"/>
            <family val="2"/>
          </rPr>
          <t xml:space="preserve">
Identificar la dependencia o  área que reporta las necesidades</t>
        </r>
      </text>
    </comment>
    <comment ref="D19" authorId="0" shapeId="0">
      <text>
        <r>
          <rPr>
            <b/>
            <sz val="9"/>
            <color indexed="81"/>
            <rFont val="Tahoma"/>
            <family val="2"/>
          </rPr>
          <t>Gabriela Diaz Galindo:</t>
        </r>
        <r>
          <rPr>
            <sz val="9"/>
            <color indexed="81"/>
            <rFont val="Tahoma"/>
            <family val="2"/>
          </rPr>
          <t xml:space="preserve">
Establecer los años de las vigencias sobre los cuales se registrará la información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</rPr>
          <t>Gabriela Diaz Galindo:</t>
        </r>
        <r>
          <rPr>
            <sz val="9"/>
            <color indexed="81"/>
            <rFont val="Tahoma"/>
            <family val="2"/>
          </rPr>
          <t xml:space="preserve">
Describir el bien, servicio u obra pública a adquirir. La descripción debe ser concreta y resumida que permita a los oferentes identificar la necesidad, sin que deba registrarse con precisión el objeto del posible contrato y las obligaciones del mismo.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</rPr>
          <t>Gabriela Diaz Galindo:</t>
        </r>
        <r>
          <rPr>
            <sz val="9"/>
            <color indexed="81"/>
            <rFont val="Tahoma"/>
            <family val="2"/>
          </rPr>
          <t xml:space="preserve">
Establecer la unidad de medida del bien, servicio u obra pública.</t>
        </r>
      </text>
    </comment>
    <comment ref="G19" authorId="0" shapeId="0">
      <text>
        <r>
          <rPr>
            <b/>
            <sz val="9"/>
            <color indexed="81"/>
            <rFont val="Tahoma"/>
            <family val="2"/>
          </rPr>
          <t>Gabriela Diaz Galindo:</t>
        </r>
        <r>
          <rPr>
            <sz val="9"/>
            <color indexed="81"/>
            <rFont val="Tahoma"/>
            <family val="2"/>
          </rPr>
          <t xml:space="preserve">
Establecer la cantidad de la necesidad requerida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</rPr>
          <t>Gabriela Diaz Galindo:</t>
        </r>
        <r>
          <rPr>
            <sz val="9"/>
            <color indexed="81"/>
            <rFont val="Tahoma"/>
            <family val="2"/>
          </rPr>
          <t xml:space="preserve">
Fecha estimada para  el inicio del proceso de la contratación para la provisión del bien, obra o servicio.</t>
        </r>
      </text>
    </comment>
    <comment ref="I19" authorId="0" shapeId="0">
      <text>
        <r>
          <rPr>
            <b/>
            <sz val="9"/>
            <color indexed="81"/>
            <rFont val="Tahoma"/>
            <family val="2"/>
          </rPr>
          <t>Gabriela Diaz Galindo:</t>
        </r>
        <r>
          <rPr>
            <sz val="9"/>
            <color indexed="81"/>
            <rFont val="Tahoma"/>
            <family val="2"/>
          </rPr>
          <t xml:space="preserve">
Definir el tiempo de duración de la contratación en meses.</t>
        </r>
      </text>
    </comment>
    <comment ref="J19" authorId="0" shapeId="0">
      <text>
        <r>
          <rPr>
            <b/>
            <sz val="20"/>
            <color indexed="81"/>
            <rFont val="Tahoma"/>
            <family val="2"/>
          </rPr>
          <t>Gabriela Diaz Galindo:</t>
        </r>
        <r>
          <rPr>
            <sz val="20"/>
            <color indexed="81"/>
            <rFont val="Tahoma"/>
            <family val="2"/>
          </rPr>
          <t xml:space="preserve">
Det</t>
        </r>
        <r>
          <rPr>
            <sz val="9"/>
            <color indexed="81"/>
            <rFont val="Tahoma"/>
            <family val="2"/>
          </rPr>
          <t>erminar el tipo de contratación requerida. Consulte con el Grupo de Gestión Contractual.</t>
        </r>
      </text>
    </comment>
    <comment ref="H30" authorId="1" shapeId="0">
      <text>
        <r>
          <rPr>
            <b/>
            <sz val="11"/>
            <color indexed="81"/>
            <rFont val="Tahoma"/>
            <family val="2"/>
          </rPr>
          <t>VENN 15 DE MARZO DE 2023</t>
        </r>
      </text>
    </comment>
    <comment ref="I30" authorId="1" shapeId="0">
      <text>
        <r>
          <rPr>
            <b/>
            <sz val="9"/>
            <color indexed="81"/>
            <rFont val="Tahoma"/>
            <family val="2"/>
          </rPr>
          <t>Julian Mauricio Martínez: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8"/>
            <color indexed="81"/>
            <rFont val="Tahoma"/>
            <family val="2"/>
          </rPr>
          <t>CONTRATO DE MARZO A SEPTIEMBRE DE 2023. FALTARÍA CONTRATO PARA FINALES DEL AÑO CON VF.</t>
        </r>
      </text>
    </comment>
    <comment ref="E36" authorId="1" shapeId="0">
      <text>
        <r>
          <rPr>
            <b/>
            <sz val="16"/>
            <color indexed="81"/>
            <rFont val="Tahoma"/>
            <family val="2"/>
          </rPr>
          <t>VENCE 16 DE ABRIL DE 2023</t>
        </r>
      </text>
    </comment>
    <comment ref="I46" authorId="1" shapeId="0">
      <text>
        <r>
          <rPr>
            <b/>
            <sz val="24"/>
            <color indexed="81"/>
            <rFont val="Tahoma"/>
            <family val="2"/>
          </rPr>
          <t>Julian Mauricio Martínez:</t>
        </r>
        <r>
          <rPr>
            <sz val="24"/>
            <color indexed="81"/>
            <rFont val="Tahoma"/>
            <family val="2"/>
          </rPr>
          <t xml:space="preserve">
contato actual hasta 30 de mayo, luego se debe hacer nuevo contrato por noviembre y diciembre + VF.</t>
        </r>
      </text>
    </comment>
    <comment ref="I47" authorId="1" shapeId="0">
      <text>
        <r>
          <rPr>
            <b/>
            <sz val="9"/>
            <color indexed="81"/>
            <rFont val="Tahoma"/>
            <family val="2"/>
          </rPr>
          <t>Julian Mauricio Martínez: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8"/>
            <color indexed="81"/>
            <rFont val="Tahoma"/>
            <family val="2"/>
          </rPr>
          <t xml:space="preserve">DE MARZO A SEPTIEMBRE DE 2023. </t>
        </r>
      </text>
    </comment>
    <comment ref="H48" authorId="1" shapeId="0">
      <text>
        <r>
          <rPr>
            <sz val="11"/>
            <color indexed="81"/>
            <rFont val="Tahoma"/>
            <family val="2"/>
          </rPr>
          <t xml:space="preserve">VENCE EL 28 DE FEBRERO DE 2023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3" authorId="1" shapeId="0">
      <text>
        <r>
          <rPr>
            <sz val="9"/>
            <color indexed="81"/>
            <rFont val="Tahoma"/>
            <family val="2"/>
          </rPr>
          <t>VENCE 31 DE ENERO</t>
        </r>
      </text>
    </comment>
    <comment ref="H53" authorId="1" shapeId="0">
      <text>
        <r>
          <rPr>
            <b/>
            <sz val="26"/>
            <color indexed="81"/>
            <rFont val="Tahoma"/>
            <family val="2"/>
          </rPr>
          <t>VENCE 31  DE ENERO DE 2023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65" authorId="1" shapeId="0">
      <text>
        <r>
          <rPr>
            <sz val="16"/>
            <color indexed="81"/>
            <rFont val="Tahoma"/>
            <family val="2"/>
          </rPr>
          <t>INICIO 1 DE MARZO 2023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71" authorId="1" shapeId="0">
      <text>
        <r>
          <rPr>
            <sz val="11"/>
            <color indexed="81"/>
            <rFont val="Tahoma"/>
            <family val="2"/>
          </rPr>
          <t xml:space="preserve">VENCE EL 28 DE FEBRERO DE 2023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5" authorId="1" shapeId="0">
      <text>
        <r>
          <rPr>
            <sz val="16"/>
            <color indexed="81"/>
            <rFont val="Tahoma"/>
            <family val="2"/>
          </rPr>
          <t xml:space="preserve">
</t>
        </r>
        <r>
          <rPr>
            <b/>
            <sz val="16"/>
            <color indexed="81"/>
            <rFont val="Tahoma"/>
            <family val="2"/>
          </rPr>
          <t>contador publicao: de apoyo</t>
        </r>
      </text>
    </comment>
    <comment ref="E96" authorId="1" shapeId="0">
      <text>
        <r>
          <rPr>
            <b/>
            <sz val="12"/>
            <color indexed="81"/>
            <rFont val="Tahoma"/>
            <family val="2"/>
          </rPr>
          <t>HUBERT VENCE 15 DICIUEMBRE</t>
        </r>
      </text>
    </comment>
    <comment ref="E97" authorId="1" shapeId="0">
      <text>
        <r>
          <rPr>
            <b/>
            <sz val="18"/>
            <color indexed="81"/>
            <rFont val="Tahoma"/>
            <family val="2"/>
          </rPr>
          <t>dissy daza . 17 de diciembre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8" authorId="1" shapeId="0">
      <text>
        <r>
          <rPr>
            <b/>
            <sz val="18"/>
            <color indexed="81"/>
            <rFont val="Tahoma"/>
            <family val="2"/>
          </rPr>
          <t>Jorge prieto:24 diciembre</t>
        </r>
      </text>
    </comment>
    <comment ref="E99" authorId="1" shapeId="0">
      <text>
        <r>
          <rPr>
            <b/>
            <sz val="18"/>
            <color indexed="81"/>
            <rFont val="Tahoma"/>
            <family val="2"/>
          </rPr>
          <t>Jorge prieto:24 diciembre</t>
        </r>
      </text>
    </comment>
    <comment ref="E100" authorId="1" shapeId="0">
      <text>
        <r>
          <rPr>
            <sz val="14"/>
            <color indexed="81"/>
            <rFont val="Tahoma"/>
            <family val="2"/>
          </rPr>
          <t>VECNE EL 1 DE MARZO DE 2023.</t>
        </r>
      </text>
    </comment>
    <comment ref="E135" authorId="1" shapeId="0">
      <text>
        <r>
          <rPr>
            <sz val="16"/>
            <color indexed="81"/>
            <rFont val="Tahoma"/>
            <family val="2"/>
          </rPr>
          <t>ARQUITECTO</t>
        </r>
      </text>
    </comment>
    <comment ref="E138" authorId="1" shapeId="0">
      <text>
        <r>
          <rPr>
            <b/>
            <sz val="18"/>
            <color indexed="81"/>
            <rFont val="Tahoma"/>
            <family val="2"/>
          </rPr>
          <t>conductor</t>
        </r>
      </text>
    </comment>
    <comment ref="L138" authorId="1" shapeId="0">
      <text>
        <r>
          <rPr>
            <b/>
            <sz val="9"/>
            <color indexed="81"/>
            <rFont val="Tahoma"/>
            <family val="2"/>
          </rPr>
          <t>Julian Mauricio Martínez:</t>
        </r>
        <r>
          <rPr>
            <sz val="9"/>
            <color indexed="81"/>
            <rFont val="Tahoma"/>
            <family val="2"/>
          </rPr>
          <t xml:space="preserve">
conductor</t>
        </r>
      </text>
    </comment>
    <comment ref="I149" authorId="2" shapeId="0">
      <text>
        <r>
          <rPr>
            <sz val="16"/>
            <color theme="1"/>
            <rFont val="Calibri"/>
            <family val="2"/>
            <scheme val="minor"/>
          </rPr>
  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Contrato a formalizar. 4 meses por OPS + 6,5 mesas en planta temporal</t>
        </r>
      </text>
    </comment>
    <comment ref="H155" authorId="1" shapeId="0">
      <text>
        <r>
          <rPr>
            <b/>
            <sz val="11"/>
            <color indexed="81"/>
            <rFont val="Tahoma"/>
            <family val="2"/>
          </rPr>
          <t>VENCE 30 DE MARZO DE 2023</t>
        </r>
      </text>
    </comment>
    <comment ref="E181" authorId="1" shapeId="0">
      <text>
        <r>
          <rPr>
            <sz val="9"/>
            <color indexed="81"/>
            <rFont val="Tahoma"/>
            <family val="2"/>
          </rPr>
          <t>VENCE 31 DE ENERO</t>
        </r>
      </text>
    </comment>
    <comment ref="H181" authorId="1" shapeId="0">
      <text>
        <r>
          <rPr>
            <b/>
            <sz val="14"/>
            <color indexed="81"/>
            <rFont val="Tahoma"/>
            <family val="2"/>
          </rPr>
          <t>VENCE 31  DE ENERO DE 2023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81" authorId="1" shapeId="0">
      <text>
        <r>
          <rPr>
            <b/>
            <sz val="24"/>
            <color indexed="81"/>
            <rFont val="Tahoma"/>
            <family val="2"/>
          </rPr>
          <t>contrato de marzo a septiembre de 20223</t>
        </r>
      </text>
    </comment>
    <comment ref="I220" authorId="3" shapeId="0">
      <text>
        <r>
          <rPr>
            <b/>
            <sz val="9"/>
            <color indexed="81"/>
            <rFont val="Tahoma"/>
            <family val="2"/>
          </rPr>
          <t>Rosa María Bolaños Tovar:</t>
        </r>
        <r>
          <rPr>
            <sz val="9"/>
            <color indexed="81"/>
            <rFont val="Tahoma"/>
            <family val="2"/>
          </rPr>
          <t xml:space="preserve">
sólo va por los 4 meses, no va para planta temporal
</t>
        </r>
      </text>
    </comment>
    <comment ref="I221" authorId="3" shapeId="0">
      <text>
        <r>
          <rPr>
            <b/>
            <sz val="9"/>
            <color indexed="81"/>
            <rFont val="Tahoma"/>
            <family val="2"/>
          </rPr>
          <t>Rosa María Bolaños Tovar:</t>
        </r>
        <r>
          <rPr>
            <sz val="9"/>
            <color indexed="81"/>
            <rFont val="Tahoma"/>
            <family val="2"/>
          </rPr>
          <t xml:space="preserve">
sólo va por los 4 meses, no va para planta temporal
</t>
        </r>
      </text>
    </comment>
    <comment ref="I222" authorId="3" shapeId="0">
      <text>
        <r>
          <rPr>
            <b/>
            <sz val="9"/>
            <color indexed="81"/>
            <rFont val="Tahoma"/>
            <family val="2"/>
          </rPr>
          <t>Rosa María Bolaños Tovar:</t>
        </r>
        <r>
          <rPr>
            <sz val="9"/>
            <color indexed="81"/>
            <rFont val="Tahoma"/>
            <family val="2"/>
          </rPr>
          <t xml:space="preserve">
sólo va por los 4 meses, no va para planta temporal
</t>
        </r>
      </text>
    </comment>
    <comment ref="I223" authorId="3" shapeId="0">
      <text>
        <r>
          <rPr>
            <b/>
            <sz val="9"/>
            <color indexed="81"/>
            <rFont val="Tahoma"/>
            <family val="2"/>
          </rPr>
          <t>Rosa María Bolaños Tovar:</t>
        </r>
        <r>
          <rPr>
            <sz val="9"/>
            <color indexed="81"/>
            <rFont val="Tahoma"/>
            <family val="2"/>
          </rPr>
          <t xml:space="preserve">
sólo va por los 4 meses, no va para planta temporal
</t>
        </r>
      </text>
    </comment>
    <comment ref="I224" authorId="3" shapeId="0">
      <text>
        <r>
          <rPr>
            <b/>
            <sz val="9"/>
            <color indexed="81"/>
            <rFont val="Tahoma"/>
            <family val="2"/>
          </rPr>
          <t>Rosa María Bolaños Tovar:</t>
        </r>
        <r>
          <rPr>
            <sz val="9"/>
            <color indexed="81"/>
            <rFont val="Tahoma"/>
            <family val="2"/>
          </rPr>
          <t xml:space="preserve">
sólo va por los 4 meses, no va para planta temporal
</t>
        </r>
      </text>
    </comment>
    <comment ref="I225" authorId="3" shapeId="0">
      <text>
        <r>
          <rPr>
            <b/>
            <sz val="9"/>
            <color indexed="81"/>
            <rFont val="Tahoma"/>
            <family val="2"/>
          </rPr>
          <t>Rosa María Bolaños Tovar:</t>
        </r>
        <r>
          <rPr>
            <sz val="9"/>
            <color indexed="81"/>
            <rFont val="Tahoma"/>
            <family val="2"/>
          </rPr>
          <t xml:space="preserve">
sólo va por los 4 meses, no va para planta temporal
</t>
        </r>
      </text>
    </comment>
    <comment ref="I226" authorId="3" shapeId="0">
      <text>
        <r>
          <rPr>
            <b/>
            <sz val="9"/>
            <color indexed="81"/>
            <rFont val="Tahoma"/>
            <family val="2"/>
          </rPr>
          <t>Rosa María Bolaños Tovar:</t>
        </r>
        <r>
          <rPr>
            <sz val="9"/>
            <color indexed="81"/>
            <rFont val="Tahoma"/>
            <family val="2"/>
          </rPr>
          <t xml:space="preserve">
sólo va por los 4 meses, no va para planta temporal
</t>
        </r>
      </text>
    </comment>
    <comment ref="I227" authorId="3" shapeId="0">
      <text>
        <r>
          <rPr>
            <b/>
            <sz val="9"/>
            <color indexed="81"/>
            <rFont val="Tahoma"/>
            <family val="2"/>
          </rPr>
          <t>Rosa María Bolaños Tovar:</t>
        </r>
        <r>
          <rPr>
            <sz val="9"/>
            <color indexed="81"/>
            <rFont val="Tahoma"/>
            <family val="2"/>
          </rPr>
          <t xml:space="preserve">
sólo va por los 4 meses, no va para planta temporal
</t>
        </r>
      </text>
    </comment>
    <comment ref="I228" authorId="3" shapeId="0">
      <text>
        <r>
          <rPr>
            <b/>
            <sz val="9"/>
            <color indexed="81"/>
            <rFont val="Tahoma"/>
            <family val="2"/>
          </rPr>
          <t>Rosa María Bolaños Tovar:</t>
        </r>
        <r>
          <rPr>
            <sz val="9"/>
            <color indexed="81"/>
            <rFont val="Tahoma"/>
            <family val="2"/>
          </rPr>
          <t xml:space="preserve">
sólo va por los 4 meses, no va para planta temporal
</t>
        </r>
      </text>
    </comment>
    <comment ref="I229" authorId="3" shapeId="0">
      <text>
        <r>
          <rPr>
            <b/>
            <sz val="9"/>
            <color indexed="81"/>
            <rFont val="Tahoma"/>
            <family val="2"/>
          </rPr>
          <t>Rosa María Bolaños Tovar:</t>
        </r>
        <r>
          <rPr>
            <sz val="9"/>
            <color indexed="81"/>
            <rFont val="Tahoma"/>
            <family val="2"/>
          </rPr>
          <t xml:space="preserve">
sólo va por los 4 meses, no va para planta temporal
</t>
        </r>
      </text>
    </comment>
    <comment ref="I233" authorId="3" shapeId="0">
      <text>
        <r>
          <rPr>
            <b/>
            <sz val="9"/>
            <color indexed="81"/>
            <rFont val="Tahoma"/>
            <family val="2"/>
          </rPr>
          <t>Rosa María Bolaños Tovar:</t>
        </r>
        <r>
          <rPr>
            <sz val="9"/>
            <color indexed="81"/>
            <rFont val="Tahoma"/>
            <family val="2"/>
          </rPr>
          <t xml:space="preserve">
sólo va por los 4 meses, no va para planta temporal
</t>
        </r>
      </text>
    </comment>
    <comment ref="I234" authorId="3" shapeId="0">
      <text>
        <r>
          <rPr>
            <b/>
            <sz val="9"/>
            <color indexed="81"/>
            <rFont val="Tahoma"/>
            <family val="2"/>
          </rPr>
          <t>Rosa María Bolaños Tovar:</t>
        </r>
        <r>
          <rPr>
            <sz val="9"/>
            <color indexed="81"/>
            <rFont val="Tahoma"/>
            <family val="2"/>
          </rPr>
          <t xml:space="preserve">
sólo va por los 4 meses, no va para planta temporal
</t>
        </r>
      </text>
    </comment>
    <comment ref="I235" authorId="3" shapeId="0">
      <text>
        <r>
          <rPr>
            <b/>
            <sz val="9"/>
            <color indexed="81"/>
            <rFont val="Tahoma"/>
            <family val="2"/>
          </rPr>
          <t>Rosa María Bolaños Tovar:</t>
        </r>
        <r>
          <rPr>
            <sz val="9"/>
            <color indexed="81"/>
            <rFont val="Tahoma"/>
            <family val="2"/>
          </rPr>
          <t xml:space="preserve">
sólo va por los 4 meses, no va para planta temporal
</t>
        </r>
      </text>
    </comment>
    <comment ref="I236" authorId="3" shapeId="0">
      <text>
        <r>
          <rPr>
            <b/>
            <sz val="9"/>
            <color indexed="81"/>
            <rFont val="Tahoma"/>
            <family val="2"/>
          </rPr>
          <t>Rosa María Bolaños Tovar:</t>
        </r>
        <r>
          <rPr>
            <sz val="9"/>
            <color indexed="81"/>
            <rFont val="Tahoma"/>
            <family val="2"/>
          </rPr>
          <t xml:space="preserve">
sólo va por los 4 meses, no va para planta temporal
</t>
        </r>
      </text>
    </comment>
    <comment ref="I237" authorId="3" shapeId="0">
      <text>
        <r>
          <rPr>
            <b/>
            <sz val="9"/>
            <color indexed="81"/>
            <rFont val="Tahoma"/>
            <family val="2"/>
          </rPr>
          <t>Rosa María Bolaños Tovar:</t>
        </r>
        <r>
          <rPr>
            <sz val="9"/>
            <color indexed="81"/>
            <rFont val="Tahoma"/>
            <family val="2"/>
          </rPr>
          <t xml:space="preserve">
sólo va por los 4 meses, no va para planta temporal
</t>
        </r>
      </text>
    </comment>
    <comment ref="I238" authorId="3" shapeId="0">
      <text>
        <r>
          <rPr>
            <b/>
            <sz val="9"/>
            <color indexed="81"/>
            <rFont val="Tahoma"/>
            <family val="2"/>
          </rPr>
          <t>Rosa María Bolaños Tovar:</t>
        </r>
        <r>
          <rPr>
            <sz val="9"/>
            <color indexed="81"/>
            <rFont val="Tahoma"/>
            <family val="2"/>
          </rPr>
          <t xml:space="preserve">
sólo va por los 4 meses, no va para planta temporal
</t>
        </r>
      </text>
    </comment>
    <comment ref="E302" authorId="1" shapeId="0">
      <text>
        <r>
          <rPr>
            <sz val="9"/>
            <color indexed="81"/>
            <rFont val="Tahoma"/>
            <family val="2"/>
          </rPr>
          <t>VENCE 31 DE ENERO</t>
        </r>
      </text>
    </comment>
    <comment ref="I302" authorId="1" shapeId="0">
      <text>
        <r>
          <rPr>
            <b/>
            <sz val="24"/>
            <color indexed="81"/>
            <rFont val="Tahoma"/>
            <family val="2"/>
          </rPr>
          <t>contrato de marzo a septiembre de 20223</t>
        </r>
      </text>
    </comment>
    <comment ref="I314" authorId="1" shapeId="0">
      <text>
        <r>
          <rPr>
            <b/>
            <sz val="9"/>
            <color indexed="81"/>
            <rFont val="Tahoma"/>
            <family val="2"/>
          </rPr>
          <t>Julian Mauricio Martínez: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8"/>
            <color indexed="81"/>
            <rFont val="Tahoma"/>
            <family val="2"/>
          </rPr>
          <t xml:space="preserve">DE MARZO A SEPTIEMBRE DE 2023. </t>
        </r>
      </text>
    </comment>
    <comment ref="H315" authorId="1" shapeId="0">
      <text>
        <r>
          <rPr>
            <b/>
            <sz val="11"/>
            <color indexed="81"/>
            <rFont val="Tahoma"/>
            <family val="2"/>
          </rPr>
          <t>VENN 15 DE MARZO DE 2023</t>
        </r>
      </text>
    </comment>
    <comment ref="I315" authorId="1" shapeId="0">
      <text>
        <r>
          <rPr>
            <b/>
            <sz val="9"/>
            <color indexed="81"/>
            <rFont val="Tahoma"/>
            <family val="2"/>
          </rPr>
          <t>Julian Mauricio Martínez: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8"/>
            <color indexed="81"/>
            <rFont val="Tahoma"/>
            <family val="2"/>
          </rPr>
          <t>CONTRATO DE MARZO A SEPTIEMBRE DE 2023. FALTARÍA CONTRATO PARA FINALES DEL AÑO CON VF.</t>
        </r>
      </text>
    </comment>
    <comment ref="H316" authorId="1" shapeId="0">
      <text>
        <r>
          <rPr>
            <sz val="11"/>
            <color indexed="81"/>
            <rFont val="Tahoma"/>
            <family val="2"/>
          </rPr>
          <t xml:space="preserve">VENCE EL 28 DE FEBRERO DE 2023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17" authorId="1" shapeId="0">
      <text>
        <r>
          <rPr>
            <sz val="11"/>
            <color indexed="81"/>
            <rFont val="Tahoma"/>
            <family val="2"/>
          </rPr>
          <t xml:space="preserve">VENCE EL 28 DE FEBRERO DE 2023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<sst xmlns="http://schemas.openxmlformats.org/spreadsheetml/2006/main" count="3600" uniqueCount="557">
  <si>
    <t>A. INFORMACIÓN GENERAL DE LA ENTIDAD</t>
  </si>
  <si>
    <t>Nombre</t>
  </si>
  <si>
    <t>DEPARTAMENTO ADMINISTRATIVO DE LA FUNCION PUBLICA</t>
  </si>
  <si>
    <t xml:space="preserve">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fiscal, y que el Estado cuente con información suficiente para realizar compras coordinadas. </t>
  </si>
  <si>
    <t>Dirección</t>
  </si>
  <si>
    <t>Carrera 6 No. 12 - 62</t>
  </si>
  <si>
    <t>Teléfono</t>
  </si>
  <si>
    <t xml:space="preserve"> </t>
  </si>
  <si>
    <t>Página web</t>
  </si>
  <si>
    <t>www.funcionpublica.gov.co</t>
  </si>
  <si>
    <t>Misión y visión</t>
  </si>
  <si>
    <t xml:space="preserve">Fortalecer la gestión de las Entidades Públicas Nacionales y Territoriales,  mejorar el  desempeño de los servidores públicos al servicio del Estado, contribuir al cumplimiento de los compromisos del gobierno con el ciudadano y aumentar la confianza en la administración pública y en sus servidores. En 2026 seremos reconocidos nacional e internacionalmente como la entidad líder en la innovación, transparencia y eficiencia de la gestión pública. </t>
  </si>
  <si>
    <t>Perspectiva estratégica</t>
  </si>
  <si>
    <t>Enaltecer al servidor público y su labor y Consolidar una gestión pública moderna, eficiente, transparente, focalizada y participativa al servicio de los ciudadanos.</t>
  </si>
  <si>
    <t>Información de contacto</t>
  </si>
  <si>
    <t xml:space="preserve">El Plan Anual de Adquisiciones es un documento de naturaleza informativa y las adquisiciones incluidas en el mismo pueden ser canceladas, revisadas o modificadas. Esta información no representa compromiso u obligación alguna por parte de la entidad estatal ni la compromete a adquirir los bienes, obras y servicios en él señalados. </t>
  </si>
  <si>
    <t>Valor total del PAA</t>
  </si>
  <si>
    <t>Límite de contratación menor cuantía</t>
  </si>
  <si>
    <t>Límite de contratación mínima cuantía</t>
  </si>
  <si>
    <t>Fecha de última actualización del PAA</t>
  </si>
  <si>
    <t>B. ADQUISICIONES PLANEADAS</t>
  </si>
  <si>
    <t>No de Orden o línea</t>
  </si>
  <si>
    <t>Nombre producto (llave articuladora) Solo para proyectos de inversión.</t>
  </si>
  <si>
    <t>Dependencia o área</t>
  </si>
  <si>
    <t>Códigos UNSPSC</t>
  </si>
  <si>
    <t>Descripción del bien o servicio</t>
  </si>
  <si>
    <t>Unidad de Medida</t>
  </si>
  <si>
    <t>Cantidad estimada</t>
  </si>
  <si>
    <t>Duración estimada del contrato  en meses</t>
  </si>
  <si>
    <t xml:space="preserve">Modalidad de selección </t>
  </si>
  <si>
    <t>Fuente de los recursos</t>
  </si>
  <si>
    <t xml:space="preserve">Rubros </t>
  </si>
  <si>
    <t>Valor  total estimado</t>
  </si>
  <si>
    <t>Valor total estimado en la vigencia</t>
  </si>
  <si>
    <t>¿Requiere vigencias futuras?</t>
  </si>
  <si>
    <t>Estado de solicitud de vigencias futuras</t>
  </si>
  <si>
    <t>Datos de contacto del responsable</t>
  </si>
  <si>
    <t>No. 
CTO</t>
  </si>
  <si>
    <t xml:space="preserve">CONTRATISTA </t>
  </si>
  <si>
    <t xml:space="preserve">FECHA DE SUSCRIPCION </t>
  </si>
  <si>
    <t>OBJETO</t>
  </si>
  <si>
    <t>TIPO DE CONTRATO</t>
  </si>
  <si>
    <t>VALOR TOTAL DEL CTO2</t>
  </si>
  <si>
    <t>ADICION  O REDUCCION AL CONTRATO EN $</t>
  </si>
  <si>
    <t>FORMA DE PAGO</t>
  </si>
  <si>
    <t>CDP</t>
  </si>
  <si>
    <t>PLAZO DE EJECUCION</t>
  </si>
  <si>
    <t>FECHA DE INICIO</t>
  </si>
  <si>
    <t>FECHA DE TERMINACION</t>
  </si>
  <si>
    <t>SUPERVISOR</t>
  </si>
  <si>
    <t xml:space="preserve">AREA DEL SUPERVISOR </t>
  </si>
  <si>
    <t>N/A</t>
  </si>
  <si>
    <t>A-02-02-02-008-007-01 SERVICIOS DE MANTENIMIENTO Y REPARACIÓN DE PRODUCTOS METÁLICOS ELABORADOS, MAQUINARIA Y EQUIPO</t>
  </si>
  <si>
    <t>A-02-02-02-008-005-03 SERVICIOS DE LIMPIEZA</t>
  </si>
  <si>
    <t>A-02-02-02-007-001-03-5-07 SERVICIOS DE SEGURO OBLIGATORIO DE ACCIDENTES DE TRÁNSITO (SOAT)</t>
  </si>
  <si>
    <t>A-02-02-02-007-001-03-5-05 SERVICIOS DE SEGUROS GENERALES DE RESPONSABILIDAD CIVIL</t>
  </si>
  <si>
    <t>A-02-02-02-008-007-01-3 SERVICIOS DE MANTENIMIENTO Y REPARACIÓN DE COMPUTADORES Y EQUIPO PERIFÉRICO</t>
  </si>
  <si>
    <t>A-02-02-02-008-003-01-1 SERVICIOS DE CONSULTORÍA EN ADMINISTRACIÓN Y SERVICIOS DE GESTIÓN</t>
  </si>
  <si>
    <t>A-02-02-02-008-009-01 SERVICIOS DE EDICIÓN, IMPRESIÓN Y REPRODUCCIÓN</t>
  </si>
  <si>
    <t>A-02-02-02-008-005-02 SERVICIOS DE INVESTIGACIÓN Y SEGURIDAD</t>
  </si>
  <si>
    <t>A-02-02-02-005-004-05 SERVICIOS ESPECIALES DE CONSTRUCCIÓN</t>
  </si>
  <si>
    <t>Fecha estimada de inicio del proceso de selección</t>
  </si>
  <si>
    <t xml:space="preserve">VALOR NETO DEL CONTRATO VIGENCIA </t>
  </si>
  <si>
    <t xml:space="preserve">GRUPO GESTIÓN ADMINISTRATIVA </t>
  </si>
  <si>
    <t>GLOBAL</t>
  </si>
  <si>
    <t>JULIO</t>
  </si>
  <si>
    <t>GRANDES SUPERFICIES</t>
  </si>
  <si>
    <t>FUNCIONAMIENTO</t>
  </si>
  <si>
    <t>NO</t>
  </si>
  <si>
    <t>JULIÁN MAURICIO MARTíNEZ Ext. 400 jmartinez@funcionpublica.gov.co</t>
  </si>
  <si>
    <t>A-02-02-01-003-002-01 PASTA DE PAPEL, PAPEL Y CARTÓN</t>
  </si>
  <si>
    <t>A-02-02-01-003-002-07 LIBROS DE REGISTROS, LIBROS DE CONTABILIDAD, CUADENILLOS DE NOTAS, BLOQUES PARA CARTAS, AGENDAS, ARTICULOS SIMILARES, SECANTES, ENCUADERNADORES, CLASIFICADORES PARA ARCHIVOS, FORMULARIOS Y OTROS ARTÍCULOS DE ESCRITORIO, DE PAPEL O CARTÓN</t>
  </si>
  <si>
    <t>A-02-02-01-003-008-09 OTROS ARTÍCULOS MANUFACTURADOS N.C.P.</t>
  </si>
  <si>
    <t>JUNIO</t>
  </si>
  <si>
    <t>ACUERDO MARCO DE PRECIOS</t>
  </si>
  <si>
    <t>A-02-02-01-003-005-01 PINTURAS Y BARNICES Y PRODUCTOS RELACIONADOS; COLORES PARA LA PINTURA ARTÍSTICA; TINTAS</t>
  </si>
  <si>
    <t>ABRIL</t>
  </si>
  <si>
    <t>ENERO</t>
  </si>
  <si>
    <t>MÍNIMA CUANTÍA</t>
  </si>
  <si>
    <t>MARZO</t>
  </si>
  <si>
    <t>A-02-02-01-004-002 PRODUCTOS METÁLICOS ELABORADOS (EXCEPTO MAQUINARIA Y EQUIPO)</t>
  </si>
  <si>
    <t>A-02-02-01-003-007 VIDRIO Y PRODUCTOS DE VIDRIO Y OTROS PRODUCTOS NO METÁLICOS N.C.P.</t>
  </si>
  <si>
    <t>FEBRERO</t>
  </si>
  <si>
    <t>A-02-02-02-008-007-01-4 SERVICIOS DE MANTENIMIENTO Y REPARACIÓN DE MAQUINARIA Y EQUIPO DE TRANSPORTE</t>
  </si>
  <si>
    <t xml:space="preserve">ACUERDO MARCO DE PRECIOS </t>
  </si>
  <si>
    <t>A-02-02-01-003-003-04 GAS DE PETROLEO Y OTROS HIDROCARBUROS</t>
  </si>
  <si>
    <t>AGOSTO</t>
  </si>
  <si>
    <t>MAYO</t>
  </si>
  <si>
    <t>CONTRATACIÓN DIRECTA</t>
  </si>
  <si>
    <t>INVERSIÓN</t>
  </si>
  <si>
    <t>SI</t>
  </si>
  <si>
    <t>SELECCIÓN ABREVIADA SUBASTA INVERSA</t>
  </si>
  <si>
    <t>Adquisición  de la Papelería, utiles de escritorio y Oficina para el uso de las dependencias de la Función Pública.   LINEA PAA No 1</t>
  </si>
  <si>
    <t>Adquisición  y suministro de tóner y cartuchos para impresoras.  LINEA PAA No 2</t>
  </si>
  <si>
    <t>Adquisición de SEGUROS SOAT PARA VEHICULOS.   LINEA PAA No 3</t>
  </si>
  <si>
    <t>44122101 44121503 44121605 44121612 44121615 44121618 44121619 44121621 44121630 44121634 44121701 44121702 44121704 44121706 44121716 44121804 44121902 44121905 44122003 44122011 44122104 44122107 44121505 44111515
14111507 44111500 14111500</t>
  </si>
  <si>
    <t>48101902
48101903
52151701
52151702
52151703
52151704
52151807</t>
  </si>
  <si>
    <t>80101706
84131501
84131601</t>
  </si>
  <si>
    <t>84131501
84131601</t>
  </si>
  <si>
    <t>27112814 26121600
39121700 39101800
39101600 31201500
39111800 46171500
27112821 31161500
12352300 23131500
 30151800
39111800</t>
  </si>
  <si>
    <t>55101519
82111901
82111902
82101504</t>
  </si>
  <si>
    <t xml:space="preserve">
84131503</t>
  </si>
  <si>
    <t xml:space="preserve">
15101506
15101505</t>
  </si>
  <si>
    <t>JUDY MAGALI RODRIGUEZ SANTANA jsantana@funcionpublica.gov,co TEL 3344080 EXT. 111</t>
  </si>
  <si>
    <t>GRUPO DE GESTIÓN DOCUMENTAL</t>
  </si>
  <si>
    <t>CONCURSO DE MERITOS</t>
  </si>
  <si>
    <t>A-02-02-02-006-008 SERVICIOS POSTALES Y DE MENSAJERÍA</t>
  </si>
  <si>
    <t>81112220
81112222
81122053
81112307</t>
  </si>
  <si>
    <t>56101532
56111512
73111505
72153606</t>
  </si>
  <si>
    <t>43202200
43211700
 45121520 
52161500</t>
  </si>
  <si>
    <t>PLAN ANUAL DE ADQUISICIONES 2023 DAFP</t>
  </si>
  <si>
    <t>84131501
84131602</t>
  </si>
  <si>
    <t>A-02-02-01-003-006-01  LLANTAS DE CAUCHO Y NEUMÁTICOS (CÁMARAS DE AIRE)</t>
  </si>
  <si>
    <t>A-02-01-01-004-006-09 OTRO EQUIPO ELÉCTRICO Y SUS PARTES Y PIEZAS</t>
  </si>
  <si>
    <t>81112102
43233501</t>
  </si>
  <si>
    <t>C-0599-1000-6 MEJORAMIENTO GARANTIZAR EL FUNCIONAM. NORMAL DE LA OPERACIÓN DEL DAFP, ASÍ COMO CON LA SEGURIDAD DEL PERSONAL DENTRO DEL EDIFICIO BOGOTA.</t>
  </si>
  <si>
    <t>A-02-02-02-008 -002-01 SERVICIOS JURÍDICOS</t>
  </si>
  <si>
    <t>A-02-02-02-008-007-01-5 SERVICIOS DE MANTENIMIENTO Y REPARACIÓN DE OTRA MAQUINARIA Y OTRO EQUIPO</t>
  </si>
  <si>
    <t>A-02-02-02-009-006-09 SERVICIOS DE ESPARCIMIENTO, CULTURALES Y DEPORTIVOS</t>
  </si>
  <si>
    <t>A-02-02-02-008-004-02 SERVICIOS DE TELECOMUNICACIONES A TRAVÉS DE INTERNET</t>
  </si>
  <si>
    <t>Estrategia de asistencia técnica territorial integral</t>
  </si>
  <si>
    <t xml:space="preserve">DIRECCIÓN DE DESARROLLO ORGANIZACIONAL </t>
  </si>
  <si>
    <t>C-0505-1000-3 PROYECTO MEJORAMIENTO DE LOS NIVELES DE EFICIENCIA Y PRODUCTIVIDAD DE LAS ENTIDADES PÚBLICAS DEL ORDEN NACIONAL Y TERRITORIAL</t>
  </si>
  <si>
    <t>HUGO ARMANDO PÉREZ 
hperez@funcionpublica.gov.co</t>
  </si>
  <si>
    <t>Documentos para la planeación estratégica en TI</t>
  </si>
  <si>
    <t>C-0599-1000-5 PROYECTO MEJORAMIENTO DE LA GESTIÓN DE LAS POLÍTICAS PÚBLICAS A TRAVÉS DE LAS TIC. NACIONAL</t>
  </si>
  <si>
    <t>Bruce Vargas Vargas
Bvargas@funcionpublica.gov.co</t>
  </si>
  <si>
    <t>Servicios de información actualizados</t>
  </si>
  <si>
    <t xml:space="preserve">Servicios tecnológicos  </t>
  </si>
  <si>
    <t>81111500
81111800
43233500</t>
  </si>
  <si>
    <t>81111800
81111500</t>
  </si>
  <si>
    <t>43232700
43231500
81111500
81111800</t>
  </si>
  <si>
    <t>SEPTIEMBRE</t>
  </si>
  <si>
    <t>81112500
81112100</t>
  </si>
  <si>
    <t>81112200
81111500
81111800</t>
  </si>
  <si>
    <t>OCTUBRE</t>
  </si>
  <si>
    <t xml:space="preserve">43233200 
81111500 
81111800 </t>
  </si>
  <si>
    <t>Servicios tecnológicos</t>
  </si>
  <si>
    <t>43211500
43212200
43201800
43201600</t>
  </si>
  <si>
    <t>Por solicitar</t>
  </si>
  <si>
    <t>Servicios de Información</t>
  </si>
  <si>
    <t>44122101 44121503 44121605 44121612 44121615 44121618 44121619 44121621 44121630 44121634 44121701 44121702 44121704 44121706 44121716 44121804 44121902 44121905 44122003 44122011 44122104 44122107 44121505 44111515 14111507 44111500 14111500</t>
  </si>
  <si>
    <t>OFICINA DE TECNOLOGÍAS DE LA INFORMACIÓN Y LAS COMUNICACIONES-OTIC</t>
  </si>
  <si>
    <t>Adquirir herramientas y materiales de ferretería para el mantenimiento preventivo y correctivo del inmueble del Departamento - contrato de suministros   LINEA PAA No 4</t>
  </si>
  <si>
    <t>Adquirir herramientas y materiales metálicos de ferretería para el mantenimiento preventivo y correctivo del inmueble del Departamento - contrato suministros.   LINEA PAA No 4</t>
  </si>
  <si>
    <t>Adquisición de Unidades de Imagen para Impresoras   LINEA PAA No 5</t>
  </si>
  <si>
    <t>Publicación de Edictos y convocatorias del Departamento Administrativo de la Función Pública en un diario de Amplia circulación Nacional  LINEA PAA No 6</t>
  </si>
  <si>
    <t>Certificación de inspección de acreditación  de los dos ascensores  LINEA PAA No 7</t>
  </si>
  <si>
    <t>Servicio de vigilancia y recepción en el edificio sede de Función Pública PAA LINEA 8</t>
  </si>
  <si>
    <t>Reparaciones locativas  LINEA PAA No 9</t>
  </si>
  <si>
    <t>Soporte técnico y mantenimiento preventivo y correctivo de los aires acondicionados del auditorio de la entidad.  LINEA PAA No 10</t>
  </si>
  <si>
    <t>Adquisición del programa de seguros de responsabilidad civil para los vehículos de la entidad   LINEA PAA No11</t>
  </si>
  <si>
    <t>Dotación  para el auditorio de la entidad y sala de juntas : Manteles, bandejas, cubremanteles, recipientes.  LINEA PAA No 12</t>
  </si>
  <si>
    <t>Pintura azul para tráfico pesado - zona de planta eléctrica ( AREA 55 Mts cuadrados) LINEA PAA No 13</t>
  </si>
  <si>
    <t>Adquisición del programa de seguros del inmueble y bienes muebles y responsabilidad civil de servidores públicos (todo riesgo)  LINEA PAA No 14</t>
  </si>
  <si>
    <t>Adquisición del programa de seguros del inmueble y bienes muebles y responsabilidad civil de servidores públicos (responsabilidad civil servidores públicos) LINEA PAA No 15</t>
  </si>
  <si>
    <t>Prestación de servicios profesionales en seguros  LINEA PAA No 16</t>
  </si>
  <si>
    <t>Suministro y transporte de combustible para la planta eléctrica del edicio sede del Departamento. LINEA PAA 21</t>
  </si>
  <si>
    <t>mantenimiento preventivo y correctivo de la planta eléctrica,LINEA PAA No 22</t>
  </si>
  <si>
    <t>Mantenimiento preventivo y correctivo sistema eléctrico del edificio LINEA DEL PAA No. 23</t>
  </si>
  <si>
    <t>Contratar el suministro de combustible en Estaciones de Servicio para el funcionamiento de los vehículos automotores por los cuales sea legalmente responsable la Función Pública.LINEA PAA No 24</t>
  </si>
  <si>
    <t>Prestar el  servicio de mantenimiento preventivo y correctivo, incluido el suministro e instalación de repuestos, a LOS DOS (2)ascensores DEL EDIFICIO SEDE. PAA LINEA 25</t>
  </si>
  <si>
    <t>Soporte técnico y mantenimiento preventivo y correctivo de los equipos de computo y dispositivos tecnológicos.  LINEA PAA No 26</t>
  </si>
  <si>
    <t>Adquisición de periféricos para computadores de la entidad LINEA PAA No 27</t>
  </si>
  <si>
    <t>Servicio de mantenimiento preventivo y correctivo  para el parque automotor del Departamento, incluidos los repuestos  LINEA PAA No 28</t>
  </si>
  <si>
    <t>Adquisición de llantas, necesarias para el normal funcionamiento del parque automotor de la FUNCION PUBLICA.  LINEA PAA No 29</t>
  </si>
  <si>
    <t>Adquisición de bienes para el bienestar de los servidores públicos de la entidad.  LINEA PAA No 30</t>
  </si>
  <si>
    <t>Prestacion del servicio de Aseo y Cafeteria para el edificio Sede del Departamento.   LINEA PAA No 31</t>
  </si>
  <si>
    <t>Parlante con micrófono para sala de reuniones. LINEA PAA No 32</t>
  </si>
  <si>
    <t>Elaboración e instalación de un mueble en madera - casillero como sistema de seguridad para depósito temporal de celulares de visitantes al despacho de la dirección de la entidad, según especificaciones técnicas.  LINEA PAA No 34</t>
  </si>
  <si>
    <t>Prestar los servicios de admisión, curso y entrega de correspondencia y demás envíos postales LINEA PAA No 39</t>
  </si>
  <si>
    <t>Prestar el servicio de Correo Electrónico Certificado LINEA PAA No 40</t>
  </si>
  <si>
    <t>Prestación de servicios profesionales LINEA PAA No  42</t>
  </si>
  <si>
    <t>Prestación de servicios profesionales  LINEA PAA No 43</t>
  </si>
  <si>
    <t>Prestación de servicios profesionales LINEA PAA No 44</t>
  </si>
  <si>
    <t>Prestación de servicios profesionales LINEA PAA No 45</t>
  </si>
  <si>
    <t>Prestación de servicios profesionales LINEA PAA No 46</t>
  </si>
  <si>
    <t>Prestación de servicios profesionales
 LINEA PAA No 48</t>
  </si>
  <si>
    <t>Prestación de servicios profesionales LINEA PAA No 49</t>
  </si>
  <si>
    <t>Prestación de servicios profesionales LINEA PAA No 50</t>
  </si>
  <si>
    <t>Prestación de servicios profesionales LINEA PAA No 51</t>
  </si>
  <si>
    <t>Prestación de servicios profesionales LINEA PAA No 52</t>
  </si>
  <si>
    <t>Prestación de servicios profesionales LINEA PAA No 53</t>
  </si>
  <si>
    <t>Prestación de servicios profesionales  LINEA PAA No 54</t>
  </si>
  <si>
    <t>Prestación de servicios profesionales  LINEA PAA No 55</t>
  </si>
  <si>
    <t>Prestación de servicios profesionales  LINEA PAA No 56</t>
  </si>
  <si>
    <t>Soporte y actualización de la solución de Voz IP  LINEA PAA No 57</t>
  </si>
  <si>
    <t>Herramienta de Chat- Natura Software  LINEA PAA No 58</t>
  </si>
  <si>
    <t>Servicio de Correo Masivo  LINEA PAA No 59</t>
  </si>
  <si>
    <t>IP V.6 - renovación de suscripción  LINEA PAA No 60</t>
  </si>
  <si>
    <t>Servicios tecnológicos LICENCIAMIENTO MICROSOFT  LINEA PAA No 61</t>
  </si>
  <si>
    <t>Servicio de información actualizado y operando CRM LINEA PAA No 62</t>
  </si>
  <si>
    <t>Servicio de información actualizado y operando- Proactivanet  LINEA PAA No 63</t>
  </si>
  <si>
    <t>Renovación del Licenciamiento Adobe Cloud que posee la Entidad  LINEA PAA No 64</t>
  </si>
  <si>
    <t>Renovación del Soporte del Licenciamiento Kactus. LINEA PAA No 65</t>
  </si>
  <si>
    <t>Servicio de información actualizado y operando, suscripción al licenciamiento Tableau LINEA PAA No 66</t>
  </si>
  <si>
    <t>Servicio de información actualizado y operando- Antivirus LINEA PAA No 67</t>
  </si>
  <si>
    <t>Renovación del soporte del Licenciamiento TOAD que posee la Entidad LINEA PAA No 68</t>
  </si>
  <si>
    <t>Servicio de Backup en la nube  LINEA PAA No 69</t>
  </si>
  <si>
    <t>Servicios de conectividad e internet LINEA PAA No 70</t>
  </si>
  <si>
    <t>Servicios de Nube Privada LINEA PAA No 71</t>
  </si>
  <si>
    <t xml:space="preserve">Software Inventarios LINEA PAA No 72
</t>
  </si>
  <si>
    <t>Garantias extendida ups LINEA PAA No 73</t>
  </si>
  <si>
    <t xml:space="preserve">Garantía extendida de fábrica y soporte para el sistema de aire acondicionado LINEA PAA No 75
</t>
  </si>
  <si>
    <t>Documentos de Planeación</t>
  </si>
  <si>
    <t xml:space="preserve">SECRETARÍA GENERAL </t>
  </si>
  <si>
    <t>JULIA PERALTA PRIETO 
lperalta@funcionpublica.gov.co</t>
  </si>
  <si>
    <t>Servicio de apoyo para el fortalecimiento de la gestión de las entidades públicas</t>
  </si>
  <si>
    <t xml:space="preserve">GRUPO DE GESTIÓN CONTRACTUAL </t>
  </si>
  <si>
    <t xml:space="preserve">GLOBAL </t>
  </si>
  <si>
    <t>CINDY CUBILLOS RUIZ 
ccubillos@funcionpublica.gov.co</t>
  </si>
  <si>
    <t xml:space="preserve">GRUPO DE GESTIÓN FINANCIERA </t>
  </si>
  <si>
    <t>SERGIO LUIS RODRIGUEZ
srodriguez@funcionpublica.gov.co</t>
  </si>
  <si>
    <t xml:space="preserve">JUDY MAGALI RODRIGUEZ SANTANA
Ext. 111 jsantana@funcionpublica.gov.co  </t>
  </si>
  <si>
    <t xml:space="preserve">GRUPO DE GESTIÓN HUMANA </t>
  </si>
  <si>
    <t>RICARDO CORRALES RIVERA rcorrales@funcionpublica.gov.co</t>
  </si>
  <si>
    <t xml:space="preserve">GRUPO DE SERVICIO AL CIUDADANO </t>
  </si>
  <si>
    <t>DARIO ALEXANDER SANCHEZ URREGO 
dsanchezu@funcionpublica.gov.co</t>
  </si>
  <si>
    <t>Documentos de planeación</t>
  </si>
  <si>
    <t>SUBDIRECCIÓN</t>
  </si>
  <si>
    <t>11.5</t>
  </si>
  <si>
    <t xml:space="preserve">INVERSIÓN </t>
  </si>
  <si>
    <t>JESUS HERNANDO AMADO ABRIL
jamado@funcionpublica.gov.co</t>
  </si>
  <si>
    <t>DIRECCIÓN</t>
  </si>
  <si>
    <t>Documentos normativos</t>
  </si>
  <si>
    <t>Contratación Directa</t>
  </si>
  <si>
    <t>Daniel Canal Franco
dcanal@funcionpublica.gov.co</t>
  </si>
  <si>
    <t>Sistemas de información</t>
  </si>
  <si>
    <t>82101800
82101801
82111900
82111901
83121700
83121701
83121702
83121703</t>
  </si>
  <si>
    <t>Henry Villamarín Serrano
hvillamarin@funcionpublica.gov.co</t>
  </si>
  <si>
    <t>Hugo Armando Pérez hperez@funcionpublica.gov.co</t>
  </si>
  <si>
    <t>Documentos Normativos</t>
  </si>
  <si>
    <t>ARMANDO LÓPEZ
alopez@funcionpublica.gov.co</t>
  </si>
  <si>
    <t>43222500
81111800</t>
  </si>
  <si>
    <t>81112000
81111500</t>
  </si>
  <si>
    <t>81111500
81111800
81112200</t>
  </si>
  <si>
    <t xml:space="preserve">Documento Metodológico </t>
  </si>
  <si>
    <t>OFICINA DE CONTROL INTERNO</t>
  </si>
  <si>
    <t>LUZ STELLA PATIÑO
lpatino@funcionpublica.gov.co</t>
  </si>
  <si>
    <t>Prestación de servicios profesionales en la Direción General de Función Pública. LINEA PAA No. 18</t>
  </si>
  <si>
    <t>DIRECCIÓN DE GESTIÓN DEL CONOCIMIENTO</t>
  </si>
  <si>
    <t>DIRECCIÓN DE GESTIÓN Y DESEMPEÑO INSTITUCIONAL</t>
  </si>
  <si>
    <t>DIRECCIÓN JURÍDICA</t>
  </si>
  <si>
    <t>OFICINA ASESORA DE COMUNICACIONES</t>
  </si>
  <si>
    <t>DIRECCIÓN DE EMPLEO PÚBLICO</t>
  </si>
  <si>
    <t>FRANCISCO CAMARGO SALAS EXT. 701
fcamargo@funcionpublica.gov.co</t>
  </si>
  <si>
    <t>Transmisiones</t>
  </si>
  <si>
    <t xml:space="preserve">OFICINA ASESORA DE PLANEACIÓN </t>
  </si>
  <si>
    <t>Prestación de servicios profesionales   LINEA PAA No 35</t>
  </si>
  <si>
    <t>Prestación de servicios profesionales   LINEA PAA No 36</t>
  </si>
  <si>
    <t>Prestación de servicios profesionales   LINEA PAA No 37</t>
  </si>
  <si>
    <t>Prestación de servicios profesionales   LINEA PAA No 77</t>
  </si>
  <si>
    <t>Prestación de servicios profesionales   LINEA PAA No 78</t>
  </si>
  <si>
    <t>Prestación de servicios profesionales   LINEA PAA No 79</t>
  </si>
  <si>
    <t>Prestación de servicios profesionales   LINEA PAA No 80</t>
  </si>
  <si>
    <t>Prestación de servicios profesionales   LINEA PAA No 81</t>
  </si>
  <si>
    <t>Prestación de servicios profesionales   LINEA PAA No 82</t>
  </si>
  <si>
    <t>Prestación de servicios de apoyo a la gestión LINEA PAA No 83</t>
  </si>
  <si>
    <t>Prestación de servicios de apoyo a la gestión LINEA PAA No 84</t>
  </si>
  <si>
    <t>Prestación de servicios profesionales   LINEA PAA No 85</t>
  </si>
  <si>
    <t>Prestación de servicios profesionales   LINEA PAA No 86</t>
  </si>
  <si>
    <t>Prestación de servicios profesionales   LINEA PAA No 87</t>
  </si>
  <si>
    <t>Prestación de servicios profesionales   LINEA PAA No 90</t>
  </si>
  <si>
    <t>Prestación de servicios profesionales   LINEA PAA No 91</t>
  </si>
  <si>
    <t>Prestación de servicios profesionales   LINEA PAA No 93</t>
  </si>
  <si>
    <t>Prestación de servicios profesionales   LINEA PAA No 94</t>
  </si>
  <si>
    <t>Prestación de servicios profesionales   LINEA PAA No 96</t>
  </si>
  <si>
    <t>Prestación de servicios profesionales   LINEA PAA No 97</t>
  </si>
  <si>
    <t>Prestación de servicios profesionales   LINEA PAA No 98</t>
  </si>
  <si>
    <t>Prestación de servicios profesionales   LINEA PAA No 99</t>
  </si>
  <si>
    <t>Prestación de servicios profesionales   LINEA PAA No 100</t>
  </si>
  <si>
    <t>Prestación de servicios de apoyo a la gestión LINEA PAA No 101</t>
  </si>
  <si>
    <t>Prestación de servicios profesionales LINEA PAA No 102</t>
  </si>
  <si>
    <t>Prestación de servicios de apoyo a la gestión LINEA PAA No 104</t>
  </si>
  <si>
    <t>Prestación de servicios profesionales   LINEA PAA No 105</t>
  </si>
  <si>
    <t>Prestación de servicios profesionales   LINEA PAA No 106</t>
  </si>
  <si>
    <t>Prestación de servicios profesionales Diseñador web - página web LINEA PAA No 107</t>
  </si>
  <si>
    <t>Prestación de servicios profesionales   LINEA PAA No 109</t>
  </si>
  <si>
    <t>Prestación de servicios profesionales   LINEA PAA No 110</t>
  </si>
  <si>
    <t>Prestación de servicios profesionales   LINEA PAA No 111</t>
  </si>
  <si>
    <t>Prestación de servicios profesionales   LINEA PAA No 112</t>
  </si>
  <si>
    <t>Prestación de servicios profesionales   LINEA PAA No 113</t>
  </si>
  <si>
    <t>Prestación de servicios profesionales   LINEA PAA No 114</t>
  </si>
  <si>
    <t>Prestación de servicios profesionales en la Direción Jurídica de Función Pública. LINEA PAA No. 115</t>
  </si>
  <si>
    <t>Prestación de servicios profesionales en la Direción Jurídica de Función Pública. LINEA PAA No. 116</t>
  </si>
  <si>
    <t>Prestación de servicios profesionales en la Direción Jurídica de Función Pública. LINEA PAA No. 117</t>
  </si>
  <si>
    <t>Prestación de servicios profesionales en la Direción Jurídica de Función Pública. LINEA PAA No. 118</t>
  </si>
  <si>
    <t>Prestación de servicios profesionales   LINEA PAA No 119</t>
  </si>
  <si>
    <t>Prestación de servicios profesionales   LINEA PAA No 129</t>
  </si>
  <si>
    <t>Prestación de servicios profesionales Transmisiones streaming LINEA No 130</t>
  </si>
  <si>
    <t>Prestación de servicios profesionales   LINEA PAA No 131</t>
  </si>
  <si>
    <t>Prestación de servicios profesionales   LINEA PAA No 92</t>
  </si>
  <si>
    <t>Servicio de Monitoreos de medios de comunicación  y redes sociales. LINEA PAA No 108</t>
  </si>
  <si>
    <t>Nube Pública. LINEA PAA No 120</t>
  </si>
  <si>
    <t>Soporte Oracle LINEA PAA No 121</t>
  </si>
  <si>
    <t>SOC/SIEM LINEA PAA No 122</t>
  </si>
  <si>
    <t xml:space="preserve"> FURAG LINEA PAA No 123</t>
  </si>
  <si>
    <t>SIGEP II LINEA PAA No 124</t>
  </si>
  <si>
    <t>Soporte Heinsohn  LINEA PAA No 125</t>
  </si>
  <si>
    <t>Herramienta para almacenamiento distribuido de archivos Cloudera- SIGEP II LINEA PAA No 126</t>
  </si>
  <si>
    <t>Suscripcion y Licenciamiento de la herramienta de Portales Liferay LINEA PAA No 127</t>
  </si>
  <si>
    <t>Suit IV LINEA PAA No 128</t>
  </si>
  <si>
    <t>MENOR CUANTÍA</t>
  </si>
  <si>
    <t xml:space="preserve">80101706
85122201
</t>
  </si>
  <si>
    <t xml:space="preserve">ENERO </t>
  </si>
  <si>
    <t>rcorrales@funcionpublica.gov.co</t>
  </si>
  <si>
    <t>Prestación de servicios para la realización de valoraciones ocupacionales y exámenes médicos de ingreso, retiro, periódicos y otras complementarias, que sean necesarias realizar a los servidores del Departamento Administrativo de la Función Pública  LINEA PAA No 132</t>
  </si>
  <si>
    <t>C-0505-1000-4 PROYECTO DISEÑO DE POLÍTICAS Y LINEAMIENTOS EN TEMAS DE FUNCIÓN PÚBLICA PARA EL MEJORAMIENTO CONTINUO DE LA ADMINISTRACIÓN PÚBLICA. NACIONAL</t>
  </si>
  <si>
    <t>Tiquetes</t>
  </si>
  <si>
    <t>78111502
90121502</t>
  </si>
  <si>
    <t>Prestación de servicios profesionales LINEA PAA No 133</t>
  </si>
  <si>
    <t>Prestación de servicios profesionales LINEA PAA No 134</t>
  </si>
  <si>
    <t>Prestación de servicios profesionales LINEA PAA No 135</t>
  </si>
  <si>
    <t>Prestación de servicios profesionales LINEA PAA No 136</t>
  </si>
  <si>
    <t>Contrato de tiquetes para los desplazamientos a territorio  LINEA PAA No 137</t>
  </si>
  <si>
    <t>81111500
81112200
81112501</t>
  </si>
  <si>
    <t>81111501 43233201</t>
  </si>
  <si>
    <t>Actualización presupuestos y cronograma de obras y servicios proyecto de reforzamiento estructural LINEA PAA 41</t>
  </si>
  <si>
    <t>72101510
72101509
72151603
72151605</t>
  </si>
  <si>
    <t>Revisión, mantenimiento preventivo y correctivo de los sistemas de sonido ambiental- sonido del auditorio, hidráulico, de detección y extinción de incendios y sanitario con respuestos y materiales.   LINEA PAA No 139</t>
  </si>
  <si>
    <t>ARMANDO LOPEZ. Ext. 750 alopez@funcionpublica.gov.co</t>
  </si>
  <si>
    <t>Prestar el Servicio de Aseo y Cafetería, incluidos maquinaria e insumos, en las instalaciones físicas.   LINEA PAA No 138</t>
  </si>
  <si>
    <t>Operador Logístico</t>
  </si>
  <si>
    <t>Prestar los servicios de vigilancia, seguimiento y control diario de los procesos  judiciales a nivel Nacional, diferentes a la ciudad de Bogotá D.C.LINEA PAA No 140</t>
  </si>
  <si>
    <t>81112500
81112501</t>
  </si>
  <si>
    <t xml:space="preserve">43232300
81112200
81112500
81111500 </t>
  </si>
  <si>
    <t>26111700
81111800
81111802
26111701</t>
  </si>
  <si>
    <t xml:space="preserve">81111800
72101511
81111500 </t>
  </si>
  <si>
    <t>No. contratos</t>
  </si>
  <si>
    <t>80121500  80121600 80121700,80121800</t>
  </si>
  <si>
    <t>Prestación de servicios profesionales . LINEA PAA No. 20</t>
  </si>
  <si>
    <t>Prestación de servicios profesionales. LINEA PAA No. 19</t>
  </si>
  <si>
    <t>Prestación de servicios profesionales LINEA PAA No 103</t>
  </si>
  <si>
    <t>Prestación de servicios- LINEA PAA No 47</t>
  </si>
  <si>
    <t>Adquisición de la dotación de labor y elementos de trabajo. LINEA PAA 142</t>
  </si>
  <si>
    <t>53101502
53101602
53101604
53101804
53102002
53111601
53111602</t>
  </si>
  <si>
    <t>A-02-02-01-002-008 DOTACIÓN (PRENDAS DE VESTIR Y CALZADO)</t>
  </si>
  <si>
    <t>Adquisición de la dotación de labor y elementos de protección personal. industrial LINEA PAA 143</t>
  </si>
  <si>
    <t>93141506
80141625</t>
  </si>
  <si>
    <t>CARTUCHO TONER IMPRESORA PARA CARNÉ. LINEA PAA 144</t>
  </si>
  <si>
    <t>Contratar los Servicios de Bienestar Social e Incentivos para los servidores de la Función Pública y sus Familias LINEA PAA 145</t>
  </si>
  <si>
    <t>2121700
46171622
44103206</t>
  </si>
  <si>
    <t>Contrato con el operador logístico para el desarrollo de eventos de la entidad LINEA PAA 141</t>
  </si>
  <si>
    <t>Adquisición, instalación y configuración de mecanismo de acceso al edificio y Mantenimiento preventivo y correctivo del sistema biométrico y CCTV LINEA PAA No 33</t>
  </si>
  <si>
    <t xml:space="preserve">Esquema de gobernanza del Sistema de Administración del Territorio - SAT </t>
  </si>
  <si>
    <t>DIRECCIÓN DE DESARROLLO ORGANIZACIONAL</t>
  </si>
  <si>
    <t>Prestación de servicios Profesionales LINEA No 38</t>
  </si>
  <si>
    <t>Tramites racionalizados</t>
  </si>
  <si>
    <t>Global</t>
  </si>
  <si>
    <t>Inversión</t>
  </si>
  <si>
    <t>AURA ISABEL MORA  amora@funcionpublica.gov.co</t>
  </si>
  <si>
    <t>Entidades asesoradas en rendición de cuentas, participación, transparencia y servicio al ciudadano</t>
  </si>
  <si>
    <t>Documento de Gobernanza institucional e intersectorial</t>
  </si>
  <si>
    <t>Prestación de servicios   LINEA PAA No 88</t>
  </si>
  <si>
    <t>Prestación de servicios   LINEA PAA No 89</t>
  </si>
  <si>
    <t>Esquema de gobernanza que coordina la identificación, priorización e implementación de proyectos e iniciativas de innovación pública institucional</t>
  </si>
  <si>
    <t>Agenda de Innovación pública para la transformación institucional</t>
  </si>
  <si>
    <t>Multiplicadores formados</t>
  </si>
  <si>
    <t>Pines meritocracia</t>
  </si>
  <si>
    <t>Plan de Formalización en el empleo público</t>
  </si>
  <si>
    <t>Asesorias MIPG, MECI, Conceptros, Asesoria general</t>
  </si>
  <si>
    <t xml:space="preserve">Premio Nacional de Alta Gernecia y Banco de Exitos </t>
  </si>
  <si>
    <t>Entidades públicas asistidas técnicamente para la implementación de la política de gestión del conocimiento y la innovación</t>
  </si>
  <si>
    <t>Documento de lineamientos técnicos</t>
  </si>
  <si>
    <t>DIRECCION DE PARTICIPACIÓN, TRANSPARENCIA Y SERVICIO AL CIUDADANO</t>
  </si>
  <si>
    <t>ADQUISICIÓN PRUEBAS MERITOCRÁTICAS LINEA 175</t>
  </si>
  <si>
    <t>GRUPO GESTION MERITOCRÁTICA</t>
  </si>
  <si>
    <t>Prestación de servicios LINEA PAA 146</t>
  </si>
  <si>
    <t>Prestación de servicios LINEA PAA 147</t>
  </si>
  <si>
    <t>Prestación de servicios LINEA PAA 148</t>
  </si>
  <si>
    <t>Prestación de servicios LINEA PAA 149</t>
  </si>
  <si>
    <t>Prestación de servicios LINEA PAA 150</t>
  </si>
  <si>
    <t>Prestación de servicios LINEA PAA 151</t>
  </si>
  <si>
    <t>Prestación de servicios LINEA PAA 152</t>
  </si>
  <si>
    <t>Prestación de servicios LINEA PAA 153</t>
  </si>
  <si>
    <t>Prestación de servicios LINEA PAA 154</t>
  </si>
  <si>
    <t>Prestación de servicios LINEA PAA 155</t>
  </si>
  <si>
    <t>Prestación de servicios LINEA PAA 156</t>
  </si>
  <si>
    <t>Prestación de servicios LINEA PAA 157</t>
  </si>
  <si>
    <t>Prestación de servicios LINEA PAA 158</t>
  </si>
  <si>
    <t>Prestación de servicios LINEA PAA 159</t>
  </si>
  <si>
    <t>Prestación de servicios LINEA PAA 160</t>
  </si>
  <si>
    <t>Prestación de servicios LINEA PAA 161</t>
  </si>
  <si>
    <t>Prestación de servicios LINEA PAA 162</t>
  </si>
  <si>
    <t>Prestación de servicios LINEA PAA 163</t>
  </si>
  <si>
    <t>Prestación de servicios LINEA PAA 164</t>
  </si>
  <si>
    <t>Prestación de servicios LINEA PAA 165</t>
  </si>
  <si>
    <t>Prestación de servicios LINEA PAA 166</t>
  </si>
  <si>
    <t>Prestación de servicios LINEA PAA 167</t>
  </si>
  <si>
    <t>Prestación de servicios LINEA PAA 168</t>
  </si>
  <si>
    <t>Prestación de servicios LINEA PAA 169</t>
  </si>
  <si>
    <t>Prestación de servicios LINEA PAA 170</t>
  </si>
  <si>
    <t>Prestación de servicios LINEA PAA 171</t>
  </si>
  <si>
    <t>Prestación de servicios LINEA PAA 172</t>
  </si>
  <si>
    <t>Prestación de servicios LINEA PAA 173</t>
  </si>
  <si>
    <t>Prestación de servicios LINEA PAA 174</t>
  </si>
  <si>
    <t>Prestación de servicios LINEA PAA 176</t>
  </si>
  <si>
    <t>Prestación de servicios LINEA PAA 178</t>
  </si>
  <si>
    <t>Prestación de servicios LINEA PAA 177</t>
  </si>
  <si>
    <t>Prestación de servicios LINEA PAA 179</t>
  </si>
  <si>
    <t>Prestación de servicios LINEA PAA 180</t>
  </si>
  <si>
    <t>Prestación de servicios LINEA PAA 181</t>
  </si>
  <si>
    <t>Prestación de servicios LINEA PAA 182</t>
  </si>
  <si>
    <t>Prestación de servicios LINEA PAA 183</t>
  </si>
  <si>
    <t>Prestación de servicios LINEA PAA 184</t>
  </si>
  <si>
    <t>Prestación de servicios LINEA PAA 185</t>
  </si>
  <si>
    <t>Prestación de servicios LINEA PAA 186</t>
  </si>
  <si>
    <t>Prestación de servicios LINEA PAA 187</t>
  </si>
  <si>
    <t>Prestación de servicios LINEA PAA 188</t>
  </si>
  <si>
    <t>Prestación de servicios LINEA PAA 189</t>
  </si>
  <si>
    <t>Prestación de servicios LINEA PAA 190</t>
  </si>
  <si>
    <t>Prestación de servicios LINEA PAA 191</t>
  </si>
  <si>
    <t>Prestación de servicios LINEA PAA 192</t>
  </si>
  <si>
    <t>Prestación de servicios LINEA PAA 193</t>
  </si>
  <si>
    <t>Prestación de servicios LINEA PAA 194</t>
  </si>
  <si>
    <t>Prestación de servicios LINEA PAA 195</t>
  </si>
  <si>
    <t>Prestación de servicios LINEA PAA 196</t>
  </si>
  <si>
    <t>Prestación de servicios LINEA PAA 197</t>
  </si>
  <si>
    <t>Prestación de servicios LINEA PAA 198</t>
  </si>
  <si>
    <t>Prestación de servicios LINEA PAA 199</t>
  </si>
  <si>
    <t>Prestación de servicios LINEA PAA 200</t>
  </si>
  <si>
    <t>Prestación de servicios LINEA PAA 201</t>
  </si>
  <si>
    <t>Prestación de servicios LINEA PAA 202</t>
  </si>
  <si>
    <t>Prestación de servicios LINEA PAA 203</t>
  </si>
  <si>
    <t>Prestación de servicios LINEA PAA 204</t>
  </si>
  <si>
    <t>Prestación de servicios LINEA PAA 205</t>
  </si>
  <si>
    <t>Prestación de servicios LINEA PAA 206</t>
  </si>
  <si>
    <t>Prestación de servicios LINEA PAA 207</t>
  </si>
  <si>
    <t>Prestación de servicios LINEA PAA 208</t>
  </si>
  <si>
    <t>Prestación de servicios LINEA PAA 209</t>
  </si>
  <si>
    <t>Prestación de servicios LINEA PAA 210</t>
  </si>
  <si>
    <t>Prestación de servicios LINEA PAA 211</t>
  </si>
  <si>
    <t>Prestación de servicios LINEA PAA 213</t>
  </si>
  <si>
    <t>Prestación de servicios LINEA PAA 214</t>
  </si>
  <si>
    <t>Prestación de servicios LINEA PAA 215</t>
  </si>
  <si>
    <t>Prestación de servicios LINEA PAA 216</t>
  </si>
  <si>
    <t>Prestación de servicios LINEA PAA 217</t>
  </si>
  <si>
    <t>Prestación de servicios LINEA PAA 218</t>
  </si>
  <si>
    <t>Prestación de servicios LINEA PAA 219</t>
  </si>
  <si>
    <t>Prestación de servicios LINEA PAA 220</t>
  </si>
  <si>
    <t>Prestación de servicios LINEA PAA 221</t>
  </si>
  <si>
    <t>Prestación de servicios LINEA PAA 222</t>
  </si>
  <si>
    <t>Prestación de servicios LINEA PAA 223</t>
  </si>
  <si>
    <t>Prestación de servicios LINEA PAA 224</t>
  </si>
  <si>
    <t>Prestación de servicios LINEA PAA 225</t>
  </si>
  <si>
    <t>Prestación de servicios LINEA PAA 226</t>
  </si>
  <si>
    <t>Prestación de servicios LINEA PAA 227</t>
  </si>
  <si>
    <t>Prestación de servicios LINEA PAA 228</t>
  </si>
  <si>
    <t>Prestación de servicios LINEA PAA 229</t>
  </si>
  <si>
    <t>Prestación de servicios LINEA PAA 230</t>
  </si>
  <si>
    <t>Prestación de servicios LINEA PAA 231</t>
  </si>
  <si>
    <t>Prestación de servicios LINEA PAA 232</t>
  </si>
  <si>
    <t>Prestación de servicios LINEA PAA 233</t>
  </si>
  <si>
    <t>Prestación de servicios LINEA PAA 234</t>
  </si>
  <si>
    <t>Prestación de servicios LINEA PAA 235</t>
  </si>
  <si>
    <t>Prestación de servicios LINEA PAA 236</t>
  </si>
  <si>
    <t>Prestación de servicios LINEA PAA 237</t>
  </si>
  <si>
    <t>Prestación de servicios LINEA PAA 238</t>
  </si>
  <si>
    <t>Prestación de servicios LINEA PAA 239</t>
  </si>
  <si>
    <t>Prestación de servicios LINEA PAA 240</t>
  </si>
  <si>
    <t>Prestación de servicios LINEA PAA 241</t>
  </si>
  <si>
    <t>Prestación de servicios LINEA PAA 242</t>
  </si>
  <si>
    <t>Prestación de servicios LINEA PAA 243</t>
  </si>
  <si>
    <t>Prestación de servicios LINEA PAA 244</t>
  </si>
  <si>
    <t>Prestación de servicios LINEA PAA 245</t>
  </si>
  <si>
    <t>Prestación de servicios LINEA PAA 246</t>
  </si>
  <si>
    <t>Prestación de servicios LINEA PAA 247</t>
  </si>
  <si>
    <t>Prestación de servicios LINEA PAA 248</t>
  </si>
  <si>
    <t>Arquitectura empresarial-Linea nueva 249</t>
  </si>
  <si>
    <t>Prestación de servicios LINEA PAA 251</t>
  </si>
  <si>
    <t>Hilda Stella Rojas  - hrojas@funcionpublica.gov.co</t>
  </si>
  <si>
    <t>Licencias Oracle para soporte de sistemas de información - LINEA PAA No 212</t>
  </si>
  <si>
    <t>Adquisición de bienes y servicios para Robustecer infraestructura de TI - Linea nueva 250</t>
  </si>
  <si>
    <t>SUBASTA INVERSA</t>
  </si>
  <si>
    <t>Prestación de servicios de peritazgo y de avalúo comercial para vehículos de la entidad LINEA PAA 95</t>
  </si>
  <si>
    <t xml:space="preserve">Servicio de asistencia técnica para la implemenatación de la política de trámites </t>
  </si>
  <si>
    <t>Servicio de asistencia técnica para la implemenatación de la política de integridad</t>
  </si>
  <si>
    <t xml:space="preserve">Servicio de Educación Informal a servidores públicos del Estado y a la sociedad en general </t>
  </si>
  <si>
    <t>Contrato de tiquetes para los desplazamientos a territorio  LINEA PAA No 252</t>
  </si>
  <si>
    <t>Prestación de servicios. LINEA PAA No. 17</t>
  </si>
  <si>
    <t>Prestación de servicios LINEA PAA 253</t>
  </si>
  <si>
    <t>Prestación de servicios LINEA PAA 254</t>
  </si>
  <si>
    <t xml:space="preserve">Soporte solución hiperconvergencia  LINEA PAA No 74
</t>
  </si>
  <si>
    <t>Prestación de servicios LINEA PAA 255</t>
  </si>
  <si>
    <t>56101522
56112104</t>
  </si>
  <si>
    <t>Adquisición de sillas ergonómicas para el personal del Departamento  LINEA PAA No 256</t>
  </si>
  <si>
    <t>A-02-01-01-003-008-01-1 ASIENTOS</t>
  </si>
  <si>
    <t>MINIMA CUANTÍA</t>
  </si>
  <si>
    <t xml:space="preserve">LIDOSKA JULIA PERALTA PRIETO
SECRETARIA GENERAL </t>
  </si>
  <si>
    <t xml:space="preserve">Julián Mauricio Martínez Alvarado- Coordinador Grupo Gestión Administrativa
Cindy Maria Cubillos Ruíz - Coordinadora Grupo de Gestión Contractual </t>
  </si>
  <si>
    <t>JULIÁN MAURICIO MARTIÍNEZ ALVARADO
COORDINADOR GRUPO GESTION ADMINISTRATIVA</t>
  </si>
  <si>
    <t xml:space="preserve">Servicios Tecnologicos </t>
  </si>
  <si>
    <t>PENDIENTE</t>
  </si>
  <si>
    <t>Prestación de servicios LINEA PAA No 257</t>
  </si>
  <si>
    <t>Compra de elementos para mejorar la producción y generación de piezas audiovisuales y de transmisiones a través de redes sociales LINEA PAA No 258</t>
  </si>
  <si>
    <t>FRANCISCO CAMARGO fcamargo@funcionpublica.gov.co</t>
  </si>
  <si>
    <t>A-02-02-02-006-004 SERVICIOS DE TRANSPORTE DE PASAJEROS</t>
  </si>
  <si>
    <t>81111500
81111504
81111509</t>
  </si>
  <si>
    <t>DIRECCIÓN DE PARTICIPACIÓN Y SERVICIO AL CIUDADANO</t>
  </si>
  <si>
    <t>Prestación de servicios LINEA PAA No 259</t>
  </si>
  <si>
    <t>Prestación de servicios LINEA PAA No 260</t>
  </si>
  <si>
    <t>Prestación de servicios LINEA PAA No 261</t>
  </si>
  <si>
    <t>Prestación de servicios LINEA PAA No 262</t>
  </si>
  <si>
    <t>Prestación de servicios LINEA PAA No 263</t>
  </si>
  <si>
    <t>72101507
81101508</t>
  </si>
  <si>
    <t>72151511
72151515
73152108</t>
  </si>
  <si>
    <t>PDTE</t>
  </si>
  <si>
    <t>78181500
78181501
78181502
78181503
78181505</t>
  </si>
  <si>
    <t>A-02-01-01-003-008-01 MUEBLES</t>
  </si>
  <si>
    <t>80121500
80121600
80121700
80121800</t>
  </si>
  <si>
    <t>A-02-02-02-008-002-01 SERVICIOS JURIDICOS</t>
  </si>
  <si>
    <t>CARTUCHO TONER IMPRESORA PARA CARNÉ. LINEA PAA 272</t>
  </si>
  <si>
    <t>Compra de mesas plegables para auditorio LINEA PAA No 271</t>
  </si>
  <si>
    <t>Soporte técnico y mantenimiento preventivo y correctivo de los equipos de computo y dispositivos tecnológicos.  LINEA PAA No 270</t>
  </si>
  <si>
    <t>Servicio de vigilancia y recepción en el edificio sede de Función Pública PAA LINEA 269</t>
  </si>
  <si>
    <t>Prestar el  servicio de mantenimiento preventivo y correctivo, incluido el suministro e instalación de repuestos, a LOS DOS (2)ascensores DEL EDIFICIO SEDE. PAA LINEA 268</t>
  </si>
  <si>
    <t>Prestar el Servicio de Aseo y Cafetería, incluidos maquinaria e insumos, en las instalaciones físicas.   LINEA PAA No 267</t>
  </si>
  <si>
    <t>Prestar los servicios de vigilancia, seguimiento y control diario de los procesos  judiciales a nivel Nacional, diferentes a la ciudad de Bogotá D.C.LINEA PAA No 266</t>
  </si>
  <si>
    <t>ADQUISICIÓN PRUEBAS MERITOCRÁTICAS LINEA 265</t>
  </si>
  <si>
    <t>Prestación de servicios LINEA PAA No 264</t>
  </si>
  <si>
    <t>Prestación de servicios LINEA PAA No 273</t>
  </si>
  <si>
    <t>Suit IV LINEA PAA No 76</t>
  </si>
  <si>
    <t xml:space="preserve">32101622
43202005   
45121603
26111701
26111704 
52161520
52161551
52161540
52161541
26121616 
43201803     
45000000
26111700
45121600                    </t>
  </si>
  <si>
    <t xml:space="preserve">GERARDODUQUE gduqeu@funcionpublica.gov.co </t>
  </si>
  <si>
    <t>Prestación de servicios LINEA PAA No 274</t>
  </si>
  <si>
    <t>Prestación de servicios LINEA PAA No 275</t>
  </si>
  <si>
    <t>Prestación de servicios LINEA PAA No 276</t>
  </si>
  <si>
    <t>Prestación de servicios LINEA PAA No 277</t>
  </si>
  <si>
    <t>Prestación de servicios LINEA PAA No 278</t>
  </si>
  <si>
    <t>Prestación de servicios LINEA PAA No 279</t>
  </si>
  <si>
    <t>Prestación de servicios LINEA PAA No 280</t>
  </si>
  <si>
    <t>Prestación de servicios profesionales   LINEA PAA No 281</t>
  </si>
  <si>
    <t>Prestación de servicios profesionales   LINEA PAA No 282</t>
  </si>
  <si>
    <t>Prestación de servicios profesionales   LINEA PAA No 283</t>
  </si>
  <si>
    <t xml:space="preserve">JULIO </t>
  </si>
  <si>
    <t>Prestación de servicios LINEA PAA 285</t>
  </si>
  <si>
    <t>Prestación de servicios LINEA PAA 286</t>
  </si>
  <si>
    <t>Prestación de servicios LINEA PAA 287</t>
  </si>
  <si>
    <t>Prestación de servicios LINEA PAA 288</t>
  </si>
  <si>
    <t>Prestación de servicios LINEA PAA 289</t>
  </si>
  <si>
    <t>CESAR MANRIQUE CMANRIQUE@FUNCIONPUBLICA.GOV.CO</t>
  </si>
  <si>
    <t>11191606 - 78101803</t>
  </si>
  <si>
    <t>MINIMA CUANTIA</t>
  </si>
  <si>
    <t>Adquisicion de llantas para el parque automotor</t>
  </si>
  <si>
    <t>Adquisicion del programa de seguros de responsabilidad civil para vehiculos</t>
  </si>
  <si>
    <t>CHATARRIZACIÓN VEHÍCULO DE LA ENTIDAD LINEA PAA 290</t>
  </si>
  <si>
    <t>Prestación de servicios LINEA PAA No 293</t>
  </si>
  <si>
    <t>Prestación de servicios LINEA PAA No 294</t>
  </si>
  <si>
    <t>Prestación de servicios LINEA PAA No 295</t>
  </si>
  <si>
    <t>Prestación de servicios LINEA PAA No 296</t>
  </si>
  <si>
    <t>Adquisicion de pruebas meritocráticas LINEA PAA No 297</t>
  </si>
  <si>
    <t>SERVICIOS DE INFORMACION ACTUALIZADOS</t>
  </si>
  <si>
    <t>Prestación de servicios LINEA PAA No 298</t>
  </si>
  <si>
    <t>81111500
81112200</t>
  </si>
  <si>
    <t>82111503 80100000 82111500</t>
  </si>
  <si>
    <t>LEONARDO MOLINA lmolina@funcionpublica.gov.co</t>
  </si>
  <si>
    <t>cindY CUBILLOS RUIZ 
ccubillos@funcionpublica.gov.co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</si>
</sst>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* #,##0_);_(* \(#,##0\);_(* &quot;-&quot;_);_(@_)"/>
    <numFmt numFmtId="165" formatCode="_(&quot;$&quot;\ * #,##0.00_);_(&quot;$&quot;\ * \(#,##0.00\);_(&quot;$&quot;\ * &quot;-&quot;??_);_(@_)"/>
    <numFmt numFmtId="166" formatCode="_-&quot;$&quot;* #,##0_-;\-&quot;$&quot;* #,##0_-;_-&quot;$&quot;* &quot;-&quot;_-;_-@_-"/>
    <numFmt numFmtId="167" formatCode="_-&quot;$&quot;* #,##0.00_-;\-&quot;$&quot;* #,##0.00_-;_-&quot;$&quot;* &quot;-&quot;??_-;_-@_-"/>
    <numFmt numFmtId="168" formatCode="_-&quot;$&quot;* #,##0.00_-;\-&quot;$&quot;* #,##0.00_-;_-&quot;$&quot;* &quot;-&quot;_-;_-@_-"/>
    <numFmt numFmtId="169" formatCode="_(&quot;$&quot;\ * #,##0_);_(&quot;$&quot;\ * \(#,##0\);_(&quot;$&quot;\ * &quot;-&quot;??_);_(@_)"/>
    <numFmt numFmtId="170" formatCode="_([$$-240A]\ * #,##0.00_);_([$$-240A]\ * \(#,##0.00\);_([$$-240A]\ * &quot;-&quot;??_);_(@_)"/>
    <numFmt numFmtId="171" formatCode="&quot;$&quot;\ #,##0.00"/>
    <numFmt numFmtId="172" formatCode="00"/>
    <numFmt numFmtId="173" formatCode="000"/>
    <numFmt numFmtId="174" formatCode="_-[$$-240A]\ * #,##0.00_-;\-[$$-240A]\ * #,##0.00_-;_-[$$-240A]\ * &quot;-&quot;??_-;_-@_-"/>
  </numFmts>
  <fonts count="157" x14ac:knownFonts="1"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6"/>
      <color theme="5" tint="-0.499984740745262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20"/>
      <color theme="5" tint="-0.499984740745262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5" tint="-0.499984740745262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6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Arial"/>
      <family val="2"/>
    </font>
    <font>
      <b/>
      <sz val="28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24"/>
      <color rgb="FF002060"/>
      <name val="Arial Narrow"/>
      <family val="2"/>
    </font>
    <font>
      <b/>
      <sz val="24"/>
      <name val="Arial Narrow"/>
      <family val="2"/>
    </font>
    <font>
      <sz val="24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b/>
      <sz val="20"/>
      <name val="Arial"/>
      <family val="2"/>
    </font>
    <font>
      <sz val="15"/>
      <color theme="1"/>
      <name val="Arial"/>
      <family val="2"/>
    </font>
    <font>
      <b/>
      <sz val="15"/>
      <color theme="1"/>
      <name val="Arial"/>
      <family val="2"/>
    </font>
    <font>
      <strike/>
      <sz val="16"/>
      <color theme="1"/>
      <name val="Calibri"/>
      <family val="2"/>
      <scheme val="minor"/>
    </font>
    <font>
      <b/>
      <sz val="24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b/>
      <sz val="22"/>
      <name val="Arial"/>
      <family val="2"/>
    </font>
    <font>
      <b/>
      <sz val="18"/>
      <name val="Arial"/>
      <family val="2"/>
    </font>
    <font>
      <b/>
      <sz val="12"/>
      <color indexed="81"/>
      <name val="Tahoma"/>
      <family val="2"/>
    </font>
    <font>
      <b/>
      <sz val="20"/>
      <color indexed="81"/>
      <name val="Tahoma"/>
      <family val="2"/>
    </font>
    <font>
      <sz val="20"/>
      <color indexed="81"/>
      <name val="Tahoma"/>
      <family val="2"/>
    </font>
    <font>
      <b/>
      <sz val="32"/>
      <color theme="1"/>
      <name val="Calibri"/>
      <family val="2"/>
      <scheme val="minor"/>
    </font>
    <font>
      <b/>
      <sz val="48"/>
      <name val="Arial"/>
      <family val="2"/>
    </font>
    <font>
      <b/>
      <sz val="18"/>
      <color theme="1"/>
      <name val="Arial"/>
      <family val="2"/>
    </font>
    <font>
      <b/>
      <sz val="36"/>
      <color theme="0"/>
      <name val="Calibri"/>
      <family val="2"/>
      <scheme val="minor"/>
    </font>
    <font>
      <b/>
      <sz val="36"/>
      <color rgb="FFFF0000"/>
      <name val="Calibri"/>
      <family val="2"/>
      <scheme val="minor"/>
    </font>
    <font>
      <sz val="36"/>
      <color rgb="FF002060"/>
      <name val="Arial Narrow"/>
      <family val="2"/>
    </font>
    <font>
      <b/>
      <sz val="24"/>
      <color rgb="FF002060"/>
      <name val="Arial"/>
      <family val="2"/>
    </font>
    <font>
      <b/>
      <sz val="32"/>
      <color rgb="FF002060"/>
      <name val="Arial"/>
      <family val="2"/>
    </font>
    <font>
      <b/>
      <sz val="48"/>
      <name val="Calibri"/>
      <family val="2"/>
      <scheme val="minor"/>
    </font>
    <font>
      <sz val="48"/>
      <name val="Calibri"/>
      <family val="2"/>
      <scheme val="minor"/>
    </font>
    <font>
      <sz val="10"/>
      <name val="Arial Narrow"/>
      <family val="2"/>
    </font>
    <font>
      <b/>
      <sz val="18"/>
      <color indexed="81"/>
      <name val="Tahoma"/>
      <family val="2"/>
    </font>
    <font>
      <b/>
      <sz val="48"/>
      <color theme="1"/>
      <name val="Arial"/>
      <family val="2"/>
    </font>
    <font>
      <sz val="48"/>
      <name val="Arial"/>
      <family val="2"/>
    </font>
    <font>
      <sz val="48"/>
      <color theme="1"/>
      <name val="Arial"/>
      <family val="2"/>
    </font>
    <font>
      <b/>
      <sz val="14"/>
      <color indexed="81"/>
      <name val="Tahoma"/>
      <family val="2"/>
    </font>
    <font>
      <b/>
      <sz val="16"/>
      <color indexed="81"/>
      <name val="Tahoma"/>
      <family val="2"/>
    </font>
    <font>
      <b/>
      <sz val="22"/>
      <name val="Arial Narrow"/>
      <family val="2"/>
    </font>
    <font>
      <b/>
      <sz val="26"/>
      <color rgb="FF002060"/>
      <name val="Arial"/>
      <family val="2"/>
    </font>
    <font>
      <b/>
      <sz val="48"/>
      <name val="Arial Narrow"/>
      <family val="2"/>
    </font>
    <font>
      <sz val="38"/>
      <name val="Arial"/>
      <family val="2"/>
    </font>
    <font>
      <b/>
      <sz val="38"/>
      <name val="Arial"/>
      <family val="2"/>
    </font>
    <font>
      <sz val="16"/>
      <color indexed="81"/>
      <name val="Tahoma"/>
      <family val="2"/>
    </font>
    <font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72"/>
      <name val="Arial"/>
      <family val="2"/>
    </font>
    <font>
      <b/>
      <sz val="28"/>
      <name val="Arial Narrow"/>
      <family val="2"/>
    </font>
    <font>
      <b/>
      <sz val="24"/>
      <name val="Calibri Light"/>
      <family val="2"/>
    </font>
    <font>
      <sz val="24"/>
      <name val="Arial Narrow"/>
      <family val="2"/>
    </font>
    <font>
      <b/>
      <sz val="11"/>
      <color indexed="81"/>
      <name val="Tahoma"/>
      <family val="2"/>
    </font>
    <font>
      <b/>
      <strike/>
      <sz val="24"/>
      <name val="Arial Narrow"/>
      <family val="2"/>
    </font>
    <font>
      <b/>
      <sz val="24"/>
      <color theme="1"/>
      <name val="Arial"/>
      <family val="2"/>
    </font>
    <font>
      <sz val="24"/>
      <color theme="1"/>
      <name val="Arial Narrow"/>
      <family val="2"/>
    </font>
    <font>
      <sz val="11"/>
      <color indexed="81"/>
      <name val="Tahoma"/>
      <family val="2"/>
    </font>
    <font>
      <sz val="14"/>
      <color indexed="81"/>
      <name val="Tahoma"/>
      <family val="2"/>
    </font>
    <font>
      <b/>
      <sz val="24"/>
      <color indexed="81"/>
      <name val="Tahoma"/>
      <family val="2"/>
    </font>
    <font>
      <sz val="28"/>
      <color indexed="81"/>
      <name val="Tahoma"/>
      <family val="2"/>
    </font>
    <font>
      <b/>
      <sz val="26"/>
      <name val="Arial Narrow"/>
      <family val="2"/>
    </font>
    <font>
      <sz val="24"/>
      <color indexed="81"/>
      <name val="Tahoma"/>
      <family val="2"/>
    </font>
    <font>
      <b/>
      <sz val="22"/>
      <name val="Calibri Light"/>
      <family val="2"/>
    </font>
    <font>
      <b/>
      <sz val="26"/>
      <name val="Calibri Light"/>
      <family val="2"/>
    </font>
    <font>
      <b/>
      <sz val="48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48"/>
      <color rgb="FF002060"/>
      <name val="Arial"/>
      <family val="2"/>
    </font>
    <font>
      <b/>
      <sz val="48"/>
      <color rgb="FFFF0000"/>
      <name val="Arial Narrow"/>
      <family val="2"/>
    </font>
    <font>
      <b/>
      <sz val="26"/>
      <color indexed="81"/>
      <name val="Tahoma"/>
      <family val="2"/>
    </font>
    <font>
      <b/>
      <sz val="72"/>
      <name val="Arial Narrow"/>
      <family val="2"/>
    </font>
    <font>
      <b/>
      <sz val="72"/>
      <name val="Calibri"/>
      <family val="2"/>
      <scheme val="minor"/>
    </font>
    <font>
      <b/>
      <strike/>
      <sz val="24"/>
      <name val="Calibri Light"/>
      <family val="2"/>
    </font>
    <font>
      <b/>
      <strike/>
      <sz val="22"/>
      <name val="Calibri Light"/>
      <family val="2"/>
    </font>
    <font>
      <b/>
      <strike/>
      <sz val="26"/>
      <name val="Calibri Light"/>
      <family val="2"/>
    </font>
    <font>
      <b/>
      <strike/>
      <sz val="72"/>
      <name val="Calibri Light"/>
      <family val="2"/>
    </font>
    <font>
      <b/>
      <strike/>
      <sz val="28"/>
      <name val="Calibri Light"/>
      <family val="2"/>
    </font>
    <font>
      <b/>
      <sz val="24"/>
      <color theme="1"/>
      <name val="Arial Narrow"/>
      <family val="2"/>
    </font>
    <font>
      <b/>
      <strike/>
      <sz val="26"/>
      <name val="Arial Narrow"/>
      <family val="2"/>
    </font>
    <font>
      <b/>
      <strike/>
      <sz val="72"/>
      <name val="Arial Narrow"/>
      <family val="2"/>
    </font>
    <font>
      <b/>
      <strike/>
      <sz val="22"/>
      <name val="Arial Narrow"/>
      <family val="2"/>
    </font>
    <font>
      <b/>
      <strike/>
      <sz val="2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7DF42C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FF00FF"/>
        <bgColor indexed="64"/>
      </patternFill>
    </fill>
  </fills>
  <borders count="23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68">
    <xf numFmtId="0" fontId="0" fillId="0" borderId="0"/>
    <xf numFmtId="0" fontId="57" fillId="2" borderId="0" applyNumberFormat="0" applyBorder="0" applyAlignment="0" applyProtection="0"/>
    <xf numFmtId="41" fontId="61" fillId="0" borderId="0" applyFont="0" applyFill="0" applyBorder="0" applyAlignment="0" applyProtection="0"/>
    <xf numFmtId="0" fontId="69" fillId="0" borderId="0" applyNumberFormat="0" applyFill="0" applyBorder="0" applyAlignment="0" applyProtection="0"/>
    <xf numFmtId="166" fontId="61" fillId="0" borderId="0" applyFont="0" applyFill="0" applyBorder="0" applyAlignment="0" applyProtection="0"/>
    <xf numFmtId="165" fontId="61" fillId="0" borderId="0" applyFont="0" applyFill="0" applyBorder="0" applyAlignment="0" applyProtection="0"/>
    <xf numFmtId="164" fontId="61" fillId="0" borderId="0" applyFont="0" applyFill="0" applyBorder="0" applyAlignment="0" applyProtection="0"/>
    <xf numFmtId="165" fontId="55" fillId="0" borderId="0" applyFont="0" applyFill="0" applyBorder="0" applyAlignment="0" applyProtection="0"/>
    <xf numFmtId="41" fontId="61" fillId="0" borderId="0" applyFont="0" applyFill="0" applyBorder="0" applyAlignment="0" applyProtection="0"/>
    <xf numFmtId="0" fontId="93" fillId="0" borderId="0"/>
    <xf numFmtId="0" fontId="61" fillId="0" borderId="0"/>
    <xf numFmtId="9" fontId="61" fillId="0" borderId="0" applyFont="0" applyFill="0" applyBorder="0" applyAlignment="0" applyProtection="0"/>
    <xf numFmtId="41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5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41" fontId="54" fillId="0" borderId="0" applyFont="0" applyFill="0" applyBorder="0" applyAlignment="0" applyProtection="0"/>
    <xf numFmtId="41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41" fontId="53" fillId="0" borderId="0" applyFont="0" applyFill="0" applyBorder="0" applyAlignment="0" applyProtection="0"/>
    <xf numFmtId="41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41" fontId="51" fillId="0" borderId="0" applyFont="0" applyFill="0" applyBorder="0" applyAlignment="0" applyProtection="0"/>
    <xf numFmtId="41" fontId="50" fillId="0" borderId="0" applyFont="0" applyFill="0" applyBorder="0" applyAlignment="0" applyProtection="0"/>
    <xf numFmtId="166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41" fontId="50" fillId="0" borderId="0" applyFont="0" applyFill="0" applyBorder="0" applyAlignment="0" applyProtection="0"/>
    <xf numFmtId="41" fontId="49" fillId="0" borderId="0" applyFont="0" applyFill="0" applyBorder="0" applyAlignment="0" applyProtection="0"/>
    <xf numFmtId="166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41" fontId="49" fillId="0" borderId="0" applyFont="0" applyFill="0" applyBorder="0" applyAlignment="0" applyProtection="0"/>
    <xf numFmtId="0" fontId="48" fillId="0" borderId="0"/>
    <xf numFmtId="9" fontId="48" fillId="0" borderId="0" applyFont="0" applyFill="0" applyBorder="0" applyAlignment="0" applyProtection="0"/>
    <xf numFmtId="42" fontId="48" fillId="0" borderId="0" applyFont="0" applyFill="0" applyBorder="0" applyAlignment="0" applyProtection="0"/>
    <xf numFmtId="41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41" fontId="47" fillId="0" borderId="0" applyFont="0" applyFill="0" applyBorder="0" applyAlignment="0" applyProtection="0"/>
    <xf numFmtId="41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41" fontId="46" fillId="0" borderId="0" applyFont="0" applyFill="0" applyBorder="0" applyAlignment="0" applyProtection="0"/>
    <xf numFmtId="41" fontId="45" fillId="0" borderId="0" applyFont="0" applyFill="0" applyBorder="0" applyAlignment="0" applyProtection="0"/>
    <xf numFmtId="166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41" fontId="45" fillId="0" borderId="0" applyFont="0" applyFill="0" applyBorder="0" applyAlignment="0" applyProtection="0"/>
    <xf numFmtId="41" fontId="45" fillId="0" borderId="0" applyFont="0" applyFill="0" applyBorder="0" applyAlignment="0" applyProtection="0"/>
    <xf numFmtId="41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41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1" fontId="43" fillId="0" borderId="0" applyFont="0" applyFill="0" applyBorder="0" applyAlignment="0" applyProtection="0"/>
    <xf numFmtId="41" fontId="43" fillId="0" borderId="0" applyFont="0" applyFill="0" applyBorder="0" applyAlignment="0" applyProtection="0"/>
    <xf numFmtId="41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1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41" fontId="42" fillId="0" borderId="0" applyFont="0" applyFill="0" applyBorder="0" applyAlignment="0" applyProtection="0"/>
    <xf numFmtId="41" fontId="42" fillId="0" borderId="0" applyFont="0" applyFill="0" applyBorder="0" applyAlignment="0" applyProtection="0"/>
    <xf numFmtId="41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0" fontId="42" fillId="0" borderId="0"/>
    <xf numFmtId="166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41" fillId="0" borderId="0"/>
    <xf numFmtId="165" fontId="41" fillId="0" borderId="0" applyFont="0" applyFill="0" applyBorder="0" applyAlignment="0" applyProtection="0"/>
    <xf numFmtId="41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41" fontId="40" fillId="0" borderId="0" applyFont="0" applyFill="0" applyBorder="0" applyAlignment="0" applyProtection="0"/>
    <xf numFmtId="41" fontId="40" fillId="0" borderId="0" applyFont="0" applyFill="0" applyBorder="0" applyAlignment="0" applyProtection="0"/>
    <xf numFmtId="41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1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1" fontId="39" fillId="0" borderId="0" applyFont="0" applyFill="0" applyBorder="0" applyAlignment="0" applyProtection="0"/>
    <xf numFmtId="41" fontId="39" fillId="0" borderId="0" applyFont="0" applyFill="0" applyBorder="0" applyAlignment="0" applyProtection="0"/>
    <xf numFmtId="41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38" fillId="0" borderId="0"/>
    <xf numFmtId="9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2" fontId="55" fillId="0" borderId="0" applyFont="0" applyFill="0" applyBorder="0" applyAlignment="0" applyProtection="0"/>
    <xf numFmtId="41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7" fontId="55" fillId="0" borderId="0" applyFont="0" applyFill="0" applyBorder="0" applyAlignment="0" applyProtection="0"/>
    <xf numFmtId="41" fontId="37" fillId="0" borderId="0" applyFont="0" applyFill="0" applyBorder="0" applyAlignment="0" applyProtection="0"/>
    <xf numFmtId="166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1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35" fillId="0" borderId="0"/>
    <xf numFmtId="167" fontId="35" fillId="0" borderId="0" applyFont="0" applyFill="0" applyBorder="0" applyAlignment="0" applyProtection="0"/>
    <xf numFmtId="41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1" fontId="93" fillId="0" borderId="0" applyFont="0" applyFill="0" applyBorder="0" applyAlignment="0" applyProtection="0"/>
    <xf numFmtId="41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41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6" fontId="31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0" fontId="29" fillId="0" borderId="0"/>
    <xf numFmtId="44" fontId="29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1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41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2" fontId="109" fillId="0" borderId="0" applyFill="0">
      <alignment horizontal="center" vertical="center" wrapText="1"/>
    </xf>
    <xf numFmtId="173" fontId="109" fillId="8" borderId="0" applyFill="0" applyProtection="0">
      <alignment horizontal="center" vertical="center"/>
    </xf>
    <xf numFmtId="1" fontId="109" fillId="3" borderId="0" applyFill="0">
      <alignment horizontal="center" vertical="center"/>
    </xf>
    <xf numFmtId="41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24" fillId="0" borderId="0"/>
    <xf numFmtId="0" fontId="24" fillId="0" borderId="0"/>
    <xf numFmtId="44" fontId="24" fillId="0" borderId="0" applyFont="0" applyFill="0" applyBorder="0" applyAlignment="0" applyProtection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1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42" fontId="20" fillId="0" borderId="0" applyFont="0" applyFill="0" applyBorder="0" applyAlignment="0" applyProtection="0"/>
    <xf numFmtId="41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7" fillId="0" borderId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0" fontId="16" fillId="0" borderId="0"/>
    <xf numFmtId="41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4" fillId="0" borderId="0"/>
    <xf numFmtId="44" fontId="14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1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0" fillId="0" borderId="0"/>
    <xf numFmtId="0" fontId="9" fillId="0" borderId="0"/>
    <xf numFmtId="44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41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6" fillId="0" borderId="0"/>
    <xf numFmtId="41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9" fontId="55" fillId="0" borderId="0" applyFont="0" applyFill="0" applyBorder="0" applyAlignment="0" applyProtection="0"/>
    <xf numFmtId="167" fontId="55" fillId="0" borderId="0" applyFont="0" applyFill="0" applyBorder="0" applyAlignment="0" applyProtection="0"/>
    <xf numFmtId="0" fontId="55" fillId="0" borderId="0"/>
    <xf numFmtId="43" fontId="3" fillId="0" borderId="0" applyFont="0" applyFill="0" applyBorder="0" applyAlignment="0" applyProtection="0"/>
    <xf numFmtId="41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470">
    <xf numFmtId="0" fontId="0" fillId="0" borderId="0" xfId="0"/>
    <xf numFmtId="0" fontId="59" fillId="3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60" fillId="0" borderId="0" xfId="0" applyFont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62" fillId="4" borderId="0" xfId="0" applyFont="1" applyFill="1" applyBorder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65" fillId="4" borderId="0" xfId="0" applyFont="1" applyFill="1" applyBorder="1" applyAlignment="1">
      <alignment horizontal="center" vertical="center" wrapText="1"/>
    </xf>
    <xf numFmtId="0" fontId="66" fillId="0" borderId="0" xfId="0" applyFont="1" applyBorder="1" applyAlignment="1">
      <alignment horizontal="center" vertical="center" wrapText="1"/>
    </xf>
    <xf numFmtId="0" fontId="60" fillId="0" borderId="0" xfId="0" applyFont="1" applyBorder="1" applyAlignment="1">
      <alignment horizontal="left" vertical="center" wrapText="1"/>
    </xf>
    <xf numFmtId="0" fontId="59" fillId="3" borderId="0" xfId="0" applyFont="1" applyFill="1" applyAlignment="1">
      <alignment horizontal="center" vertical="center" wrapText="1"/>
    </xf>
    <xf numFmtId="0" fontId="59" fillId="0" borderId="2" xfId="0" applyFont="1" applyBorder="1" applyAlignment="1">
      <alignment horizontal="center" vertical="center" wrapText="1"/>
    </xf>
    <xf numFmtId="0" fontId="62" fillId="4" borderId="0" xfId="0" applyFont="1" applyFill="1" applyAlignment="1">
      <alignment vertical="center" wrapText="1"/>
    </xf>
    <xf numFmtId="0" fontId="59" fillId="0" borderId="3" xfId="0" applyFont="1" applyBorder="1" applyAlignment="1">
      <alignment horizontal="center" vertical="center" wrapText="1"/>
    </xf>
    <xf numFmtId="0" fontId="0" fillId="0" borderId="0" xfId="0" quotePrefix="1" applyFont="1" applyBorder="1" applyAlignment="1">
      <alignment horizontal="center" vertical="center" wrapText="1"/>
    </xf>
    <xf numFmtId="0" fontId="70" fillId="0" borderId="0" xfId="3" quotePrefix="1" applyFont="1" applyBorder="1" applyAlignment="1">
      <alignment horizontal="center" vertical="center" wrapText="1"/>
    </xf>
    <xf numFmtId="0" fontId="0" fillId="3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71" fillId="0" borderId="2" xfId="0" applyFont="1" applyBorder="1" applyAlignment="1">
      <alignment horizontal="center" vertical="center" wrapText="1"/>
    </xf>
    <xf numFmtId="165" fontId="62" fillId="4" borderId="0" xfId="0" applyNumberFormat="1" applyFont="1" applyFill="1" applyAlignment="1">
      <alignment vertical="center" wrapText="1"/>
    </xf>
    <xf numFmtId="171" fontId="62" fillId="4" borderId="0" xfId="0" applyNumberFormat="1" applyFont="1" applyFill="1" applyAlignment="1">
      <alignment vertical="center" wrapText="1"/>
    </xf>
    <xf numFmtId="0" fontId="82" fillId="4" borderId="17" xfId="1" applyFont="1" applyFill="1" applyBorder="1" applyAlignment="1">
      <alignment horizontal="center" vertical="center" wrapText="1"/>
    </xf>
    <xf numFmtId="0" fontId="0" fillId="4" borderId="0" xfId="0" applyFill="1"/>
    <xf numFmtId="0" fontId="0" fillId="0" borderId="0" xfId="0" applyFill="1"/>
    <xf numFmtId="0" fontId="89" fillId="4" borderId="0" xfId="0" applyFont="1" applyFill="1"/>
    <xf numFmtId="0" fontId="83" fillId="4" borderId="0" xfId="0" applyFont="1" applyFill="1" applyBorder="1" applyAlignment="1">
      <alignment horizontal="center" vertical="center" wrapText="1"/>
    </xf>
    <xf numFmtId="39" fontId="86" fillId="3" borderId="2" xfId="9" applyNumberFormat="1" applyFont="1" applyFill="1" applyBorder="1" applyAlignment="1">
      <alignment horizontal="right" vertical="center" wrapText="1"/>
    </xf>
    <xf numFmtId="0" fontId="0" fillId="3" borderId="0" xfId="0" applyFill="1"/>
    <xf numFmtId="0" fontId="59" fillId="3" borderId="3" xfId="0" applyFont="1" applyFill="1" applyBorder="1" applyAlignment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0" fontId="71" fillId="3" borderId="2" xfId="0" applyFont="1" applyFill="1" applyBorder="1" applyAlignment="1">
      <alignment horizontal="center" vertical="center" wrapText="1"/>
    </xf>
    <xf numFmtId="0" fontId="0" fillId="3" borderId="0" xfId="0" applyFont="1" applyFill="1" applyAlignment="1">
      <alignment wrapText="1"/>
    </xf>
    <xf numFmtId="0" fontId="0" fillId="3" borderId="1" xfId="0" applyFont="1" applyFill="1" applyBorder="1" applyAlignment="1">
      <alignment wrapText="1"/>
    </xf>
    <xf numFmtId="169" fontId="0" fillId="3" borderId="0" xfId="0" applyNumberFormat="1" applyFont="1" applyFill="1" applyBorder="1" applyAlignment="1">
      <alignment horizontal="center" vertical="center" wrapText="1"/>
    </xf>
    <xf numFmtId="0" fontId="73" fillId="3" borderId="2" xfId="0" applyFont="1" applyFill="1" applyBorder="1" applyAlignment="1">
      <alignment horizontal="center" vertical="center" wrapText="1"/>
    </xf>
    <xf numFmtId="170" fontId="0" fillId="3" borderId="0" xfId="0" applyNumberFormat="1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44" fontId="55" fillId="3" borderId="2" xfId="0" applyNumberFormat="1" applyFont="1" applyFill="1" applyBorder="1" applyAlignment="1">
      <alignment wrapText="1"/>
    </xf>
    <xf numFmtId="0" fontId="59" fillId="3" borderId="11" xfId="0" applyFont="1" applyFill="1" applyBorder="1" applyAlignment="1">
      <alignment horizontal="center" vertical="center" wrapText="1"/>
    </xf>
    <xf numFmtId="14" fontId="77" fillId="3" borderId="0" xfId="0" applyNumberFormat="1" applyFont="1" applyFill="1" applyBorder="1" applyAlignment="1">
      <alignment horizontal="center" vertical="center" wrapText="1"/>
    </xf>
    <xf numFmtId="44" fontId="0" fillId="3" borderId="0" xfId="0" applyNumberFormat="1" applyFont="1" applyFill="1" applyAlignment="1">
      <alignment horizontal="center" vertical="center" wrapText="1"/>
    </xf>
    <xf numFmtId="14" fontId="60" fillId="3" borderId="0" xfId="0" applyNumberFormat="1" applyFont="1" applyFill="1" applyBorder="1" applyAlignment="1">
      <alignment horizontal="center" vertical="center" wrapText="1"/>
    </xf>
    <xf numFmtId="14" fontId="0" fillId="3" borderId="0" xfId="0" applyNumberFormat="1" applyFont="1" applyFill="1" applyBorder="1" applyAlignment="1">
      <alignment horizontal="center" vertical="center" wrapText="1"/>
    </xf>
    <xf numFmtId="171" fontId="0" fillId="3" borderId="0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wrapText="1"/>
    </xf>
    <xf numFmtId="165" fontId="0" fillId="3" borderId="0" xfId="0" applyNumberFormat="1" applyFont="1" applyFill="1" applyAlignment="1">
      <alignment horizontal="center" vertical="center" wrapText="1"/>
    </xf>
    <xf numFmtId="171" fontId="55" fillId="3" borderId="0" xfId="0" applyNumberFormat="1" applyFont="1" applyFill="1" applyBorder="1" applyAlignment="1">
      <alignment horizontal="center" vertical="center" wrapText="1"/>
    </xf>
    <xf numFmtId="171" fontId="0" fillId="3" borderId="0" xfId="0" applyNumberFormat="1" applyFont="1" applyFill="1" applyAlignment="1">
      <alignment horizontal="center" vertical="center" wrapText="1"/>
    </xf>
    <xf numFmtId="0" fontId="66" fillId="3" borderId="0" xfId="0" applyFont="1" applyFill="1" applyBorder="1" applyAlignment="1">
      <alignment horizontal="center" vertical="center" wrapText="1"/>
    </xf>
    <xf numFmtId="0" fontId="78" fillId="3" borderId="0" xfId="0" applyFont="1" applyFill="1" applyBorder="1" applyAlignment="1">
      <alignment horizontal="left" vertical="center" wrapText="1"/>
    </xf>
    <xf numFmtId="0" fontId="55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9" fillId="3" borderId="0" xfId="0" applyFont="1" applyFill="1"/>
    <xf numFmtId="0" fontId="99" fillId="0" borderId="0" xfId="0" applyFont="1" applyBorder="1" applyAlignment="1">
      <alignment horizontal="right" vertical="center" wrapText="1"/>
    </xf>
    <xf numFmtId="0" fontId="99" fillId="0" borderId="0" xfId="0" applyFont="1" applyFill="1" applyAlignment="1">
      <alignment horizontal="right" vertical="center" wrapText="1"/>
    </xf>
    <xf numFmtId="0" fontId="99" fillId="3" borderId="0" xfId="0" applyFont="1" applyFill="1" applyBorder="1" applyAlignment="1">
      <alignment horizontal="right" vertical="center" wrapText="1"/>
    </xf>
    <xf numFmtId="171" fontId="99" fillId="3" borderId="0" xfId="0" applyNumberFormat="1" applyFont="1" applyFill="1" applyAlignment="1">
      <alignment horizontal="center" vertical="center" wrapText="1"/>
    </xf>
    <xf numFmtId="0" fontId="99" fillId="0" borderId="0" xfId="0" applyFont="1"/>
    <xf numFmtId="0" fontId="81" fillId="6" borderId="19" xfId="1" applyFont="1" applyFill="1" applyBorder="1" applyAlignment="1">
      <alignment horizontal="center" vertical="center" wrapText="1"/>
    </xf>
    <xf numFmtId="49" fontId="58" fillId="0" borderId="0" xfId="0" applyNumberFormat="1" applyFont="1" applyFill="1" applyBorder="1" applyAlignment="1">
      <alignment horizontal="center" vertical="center" wrapText="1"/>
    </xf>
    <xf numFmtId="49" fontId="58" fillId="0" borderId="0" xfId="0" applyNumberFormat="1" applyFont="1" applyFill="1" applyAlignment="1">
      <alignment horizontal="center" vertical="center" wrapText="1"/>
    </xf>
    <xf numFmtId="49" fontId="58" fillId="3" borderId="0" xfId="0" applyNumberFormat="1" applyFont="1" applyFill="1" applyAlignment="1">
      <alignment horizontal="center" vertical="center" wrapText="1"/>
    </xf>
    <xf numFmtId="49" fontId="0" fillId="0" borderId="0" xfId="0" applyNumberFormat="1"/>
    <xf numFmtId="0" fontId="30" fillId="0" borderId="0" xfId="0" applyFont="1" applyAlignment="1">
      <alignment wrapText="1"/>
    </xf>
    <xf numFmtId="0" fontId="30" fillId="3" borderId="0" xfId="0" applyFont="1" applyFill="1" applyAlignment="1">
      <alignment wrapText="1"/>
    </xf>
    <xf numFmtId="0" fontId="0" fillId="0" borderId="0" xfId="0" applyBorder="1"/>
    <xf numFmtId="0" fontId="64" fillId="0" borderId="0" xfId="0" applyFont="1" applyAlignment="1">
      <alignment wrapText="1"/>
    </xf>
    <xf numFmtId="0" fontId="64" fillId="0" borderId="0" xfId="0" applyFont="1" applyAlignment="1">
      <alignment horizontal="center" vertical="center" wrapText="1"/>
    </xf>
    <xf numFmtId="165" fontId="64" fillId="0" borderId="0" xfId="0" applyNumberFormat="1" applyFont="1" applyAlignment="1">
      <alignment wrapText="1"/>
    </xf>
    <xf numFmtId="0" fontId="64" fillId="3" borderId="0" xfId="0" applyFont="1" applyFill="1" applyAlignment="1">
      <alignment wrapText="1"/>
    </xf>
    <xf numFmtId="0" fontId="64" fillId="3" borderId="0" xfId="0" applyFont="1" applyFill="1" applyAlignment="1">
      <alignment horizontal="center" vertical="center" wrapText="1"/>
    </xf>
    <xf numFmtId="165" fontId="64" fillId="3" borderId="0" xfId="0" applyNumberFormat="1" applyFont="1" applyFill="1" applyAlignment="1">
      <alignment wrapText="1"/>
    </xf>
    <xf numFmtId="44" fontId="64" fillId="3" borderId="0" xfId="0" applyNumberFormat="1" applyFont="1" applyFill="1" applyAlignment="1">
      <alignment wrapText="1"/>
    </xf>
    <xf numFmtId="165" fontId="102" fillId="3" borderId="0" xfId="0" applyNumberFormat="1" applyFont="1" applyFill="1" applyAlignment="1">
      <alignment wrapText="1"/>
    </xf>
    <xf numFmtId="171" fontId="64" fillId="3" borderId="0" xfId="0" applyNumberFormat="1" applyFont="1" applyFill="1" applyAlignment="1">
      <alignment wrapText="1"/>
    </xf>
    <xf numFmtId="171" fontId="64" fillId="3" borderId="0" xfId="0" applyNumberFormat="1" applyFont="1" applyFill="1" applyAlignment="1">
      <alignment horizontal="center" vertical="center" wrapText="1"/>
    </xf>
    <xf numFmtId="165" fontId="64" fillId="3" borderId="0" xfId="0" applyNumberFormat="1" applyFont="1" applyFill="1" applyAlignment="1">
      <alignment horizontal="center" vertical="center" wrapText="1"/>
    </xf>
    <xf numFmtId="0" fontId="104" fillId="6" borderId="19" xfId="1" applyFont="1" applyFill="1" applyBorder="1" applyAlignment="1">
      <alignment horizontal="center" vertical="center" wrapText="1"/>
    </xf>
    <xf numFmtId="0" fontId="64" fillId="0" borderId="0" xfId="0" applyFont="1"/>
    <xf numFmtId="0" fontId="107" fillId="3" borderId="0" xfId="0" applyFont="1" applyFill="1" applyAlignment="1">
      <alignment horizontal="center" vertical="center" wrapText="1"/>
    </xf>
    <xf numFmtId="0" fontId="56" fillId="0" borderId="2" xfId="0" applyFont="1" applyBorder="1" applyAlignment="1">
      <alignment horizontal="center" vertical="center" wrapText="1"/>
    </xf>
    <xf numFmtId="0" fontId="107" fillId="3" borderId="0" xfId="0" applyFont="1" applyFill="1" applyBorder="1" applyAlignment="1">
      <alignment horizontal="center" vertical="center" wrapText="1"/>
    </xf>
    <xf numFmtId="0" fontId="108" fillId="3" borderId="0" xfId="0" applyFont="1" applyFill="1" applyAlignment="1">
      <alignment horizontal="center" vertical="center"/>
    </xf>
    <xf numFmtId="49" fontId="105" fillId="6" borderId="16" xfId="1" applyNumberFormat="1" applyFont="1" applyFill="1" applyBorder="1" applyAlignment="1">
      <alignment horizontal="center" vertical="center" wrapText="1"/>
    </xf>
    <xf numFmtId="0" fontId="105" fillId="6" borderId="16" xfId="1" applyFont="1" applyFill="1" applyBorder="1" applyAlignment="1">
      <alignment horizontal="center" vertical="center" wrapText="1"/>
    </xf>
    <xf numFmtId="0" fontId="106" fillId="6" borderId="16" xfId="1" applyFont="1" applyFill="1" applyBorder="1" applyAlignment="1">
      <alignment horizontal="center" vertical="center" wrapText="1"/>
    </xf>
    <xf numFmtId="0" fontId="95" fillId="3" borderId="2" xfId="0" applyFont="1" applyFill="1" applyBorder="1" applyAlignment="1">
      <alignment horizontal="center" vertical="center" wrapText="1"/>
    </xf>
    <xf numFmtId="0" fontId="85" fillId="3" borderId="2" xfId="0" applyFont="1" applyFill="1" applyBorder="1" applyAlignment="1">
      <alignment horizontal="left" vertical="center" wrapText="1"/>
    </xf>
    <xf numFmtId="14" fontId="85" fillId="3" borderId="2" xfId="0" applyNumberFormat="1" applyFont="1" applyFill="1" applyBorder="1" applyAlignment="1">
      <alignment horizontal="center" vertical="center" wrapText="1"/>
    </xf>
    <xf numFmtId="0" fontId="85" fillId="3" borderId="2" xfId="0" applyFont="1" applyFill="1" applyBorder="1" applyAlignment="1">
      <alignment horizontal="center" vertical="center" wrapText="1"/>
    </xf>
    <xf numFmtId="167" fontId="112" fillId="3" borderId="2" xfId="117" applyFont="1" applyFill="1" applyBorder="1" applyAlignment="1">
      <alignment horizontal="center" vertical="center" wrapText="1"/>
    </xf>
    <xf numFmtId="169" fontId="100" fillId="3" borderId="2" xfId="117" applyNumberFormat="1" applyFont="1" applyFill="1" applyBorder="1" applyAlignment="1">
      <alignment horizontal="center" vertical="center" wrapText="1"/>
    </xf>
    <xf numFmtId="15" fontId="85" fillId="3" borderId="2" xfId="0" applyNumberFormat="1" applyFont="1" applyFill="1" applyBorder="1" applyAlignment="1">
      <alignment horizontal="center" vertical="center" wrapText="1"/>
    </xf>
    <xf numFmtId="0" fontId="87" fillId="3" borderId="2" xfId="0" applyFont="1" applyFill="1" applyBorder="1" applyAlignment="1">
      <alignment horizontal="left" vertical="center" wrapText="1"/>
    </xf>
    <xf numFmtId="0" fontId="87" fillId="3" borderId="2" xfId="0" applyFont="1" applyFill="1" applyBorder="1" applyAlignment="1">
      <alignment horizontal="center" vertical="center" wrapText="1"/>
    </xf>
    <xf numFmtId="15" fontId="87" fillId="3" borderId="2" xfId="0" applyNumberFormat="1" applyFont="1" applyFill="1" applyBorder="1" applyAlignment="1">
      <alignment horizontal="center" vertical="center" wrapText="1"/>
    </xf>
    <xf numFmtId="49" fontId="85" fillId="3" borderId="2" xfId="0" applyNumberFormat="1" applyFont="1" applyFill="1" applyBorder="1" applyAlignment="1">
      <alignment horizontal="center" vertical="center" wrapText="1"/>
    </xf>
    <xf numFmtId="0" fontId="84" fillId="3" borderId="2" xfId="0" applyFont="1" applyFill="1" applyBorder="1" applyAlignment="1">
      <alignment horizontal="center" vertical="center" wrapText="1"/>
    </xf>
    <xf numFmtId="169" fontId="112" fillId="3" borderId="2" xfId="117" applyNumberFormat="1" applyFont="1" applyFill="1" applyBorder="1" applyAlignment="1">
      <alignment horizontal="center" vertical="center" wrapText="1"/>
    </xf>
    <xf numFmtId="0" fontId="95" fillId="3" borderId="2" xfId="0" applyFont="1" applyFill="1" applyBorder="1" applyAlignment="1">
      <alignment horizontal="center" vertical="center"/>
    </xf>
    <xf numFmtId="0" fontId="85" fillId="3" borderId="2" xfId="0" applyFont="1" applyFill="1" applyBorder="1" applyAlignment="1">
      <alignment horizontal="left" vertical="center"/>
    </xf>
    <xf numFmtId="14" fontId="85" fillId="3" borderId="2" xfId="0" applyNumberFormat="1" applyFont="1" applyFill="1" applyBorder="1" applyAlignment="1">
      <alignment horizontal="center" vertical="center"/>
    </xf>
    <xf numFmtId="0" fontId="85" fillId="3" borderId="2" xfId="0" applyFont="1" applyFill="1" applyBorder="1" applyAlignment="1">
      <alignment horizontal="center" vertical="center"/>
    </xf>
    <xf numFmtId="15" fontId="85" fillId="3" borderId="2" xfId="0" applyNumberFormat="1" applyFont="1" applyFill="1" applyBorder="1" applyAlignment="1">
      <alignment horizontal="center" vertical="center"/>
    </xf>
    <xf numFmtId="165" fontId="100" fillId="3" borderId="2" xfId="7" applyFont="1" applyFill="1" applyBorder="1" applyAlignment="1">
      <alignment horizontal="center" vertical="center" wrapText="1"/>
    </xf>
    <xf numFmtId="169" fontId="100" fillId="3" borderId="2" xfId="7" applyNumberFormat="1" applyFont="1" applyFill="1" applyBorder="1" applyAlignment="1">
      <alignment horizontal="center" vertical="center" wrapText="1"/>
    </xf>
    <xf numFmtId="169" fontId="87" fillId="3" borderId="2" xfId="7" applyNumberFormat="1" applyFont="1" applyFill="1" applyBorder="1" applyAlignment="1">
      <alignment horizontal="center" vertical="center" wrapText="1"/>
    </xf>
    <xf numFmtId="49" fontId="85" fillId="3" borderId="2" xfId="0" applyNumberFormat="1" applyFont="1" applyFill="1" applyBorder="1" applyAlignment="1">
      <alignment horizontal="center" vertical="center"/>
    </xf>
    <xf numFmtId="0" fontId="116" fillId="3" borderId="18" xfId="0" applyFont="1" applyFill="1" applyBorder="1" applyAlignment="1">
      <alignment horizontal="center" vertical="center" wrapText="1"/>
    </xf>
    <xf numFmtId="0" fontId="117" fillId="6" borderId="16" xfId="1" applyFont="1" applyFill="1" applyBorder="1" applyAlignment="1">
      <alignment horizontal="center" vertical="center" wrapText="1"/>
    </xf>
    <xf numFmtId="169" fontId="120" fillId="3" borderId="2" xfId="117" applyNumberFormat="1" applyFont="1" applyFill="1" applyBorder="1" applyAlignment="1">
      <alignment horizontal="center" vertical="center"/>
    </xf>
    <xf numFmtId="0" fontId="63" fillId="0" borderId="0" xfId="252" applyNumberFormat="1" applyFont="1" applyAlignment="1">
      <alignment horizontal="left" wrapText="1"/>
    </xf>
    <xf numFmtId="0" fontId="58" fillId="0" borderId="2" xfId="252" applyNumberFormat="1" applyFont="1" applyBorder="1" applyAlignment="1">
      <alignment horizontal="center" vertical="center" wrapText="1"/>
    </xf>
    <xf numFmtId="168" fontId="72" fillId="0" borderId="2" xfId="253" applyNumberFormat="1" applyFont="1" applyBorder="1" applyAlignment="1">
      <alignment horizontal="left" wrapText="1"/>
    </xf>
    <xf numFmtId="168" fontId="73" fillId="0" borderId="2" xfId="253" applyNumberFormat="1" applyFont="1" applyBorder="1" applyAlignment="1">
      <alignment wrapText="1"/>
    </xf>
    <xf numFmtId="168" fontId="72" fillId="3" borderId="2" xfId="253" applyNumberFormat="1" applyFont="1" applyFill="1" applyBorder="1" applyAlignment="1">
      <alignment horizontal="left" wrapText="1"/>
    </xf>
    <xf numFmtId="168" fontId="73" fillId="3" borderId="2" xfId="253" applyNumberFormat="1" applyFont="1" applyFill="1" applyBorder="1" applyAlignment="1">
      <alignment wrapText="1"/>
    </xf>
    <xf numFmtId="0" fontId="63" fillId="3" borderId="2" xfId="252" applyNumberFormat="1" applyFont="1" applyFill="1" applyBorder="1" applyAlignment="1">
      <alignment horizontal="left" wrapText="1"/>
    </xf>
    <xf numFmtId="41" fontId="99" fillId="3" borderId="0" xfId="252" applyFont="1" applyFill="1" applyBorder="1" applyAlignment="1">
      <alignment horizontal="right" vertical="center" wrapText="1"/>
    </xf>
    <xf numFmtId="0" fontId="63" fillId="3" borderId="0" xfId="252" applyNumberFormat="1" applyFont="1" applyFill="1" applyAlignment="1">
      <alignment horizontal="left" wrapText="1"/>
    </xf>
    <xf numFmtId="44" fontId="63" fillId="3" borderId="0" xfId="252" applyNumberFormat="1" applyFont="1" applyFill="1" applyAlignment="1">
      <alignment horizontal="left" wrapText="1"/>
    </xf>
    <xf numFmtId="165" fontId="103" fillId="3" borderId="0" xfId="254" applyFont="1" applyFill="1" applyAlignment="1">
      <alignment horizontal="right" vertical="center" wrapText="1"/>
    </xf>
    <xf numFmtId="165" fontId="79" fillId="3" borderId="0" xfId="254" applyFont="1" applyFill="1" applyAlignment="1">
      <alignment horizontal="right" vertical="center" wrapText="1"/>
    </xf>
    <xf numFmtId="165" fontId="80" fillId="3" borderId="0" xfId="254" applyFont="1" applyFill="1" applyAlignment="1">
      <alignment horizontal="right" vertical="center" wrapText="1"/>
    </xf>
    <xf numFmtId="164" fontId="106" fillId="6" borderId="16" xfId="255" applyFont="1" applyFill="1" applyBorder="1" applyAlignment="1">
      <alignment horizontal="center" vertical="center" wrapText="1"/>
    </xf>
    <xf numFmtId="167" fontId="119" fillId="3" borderId="2" xfId="117" applyFont="1" applyFill="1" applyBorder="1" applyAlignment="1">
      <alignment horizontal="center" vertical="center"/>
    </xf>
    <xf numFmtId="0" fontId="124" fillId="3" borderId="2" xfId="42" applyFont="1" applyFill="1" applyBorder="1" applyAlignment="1">
      <alignment horizontal="center" vertical="center" wrapText="1"/>
    </xf>
    <xf numFmtId="0" fontId="82" fillId="3" borderId="2" xfId="42" applyFont="1" applyFill="1" applyBorder="1" applyAlignment="1">
      <alignment horizontal="center" vertical="center" wrapText="1"/>
    </xf>
    <xf numFmtId="0" fontId="82" fillId="3" borderId="5" xfId="42" applyFont="1" applyFill="1" applyBorder="1" applyAlignment="1">
      <alignment horizontal="center" vertical="center" wrapText="1"/>
    </xf>
    <xf numFmtId="0" fontId="82" fillId="3" borderId="18" xfId="42" applyFont="1" applyFill="1" applyBorder="1" applyAlignment="1">
      <alignment horizontal="center" vertical="center" wrapText="1"/>
    </xf>
    <xf numFmtId="0" fontId="82" fillId="3" borderId="14" xfId="42" applyFont="1" applyFill="1" applyBorder="1" applyAlignment="1">
      <alignment horizontal="center" vertical="center" wrapText="1"/>
    </xf>
    <xf numFmtId="0" fontId="82" fillId="3" borderId="18" xfId="42" applyFont="1" applyFill="1" applyBorder="1" applyAlignment="1">
      <alignment horizontal="justify" vertical="center" wrapText="1"/>
    </xf>
    <xf numFmtId="0" fontId="90" fillId="3" borderId="5" xfId="42" applyFont="1" applyFill="1" applyBorder="1" applyAlignment="1">
      <alignment horizontal="center" vertical="center" wrapText="1"/>
    </xf>
    <xf numFmtId="0" fontId="127" fillId="3" borderId="2" xfId="42" applyFont="1" applyFill="1" applyBorder="1" applyAlignment="1">
      <alignment horizontal="center" vertical="center" wrapText="1"/>
    </xf>
    <xf numFmtId="0" fontId="129" fillId="3" borderId="2" xfId="42" applyFont="1" applyFill="1" applyBorder="1" applyAlignment="1">
      <alignment horizontal="center" vertical="center" wrapText="1"/>
    </xf>
    <xf numFmtId="41" fontId="99" fillId="3" borderId="0" xfId="252" applyFont="1" applyFill="1" applyAlignment="1">
      <alignment horizontal="right" vertical="center" wrapText="1"/>
    </xf>
    <xf numFmtId="0" fontId="99" fillId="3" borderId="0" xfId="0" applyFont="1" applyFill="1"/>
    <xf numFmtId="0" fontId="59" fillId="0" borderId="20" xfId="0" applyFont="1" applyBorder="1" applyAlignment="1">
      <alignment horizontal="center" vertical="center" wrapText="1"/>
    </xf>
    <xf numFmtId="0" fontId="82" fillId="5" borderId="18" xfId="42" applyFont="1" applyFill="1" applyBorder="1" applyAlignment="1">
      <alignment horizontal="center" vertical="center" wrapText="1"/>
    </xf>
    <xf numFmtId="0" fontId="138" fillId="5" borderId="2" xfId="0" applyFont="1" applyFill="1" applyBorder="1" applyAlignment="1">
      <alignment horizontal="center" vertical="center" wrapText="1"/>
    </xf>
    <xf numFmtId="166" fontId="55" fillId="3" borderId="0" xfId="253" applyFont="1" applyFill="1" applyBorder="1" applyAlignment="1">
      <alignment horizontal="center" wrapText="1"/>
    </xf>
    <xf numFmtId="166" fontId="55" fillId="3" borderId="0" xfId="253" applyFont="1" applyFill="1" applyBorder="1" applyAlignment="1">
      <alignment horizontal="center" vertical="center" wrapText="1"/>
    </xf>
    <xf numFmtId="0" fontId="141" fillId="3" borderId="0" xfId="0" applyNumberFormat="1" applyFont="1" applyFill="1" applyBorder="1" applyAlignment="1">
      <alignment horizontal="center" vertical="center" wrapText="1"/>
    </xf>
    <xf numFmtId="0" fontId="140" fillId="3" borderId="0" xfId="0" applyNumberFormat="1" applyFont="1" applyFill="1" applyAlignment="1">
      <alignment horizontal="center" vertical="center" wrapText="1"/>
    </xf>
    <xf numFmtId="0" fontId="127" fillId="9" borderId="2" xfId="42" applyFont="1" applyFill="1" applyBorder="1" applyAlignment="1">
      <alignment horizontal="center" vertical="center" wrapText="1"/>
    </xf>
    <xf numFmtId="0" fontId="82" fillId="9" borderId="18" xfId="42" applyFont="1" applyFill="1" applyBorder="1" applyAlignment="1">
      <alignment horizontal="center" vertical="center" wrapText="1"/>
    </xf>
    <xf numFmtId="0" fontId="82" fillId="9" borderId="5" xfId="42" applyFont="1" applyFill="1" applyBorder="1" applyAlignment="1">
      <alignment horizontal="center" vertical="center" wrapText="1"/>
    </xf>
    <xf numFmtId="0" fontId="82" fillId="9" borderId="2" xfId="42" applyFont="1" applyFill="1" applyBorder="1" applyAlignment="1">
      <alignment horizontal="center" vertical="center" wrapText="1"/>
    </xf>
    <xf numFmtId="14" fontId="82" fillId="9" borderId="2" xfId="42" applyNumberFormat="1" applyFont="1" applyFill="1" applyBorder="1" applyAlignment="1">
      <alignment horizontal="center" vertical="center" wrapText="1"/>
    </xf>
    <xf numFmtId="0" fontId="82" fillId="9" borderId="18" xfId="42" applyFont="1" applyFill="1" applyBorder="1" applyAlignment="1">
      <alignment horizontal="justify" vertical="center" wrapText="1"/>
    </xf>
    <xf numFmtId="170" fontId="118" fillId="9" borderId="18" xfId="185" applyNumberFormat="1" applyFont="1" applyFill="1" applyBorder="1" applyAlignment="1">
      <alignment horizontal="right" vertical="center" wrapText="1"/>
    </xf>
    <xf numFmtId="0" fontId="116" fillId="9" borderId="18" xfId="0" applyFont="1" applyFill="1" applyBorder="1" applyAlignment="1">
      <alignment horizontal="center" vertical="center" wrapText="1"/>
    </xf>
    <xf numFmtId="0" fontId="82" fillId="9" borderId="2" xfId="42" applyFont="1" applyFill="1" applyBorder="1" applyAlignment="1">
      <alignment horizontal="justify" vertical="center" wrapText="1"/>
    </xf>
    <xf numFmtId="0" fontId="116" fillId="9" borderId="2" xfId="0" applyFont="1" applyFill="1" applyBorder="1" applyAlignment="1">
      <alignment horizontal="center" vertical="center" wrapText="1"/>
    </xf>
    <xf numFmtId="0" fontId="90" fillId="9" borderId="5" xfId="42" applyFont="1" applyFill="1" applyBorder="1" applyAlignment="1">
      <alignment horizontal="center" vertical="center" wrapText="1"/>
    </xf>
    <xf numFmtId="0" fontId="82" fillId="9" borderId="14" xfId="42" applyFont="1" applyFill="1" applyBorder="1" applyAlignment="1">
      <alignment horizontal="center" vertical="center" wrapText="1"/>
    </xf>
    <xf numFmtId="0" fontId="64" fillId="3" borderId="2" xfId="0" applyFont="1" applyFill="1" applyBorder="1"/>
    <xf numFmtId="0" fontId="0" fillId="3" borderId="2" xfId="0" applyFill="1" applyBorder="1"/>
    <xf numFmtId="170" fontId="118" fillId="7" borderId="18" xfId="185" applyNumberFormat="1" applyFont="1" applyFill="1" applyBorder="1" applyAlignment="1">
      <alignment horizontal="right" vertical="center" wrapText="1"/>
    </xf>
    <xf numFmtId="167" fontId="100" fillId="7" borderId="2" xfId="117" applyFont="1" applyFill="1" applyBorder="1" applyAlignment="1">
      <alignment horizontal="center" vertical="center" wrapText="1"/>
    </xf>
    <xf numFmtId="167" fontId="119" fillId="9" borderId="2" xfId="117" applyFont="1" applyFill="1" applyBorder="1" applyAlignment="1">
      <alignment horizontal="center" vertical="center"/>
    </xf>
    <xf numFmtId="169" fontId="120" fillId="9" borderId="2" xfId="117" applyNumberFormat="1" applyFont="1" applyFill="1" applyBorder="1" applyAlignment="1">
      <alignment horizontal="center" vertical="center"/>
    </xf>
    <xf numFmtId="169" fontId="112" fillId="9" borderId="2" xfId="117" applyNumberFormat="1" applyFont="1" applyFill="1" applyBorder="1" applyAlignment="1">
      <alignment horizontal="center" vertical="center" wrapText="1"/>
    </xf>
    <xf numFmtId="170" fontId="145" fillId="3" borderId="18" xfId="185" applyNumberFormat="1" applyFont="1" applyFill="1" applyBorder="1" applyAlignment="1">
      <alignment horizontal="right" vertical="center" wrapText="1"/>
    </xf>
    <xf numFmtId="165" fontId="145" fillId="3" borderId="18" xfId="187" applyNumberFormat="1" applyFont="1" applyFill="1" applyBorder="1" applyAlignment="1">
      <alignment horizontal="center" vertical="center" wrapText="1"/>
    </xf>
    <xf numFmtId="170" fontId="145" fillId="9" borderId="18" xfId="185" applyNumberFormat="1" applyFont="1" applyFill="1" applyBorder="1" applyAlignment="1">
      <alignment horizontal="right" vertical="center" wrapText="1"/>
    </xf>
    <xf numFmtId="165" fontId="145" fillId="9" borderId="18" xfId="187" applyNumberFormat="1" applyFont="1" applyFill="1" applyBorder="1" applyAlignment="1">
      <alignment horizontal="center" vertical="center" wrapText="1"/>
    </xf>
    <xf numFmtId="0" fontId="64" fillId="3" borderId="0" xfId="0" applyFont="1" applyFill="1" applyBorder="1" applyAlignment="1">
      <alignment horizontal="center" vertical="center" wrapText="1"/>
    </xf>
    <xf numFmtId="0" fontId="140" fillId="3" borderId="0" xfId="0" applyNumberFormat="1" applyFont="1" applyFill="1" applyBorder="1" applyAlignment="1">
      <alignment horizontal="center" vertical="center" wrapText="1"/>
    </xf>
    <xf numFmtId="0" fontId="125" fillId="3" borderId="2" xfId="42" applyFont="1" applyFill="1" applyBorder="1" applyAlignment="1">
      <alignment horizontal="justify" vertical="center" wrapText="1"/>
    </xf>
    <xf numFmtId="0" fontId="125" fillId="9" borderId="2" xfId="42" applyFont="1" applyFill="1" applyBorder="1" applyAlignment="1">
      <alignment horizontal="justify" vertical="center" wrapText="1"/>
    </xf>
    <xf numFmtId="0" fontId="116" fillId="3" borderId="18" xfId="0" applyFont="1" applyFill="1" applyBorder="1" applyAlignment="1">
      <alignment horizontal="justify" vertical="center" wrapText="1"/>
    </xf>
    <xf numFmtId="0" fontId="116" fillId="3" borderId="2" xfId="0" applyFont="1" applyFill="1" applyBorder="1" applyAlignment="1">
      <alignment horizontal="justify" vertical="center" wrapText="1"/>
    </xf>
    <xf numFmtId="0" fontId="116" fillId="9" borderId="18" xfId="0" applyFont="1" applyFill="1" applyBorder="1" applyAlignment="1">
      <alignment horizontal="justify" vertical="center" wrapText="1"/>
    </xf>
    <xf numFmtId="0" fontId="116" fillId="9" borderId="2" xfId="0" applyFont="1" applyFill="1" applyBorder="1" applyAlignment="1">
      <alignment horizontal="justify" vertical="center" wrapText="1"/>
    </xf>
    <xf numFmtId="0" fontId="140" fillId="3" borderId="0" xfId="0" applyNumberFormat="1" applyFont="1" applyFill="1" applyAlignment="1">
      <alignment horizontal="center"/>
    </xf>
    <xf numFmtId="0" fontId="142" fillId="10" borderId="16" xfId="1" applyNumberFormat="1" applyFont="1" applyFill="1" applyBorder="1" applyAlignment="1">
      <alignment horizontal="center" vertical="center" wrapText="1"/>
    </xf>
    <xf numFmtId="165" fontId="118" fillId="10" borderId="18" xfId="187" applyNumberFormat="1" applyFont="1" applyFill="1" applyBorder="1" applyAlignment="1">
      <alignment horizontal="center" vertical="center" wrapText="1"/>
    </xf>
    <xf numFmtId="170" fontId="118" fillId="10" borderId="18" xfId="185" applyNumberFormat="1" applyFont="1" applyFill="1" applyBorder="1" applyAlignment="1">
      <alignment horizontal="right" vertical="center" wrapText="1"/>
    </xf>
    <xf numFmtId="0" fontId="118" fillId="10" borderId="18" xfId="187" applyNumberFormat="1" applyFont="1" applyFill="1" applyBorder="1" applyAlignment="1">
      <alignment horizontal="center" vertical="center" wrapText="1"/>
    </xf>
    <xf numFmtId="165" fontId="118" fillId="10" borderId="2" xfId="160" applyNumberFormat="1" applyFont="1" applyFill="1" applyBorder="1" applyAlignment="1">
      <alignment horizontal="center" vertical="center" wrapText="1"/>
    </xf>
    <xf numFmtId="0" fontId="118" fillId="10" borderId="18" xfId="185" applyNumberFormat="1" applyFont="1" applyFill="1" applyBorder="1" applyAlignment="1">
      <alignment horizontal="center" vertical="center" wrapText="1"/>
    </xf>
    <xf numFmtId="0" fontId="118" fillId="10" borderId="2" xfId="185" applyNumberFormat="1" applyFont="1" applyFill="1" applyBorder="1" applyAlignment="1">
      <alignment horizontal="center" vertical="center" wrapText="1"/>
    </xf>
    <xf numFmtId="0" fontId="140" fillId="10" borderId="2" xfId="0" applyNumberFormat="1" applyFont="1" applyFill="1" applyBorder="1" applyAlignment="1">
      <alignment horizontal="center" vertical="center"/>
    </xf>
    <xf numFmtId="0" fontId="140" fillId="10" borderId="18" xfId="0" applyNumberFormat="1" applyFont="1" applyFill="1" applyBorder="1" applyAlignment="1">
      <alignment horizontal="center" vertical="center"/>
    </xf>
    <xf numFmtId="170" fontId="145" fillId="0" borderId="18" xfId="185" applyNumberFormat="1" applyFont="1" applyFill="1" applyBorder="1" applyAlignment="1">
      <alignment horizontal="right" vertical="center" wrapText="1"/>
    </xf>
    <xf numFmtId="0" fontId="82" fillId="0" borderId="5" xfId="42" applyFont="1" applyFill="1" applyBorder="1" applyAlignment="1">
      <alignment horizontal="center" vertical="center" wrapText="1"/>
    </xf>
    <xf numFmtId="0" fontId="125" fillId="0" borderId="2" xfId="42" applyFont="1" applyFill="1" applyBorder="1" applyAlignment="1">
      <alignment horizontal="justify" vertical="center" wrapText="1"/>
    </xf>
    <xf numFmtId="0" fontId="82" fillId="0" borderId="14" xfId="42" applyFont="1" applyFill="1" applyBorder="1" applyAlignment="1">
      <alignment horizontal="center" vertical="center" wrapText="1"/>
    </xf>
    <xf numFmtId="0" fontId="82" fillId="0" borderId="18" xfId="42" applyFont="1" applyFill="1" applyBorder="1" applyAlignment="1">
      <alignment horizontal="center" vertical="center" wrapText="1"/>
    </xf>
    <xf numFmtId="0" fontId="82" fillId="0" borderId="18" xfId="42" applyFont="1" applyFill="1" applyBorder="1" applyAlignment="1">
      <alignment horizontal="justify" vertical="center" wrapText="1"/>
    </xf>
    <xf numFmtId="0" fontId="116" fillId="0" borderId="18" xfId="0" applyFont="1" applyFill="1" applyBorder="1" applyAlignment="1">
      <alignment horizontal="center" vertical="center" wrapText="1"/>
    </xf>
    <xf numFmtId="0" fontId="116" fillId="0" borderId="18" xfId="0" applyFont="1" applyFill="1" applyBorder="1" applyAlignment="1">
      <alignment horizontal="justify" vertical="center" wrapText="1"/>
    </xf>
    <xf numFmtId="0" fontId="82" fillId="0" borderId="2" xfId="42" applyFont="1" applyFill="1" applyBorder="1" applyAlignment="1">
      <alignment horizontal="center" vertical="center" wrapText="1"/>
    </xf>
    <xf numFmtId="0" fontId="138" fillId="0" borderId="2" xfId="0" applyFont="1" applyFill="1" applyBorder="1" applyAlignment="1">
      <alignment horizontal="justify" vertical="center" wrapText="1"/>
    </xf>
    <xf numFmtId="0" fontId="138" fillId="0" borderId="18" xfId="0" applyFont="1" applyFill="1" applyBorder="1" applyAlignment="1">
      <alignment horizontal="center" vertical="center" wrapText="1"/>
    </xf>
    <xf numFmtId="0" fontId="136" fillId="0" borderId="2" xfId="0" applyFont="1" applyFill="1" applyBorder="1" applyAlignment="1">
      <alignment horizontal="center" vertical="center" wrapText="1"/>
    </xf>
    <xf numFmtId="0" fontId="139" fillId="0" borderId="2" xfId="0" applyFont="1" applyFill="1" applyBorder="1" applyAlignment="1">
      <alignment horizontal="center" vertical="center" wrapText="1"/>
    </xf>
    <xf numFmtId="14" fontId="82" fillId="0" borderId="2" xfId="42" applyNumberFormat="1" applyFont="1" applyFill="1" applyBorder="1" applyAlignment="1">
      <alignment horizontal="center" vertical="center" wrapText="1"/>
    </xf>
    <xf numFmtId="0" fontId="139" fillId="0" borderId="18" xfId="0" applyFont="1" applyFill="1" applyBorder="1" applyAlignment="1">
      <alignment horizontal="center" vertical="center" wrapText="1"/>
    </xf>
    <xf numFmtId="0" fontId="139" fillId="0" borderId="14" xfId="0" applyFont="1" applyFill="1" applyBorder="1" applyAlignment="1">
      <alignment horizontal="center" vertical="center" wrapText="1"/>
    </xf>
    <xf numFmtId="170" fontId="145" fillId="0" borderId="18" xfId="266" applyNumberFormat="1" applyFont="1" applyFill="1" applyBorder="1" applyAlignment="1">
      <alignment horizontal="right" vertical="center" wrapText="1"/>
    </xf>
    <xf numFmtId="165" fontId="145" fillId="0" borderId="18" xfId="267" applyNumberFormat="1" applyFont="1" applyFill="1" applyBorder="1" applyAlignment="1">
      <alignment horizontal="center" vertical="center" wrapText="1"/>
    </xf>
    <xf numFmtId="0" fontId="90" fillId="0" borderId="5" xfId="42" applyFont="1" applyFill="1" applyBorder="1" applyAlignment="1">
      <alignment horizontal="center" vertical="center" wrapText="1"/>
    </xf>
    <xf numFmtId="0" fontId="82" fillId="0" borderId="2" xfId="264" applyFont="1" applyFill="1" applyBorder="1" applyAlignment="1">
      <alignment horizontal="center" vertical="center" wrapText="1"/>
    </xf>
    <xf numFmtId="0" fontId="124" fillId="0" borderId="2" xfId="42" applyFont="1" applyFill="1" applyBorder="1" applyAlignment="1">
      <alignment horizontal="center" vertical="center" wrapText="1"/>
    </xf>
    <xf numFmtId="0" fontId="82" fillId="9" borderId="2" xfId="264" applyFont="1" applyFill="1" applyBorder="1" applyAlignment="1">
      <alignment horizontal="center" vertical="center" wrapText="1"/>
    </xf>
    <xf numFmtId="0" fontId="138" fillId="9" borderId="2" xfId="0" applyFont="1" applyFill="1" applyBorder="1" applyAlignment="1">
      <alignment horizontal="justify" vertical="center" wrapText="1"/>
    </xf>
    <xf numFmtId="0" fontId="138" fillId="9" borderId="18" xfId="0" applyFont="1" applyFill="1" applyBorder="1" applyAlignment="1">
      <alignment horizontal="center" vertical="center" wrapText="1"/>
    </xf>
    <xf numFmtId="0" fontId="136" fillId="9" borderId="2" xfId="0" applyFont="1" applyFill="1" applyBorder="1" applyAlignment="1">
      <alignment horizontal="center" vertical="center" wrapText="1"/>
    </xf>
    <xf numFmtId="0" fontId="139" fillId="9" borderId="2" xfId="0" applyFont="1" applyFill="1" applyBorder="1" applyAlignment="1">
      <alignment horizontal="center" vertical="center" wrapText="1"/>
    </xf>
    <xf numFmtId="0" fontId="139" fillId="9" borderId="18" xfId="0" applyFont="1" applyFill="1" applyBorder="1" applyAlignment="1">
      <alignment horizontal="center" vertical="center" wrapText="1"/>
    </xf>
    <xf numFmtId="0" fontId="139" fillId="9" borderId="14" xfId="0" applyFont="1" applyFill="1" applyBorder="1" applyAlignment="1">
      <alignment horizontal="center" vertical="center" wrapText="1"/>
    </xf>
    <xf numFmtId="170" fontId="145" fillId="9" borderId="18" xfId="266" applyNumberFormat="1" applyFont="1" applyFill="1" applyBorder="1" applyAlignment="1">
      <alignment horizontal="right" vertical="center" wrapText="1"/>
    </xf>
    <xf numFmtId="165" fontId="145" fillId="9" borderId="18" xfId="267" applyNumberFormat="1" applyFont="1" applyFill="1" applyBorder="1" applyAlignment="1">
      <alignment horizontal="center" vertical="center" wrapText="1"/>
    </xf>
    <xf numFmtId="14" fontId="82" fillId="9" borderId="18" xfId="42" applyNumberFormat="1" applyFont="1" applyFill="1" applyBorder="1" applyAlignment="1">
      <alignment horizontal="center" vertical="center" wrapText="1"/>
    </xf>
    <xf numFmtId="0" fontId="147" fillId="4" borderId="2" xfId="264" applyFont="1" applyFill="1" applyBorder="1" applyAlignment="1">
      <alignment horizontal="center" vertical="center" wrapText="1"/>
    </xf>
    <xf numFmtId="0" fontId="147" fillId="4" borderId="2" xfId="42" applyFont="1" applyFill="1" applyBorder="1" applyAlignment="1">
      <alignment horizontal="center" vertical="center" wrapText="1"/>
    </xf>
    <xf numFmtId="0" fontId="148" fillId="4" borderId="2" xfId="0" applyFont="1" applyFill="1" applyBorder="1" applyAlignment="1">
      <alignment horizontal="justify" vertical="center" wrapText="1"/>
    </xf>
    <xf numFmtId="0" fontId="148" fillId="4" borderId="18" xfId="0" applyFont="1" applyFill="1" applyBorder="1" applyAlignment="1">
      <alignment horizontal="center" vertical="center" wrapText="1"/>
    </xf>
    <xf numFmtId="0" fontId="149" fillId="4" borderId="2" xfId="0" applyFont="1" applyFill="1" applyBorder="1" applyAlignment="1">
      <alignment horizontal="center" vertical="center" wrapText="1"/>
    </xf>
    <xf numFmtId="14" fontId="147" fillId="4" borderId="2" xfId="42" applyNumberFormat="1" applyFont="1" applyFill="1" applyBorder="1" applyAlignment="1">
      <alignment horizontal="center" vertical="center" wrapText="1"/>
    </xf>
    <xf numFmtId="0" fontId="149" fillId="4" borderId="18" xfId="0" applyFont="1" applyFill="1" applyBorder="1" applyAlignment="1">
      <alignment horizontal="center" vertical="center" wrapText="1"/>
    </xf>
    <xf numFmtId="0" fontId="149" fillId="4" borderId="14" xfId="0" applyFont="1" applyFill="1" applyBorder="1" applyAlignment="1">
      <alignment horizontal="center" vertical="center" wrapText="1"/>
    </xf>
    <xf numFmtId="170" fontId="150" fillId="4" borderId="18" xfId="266" applyNumberFormat="1" applyFont="1" applyFill="1" applyBorder="1" applyAlignment="1">
      <alignment horizontal="right" vertical="center" wrapText="1"/>
    </xf>
    <xf numFmtId="165" fontId="150" fillId="4" borderId="18" xfId="267" applyNumberFormat="1" applyFont="1" applyFill="1" applyBorder="1" applyAlignment="1">
      <alignment horizontal="center" vertical="center" wrapText="1"/>
    </xf>
    <xf numFmtId="0" fontId="148" fillId="4" borderId="18" xfId="0" applyFont="1" applyFill="1" applyBorder="1" applyAlignment="1">
      <alignment horizontal="justify" vertical="center" wrapText="1"/>
    </xf>
    <xf numFmtId="165" fontId="145" fillId="0" borderId="2" xfId="160" applyNumberFormat="1" applyFont="1" applyFill="1" applyBorder="1" applyAlignment="1">
      <alignment horizontal="center" vertical="center" wrapText="1"/>
    </xf>
    <xf numFmtId="0" fontId="138" fillId="0" borderId="2" xfId="0" applyFont="1" applyFill="1" applyBorder="1" applyAlignment="1">
      <alignment horizontal="center" vertical="center" wrapText="1"/>
    </xf>
    <xf numFmtId="165" fontId="145" fillId="0" borderId="18" xfId="187" applyNumberFormat="1" applyFont="1" applyFill="1" applyBorder="1" applyAlignment="1">
      <alignment horizontal="center" vertical="center" wrapText="1"/>
    </xf>
    <xf numFmtId="0" fontId="90" fillId="0" borderId="2" xfId="42" applyFont="1" applyFill="1" applyBorder="1" applyAlignment="1">
      <alignment horizontal="center" vertical="center" wrapText="1"/>
    </xf>
    <xf numFmtId="0" fontId="90" fillId="0" borderId="14" xfId="42" applyFont="1" applyFill="1" applyBorder="1" applyAlignment="1">
      <alignment horizontal="center" vertical="center" wrapText="1"/>
    </xf>
    <xf numFmtId="0" fontId="90" fillId="0" borderId="18" xfId="42" applyFont="1" applyFill="1" applyBorder="1" applyAlignment="1">
      <alignment horizontal="center" vertical="center" wrapText="1"/>
    </xf>
    <xf numFmtId="0" fontId="90" fillId="0" borderId="18" xfId="42" applyFont="1" applyFill="1" applyBorder="1" applyAlignment="1">
      <alignment horizontal="justify" vertical="center" wrapText="1"/>
    </xf>
    <xf numFmtId="0" fontId="82" fillId="0" borderId="2" xfId="42" applyFont="1" applyFill="1" applyBorder="1" applyAlignment="1">
      <alignment horizontal="justify" vertical="center" wrapText="1"/>
    </xf>
    <xf numFmtId="170" fontId="145" fillId="0" borderId="2" xfId="159" applyNumberFormat="1" applyFont="1" applyFill="1" applyBorder="1" applyAlignment="1">
      <alignment horizontal="right" vertical="center" wrapText="1"/>
    </xf>
    <xf numFmtId="0" fontId="116" fillId="0" borderId="2" xfId="0" applyFont="1" applyFill="1" applyBorder="1" applyAlignment="1">
      <alignment horizontal="center" vertical="center" wrapText="1"/>
    </xf>
    <xf numFmtId="0" fontId="116" fillId="0" borderId="2" xfId="0" applyFont="1" applyFill="1" applyBorder="1" applyAlignment="1">
      <alignment horizontal="justify" vertical="center" wrapText="1"/>
    </xf>
    <xf numFmtId="49" fontId="131" fillId="0" borderId="2" xfId="42" applyNumberFormat="1" applyFont="1" applyFill="1" applyBorder="1"/>
    <xf numFmtId="0" fontId="124" fillId="5" borderId="2" xfId="42" applyFont="1" applyFill="1" applyBorder="1" applyAlignment="1">
      <alignment horizontal="center" vertical="center" wrapText="1"/>
    </xf>
    <xf numFmtId="170" fontId="145" fillId="5" borderId="18" xfId="266" applyNumberFormat="1" applyFont="1" applyFill="1" applyBorder="1" applyAlignment="1">
      <alignment horizontal="right" vertical="center" wrapText="1"/>
    </xf>
    <xf numFmtId="0" fontId="138" fillId="5" borderId="2" xfId="0" applyFont="1" applyFill="1" applyBorder="1" applyAlignment="1">
      <alignment horizontal="justify" vertical="center" wrapText="1"/>
    </xf>
    <xf numFmtId="49" fontId="0" fillId="9" borderId="2" xfId="0" applyNumberFormat="1" applyFill="1" applyBorder="1"/>
    <xf numFmtId="0" fontId="129" fillId="9" borderId="2" xfId="42" applyFont="1" applyFill="1" applyBorder="1" applyAlignment="1">
      <alignment horizontal="center" vertical="center" wrapText="1"/>
    </xf>
    <xf numFmtId="0" fontId="138" fillId="9" borderId="2" xfId="0" applyFont="1" applyFill="1" applyBorder="1" applyAlignment="1">
      <alignment horizontal="center" vertical="center" wrapText="1"/>
    </xf>
    <xf numFmtId="0" fontId="136" fillId="9" borderId="2" xfId="0" applyFont="1" applyFill="1" applyBorder="1" applyAlignment="1">
      <alignment horizontal="justify" vertical="center" wrapText="1"/>
    </xf>
    <xf numFmtId="0" fontId="0" fillId="4" borderId="0" xfId="0" applyFill="1" applyBorder="1"/>
    <xf numFmtId="0" fontId="0" fillId="3" borderId="0" xfId="0" applyFill="1" applyBorder="1"/>
    <xf numFmtId="0" fontId="126" fillId="0" borderId="2" xfId="42" applyFont="1" applyFill="1" applyBorder="1" applyAlignment="1">
      <alignment horizontal="center" vertical="center" wrapText="1"/>
    </xf>
    <xf numFmtId="0" fontId="126" fillId="0" borderId="14" xfId="42" applyFont="1" applyFill="1" applyBorder="1" applyAlignment="1">
      <alignment horizontal="center" vertical="center" wrapText="1"/>
    </xf>
    <xf numFmtId="0" fontId="126" fillId="0" borderId="18" xfId="42" applyFont="1" applyFill="1" applyBorder="1" applyAlignment="1">
      <alignment horizontal="center" vertical="center" wrapText="1"/>
    </xf>
    <xf numFmtId="0" fontId="126" fillId="0" borderId="18" xfId="42" applyFont="1" applyFill="1" applyBorder="1" applyAlignment="1">
      <alignment horizontal="justify" vertical="center" wrapText="1"/>
    </xf>
    <xf numFmtId="49" fontId="82" fillId="0" borderId="2" xfId="42" applyNumberFormat="1" applyFont="1" applyFill="1" applyBorder="1" applyAlignment="1">
      <alignment horizontal="center" vertical="center" wrapText="1"/>
    </xf>
    <xf numFmtId="0" fontId="138" fillId="0" borderId="18" xfId="0" applyFont="1" applyFill="1" applyBorder="1" applyAlignment="1">
      <alignment horizontal="justify" vertical="center" wrapText="1"/>
    </xf>
    <xf numFmtId="0" fontId="147" fillId="4" borderId="18" xfId="42" applyFont="1" applyFill="1" applyBorder="1" applyAlignment="1">
      <alignment horizontal="center" vertical="center" wrapText="1"/>
    </xf>
    <xf numFmtId="0" fontId="147" fillId="4" borderId="5" xfId="42" applyFont="1" applyFill="1" applyBorder="1" applyAlignment="1">
      <alignment horizontal="center" vertical="center" wrapText="1"/>
    </xf>
    <xf numFmtId="0" fontId="151" fillId="4" borderId="2" xfId="42" applyFont="1" applyFill="1" applyBorder="1" applyAlignment="1">
      <alignment horizontal="justify" vertical="center" wrapText="1"/>
    </xf>
    <xf numFmtId="0" fontId="147" fillId="4" borderId="14" xfId="42" applyFont="1" applyFill="1" applyBorder="1" applyAlignment="1">
      <alignment horizontal="center" vertical="center" wrapText="1"/>
    </xf>
    <xf numFmtId="0" fontId="147" fillId="4" borderId="18" xfId="42" applyFont="1" applyFill="1" applyBorder="1" applyAlignment="1">
      <alignment horizontal="justify" vertical="center" wrapText="1"/>
    </xf>
    <xf numFmtId="170" fontId="150" fillId="4" borderId="18" xfId="185" applyNumberFormat="1" applyFont="1" applyFill="1" applyBorder="1" applyAlignment="1">
      <alignment horizontal="right" vertical="center" wrapText="1"/>
    </xf>
    <xf numFmtId="0" fontId="90" fillId="9" borderId="2" xfId="42" applyFont="1" applyFill="1" applyBorder="1" applyAlignment="1">
      <alignment horizontal="center" vertical="center" wrapText="1"/>
    </xf>
    <xf numFmtId="0" fontId="90" fillId="9" borderId="18" xfId="42" applyFont="1" applyFill="1" applyBorder="1" applyAlignment="1">
      <alignment horizontal="center" vertical="center" wrapText="1"/>
    </xf>
    <xf numFmtId="0" fontId="90" fillId="9" borderId="14" xfId="42" applyFont="1" applyFill="1" applyBorder="1" applyAlignment="1">
      <alignment horizontal="center" vertical="center" wrapText="1"/>
    </xf>
    <xf numFmtId="0" fontId="90" fillId="9" borderId="18" xfId="42" applyFont="1" applyFill="1" applyBorder="1" applyAlignment="1">
      <alignment horizontal="justify" vertical="center" wrapText="1"/>
    </xf>
    <xf numFmtId="0" fontId="116" fillId="9" borderId="5" xfId="0" applyFont="1" applyFill="1" applyBorder="1" applyAlignment="1">
      <alignment horizontal="center" vertical="center" wrapText="1"/>
    </xf>
    <xf numFmtId="0" fontId="136" fillId="9" borderId="18" xfId="0" applyFont="1" applyFill="1" applyBorder="1" applyAlignment="1">
      <alignment horizontal="center" vertical="center" wrapText="1"/>
    </xf>
    <xf numFmtId="0" fontId="136" fillId="9" borderId="14" xfId="0" applyFont="1" applyFill="1" applyBorder="1" applyAlignment="1">
      <alignment horizontal="center" vertical="center" wrapText="1"/>
    </xf>
    <xf numFmtId="0" fontId="127" fillId="0" borderId="2" xfId="42" applyFont="1" applyFill="1" applyBorder="1" applyAlignment="1">
      <alignment horizontal="center" vertical="center" wrapText="1"/>
    </xf>
    <xf numFmtId="0" fontId="126" fillId="0" borderId="2" xfId="264" applyFont="1" applyFill="1" applyBorder="1" applyAlignment="1">
      <alignment horizontal="center" vertical="center" wrapText="1"/>
    </xf>
    <xf numFmtId="0" fontId="82" fillId="5" borderId="5" xfId="42" applyFont="1" applyFill="1" applyBorder="1" applyAlignment="1">
      <alignment horizontal="center" vertical="center" wrapText="1"/>
    </xf>
    <xf numFmtId="0" fontId="82" fillId="5" borderId="2" xfId="264" applyFont="1" applyFill="1" applyBorder="1" applyAlignment="1">
      <alignment horizontal="center" vertical="center" wrapText="1"/>
    </xf>
    <xf numFmtId="0" fontId="139" fillId="5" borderId="18" xfId="0" applyFont="1" applyFill="1" applyBorder="1" applyAlignment="1">
      <alignment horizontal="center" vertical="center" wrapText="1"/>
    </xf>
    <xf numFmtId="0" fontId="139" fillId="5" borderId="14" xfId="0" applyFont="1" applyFill="1" applyBorder="1" applyAlignment="1">
      <alignment horizontal="center" vertical="center" wrapText="1"/>
    </xf>
    <xf numFmtId="0" fontId="129" fillId="4" borderId="2" xfId="264" applyFont="1" applyFill="1" applyBorder="1" applyAlignment="1">
      <alignment horizontal="center" vertical="center" wrapText="1"/>
    </xf>
    <xf numFmtId="0" fontId="129" fillId="4" borderId="18" xfId="42" applyFont="1" applyFill="1" applyBorder="1" applyAlignment="1">
      <alignment horizontal="center" vertical="center" wrapText="1"/>
    </xf>
    <xf numFmtId="170" fontId="154" fillId="4" borderId="18" xfId="266" applyNumberFormat="1" applyFont="1" applyFill="1" applyBorder="1" applyAlignment="1">
      <alignment horizontal="right" vertical="center" wrapText="1"/>
    </xf>
    <xf numFmtId="0" fontId="155" fillId="4" borderId="18" xfId="0" applyFont="1" applyFill="1" applyBorder="1" applyAlignment="1">
      <alignment horizontal="center" vertical="center" wrapText="1"/>
    </xf>
    <xf numFmtId="0" fontId="140" fillId="0" borderId="2" xfId="0" applyNumberFormat="1" applyFont="1" applyFill="1" applyBorder="1" applyAlignment="1">
      <alignment horizontal="center" vertical="center"/>
    </xf>
    <xf numFmtId="0" fontId="64" fillId="0" borderId="0" xfId="0" applyFont="1" applyFill="1"/>
    <xf numFmtId="0" fontId="129" fillId="0" borderId="2" xfId="42" applyFont="1" applyFill="1" applyBorder="1" applyAlignment="1">
      <alignment horizontal="center" vertical="center" wrapText="1"/>
    </xf>
    <xf numFmtId="0" fontId="152" fillId="0" borderId="2" xfId="42" applyFont="1" applyFill="1" applyBorder="1" applyAlignment="1">
      <alignment horizontal="center" vertical="center" wrapText="1"/>
    </xf>
    <xf numFmtId="0" fontId="90" fillId="3" borderId="2" xfId="42" applyFont="1" applyFill="1" applyBorder="1" applyAlignment="1">
      <alignment horizontal="center" vertical="center" wrapText="1"/>
    </xf>
    <xf numFmtId="0" fontId="148" fillId="4" borderId="2" xfId="0" applyFont="1" applyFill="1" applyBorder="1" applyAlignment="1">
      <alignment horizontal="center" vertical="center" wrapText="1"/>
    </xf>
    <xf numFmtId="0" fontId="136" fillId="0" borderId="18" xfId="0" applyFont="1" applyFill="1" applyBorder="1" applyAlignment="1">
      <alignment horizontal="center" vertical="center" wrapText="1"/>
    </xf>
    <xf numFmtId="0" fontId="136" fillId="5" borderId="18" xfId="0" applyFont="1" applyFill="1" applyBorder="1" applyAlignment="1">
      <alignment horizontal="center" vertical="center" wrapText="1"/>
    </xf>
    <xf numFmtId="14" fontId="82" fillId="0" borderId="18" xfId="42" applyNumberFormat="1" applyFont="1" applyFill="1" applyBorder="1" applyAlignment="1">
      <alignment horizontal="center" vertical="center" wrapText="1"/>
    </xf>
    <xf numFmtId="0" fontId="82" fillId="0" borderId="2" xfId="42" applyNumberFormat="1" applyFont="1" applyFill="1" applyBorder="1" applyAlignment="1">
      <alignment horizontal="center" vertical="center" wrapText="1"/>
    </xf>
    <xf numFmtId="0" fontId="82" fillId="9" borderId="14" xfId="42" applyFont="1" applyFill="1" applyBorder="1" applyAlignment="1">
      <alignment horizontal="justify" vertical="center" wrapText="1"/>
    </xf>
    <xf numFmtId="0" fontId="82" fillId="3" borderId="14" xfId="42" applyFont="1" applyFill="1" applyBorder="1" applyAlignment="1">
      <alignment horizontal="justify" vertical="center" wrapText="1"/>
    </xf>
    <xf numFmtId="0" fontId="82" fillId="0" borderId="14" xfId="42" applyFont="1" applyFill="1" applyBorder="1" applyAlignment="1">
      <alignment horizontal="justify" vertical="center" wrapText="1"/>
    </xf>
    <xf numFmtId="170" fontId="145" fillId="0" borderId="2" xfId="266" applyNumberFormat="1" applyFont="1" applyFill="1" applyBorder="1" applyAlignment="1">
      <alignment horizontal="right" vertical="center" wrapText="1"/>
    </xf>
    <xf numFmtId="170" fontId="145" fillId="0" borderId="18" xfId="159" applyNumberFormat="1" applyFont="1" applyFill="1" applyBorder="1" applyAlignment="1">
      <alignment horizontal="right" vertical="center" wrapText="1"/>
    </xf>
    <xf numFmtId="170" fontId="145" fillId="9" borderId="18" xfId="159" applyNumberFormat="1" applyFont="1" applyFill="1" applyBorder="1" applyAlignment="1">
      <alignment horizontal="right" vertical="center" wrapText="1"/>
    </xf>
    <xf numFmtId="165" fontId="145" fillId="9" borderId="18" xfId="160" applyNumberFormat="1" applyFont="1" applyFill="1" applyBorder="1" applyAlignment="1">
      <alignment horizontal="center" vertical="center" wrapText="1"/>
    </xf>
    <xf numFmtId="170" fontId="145" fillId="9" borderId="2" xfId="266" applyNumberFormat="1" applyFont="1" applyFill="1" applyBorder="1" applyAlignment="1">
      <alignment horizontal="right" vertical="center" wrapText="1"/>
    </xf>
    <xf numFmtId="165" fontId="145" fillId="0" borderId="18" xfId="160" applyNumberFormat="1" applyFont="1" applyFill="1" applyBorder="1" applyAlignment="1">
      <alignment horizontal="center" vertical="center" wrapText="1"/>
    </xf>
    <xf numFmtId="0" fontId="138" fillId="9" borderId="18" xfId="0" applyFont="1" applyFill="1" applyBorder="1" applyAlignment="1">
      <alignment horizontal="justify" vertical="center" wrapText="1"/>
    </xf>
    <xf numFmtId="165" fontId="118" fillId="10" borderId="18" xfId="160" applyNumberFormat="1" applyFont="1" applyFill="1" applyBorder="1" applyAlignment="1">
      <alignment horizontal="center" vertical="center" wrapText="1"/>
    </xf>
    <xf numFmtId="0" fontId="0" fillId="4" borderId="18" xfId="0" applyFill="1" applyBorder="1"/>
    <xf numFmtId="0" fontId="0" fillId="4" borderId="4" xfId="0" applyFill="1" applyBorder="1"/>
    <xf numFmtId="0" fontId="0" fillId="0" borderId="2" xfId="0" applyBorder="1"/>
    <xf numFmtId="170" fontId="118" fillId="9" borderId="2" xfId="185" applyNumberFormat="1" applyFont="1" applyFill="1" applyBorder="1" applyAlignment="1">
      <alignment horizontal="right" vertical="center" wrapText="1"/>
    </xf>
    <xf numFmtId="0" fontId="64" fillId="0" borderId="18" xfId="0" applyFont="1" applyBorder="1"/>
    <xf numFmtId="167" fontId="119" fillId="3" borderId="18" xfId="117" applyFont="1" applyFill="1" applyBorder="1" applyAlignment="1">
      <alignment horizontal="center" vertical="center"/>
    </xf>
    <xf numFmtId="170" fontId="118" fillId="7" borderId="2" xfId="185" applyNumberFormat="1" applyFont="1" applyFill="1" applyBorder="1" applyAlignment="1">
      <alignment horizontal="right" vertical="center" wrapText="1"/>
    </xf>
    <xf numFmtId="169" fontId="120" fillId="3" borderId="18" xfId="117" applyNumberFormat="1" applyFont="1" applyFill="1" applyBorder="1" applyAlignment="1">
      <alignment horizontal="center" vertical="center"/>
    </xf>
    <xf numFmtId="165" fontId="118" fillId="0" borderId="18" xfId="187" applyNumberFormat="1" applyFont="1" applyFill="1" applyBorder="1" applyAlignment="1">
      <alignment horizontal="center" vertical="center" wrapText="1"/>
    </xf>
    <xf numFmtId="0" fontId="101" fillId="0" borderId="2" xfId="0" applyFont="1" applyFill="1" applyBorder="1" applyAlignment="1">
      <alignment horizontal="center" vertical="center" wrapText="1"/>
    </xf>
    <xf numFmtId="0" fontId="88" fillId="0" borderId="2" xfId="0" applyFont="1" applyFill="1" applyBorder="1" applyAlignment="1">
      <alignment horizontal="center" vertical="center" wrapText="1"/>
    </xf>
    <xf numFmtId="14" fontId="87" fillId="0" borderId="2" xfId="0" applyNumberFormat="1" applyFont="1" applyFill="1" applyBorder="1" applyAlignment="1">
      <alignment horizontal="center" vertical="center" wrapText="1"/>
    </xf>
    <xf numFmtId="0" fontId="87" fillId="0" borderId="2" xfId="0" applyFont="1" applyFill="1" applyBorder="1" applyAlignment="1">
      <alignment horizontal="left" vertical="center" wrapText="1"/>
    </xf>
    <xf numFmtId="0" fontId="87" fillId="0" borderId="2" xfId="0" applyFont="1" applyFill="1" applyBorder="1" applyAlignment="1">
      <alignment horizontal="center" vertical="center" wrapText="1"/>
    </xf>
    <xf numFmtId="15" fontId="87" fillId="0" borderId="2" xfId="0" applyNumberFormat="1" applyFont="1" applyFill="1" applyBorder="1" applyAlignment="1">
      <alignment horizontal="center" vertical="center" wrapText="1"/>
    </xf>
    <xf numFmtId="0" fontId="85" fillId="0" borderId="2" xfId="0" applyFont="1" applyFill="1" applyBorder="1" applyAlignment="1">
      <alignment horizontal="left" vertical="center" wrapText="1"/>
    </xf>
    <xf numFmtId="14" fontId="85" fillId="0" borderId="2" xfId="0" applyNumberFormat="1" applyFont="1" applyFill="1" applyBorder="1" applyAlignment="1">
      <alignment horizontal="center" vertical="center" wrapText="1"/>
    </xf>
    <xf numFmtId="0" fontId="85" fillId="0" borderId="2" xfId="0" applyFont="1" applyFill="1" applyBorder="1" applyAlignment="1">
      <alignment horizontal="center" vertical="center" wrapText="1"/>
    </xf>
    <xf numFmtId="167" fontId="112" fillId="0" borderId="2" xfId="117" applyFont="1" applyFill="1" applyBorder="1" applyAlignment="1">
      <alignment horizontal="center" vertical="center" wrapText="1"/>
    </xf>
    <xf numFmtId="169" fontId="100" fillId="0" borderId="2" xfId="117" applyNumberFormat="1" applyFont="1" applyFill="1" applyBorder="1" applyAlignment="1">
      <alignment horizontal="center" vertical="center" wrapText="1"/>
    </xf>
    <xf numFmtId="49" fontId="85" fillId="0" borderId="2" xfId="0" applyNumberFormat="1" applyFont="1" applyFill="1" applyBorder="1" applyAlignment="1">
      <alignment horizontal="center" vertical="center" wrapText="1"/>
    </xf>
    <xf numFmtId="15" fontId="85" fillId="0" borderId="2" xfId="0" applyNumberFormat="1" applyFont="1" applyFill="1" applyBorder="1" applyAlignment="1">
      <alignment horizontal="center" vertical="center" wrapText="1"/>
    </xf>
    <xf numFmtId="0" fontId="95" fillId="0" borderId="2" xfId="0" applyFont="1" applyFill="1" applyBorder="1" applyAlignment="1">
      <alignment horizontal="center" vertical="center" wrapText="1"/>
    </xf>
    <xf numFmtId="0" fontId="95" fillId="0" borderId="2" xfId="0" applyFont="1" applyFill="1" applyBorder="1" applyAlignment="1">
      <alignment horizontal="center" vertical="center"/>
    </xf>
    <xf numFmtId="0" fontId="85" fillId="0" borderId="2" xfId="0" applyFont="1" applyFill="1" applyBorder="1" applyAlignment="1">
      <alignment horizontal="left" vertical="center"/>
    </xf>
    <xf numFmtId="14" fontId="85" fillId="0" borderId="2" xfId="0" applyNumberFormat="1" applyFont="1" applyFill="1" applyBorder="1" applyAlignment="1">
      <alignment horizontal="center" vertical="center"/>
    </xf>
    <xf numFmtId="0" fontId="85" fillId="0" borderId="2" xfId="0" applyFont="1" applyFill="1" applyBorder="1" applyAlignment="1">
      <alignment horizontal="center" vertical="center"/>
    </xf>
    <xf numFmtId="167" fontId="119" fillId="0" borderId="2" xfId="117" applyFont="1" applyFill="1" applyBorder="1" applyAlignment="1">
      <alignment horizontal="center" vertical="center"/>
    </xf>
    <xf numFmtId="169" fontId="120" fillId="0" borderId="2" xfId="117" applyNumberFormat="1" applyFont="1" applyFill="1" applyBorder="1" applyAlignment="1">
      <alignment horizontal="center" vertical="center"/>
    </xf>
    <xf numFmtId="49" fontId="84" fillId="0" borderId="2" xfId="0" applyNumberFormat="1" applyFont="1" applyFill="1" applyBorder="1" applyAlignment="1">
      <alignment horizontal="center" vertical="center"/>
    </xf>
    <xf numFmtId="15" fontId="85" fillId="0" borderId="2" xfId="0" applyNumberFormat="1" applyFont="1" applyFill="1" applyBorder="1" applyAlignment="1">
      <alignment horizontal="center" vertical="center"/>
    </xf>
    <xf numFmtId="167" fontId="112" fillId="0" borderId="2" xfId="117" applyFont="1" applyFill="1" applyBorder="1" applyAlignment="1">
      <alignment horizontal="center" vertical="center"/>
    </xf>
    <xf numFmtId="49" fontId="85" fillId="0" borderId="2" xfId="0" applyNumberFormat="1" applyFont="1" applyFill="1" applyBorder="1" applyAlignment="1">
      <alignment horizontal="center" vertical="center"/>
    </xf>
    <xf numFmtId="169" fontId="112" fillId="0" borderId="2" xfId="117" applyNumberFormat="1" applyFont="1" applyFill="1" applyBorder="1" applyAlignment="1">
      <alignment horizontal="center" vertical="center" wrapText="1"/>
    </xf>
    <xf numFmtId="170" fontId="118" fillId="0" borderId="18" xfId="185" applyNumberFormat="1" applyFont="1" applyFill="1" applyBorder="1" applyAlignment="1">
      <alignment horizontal="right" vertical="center" wrapText="1"/>
    </xf>
    <xf numFmtId="0" fontId="118" fillId="0" borderId="18" xfId="185" applyNumberFormat="1" applyFont="1" applyFill="1" applyBorder="1" applyAlignment="1">
      <alignment horizontal="center" vertical="center" wrapText="1"/>
    </xf>
    <xf numFmtId="0" fontId="89" fillId="0" borderId="0" xfId="0" applyFont="1" applyFill="1"/>
    <xf numFmtId="0" fontId="0" fillId="0" borderId="0" xfId="0" applyFill="1" applyBorder="1"/>
    <xf numFmtId="0" fontId="0" fillId="0" borderId="2" xfId="0" applyFill="1" applyBorder="1"/>
    <xf numFmtId="0" fontId="64" fillId="0" borderId="2" xfId="0" applyFont="1" applyFill="1" applyBorder="1"/>
    <xf numFmtId="0" fontId="116" fillId="0" borderId="0" xfId="0" applyFont="1" applyFill="1" applyBorder="1" applyAlignment="1">
      <alignment horizontal="center" vertical="center" wrapText="1"/>
    </xf>
    <xf numFmtId="0" fontId="64" fillId="0" borderId="18" xfId="0" applyFont="1" applyFill="1" applyBorder="1"/>
    <xf numFmtId="0" fontId="0" fillId="0" borderId="18" xfId="0" applyFill="1" applyBorder="1"/>
    <xf numFmtId="0" fontId="140" fillId="0" borderId="18" xfId="0" applyNumberFormat="1" applyFont="1" applyFill="1" applyBorder="1" applyAlignment="1">
      <alignment horizontal="center" vertical="center"/>
    </xf>
    <xf numFmtId="0" fontId="138" fillId="0" borderId="0" xfId="0" applyFont="1" applyFill="1" applyBorder="1" applyAlignment="1">
      <alignment horizontal="center" vertical="center" wrapText="1"/>
    </xf>
    <xf numFmtId="0" fontId="140" fillId="0" borderId="0" xfId="0" applyNumberFormat="1" applyFont="1" applyFill="1" applyBorder="1" applyAlignment="1">
      <alignment horizontal="center" vertical="center"/>
    </xf>
    <xf numFmtId="0" fontId="139" fillId="5" borderId="2" xfId="0" applyFont="1" applyFill="1" applyBorder="1" applyAlignment="1">
      <alignment horizontal="center" vertical="center" wrapText="1"/>
    </xf>
    <xf numFmtId="14" fontId="82" fillId="5" borderId="2" xfId="42" applyNumberFormat="1" applyFont="1" applyFill="1" applyBorder="1" applyAlignment="1">
      <alignment horizontal="center" vertical="center" wrapText="1"/>
    </xf>
    <xf numFmtId="170" fontId="145" fillId="5" borderId="2" xfId="266" applyNumberFormat="1" applyFont="1" applyFill="1" applyBorder="1" applyAlignment="1">
      <alignment horizontal="right" vertical="center" wrapText="1"/>
    </xf>
    <xf numFmtId="0" fontId="116" fillId="5" borderId="2" xfId="0" applyFont="1" applyFill="1" applyBorder="1" applyAlignment="1">
      <alignment horizontal="center" vertical="center" wrapText="1"/>
    </xf>
    <xf numFmtId="167" fontId="119" fillId="0" borderId="18" xfId="117" applyFont="1" applyFill="1" applyBorder="1" applyAlignment="1">
      <alignment horizontal="center" vertical="center"/>
    </xf>
    <xf numFmtId="0" fontId="82" fillId="5" borderId="2" xfId="42" applyFont="1" applyFill="1" applyBorder="1" applyAlignment="1">
      <alignment horizontal="center" vertical="center" wrapText="1"/>
    </xf>
    <xf numFmtId="0" fontId="82" fillId="5" borderId="14" xfId="42" applyFont="1" applyFill="1" applyBorder="1" applyAlignment="1">
      <alignment horizontal="center" vertical="center" wrapText="1"/>
    </xf>
    <xf numFmtId="170" fontId="145" fillId="5" borderId="18" xfId="185" applyNumberFormat="1" applyFont="1" applyFill="1" applyBorder="1" applyAlignment="1">
      <alignment horizontal="right" vertical="center" wrapText="1"/>
    </xf>
    <xf numFmtId="0" fontId="129" fillId="4" borderId="2" xfId="42" applyFont="1" applyFill="1" applyBorder="1" applyAlignment="1">
      <alignment horizontal="center" vertical="center" wrapText="1"/>
    </xf>
    <xf numFmtId="0" fontId="130" fillId="3" borderId="2" xfId="42" applyFont="1" applyFill="1" applyBorder="1" applyAlignment="1">
      <alignment horizontal="center" vertical="center" wrapText="1"/>
    </xf>
    <xf numFmtId="0" fontId="138" fillId="9" borderId="5" xfId="0" applyFont="1" applyFill="1" applyBorder="1" applyAlignment="1">
      <alignment horizontal="center" vertical="center" wrapText="1"/>
    </xf>
    <xf numFmtId="0" fontId="153" fillId="4" borderId="2" xfId="0" applyFont="1" applyFill="1" applyBorder="1" applyAlignment="1">
      <alignment horizontal="center" vertical="center" wrapText="1"/>
    </xf>
    <xf numFmtId="14" fontId="82" fillId="3" borderId="2" xfId="42" applyNumberFormat="1" applyFont="1" applyFill="1" applyBorder="1" applyAlignment="1">
      <alignment horizontal="center" vertical="center" wrapText="1"/>
    </xf>
    <xf numFmtId="14" fontId="126" fillId="0" borderId="2" xfId="42" applyNumberFormat="1" applyFont="1" applyFill="1" applyBorder="1" applyAlignment="1">
      <alignment horizontal="center" vertical="center" wrapText="1"/>
    </xf>
    <xf numFmtId="14" fontId="82" fillId="9" borderId="14" xfId="42" applyNumberFormat="1" applyFont="1" applyFill="1" applyBorder="1" applyAlignment="1">
      <alignment horizontal="center" vertical="center" wrapText="1"/>
    </xf>
    <xf numFmtId="14" fontId="129" fillId="4" borderId="2" xfId="42" applyNumberFormat="1" applyFont="1" applyFill="1" applyBorder="1" applyAlignment="1">
      <alignment horizontal="center" vertical="center" wrapText="1"/>
    </xf>
    <xf numFmtId="0" fontId="82" fillId="3" borderId="2" xfId="42" applyFont="1" applyFill="1" applyBorder="1" applyAlignment="1">
      <alignment horizontal="justify" vertical="center" wrapText="1"/>
    </xf>
    <xf numFmtId="170" fontId="145" fillId="9" borderId="2" xfId="159" applyNumberFormat="1" applyFont="1" applyFill="1" applyBorder="1" applyAlignment="1">
      <alignment horizontal="right" vertical="center" wrapText="1"/>
    </xf>
    <xf numFmtId="170" fontId="145" fillId="3" borderId="2" xfId="159" applyNumberFormat="1" applyFont="1" applyFill="1" applyBorder="1" applyAlignment="1">
      <alignment horizontal="right" vertical="center" wrapText="1"/>
    </xf>
    <xf numFmtId="165" fontId="145" fillId="9" borderId="2" xfId="160" applyNumberFormat="1" applyFont="1" applyFill="1" applyBorder="1" applyAlignment="1">
      <alignment horizontal="center" vertical="center" wrapText="1"/>
    </xf>
    <xf numFmtId="165" fontId="145" fillId="3" borderId="2" xfId="160" applyNumberFormat="1" applyFont="1" applyFill="1" applyBorder="1" applyAlignment="1">
      <alignment horizontal="center" vertical="center" wrapText="1"/>
    </xf>
    <xf numFmtId="0" fontId="116" fillId="3" borderId="2" xfId="0" applyFont="1" applyFill="1" applyBorder="1" applyAlignment="1">
      <alignment horizontal="center" vertical="center" wrapText="1"/>
    </xf>
    <xf numFmtId="0" fontId="156" fillId="4" borderId="2" xfId="0" applyFont="1" applyFill="1" applyBorder="1" applyAlignment="1">
      <alignment horizontal="justify" vertical="center" wrapText="1"/>
    </xf>
    <xf numFmtId="0" fontId="148" fillId="4" borderId="0" xfId="0" applyFont="1" applyFill="1" applyBorder="1" applyAlignment="1">
      <alignment horizontal="justify" vertical="center" wrapText="1"/>
    </xf>
    <xf numFmtId="170" fontId="118" fillId="10" borderId="2" xfId="159" applyNumberFormat="1" applyFont="1" applyFill="1" applyBorder="1" applyAlignment="1">
      <alignment horizontal="right" vertical="center" wrapText="1"/>
    </xf>
    <xf numFmtId="165" fontId="118" fillId="0" borderId="2" xfId="160" applyNumberFormat="1" applyFont="1" applyFill="1" applyBorder="1" applyAlignment="1">
      <alignment horizontal="center" vertical="center" wrapText="1"/>
    </xf>
    <xf numFmtId="0" fontId="118" fillId="0" borderId="2" xfId="185" applyNumberFormat="1" applyFont="1" applyFill="1" applyBorder="1" applyAlignment="1">
      <alignment horizontal="center" vertical="center" wrapText="1"/>
    </xf>
    <xf numFmtId="170" fontId="118" fillId="10" borderId="18" xfId="266" applyNumberFormat="1" applyFont="1" applyFill="1" applyBorder="1" applyAlignment="1">
      <alignment horizontal="right" vertical="center" wrapText="1"/>
    </xf>
    <xf numFmtId="0" fontId="140" fillId="5" borderId="2" xfId="0" applyNumberFormat="1" applyFont="1" applyFill="1" applyBorder="1" applyAlignment="1">
      <alignment horizontal="center" vertical="center"/>
    </xf>
    <xf numFmtId="0" fontId="140" fillId="9" borderId="2" xfId="0" applyNumberFormat="1" applyFont="1" applyFill="1" applyBorder="1" applyAlignment="1">
      <alignment horizontal="center" vertical="center"/>
    </xf>
    <xf numFmtId="165" fontId="118" fillId="10" borderId="18" xfId="267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174" fontId="94" fillId="3" borderId="2" xfId="0" applyNumberFormat="1" applyFont="1" applyFill="1" applyBorder="1" applyAlignment="1">
      <alignment horizontal="center" vertical="center" wrapText="1"/>
    </xf>
    <xf numFmtId="0" fontId="64" fillId="0" borderId="0" xfId="0" applyFont="1" applyBorder="1"/>
    <xf numFmtId="0" fontId="64" fillId="0" borderId="0" xfId="0" applyFont="1" applyFill="1" applyBorder="1"/>
    <xf numFmtId="167" fontId="113" fillId="0" borderId="2" xfId="117" applyFont="1" applyFill="1" applyBorder="1" applyAlignment="1">
      <alignment horizontal="center" vertical="center" wrapText="1"/>
    </xf>
    <xf numFmtId="167" fontId="119" fillId="9" borderId="18" xfId="117" applyFont="1" applyFill="1" applyBorder="1" applyAlignment="1">
      <alignment horizontal="center" vertical="center"/>
    </xf>
    <xf numFmtId="167" fontId="119" fillId="4" borderId="2" xfId="117" applyFont="1" applyFill="1" applyBorder="1" applyAlignment="1">
      <alignment horizontal="center" vertical="center"/>
    </xf>
    <xf numFmtId="170" fontId="143" fillId="9" borderId="18" xfId="185" applyNumberFormat="1" applyFont="1" applyFill="1" applyBorder="1" applyAlignment="1">
      <alignment horizontal="right" vertical="center" wrapText="1"/>
    </xf>
    <xf numFmtId="167" fontId="112" fillId="3" borderId="2" xfId="117" applyFont="1" applyFill="1" applyBorder="1" applyAlignment="1">
      <alignment horizontal="center" vertical="center"/>
    </xf>
    <xf numFmtId="169" fontId="111" fillId="0" borderId="2" xfId="117" applyNumberFormat="1" applyFont="1" applyFill="1" applyBorder="1" applyAlignment="1">
      <alignment horizontal="center" vertical="center" wrapText="1"/>
    </xf>
    <xf numFmtId="169" fontId="120" fillId="9" borderId="18" xfId="117" applyNumberFormat="1" applyFont="1" applyFill="1" applyBorder="1" applyAlignment="1">
      <alignment horizontal="center" vertical="center"/>
    </xf>
    <xf numFmtId="169" fontId="120" fillId="4" borderId="2" xfId="117" applyNumberFormat="1" applyFont="1" applyFill="1" applyBorder="1" applyAlignment="1">
      <alignment horizontal="center" vertical="center"/>
    </xf>
    <xf numFmtId="0" fontId="0" fillId="0" borderId="18" xfId="0" applyBorder="1"/>
    <xf numFmtId="0" fontId="118" fillId="9" borderId="2" xfId="185" applyNumberFormat="1" applyFont="1" applyFill="1" applyBorder="1" applyAlignment="1">
      <alignment horizontal="center" vertical="center" wrapText="1"/>
    </xf>
    <xf numFmtId="0" fontId="0" fillId="9" borderId="0" xfId="0" applyFill="1"/>
    <xf numFmtId="0" fontId="64" fillId="9" borderId="0" xfId="0" applyFont="1" applyFill="1" applyBorder="1"/>
    <xf numFmtId="0" fontId="0" fillId="9" borderId="0" xfId="0" applyFill="1" applyBorder="1"/>
    <xf numFmtId="165" fontId="118" fillId="9" borderId="2" xfId="160" applyNumberFormat="1" applyFont="1" applyFill="1" applyBorder="1" applyAlignment="1">
      <alignment horizontal="center" vertical="center" wrapText="1"/>
    </xf>
    <xf numFmtId="167" fontId="112" fillId="9" borderId="2" xfId="117" applyFont="1" applyFill="1" applyBorder="1" applyAlignment="1">
      <alignment horizontal="center" vertical="center" wrapText="1"/>
    </xf>
    <xf numFmtId="0" fontId="85" fillId="9" borderId="2" xfId="0" applyFont="1" applyFill="1" applyBorder="1" applyAlignment="1">
      <alignment horizontal="left" vertical="center" wrapText="1"/>
    </xf>
    <xf numFmtId="0" fontId="85" fillId="9" borderId="2" xfId="0" applyFont="1" applyFill="1" applyBorder="1" applyAlignment="1">
      <alignment horizontal="center" vertical="center" wrapText="1"/>
    </xf>
    <xf numFmtId="15" fontId="85" fillId="9" borderId="2" xfId="0" applyNumberFormat="1" applyFont="1" applyFill="1" applyBorder="1" applyAlignment="1">
      <alignment horizontal="center" vertical="center" wrapText="1"/>
    </xf>
    <xf numFmtId="165" fontId="118" fillId="9" borderId="18" xfId="187" applyNumberFormat="1" applyFont="1" applyFill="1" applyBorder="1" applyAlignment="1">
      <alignment horizontal="center" vertical="center" wrapText="1"/>
    </xf>
    <xf numFmtId="0" fontId="85" fillId="9" borderId="2" xfId="0" applyFont="1" applyFill="1" applyBorder="1" applyAlignment="1">
      <alignment horizontal="left" vertical="center"/>
    </xf>
    <xf numFmtId="49" fontId="85" fillId="9" borderId="2" xfId="0" applyNumberFormat="1" applyFont="1" applyFill="1" applyBorder="1" applyAlignment="1">
      <alignment horizontal="center" vertical="center"/>
    </xf>
    <xf numFmtId="15" fontId="85" fillId="9" borderId="2" xfId="0" applyNumberFormat="1" applyFont="1" applyFill="1" applyBorder="1" applyAlignment="1">
      <alignment horizontal="center" vertical="center"/>
    </xf>
    <xf numFmtId="49" fontId="84" fillId="9" borderId="2" xfId="0" applyNumberFormat="1" applyFont="1" applyFill="1" applyBorder="1" applyAlignment="1">
      <alignment horizontal="center" vertical="center"/>
    </xf>
    <xf numFmtId="0" fontId="73" fillId="9" borderId="18" xfId="0" applyFont="1" applyFill="1" applyBorder="1" applyAlignment="1">
      <alignment horizontal="justify" vertical="center" wrapText="1"/>
    </xf>
    <xf numFmtId="0" fontId="64" fillId="9" borderId="0" xfId="0" applyFont="1" applyFill="1"/>
    <xf numFmtId="0" fontId="138" fillId="0" borderId="0" xfId="0" applyFont="1" applyFill="1" applyBorder="1" applyAlignment="1">
      <alignment horizontal="justify" vertical="center" wrapText="1"/>
    </xf>
    <xf numFmtId="170" fontId="145" fillId="0" borderId="2" xfId="185" applyNumberFormat="1" applyFont="1" applyFill="1" applyBorder="1" applyAlignment="1">
      <alignment horizontal="right" vertical="center" wrapText="1"/>
    </xf>
    <xf numFmtId="0" fontId="124" fillId="9" borderId="2" xfId="42" applyFont="1" applyFill="1" applyBorder="1" applyAlignment="1">
      <alignment horizontal="center" vertical="center" wrapText="1"/>
    </xf>
    <xf numFmtId="0" fontId="124" fillId="0" borderId="0" xfId="42" applyFont="1" applyFill="1" applyBorder="1" applyAlignment="1">
      <alignment horizontal="center" vertical="center" wrapText="1"/>
    </xf>
    <xf numFmtId="0" fontId="82" fillId="0" borderId="0" xfId="264" applyFont="1" applyFill="1" applyBorder="1" applyAlignment="1">
      <alignment horizontal="center" vertical="center" wrapText="1"/>
    </xf>
    <xf numFmtId="0" fontId="82" fillId="0" borderId="0" xfId="42" applyFont="1" applyFill="1" applyBorder="1" applyAlignment="1">
      <alignment horizontal="center" vertical="center" wrapText="1"/>
    </xf>
    <xf numFmtId="0" fontId="136" fillId="0" borderId="0" xfId="0" applyFont="1" applyFill="1" applyBorder="1" applyAlignment="1">
      <alignment horizontal="center" vertical="center" wrapText="1"/>
    </xf>
    <xf numFmtId="0" fontId="139" fillId="0" borderId="0" xfId="0" applyFont="1" applyFill="1" applyBorder="1" applyAlignment="1">
      <alignment horizontal="center" vertical="center" wrapText="1"/>
    </xf>
    <xf numFmtId="14" fontId="82" fillId="0" borderId="0" xfId="42" applyNumberFormat="1" applyFont="1" applyFill="1" applyBorder="1" applyAlignment="1">
      <alignment horizontal="center" vertical="center" wrapText="1"/>
    </xf>
    <xf numFmtId="0" fontId="140" fillId="0" borderId="0" xfId="0" applyNumberFormat="1" applyFont="1" applyFill="1" applyAlignment="1">
      <alignment horizontal="center"/>
    </xf>
    <xf numFmtId="0" fontId="126" fillId="5" borderId="18" xfId="42" applyFont="1" applyFill="1" applyBorder="1" applyAlignment="1">
      <alignment horizontal="center" vertical="center" wrapText="1"/>
    </xf>
    <xf numFmtId="170" fontId="145" fillId="0" borderId="0" xfId="266" applyNumberFormat="1" applyFont="1" applyFill="1" applyBorder="1" applyAlignment="1">
      <alignment horizontal="right" vertical="center" wrapText="1"/>
    </xf>
    <xf numFmtId="0" fontId="82" fillId="5" borderId="18" xfId="42" applyFont="1" applyFill="1" applyBorder="1" applyAlignment="1">
      <alignment horizontal="justify" vertical="center" wrapText="1"/>
    </xf>
    <xf numFmtId="0" fontId="82" fillId="0" borderId="0" xfId="42" applyFont="1" applyFill="1" applyBorder="1" applyAlignment="1">
      <alignment horizontal="justify" vertical="center" wrapText="1"/>
    </xf>
    <xf numFmtId="0" fontId="90" fillId="5" borderId="5" xfId="42" applyFont="1" applyFill="1" applyBorder="1" applyAlignment="1">
      <alignment horizontal="center" vertical="center" wrapText="1"/>
    </xf>
    <xf numFmtId="0" fontId="90" fillId="5" borderId="2" xfId="42" applyFont="1" applyFill="1" applyBorder="1" applyAlignment="1">
      <alignment horizontal="center" vertical="center" wrapText="1"/>
    </xf>
    <xf numFmtId="0" fontId="116" fillId="5" borderId="2" xfId="0" applyFont="1" applyFill="1" applyBorder="1" applyAlignment="1">
      <alignment horizontal="justify" vertical="center" wrapText="1"/>
    </xf>
    <xf numFmtId="0" fontId="0" fillId="11" borderId="0" xfId="0" applyFill="1"/>
    <xf numFmtId="0" fontId="0" fillId="0" borderId="5" xfId="0" applyFill="1" applyBorder="1"/>
    <xf numFmtId="165" fontId="118" fillId="10" borderId="22" xfId="267" applyNumberFormat="1" applyFont="1" applyFill="1" applyBorder="1" applyAlignment="1">
      <alignment horizontal="center" vertical="center" wrapText="1"/>
    </xf>
    <xf numFmtId="165" fontId="118" fillId="0" borderId="2" xfId="267" applyNumberFormat="1" applyFont="1" applyFill="1" applyBorder="1" applyAlignment="1">
      <alignment horizontal="center" vertical="center" wrapText="1"/>
    </xf>
    <xf numFmtId="170" fontId="118" fillId="0" borderId="2" xfId="266" applyNumberFormat="1" applyFont="1" applyFill="1" applyBorder="1" applyAlignment="1">
      <alignment horizontal="right" vertical="center" wrapText="1"/>
    </xf>
    <xf numFmtId="167" fontId="119" fillId="11" borderId="2" xfId="117" applyFont="1" applyFill="1" applyBorder="1" applyAlignment="1">
      <alignment horizontal="center" vertical="center"/>
    </xf>
    <xf numFmtId="0" fontId="85" fillId="11" borderId="2" xfId="0" applyFont="1" applyFill="1" applyBorder="1" applyAlignment="1">
      <alignment horizontal="left" vertical="center"/>
    </xf>
    <xf numFmtId="49" fontId="85" fillId="11" borderId="2" xfId="0" applyNumberFormat="1" applyFont="1" applyFill="1" applyBorder="1" applyAlignment="1">
      <alignment horizontal="center" vertical="center"/>
    </xf>
    <xf numFmtId="15" fontId="85" fillId="11" borderId="2" xfId="0" applyNumberFormat="1" applyFont="1" applyFill="1" applyBorder="1" applyAlignment="1">
      <alignment horizontal="center" vertical="center"/>
    </xf>
    <xf numFmtId="14" fontId="82" fillId="5" borderId="18" xfId="42" applyNumberFormat="1" applyFont="1" applyFill="1" applyBorder="1" applyAlignment="1">
      <alignment horizontal="center" vertical="center" wrapText="1"/>
    </xf>
    <xf numFmtId="0" fontId="116" fillId="5" borderId="18" xfId="0" applyFont="1" applyFill="1" applyBorder="1" applyAlignment="1">
      <alignment horizontal="justify" vertical="center" wrapText="1"/>
    </xf>
    <xf numFmtId="0" fontId="139" fillId="0" borderId="18" xfId="0" quotePrefix="1" applyFont="1" applyFill="1" applyBorder="1" applyAlignment="1">
      <alignment horizontal="center" vertical="center" wrapText="1"/>
    </xf>
    <xf numFmtId="2" fontId="146" fillId="10" borderId="0" xfId="254" applyNumberFormat="1" applyFont="1" applyFill="1" applyAlignment="1">
      <alignment horizontal="center" vertical="center" wrapText="1"/>
    </xf>
    <xf numFmtId="2" fontId="146" fillId="10" borderId="21" xfId="254" applyNumberFormat="1" applyFont="1" applyFill="1" applyBorder="1" applyAlignment="1">
      <alignment horizontal="center" vertical="center" wrapText="1"/>
    </xf>
    <xf numFmtId="0" fontId="64" fillId="3" borderId="0" xfId="0" applyFont="1" applyFill="1" applyBorder="1" applyAlignment="1">
      <alignment horizontal="center" vertical="center" wrapText="1"/>
    </xf>
    <xf numFmtId="0" fontId="71" fillId="0" borderId="0" xfId="0" applyFont="1" applyBorder="1" applyAlignment="1">
      <alignment horizontal="left" vertical="center" wrapText="1"/>
    </xf>
    <xf numFmtId="0" fontId="67" fillId="0" borderId="2" xfId="0" applyFont="1" applyBorder="1" applyAlignment="1">
      <alignment horizontal="center" vertical="center" wrapText="1"/>
    </xf>
    <xf numFmtId="0" fontId="68" fillId="0" borderId="2" xfId="0" applyFont="1" applyFill="1" applyBorder="1" applyAlignment="1">
      <alignment horizontal="center" vertical="center" wrapText="1"/>
    </xf>
    <xf numFmtId="0" fontId="67" fillId="0" borderId="17" xfId="0" quotePrefix="1" applyFont="1" applyBorder="1" applyAlignment="1">
      <alignment horizontal="center" vertical="center" wrapText="1"/>
    </xf>
    <xf numFmtId="0" fontId="67" fillId="0" borderId="2" xfId="0" quotePrefix="1" applyFont="1" applyBorder="1" applyAlignment="1">
      <alignment horizontal="center" vertical="center" wrapText="1"/>
    </xf>
    <xf numFmtId="0" fontId="67" fillId="0" borderId="18" xfId="0" applyFont="1" applyBorder="1" applyAlignment="1">
      <alignment horizontal="center" vertical="center" wrapText="1"/>
    </xf>
    <xf numFmtId="0" fontId="122" fillId="0" borderId="0" xfId="0" applyFont="1" applyAlignment="1">
      <alignment horizontal="center" vertical="top"/>
    </xf>
    <xf numFmtId="0" fontId="67" fillId="3" borderId="2" xfId="0" applyFont="1" applyFill="1" applyBorder="1" applyAlignment="1">
      <alignment horizontal="center" vertical="center" wrapText="1"/>
    </xf>
    <xf numFmtId="0" fontId="67" fillId="5" borderId="4" xfId="0" applyFont="1" applyFill="1" applyBorder="1" applyAlignment="1">
      <alignment horizontal="left" vertical="center" wrapText="1"/>
    </xf>
    <xf numFmtId="0" fontId="67" fillId="5" borderId="5" xfId="0" applyFont="1" applyFill="1" applyBorder="1" applyAlignment="1">
      <alignment horizontal="left" vertical="center" wrapText="1"/>
    </xf>
    <xf numFmtId="0" fontId="74" fillId="3" borderId="6" xfId="0" applyFont="1" applyFill="1" applyBorder="1" applyAlignment="1">
      <alignment horizontal="center" vertical="center" wrapText="1"/>
    </xf>
    <xf numFmtId="0" fontId="74" fillId="3" borderId="7" xfId="0" applyFont="1" applyFill="1" applyBorder="1" applyAlignment="1">
      <alignment horizontal="center" vertical="center" wrapText="1"/>
    </xf>
    <xf numFmtId="0" fontId="74" fillId="3" borderId="8" xfId="0" applyFont="1" applyFill="1" applyBorder="1" applyAlignment="1">
      <alignment horizontal="center" vertical="center" wrapText="1"/>
    </xf>
    <xf numFmtId="0" fontId="74" fillId="3" borderId="9" xfId="0" applyFont="1" applyFill="1" applyBorder="1" applyAlignment="1">
      <alignment horizontal="center" vertical="center" wrapText="1"/>
    </xf>
    <xf numFmtId="0" fontId="74" fillId="3" borderId="0" xfId="0" applyFont="1" applyFill="1" applyBorder="1" applyAlignment="1">
      <alignment horizontal="center" vertical="center" wrapText="1"/>
    </xf>
    <xf numFmtId="0" fontId="74" fillId="3" borderId="10" xfId="0" applyFont="1" applyFill="1" applyBorder="1" applyAlignment="1">
      <alignment horizontal="center" vertical="center" wrapText="1"/>
    </xf>
    <xf numFmtId="0" fontId="74" fillId="3" borderId="12" xfId="0" applyFont="1" applyFill="1" applyBorder="1" applyAlignment="1">
      <alignment horizontal="center" vertical="center" wrapText="1"/>
    </xf>
    <xf numFmtId="0" fontId="74" fillId="3" borderId="13" xfId="0" applyFont="1" applyFill="1" applyBorder="1" applyAlignment="1">
      <alignment horizontal="center" vertical="center" wrapText="1"/>
    </xf>
    <xf numFmtId="0" fontId="74" fillId="3" borderId="14" xfId="0" applyFont="1" applyFill="1" applyBorder="1" applyAlignment="1">
      <alignment horizontal="center" vertical="center" wrapText="1"/>
    </xf>
    <xf numFmtId="169" fontId="75" fillId="3" borderId="4" xfId="0" applyNumberFormat="1" applyFont="1" applyFill="1" applyBorder="1" applyAlignment="1">
      <alignment horizontal="right" vertical="center" wrapText="1"/>
    </xf>
    <xf numFmtId="169" fontId="75" fillId="3" borderId="5" xfId="0" applyNumberFormat="1" applyFont="1" applyFill="1" applyBorder="1" applyAlignment="1">
      <alignment horizontal="right" vertical="center" wrapText="1"/>
    </xf>
    <xf numFmtId="170" fontId="76" fillId="3" borderId="2" xfId="0" applyNumberFormat="1" applyFont="1" applyFill="1" applyBorder="1" applyAlignment="1">
      <alignment horizontal="right" vertical="center" wrapText="1"/>
    </xf>
    <xf numFmtId="166" fontId="76" fillId="3" borderId="2" xfId="253" applyFont="1" applyFill="1" applyBorder="1" applyAlignment="1">
      <alignment horizontal="right" vertical="center" wrapText="1"/>
    </xf>
    <xf numFmtId="14" fontId="75" fillId="5" borderId="4" xfId="0" applyNumberFormat="1" applyFont="1" applyFill="1" applyBorder="1" applyAlignment="1">
      <alignment horizontal="right" vertical="center" wrapText="1"/>
    </xf>
    <xf numFmtId="14" fontId="75" fillId="5" borderId="5" xfId="0" applyNumberFormat="1" applyFont="1" applyFill="1" applyBorder="1" applyAlignment="1">
      <alignment horizontal="right" vertical="center" wrapText="1"/>
    </xf>
    <xf numFmtId="0" fontId="64" fillId="3" borderId="0" xfId="0" applyFont="1" applyFill="1" applyBorder="1" applyAlignment="1">
      <alignment horizontal="center" wrapText="1"/>
    </xf>
    <xf numFmtId="0" fontId="123" fillId="0" borderId="0" xfId="0" applyFont="1" applyBorder="1" applyAlignment="1">
      <alignment horizontal="left" vertical="center" wrapText="1"/>
    </xf>
    <xf numFmtId="0" fontId="66" fillId="3" borderId="15" xfId="0" applyFont="1" applyFill="1" applyBorder="1" applyAlignment="1">
      <alignment horizontal="left" vertical="center" wrapText="1"/>
    </xf>
    <xf numFmtId="166" fontId="55" fillId="3" borderId="0" xfId="253" applyFont="1" applyFill="1" applyBorder="1" applyAlignment="1">
      <alignment horizontal="center" wrapText="1"/>
    </xf>
    <xf numFmtId="166" fontId="55" fillId="3" borderId="0" xfId="253" applyFont="1" applyFill="1" applyBorder="1" applyAlignment="1">
      <alignment horizontal="center" vertical="center" wrapText="1"/>
    </xf>
    <xf numFmtId="0" fontId="64" fillId="0" borderId="0" xfId="0" applyFont="1" applyBorder="1" applyAlignment="1">
      <alignment horizontal="center" wrapText="1"/>
    </xf>
    <xf numFmtId="0" fontId="64" fillId="0" borderId="0" xfId="0" applyFont="1" applyBorder="1" applyAlignment="1">
      <alignment horizontal="center"/>
    </xf>
  </cellXfs>
  <cellStyles count="268">
    <cellStyle name="Énfasis1" xfId="1" builtinId="29"/>
    <cellStyle name="Hipervínculo" xfId="3" builtinId="8"/>
    <cellStyle name="Millares [0] 2" xfId="2"/>
    <cellStyle name="Millares [0] 2 2" xfId="8"/>
    <cellStyle name="Millares [0] 2 2 2" xfId="16"/>
    <cellStyle name="Millares [0] 2 2 2 2" xfId="21"/>
    <cellStyle name="Millares [0] 2 2 2 2 2" xfId="26"/>
    <cellStyle name="Millares [0] 2 2 2 2 2 2" xfId="31"/>
    <cellStyle name="Millares [0] 2 2 2 2 2 3" xfId="36"/>
    <cellStyle name="Millares [0] 2 2 2 2 2 4" xfId="41"/>
    <cellStyle name="Millares [0] 2 2 2 2 2 4 2" xfId="49"/>
    <cellStyle name="Millares [0] 2 2 2 2 2 4 2 2" xfId="61"/>
    <cellStyle name="Millares [0] 2 2 2 2 2 4 2 2 2" xfId="66"/>
    <cellStyle name="Millares [0] 2 2 2 2 2 4 2 3" xfId="77"/>
    <cellStyle name="Millares [0] 2 2 2 2 2 4 2 4" xfId="85"/>
    <cellStyle name="Millares [0] 2 2 2 2 2 4 2 4 2" xfId="98"/>
    <cellStyle name="Millares [0] 2 2 2 2 2 4 2 4 2 2" xfId="106"/>
    <cellStyle name="Millares [0] 2 2 2 2 2 4 3" xfId="54"/>
    <cellStyle name="Millares [0] 2 2 2 2 2 4 3 2" xfId="60"/>
    <cellStyle name="Millares [0] 2 2 2 2 2 4 3 2 2" xfId="67"/>
    <cellStyle name="Millares [0] 2 2 2 2 2 4 3 3" xfId="76"/>
    <cellStyle name="Millares [0] 2 2 2 2 2 4 3 4" xfId="84"/>
    <cellStyle name="Millares [0] 2 2 2 2 2 4 3 4 2" xfId="97"/>
    <cellStyle name="Millares [0] 2 2 2 2 2 4 3 4 2 2" xfId="105"/>
    <cellStyle name="Millares [0] 2 3" xfId="12"/>
    <cellStyle name="Millares [0] 2 3 2" xfId="17"/>
    <cellStyle name="Millares [0] 2 3 2 2" xfId="22"/>
    <cellStyle name="Millares [0] 2 3 2 2 2" xfId="27"/>
    <cellStyle name="Millares [0] 2 3 2 2 3" xfId="32"/>
    <cellStyle name="Millares [0] 2 3 2 2 4" xfId="37"/>
    <cellStyle name="Millares [0] 2 3 2 2 4 2" xfId="45"/>
    <cellStyle name="Millares [0] 2 3 2 2 4 2 2" xfId="59"/>
    <cellStyle name="Millares [0] 2 3 2 2 4 2 2 2" xfId="68"/>
    <cellStyle name="Millares [0] 2 3 2 2 4 2 3" xfId="75"/>
    <cellStyle name="Millares [0] 2 3 2 2 4 2 4" xfId="83"/>
    <cellStyle name="Millares [0] 2 3 2 2 4 2 4 2" xfId="96"/>
    <cellStyle name="Millares [0] 2 3 2 2 4 2 4 2 2" xfId="104"/>
    <cellStyle name="Millares [0] 2 3 2 2 4 3" xfId="50"/>
    <cellStyle name="Millares [0] 2 3 2 2 4 3 2" xfId="55"/>
    <cellStyle name="Millares [0] 2 3 2 2 4 3 2 2" xfId="64"/>
    <cellStyle name="Millares [0] 2 3 2 2 4 3 3" xfId="71"/>
    <cellStyle name="Millares [0] 2 3 2 2 4 3 4" xfId="79"/>
    <cellStyle name="Millares [0] 2 3 2 2 4 3 4 2" xfId="92"/>
    <cellStyle name="Millares [0] 2 3 2 2 4 3 4 2 2" xfId="100"/>
    <cellStyle name="Millares [0] 2 3 2 2 4 3 4 2 2 2" xfId="113"/>
    <cellStyle name="Millares [0] 2 3 2 2 4 3 4 2 2 2 2" xfId="118"/>
    <cellStyle name="Millares [0] 2 3 2 2 4 3 4 2 2 2 2 2" xfId="122"/>
    <cellStyle name="Millares [0] 2 3 2 2 4 3 4 2 2 2 2 2 2" xfId="128"/>
    <cellStyle name="Millares [0] 2 3 2 2 4 3 4 2 2 2 2 2 2 2" xfId="133"/>
    <cellStyle name="Millares [0] 2 3 2 2 4 3 4 2 2 2 2 2 2 2 2" xfId="137"/>
    <cellStyle name="Millares [0] 2 3 2 2 4 3 4 2 2 2 2 2 2 2 2 2" xfId="146"/>
    <cellStyle name="Millares [0] 2 3 2 2 4 3 4 2 2 2 2 2 2 2 2 2 2" xfId="157"/>
    <cellStyle name="Millares [0] 2 3 2 2 4 3 4 2 2 2 2 2 2 2 2 2 3" xfId="164"/>
    <cellStyle name="Millares [0] 2 3 2 2 4 3 4 2 2 2 2 2 2 2 2 2 3 2" xfId="174"/>
    <cellStyle name="Millares [0] 2 3 2 2 4 3 4 2 2 2 2 2 2 2 2 2 3 2 2" xfId="185"/>
    <cellStyle name="Millares [0] 2 3 2 2 4 3 4 2 2 2 2 2 2 2 2 2 3 2 2 2" xfId="197"/>
    <cellStyle name="Millares [0] 2 3 2 2 4 3 4 2 2 2 2 2 2 2 2 2 3 2 2 2 2" xfId="213"/>
    <cellStyle name="Millares [0] 2 3 2 2 4 3 4 2 2 2 2 2 2 2 2 2 3 2 2 2 2 2" xfId="219"/>
    <cellStyle name="Millares [0] 2 3 2 2 4 3 4 2 2 2 2 2 2 2 2 2 3 2 2 2 2 2 2" xfId="229"/>
    <cellStyle name="Millares [0] 2 3 2 2 4 3 4 2 2 2 2 2 2 2 2 2 3 2 2 2 2 2 2 2" xfId="240"/>
    <cellStyle name="Millares [0] 2 3 2 2 4 3 4 2 2 2 2 2 2 2 2 2 3 2 2 2 2 2 2 3" xfId="252"/>
    <cellStyle name="Millares [0] 2 3 2 2 4 3 4 2 2 2 2 2 2 2 2 2 3 2 2 2 2 2 2 3 2" xfId="266"/>
    <cellStyle name="Millares [0] 2 3 2 2 4 3 4 2 3" xfId="159"/>
    <cellStyle name="Millares [0] 2 3 2 2 4 3 4 2 3 2" xfId="201"/>
    <cellStyle name="Millares [0] 2 3 2 2 4 3 4 2 3 2 2" xfId="217"/>
    <cellStyle name="Millares [0] 2 3 2 2 4 3 4 2 3 2 2 2" xfId="223"/>
    <cellStyle name="Millares [0] 2 3 2 2 4 3 4 2 3 2 2 2 2" xfId="233"/>
    <cellStyle name="Millares [0] 2 3 2 2 4 3 4 2 3 2 2 2 2 2" xfId="244"/>
    <cellStyle name="Millares [0] 2 3 2 2 4 3 4 2 3 2 2 2 2 3" xfId="256"/>
    <cellStyle name="Millares [0] 3" xfId="6"/>
    <cellStyle name="Millares [0] 3 2" xfId="15"/>
    <cellStyle name="Millares [0] 3 2 2" xfId="20"/>
    <cellStyle name="Millares [0] 3 2 2 2" xfId="25"/>
    <cellStyle name="Millares [0] 3 2 2 2 2" xfId="30"/>
    <cellStyle name="Millares [0] 3 2 2 2 3" xfId="35"/>
    <cellStyle name="Millares [0] 3 2 2 2 4" xfId="40"/>
    <cellStyle name="Millares [0] 3 2 2 2 4 2" xfId="48"/>
    <cellStyle name="Millares [0] 3 2 2 2 4 3" xfId="53"/>
    <cellStyle name="Millares [0] 3 2 2 2 4 3 2" xfId="58"/>
    <cellStyle name="Millares [0] 3 2 2 2 4 3 2 2" xfId="69"/>
    <cellStyle name="Millares [0] 3 2 2 2 4 3 3" xfId="74"/>
    <cellStyle name="Millares [0] 3 2 2 2 4 3 4" xfId="82"/>
    <cellStyle name="Millares [0] 3 2 2 2 4 3 4 2" xfId="95"/>
    <cellStyle name="Millares [0] 3 2 2 2 4 3 4 2 2" xfId="103"/>
    <cellStyle name="Millares [0] 3 2 2 2 4 3 4 2 2 2" xfId="116"/>
    <cellStyle name="Millares [0] 3 2 2 2 4 3 4 2 2 2 2" xfId="121"/>
    <cellStyle name="Millares [0] 3 2 2 2 4 3 4 2 2 2 2 2" xfId="125"/>
    <cellStyle name="Millares [0] 3 2 2 2 4 3 4 2 2 2 2 2 2" xfId="131"/>
    <cellStyle name="Millares [0] 3 2 2 2 4 3 4 2 2 2 2 2 2 2" xfId="136"/>
    <cellStyle name="Millares [0] 3 2 2 2 4 3 4 2 2 2 2 2 2 2 2" xfId="140"/>
    <cellStyle name="Millares [0] 3 2 2 2 4 3 4 2 2 2 2 2 2 2 2 2" xfId="147"/>
    <cellStyle name="Millares [0] 3 2 2 2 4 3 4 2 2 2 2 2 2 2 2 2 2" xfId="167"/>
    <cellStyle name="Millares [0] 3 2 2 2 4 3 4 2 2 2 2 2 2 2 2 2 2 2" xfId="177"/>
    <cellStyle name="Millares [0] 3 2 2 2 4 3 4 2 2 2 2 2 2 2 2 2 2 2 2" xfId="188"/>
    <cellStyle name="Millares [0] 3 2 2 2 4 3 4 2 2 2 2 2 2 2 2 2 2 2 2 2" xfId="200"/>
    <cellStyle name="Millares [0] 3 2 2 2 4 3 4 2 2 2 2 2 2 2 2 2 2 2 2 2 2" xfId="216"/>
    <cellStyle name="Millares [0] 3 2 2 2 4 3 4 2 2 2 2 2 2 2 2 2 2 2 2 2 2 2" xfId="222"/>
    <cellStyle name="Millares [0] 3 2 2 2 4 3 4 2 2 2 2 2 2 2 2 2 2 2 2 2 2 2 2" xfId="232"/>
    <cellStyle name="Millares [0] 3 2 2 2 4 3 4 2 2 2 2 2 2 2 2 2 2 2 2 2 2 2 2 2" xfId="243"/>
    <cellStyle name="Millares [0] 3 2 2 2 4 3 4 2 2 2 2 2 2 2 2 2 2 2 2 2 2 2 2 3" xfId="255"/>
    <cellStyle name="Millares [0] 4" xfId="132"/>
    <cellStyle name="Millares 2" xfId="152"/>
    <cellStyle name="Millares 3" xfId="265"/>
    <cellStyle name="Moneda" xfId="117" builtinId="4"/>
    <cellStyle name="Moneda [0] 2" xfId="44"/>
    <cellStyle name="Moneda [0] 2 2" xfId="4"/>
    <cellStyle name="Moneda [0] 2 2 2" xfId="13"/>
    <cellStyle name="Moneda [0] 2 2 2 2" xfId="18"/>
    <cellStyle name="Moneda [0] 2 2 2 2 2" xfId="23"/>
    <cellStyle name="Moneda [0] 2 2 2 2 2 2" xfId="28"/>
    <cellStyle name="Moneda [0] 2 2 2 2 2 3" xfId="33"/>
    <cellStyle name="Moneda [0] 2 2 2 2 2 4" xfId="38"/>
    <cellStyle name="Moneda [0] 2 2 2 2 2 4 2" xfId="46"/>
    <cellStyle name="Moneda [0] 2 2 2 2 2 4 3" xfId="51"/>
    <cellStyle name="Moneda [0] 2 2 2 2 2 4 3 2" xfId="56"/>
    <cellStyle name="Moneda [0] 2 2 2 2 2 4 3 2 2" xfId="70"/>
    <cellStyle name="Moneda [0] 2 2 2 2 2 4 3 3" xfId="72"/>
    <cellStyle name="Moneda [0] 2 2 2 2 2 4 3 4" xfId="80"/>
    <cellStyle name="Moneda [0] 2 2 2 2 2 4 3 4 2" xfId="93"/>
    <cellStyle name="Moneda [0] 2 2 2 2 2 4 3 4 2 2" xfId="101"/>
    <cellStyle name="Moneda [0] 2 2 2 2 2 4 3 4 2 2 2" xfId="114"/>
    <cellStyle name="Moneda [0] 2 2 2 2 2 4 3 4 2 2 2 2" xfId="119"/>
    <cellStyle name="Moneda [0] 2 2 2 2 2 4 3 4 2 2 2 2 2" xfId="123"/>
    <cellStyle name="Moneda [0] 2 2 2 2 2 4 3 4 2 2 2 2 2 2" xfId="129"/>
    <cellStyle name="Moneda [0] 2 2 2 2 2 4 3 4 2 2 2 2 2 2 2" xfId="134"/>
    <cellStyle name="Moneda [0] 2 2 2 2 2 4 3 4 2 2 2 2 2 2 2 2" xfId="138"/>
    <cellStyle name="Moneda [0] 2 2 2 2 2 4 3 4 2 2 2 2 2 2 2 2 2" xfId="148"/>
    <cellStyle name="Moneda [0] 2 2 2 2 2 4 3 4 2 2 2 2 2 2 2 2 2 2" xfId="165"/>
    <cellStyle name="Moneda [0] 2 2 2 2 2 4 3 4 2 2 2 2 2 2 2 2 2 2 2" xfId="175"/>
    <cellStyle name="Moneda [0] 2 2 2 2 2 4 3 4 2 2 2 2 2 2 2 2 2 2 2 2" xfId="186"/>
    <cellStyle name="Moneda [0] 2 2 2 2 2 4 3 4 2 2 2 2 2 2 2 2 2 2 2 2 2" xfId="198"/>
    <cellStyle name="Moneda [0] 2 2 2 2 2 4 3 4 2 2 2 2 2 2 2 2 2 2 2 2 2 2" xfId="214"/>
    <cellStyle name="Moneda [0] 2 2 2 2 2 4 3 4 2 2 2 2 2 2 2 2 2 2 2 2 2 2 2" xfId="220"/>
    <cellStyle name="Moneda [0] 2 2 2 2 2 4 3 4 2 2 2 2 2 2 2 2 2 2 2 2 2 2 2 2" xfId="230"/>
    <cellStyle name="Moneda [0] 2 2 2 2 2 4 3 4 2 2 2 2 2 2 2 2 2 2 2 2 2 2 2 2 2" xfId="241"/>
    <cellStyle name="Moneda [0] 2 2 2 2 2 4 3 4 2 2 2 2 2 2 2 2 2 2 2 2 2 2 2 2 3" xfId="253"/>
    <cellStyle name="Moneda [0] 2 2 3" xfId="88"/>
    <cellStyle name="Moneda [0] 2 2 3 2" xfId="108"/>
    <cellStyle name="Moneda [0] 2 2 3 2 2" xfId="141"/>
    <cellStyle name="Moneda [0] 2 2 3 2 2 2" xfId="153"/>
    <cellStyle name="Moneda [0] 2 2 3 2 2 3" xfId="178"/>
    <cellStyle name="Moneda [0] 2 2 3 2 2 3 2" xfId="189"/>
    <cellStyle name="Moneda [0] 2 2 3 2 2 3 2 2" xfId="207"/>
    <cellStyle name="Moneda [0] 2 2 3 2 2 3 2 3" xfId="235"/>
    <cellStyle name="Moneda [0] 2 2 3 2 2 3 2 3 2" xfId="248"/>
    <cellStyle name="Moneda [0] 2 2 3 2 2 3 2 3 3" xfId="258"/>
    <cellStyle name="Moneda [0] 2 3" xfId="112"/>
    <cellStyle name="Moneda [0] 3" xfId="184"/>
    <cellStyle name="Moneda [0] 4" xfId="195"/>
    <cellStyle name="Moneda [0] 5" xfId="228"/>
    <cellStyle name="Moneda 2" xfId="7"/>
    <cellStyle name="Moneda 2 2" xfId="5"/>
    <cellStyle name="Moneda 2 2 2" xfId="14"/>
    <cellStyle name="Moneda 2 2 2 2" xfId="19"/>
    <cellStyle name="Moneda 2 2 2 2 2" xfId="24"/>
    <cellStyle name="Moneda 2 2 2 2 2 2" xfId="29"/>
    <cellStyle name="Moneda 2 2 2 2 2 3" xfId="34"/>
    <cellStyle name="Moneda 2 2 2 2 2 4" xfId="39"/>
    <cellStyle name="Moneda 2 2 2 2 2 4 2" xfId="47"/>
    <cellStyle name="Moneda 2 2 2 2 2 4 2 2" xfId="62"/>
    <cellStyle name="Moneda 2 2 2 2 2 4 2 2 2" xfId="65"/>
    <cellStyle name="Moneda 2 2 2 2 2 4 2 3" xfId="78"/>
    <cellStyle name="Moneda 2 2 2 2 2 4 2 4" xfId="86"/>
    <cellStyle name="Moneda 2 2 2 2 2 4 2 4 2" xfId="99"/>
    <cellStyle name="Moneda 2 2 2 2 2 4 2 4 2 2" xfId="107"/>
    <cellStyle name="Moneda 2 2 2 2 2 4 3" xfId="52"/>
    <cellStyle name="Moneda 2 2 2 2 2 4 3 2" xfId="57"/>
    <cellStyle name="Moneda 2 2 2 2 2 4 3 2 2" xfId="63"/>
    <cellStyle name="Moneda 2 2 2 2 2 4 3 3" xfId="73"/>
    <cellStyle name="Moneda 2 2 2 2 2 4 3 4" xfId="81"/>
    <cellStyle name="Moneda 2 2 2 2 2 4 3 4 2" xfId="94"/>
    <cellStyle name="Moneda 2 2 2 2 2 4 3 4 2 2" xfId="102"/>
    <cellStyle name="Moneda 2 2 2 2 2 4 3 4 2 2 2" xfId="115"/>
    <cellStyle name="Moneda 2 2 2 2 2 4 3 4 2 2 2 2" xfId="120"/>
    <cellStyle name="Moneda 2 2 2 2 2 4 3 4 2 2 2 2 2" xfId="124"/>
    <cellStyle name="Moneda 2 2 2 2 2 4 3 4 2 2 2 2 2 2" xfId="130"/>
    <cellStyle name="Moneda 2 2 2 2 2 4 3 4 2 2 2 2 2 2 2" xfId="135"/>
    <cellStyle name="Moneda 2 2 2 2 2 4 3 4 2 2 2 2 2 2 2 2" xfId="139"/>
    <cellStyle name="Moneda 2 2 2 2 2 4 3 4 2 2 2 2 2 2 2 2 2" xfId="145"/>
    <cellStyle name="Moneda 2 2 2 2 2 4 3 4 2 2 2 2 2 2 2 2 2 2" xfId="158"/>
    <cellStyle name="Moneda 2 2 2 2 2 4 3 4 2 2 2 2 2 2 2 2 2 3" xfId="166"/>
    <cellStyle name="Moneda 2 2 2 2 2 4 3 4 2 2 2 2 2 2 2 2 2 3 2" xfId="176"/>
    <cellStyle name="Moneda 2 2 2 2 2 4 3 4 2 2 2 2 2 2 2 2 2 3 2 2" xfId="187"/>
    <cellStyle name="Moneda 2 2 2 2 2 4 3 4 2 2 2 2 2 2 2 2 2 3 2 2 2" xfId="199"/>
    <cellStyle name="Moneda 2 2 2 2 2 4 3 4 2 2 2 2 2 2 2 2 2 3 2 2 2 2" xfId="215"/>
    <cellStyle name="Moneda 2 2 2 2 2 4 3 4 2 2 2 2 2 2 2 2 2 3 2 2 2 2 2" xfId="221"/>
    <cellStyle name="Moneda 2 2 2 2 2 4 3 4 2 2 2 2 2 2 2 2 2 3 2 2 2 2 2 2" xfId="231"/>
    <cellStyle name="Moneda 2 2 2 2 2 4 3 4 2 2 2 2 2 2 2 2 2 3 2 2 2 2 2 2 2" xfId="242"/>
    <cellStyle name="Moneda 2 2 2 2 2 4 3 4 2 2 2 2 2 2 2 2 2 3 2 2 2 2 2 2 3" xfId="254"/>
    <cellStyle name="Moneda 2 2 2 2 2 4 3 4 2 2 2 2 2 2 2 2 2 3 2 2 2 2 2 2 3 2" xfId="267"/>
    <cellStyle name="Moneda 2 2 2 2 2 4 3 4 2 3" xfId="160"/>
    <cellStyle name="Moneda 2 2 2 2 2 4 3 4 2 3 2" xfId="202"/>
    <cellStyle name="Moneda 2 2 2 2 2 4 3 4 2 3 2 2" xfId="218"/>
    <cellStyle name="Moneda 2 2 2 2 2 4 3 4 2 3 2 2 2" xfId="224"/>
    <cellStyle name="Moneda 2 2 2 2 2 4 3 4 2 3 2 2 2 2" xfId="234"/>
    <cellStyle name="Moneda 2 2 2 2 2 4 3 4 2 3 2 2 2 2 2" xfId="245"/>
    <cellStyle name="Moneda 2 2 2 2 2 4 3 4 2 3 2 2 2 2 3" xfId="257"/>
    <cellStyle name="Moneda 2 2 3" xfId="91"/>
    <cellStyle name="Moneda 2 2 3 2" xfId="111"/>
    <cellStyle name="Moneda 2 2 3 2 2" xfId="144"/>
    <cellStyle name="Moneda 2 2 3 2 2 2" xfId="156"/>
    <cellStyle name="Moneda 2 2 3 2 2 3" xfId="181"/>
    <cellStyle name="Moneda 2 2 3 2 2 3 2" xfId="192"/>
    <cellStyle name="Moneda 2 2 3 2 2 3 2 2" xfId="210"/>
    <cellStyle name="Moneda 2 2 3 2 2 3 2 3" xfId="238"/>
    <cellStyle name="Moneda 2 2 3 2 2 3 2 3 2" xfId="251"/>
    <cellStyle name="Moneda 2 2 3 2 2 3 2 3 3" xfId="261"/>
    <cellStyle name="Moneda 3" xfId="127"/>
    <cellStyle name="Moneda 3 2" xfId="263"/>
    <cellStyle name="Moneda 4" xfId="150"/>
    <cellStyle name="Moneda 5" xfId="170"/>
    <cellStyle name="Moneda 5 2" xfId="173"/>
    <cellStyle name="Moneda 6" xfId="183"/>
    <cellStyle name="Moneda 7" xfId="194"/>
    <cellStyle name="Moneda 8" xfId="204"/>
    <cellStyle name="Moneda 8 2" xfId="206"/>
    <cellStyle name="Moneda 8 2 2" xfId="212"/>
    <cellStyle name="Moneda 9" xfId="227"/>
    <cellStyle name="Nivel 1,2.3,5,6,9" xfId="161"/>
    <cellStyle name="Nivel 4" xfId="162"/>
    <cellStyle name="Nivel 7" xfId="163"/>
    <cellStyle name="Normal" xfId="0" builtinId="0"/>
    <cellStyle name="Normal 10" xfId="193"/>
    <cellStyle name="Normal 11" xfId="226"/>
    <cellStyle name="Normal 2" xfId="9"/>
    <cellStyle name="Normal 3" xfId="10"/>
    <cellStyle name="Normal 3 2" xfId="87"/>
    <cellStyle name="Normal 3 3" xfId="90"/>
    <cellStyle name="Normal 3 3 2" xfId="109"/>
    <cellStyle name="Normal 3 3 2 2" xfId="142"/>
    <cellStyle name="Normal 3 3 2 2 2" xfId="154"/>
    <cellStyle name="Normal 3 3 2 2 3" xfId="179"/>
    <cellStyle name="Normal 3 3 2 2 3 2" xfId="190"/>
    <cellStyle name="Normal 3 3 2 2 3 2 2" xfId="209"/>
    <cellStyle name="Normal 3 3 2 2 3 2 3" xfId="236"/>
    <cellStyle name="Normal 3 3 2 2 3 2 3 2" xfId="249"/>
    <cellStyle name="Normal 3 3 2 2 3 2 3 3" xfId="259"/>
    <cellStyle name="Normal 4" xfId="42"/>
    <cellStyle name="Normal 4 2" xfId="169"/>
    <cellStyle name="Normal 4 2 2" xfId="172"/>
    <cellStyle name="Normal 4 3" xfId="264"/>
    <cellStyle name="Normal 5" xfId="126"/>
    <cellStyle name="Normal 6" xfId="149"/>
    <cellStyle name="Normal 7" xfId="151"/>
    <cellStyle name="Normal 8" xfId="168"/>
    <cellStyle name="Normal 8 2" xfId="171"/>
    <cellStyle name="Normal 8 2 2" xfId="196"/>
    <cellStyle name="Normal 8 2 2 2" xfId="203"/>
    <cellStyle name="Normal 8 2 2 2 2" xfId="205"/>
    <cellStyle name="Normal 8 2 2 2 2 2" xfId="211"/>
    <cellStyle name="Normal 8 2 2 2 2 2 2" xfId="225"/>
    <cellStyle name="Normal 8 2 2 2 2 2 2 2" xfId="239"/>
    <cellStyle name="Normal 8 2 2 2 2 2 2 2 2" xfId="247"/>
    <cellStyle name="Normal 8 2 2 2 2 2 2 3" xfId="246"/>
    <cellStyle name="Normal 9" xfId="182"/>
    <cellStyle name="Porcentaje 2" xfId="11"/>
    <cellStyle name="Porcentaje 2 2" xfId="89"/>
    <cellStyle name="Porcentaje 2 2 2" xfId="110"/>
    <cellStyle name="Porcentaje 2 2 2 2" xfId="143"/>
    <cellStyle name="Porcentaje 2 2 2 2 2" xfId="155"/>
    <cellStyle name="Porcentaje 2 2 2 2 3" xfId="180"/>
    <cellStyle name="Porcentaje 2 2 2 2 3 2" xfId="191"/>
    <cellStyle name="Porcentaje 2 2 2 2 3 2 2" xfId="208"/>
    <cellStyle name="Porcentaje 2 2 2 2 3 2 3" xfId="237"/>
    <cellStyle name="Porcentaje 2 2 2 2 3 2 3 2" xfId="250"/>
    <cellStyle name="Porcentaje 2 2 2 2 3 2 3 3" xfId="260"/>
    <cellStyle name="Porcentaje 2 3" xfId="262"/>
    <cellStyle name="Porcentaje 3" xfId="43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colors>
    <mruColors>
      <color rgb="FFFFFF00"/>
      <color rgb="FF7DF42C"/>
      <color rgb="FFFF00FF"/>
      <color rgb="FFFF3399"/>
      <color rgb="FFCC99FF"/>
      <color rgb="FFEAB8FE"/>
      <color rgb="FFFF99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317500</xdr:colOff>
      <xdr:row>14</xdr:row>
      <xdr:rowOff>730250</xdr:rowOff>
    </xdr:from>
    <xdr:to>
      <xdr:col>2</xdr:col>
      <xdr:colOff>952500</xdr:colOff>
      <xdr:row>17</xdr:row>
      <xdr:rowOff>2009775</xdr:rowOff>
    </xdr:to>
    <xdr:pic>
      <xdr:nvPicPr>
        <xdr:cNvPr id="2" name="Imagen 1" descr="2023-05-16_Logo_colombia_vida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1430000"/>
          <a:ext cx="7397750" cy="3089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%20COMPRAS\PLAN%202003\plan_sice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%20COMPRAS\PLAN%202003\MAO&#180;S\Plan%20de%20compras%202002%20formato%20sice_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iraldo\planes\PLAN%20COMPRAS\PLAN%202004\Plan_Compras_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ksa\12002ggc\2019\DOCUMENTOS_APOYO\PLAN_ANUAL_ADQUISICIONES_2019\BASE%20DE%20DATOS%20CONTRATOS\BASES%20CONTRATOS\CUADRO%20DE%20REPARTO%20GGC%20Y%20CUADRO%20DE%20SEGUIMIENTO%20A%20LOS%20CONTRATO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UCION INICIAL (3)"/>
      <sheetName val="ORIGINAL (2)"/>
      <sheetName val="BASE_DATOS"/>
      <sheetName val="PLAN COMPRAS_2003"/>
      <sheetName val="LISTAS"/>
    </sheetNames>
    <sheetDataSet>
      <sheetData sheetId="0"/>
      <sheetData sheetId="1"/>
      <sheetData sheetId="2">
        <row r="1">
          <cell r="A1" t="str">
            <v>Nombre del Articulo</v>
          </cell>
          <cell r="B1" t="str">
            <v>Código CUBS</v>
          </cell>
          <cell r="C1" t="str">
            <v>Descripción - SISE</v>
          </cell>
        </row>
        <row r="2">
          <cell r="A2" t="str">
            <v>Fólder AZ Oficio</v>
          </cell>
          <cell r="B2" t="str">
            <v>1.52.1</v>
          </cell>
          <cell r="C2" t="str">
            <v>Suministros De Oficina</v>
          </cell>
        </row>
        <row r="3">
          <cell r="A3" t="str">
            <v>Alcohol antiséptico</v>
          </cell>
          <cell r="B3" t="str">
            <v>1.42.5</v>
          </cell>
          <cell r="C3" t="str">
            <v>Material de curacion.</v>
          </cell>
        </row>
        <row r="4">
          <cell r="A4" t="str">
            <v>Alcohol isopropílico</v>
          </cell>
          <cell r="B4" t="str">
            <v>1.45.1</v>
          </cell>
          <cell r="C4" t="str">
            <v>Quimicos.</v>
          </cell>
        </row>
        <row r="5">
          <cell r="A5" t="str">
            <v>Cinta para Backup 4mm DAT de 125</v>
          </cell>
          <cell r="B5" t="str">
            <v>1.52.1</v>
          </cell>
          <cell r="C5" t="str">
            <v>Suministros De Oficina</v>
          </cell>
        </row>
        <row r="6">
          <cell r="A6" t="str">
            <v>Tinta 500 cc para duplicadora digital</v>
          </cell>
          <cell r="B6" t="str">
            <v>1.52.1</v>
          </cell>
          <cell r="C6" t="str">
            <v>Suministros De Oficina</v>
          </cell>
        </row>
        <row r="7">
          <cell r="A7" t="str">
            <v>Toner negro CT-55 TBLKG - Gestetner 2751</v>
          </cell>
          <cell r="B7" t="str">
            <v>1.52.1</v>
          </cell>
          <cell r="C7" t="str">
            <v>Suministros De Oficina</v>
          </cell>
        </row>
        <row r="8">
          <cell r="A8" t="str">
            <v>Toner para fotocopiadora NP 1010/1020 CANON</v>
          </cell>
          <cell r="B8" t="str">
            <v>1.52.1</v>
          </cell>
          <cell r="C8" t="str">
            <v>Suministros De Oficina</v>
          </cell>
        </row>
        <row r="9">
          <cell r="A9" t="str">
            <v xml:space="preserve">Cajas de CDWRITER marca Sony </v>
          </cell>
          <cell r="B9" t="str">
            <v>1.52.1</v>
          </cell>
          <cell r="C9" t="str">
            <v>Suministros De Oficina</v>
          </cell>
        </row>
        <row r="10">
          <cell r="A10" t="str">
            <v>Vasos desechables 6 onzas</v>
          </cell>
          <cell r="B10" t="str">
            <v>1.50.5</v>
          </cell>
          <cell r="C10" t="str">
            <v>Articulos para la mesa</v>
          </cell>
        </row>
        <row r="11">
          <cell r="A11" t="str">
            <v>Acetatos para fotocopiadora e impr. laser</v>
          </cell>
          <cell r="B11" t="str">
            <v>1.52.1</v>
          </cell>
          <cell r="C11" t="str">
            <v>Suministros De Oficina</v>
          </cell>
        </row>
        <row r="12">
          <cell r="A12" t="str">
            <v>Adhesivos post-it</v>
          </cell>
          <cell r="B12" t="str">
            <v>1.52.1</v>
          </cell>
          <cell r="C12" t="str">
            <v>Suministros De Oficina</v>
          </cell>
        </row>
        <row r="13">
          <cell r="A13" t="str">
            <v>Borrador de nata</v>
          </cell>
          <cell r="B13" t="str">
            <v>1.52.1</v>
          </cell>
          <cell r="C13" t="str">
            <v>Suministros De Oficina</v>
          </cell>
        </row>
        <row r="14">
          <cell r="A14" t="str">
            <v>Borrador para tablero acrílico</v>
          </cell>
          <cell r="B14" t="str">
            <v>1.52.1</v>
          </cell>
          <cell r="C14" t="str">
            <v>Suministros De Oficina</v>
          </cell>
        </row>
        <row r="15">
          <cell r="A15" t="str">
            <v>Cartulina plastificada carta</v>
          </cell>
          <cell r="B15" t="str">
            <v>1.52.1</v>
          </cell>
          <cell r="C15" t="str">
            <v>Suministros De Oficina</v>
          </cell>
        </row>
        <row r="16">
          <cell r="A16" t="str">
            <v>Cartulina plastificada oficio</v>
          </cell>
          <cell r="B16" t="str">
            <v>1.52.1</v>
          </cell>
          <cell r="C16" t="str">
            <v>Suministros De Oficina</v>
          </cell>
        </row>
        <row r="17">
          <cell r="A17" t="str">
            <v>Cartulina tamaño carta</v>
          </cell>
          <cell r="B17" t="str">
            <v>1.52.1</v>
          </cell>
          <cell r="C17" t="str">
            <v>Suministros De Oficina</v>
          </cell>
        </row>
        <row r="18">
          <cell r="A18" t="str">
            <v>Cinta de enmascarar angosta</v>
          </cell>
          <cell r="B18" t="str">
            <v>1.52.1</v>
          </cell>
          <cell r="C18" t="str">
            <v>Suministros De Oficina</v>
          </cell>
        </row>
        <row r="19">
          <cell r="A19" t="str">
            <v>Cinta mágica 3/4" X 36 YARDAS</v>
          </cell>
          <cell r="B19" t="str">
            <v>1.52.1</v>
          </cell>
          <cell r="C19" t="str">
            <v>Suministros De Oficina</v>
          </cell>
        </row>
        <row r="20">
          <cell r="A20" t="str">
            <v>Cinta pegante para empaque</v>
          </cell>
          <cell r="B20" t="str">
            <v>1.52.1</v>
          </cell>
          <cell r="C20" t="str">
            <v>Suministros De Oficina</v>
          </cell>
        </row>
        <row r="21">
          <cell r="A21" t="str">
            <v>Cinta pegante transparente</v>
          </cell>
          <cell r="B21" t="str">
            <v>1.52.1</v>
          </cell>
          <cell r="C21" t="str">
            <v>Suministros De Oficina</v>
          </cell>
        </row>
        <row r="22">
          <cell r="A22" t="str">
            <v>Corrector líquido X 30 Grms</v>
          </cell>
          <cell r="B22" t="str">
            <v>1.52.1</v>
          </cell>
          <cell r="C22" t="str">
            <v>Suministros De Oficina</v>
          </cell>
        </row>
        <row r="23">
          <cell r="A23" t="str">
            <v>Cortador para papel L-200</v>
          </cell>
          <cell r="B23" t="str">
            <v>1.52.1</v>
          </cell>
          <cell r="C23" t="str">
            <v>Suministros De Oficina</v>
          </cell>
        </row>
        <row r="24">
          <cell r="A24" t="str">
            <v>Cuchilla para cortador L-200</v>
          </cell>
          <cell r="B24" t="str">
            <v>1.52.1</v>
          </cell>
          <cell r="C24" t="str">
            <v>Suministros De Oficina</v>
          </cell>
        </row>
        <row r="25">
          <cell r="A25" t="str">
            <v>Esfero  negro</v>
          </cell>
          <cell r="B25" t="str">
            <v>1.52.1</v>
          </cell>
          <cell r="C25" t="str">
            <v>Suministros De Oficina</v>
          </cell>
        </row>
        <row r="26">
          <cell r="A26" t="str">
            <v>Esfero rojo</v>
          </cell>
          <cell r="B26" t="str">
            <v>1.52.1</v>
          </cell>
          <cell r="C26" t="str">
            <v>Suministros De Oficina</v>
          </cell>
        </row>
        <row r="27">
          <cell r="A27" t="str">
            <v>Fólder celuguía horizontal oficio</v>
          </cell>
          <cell r="B27" t="str">
            <v>1.52.1</v>
          </cell>
          <cell r="C27" t="str">
            <v>Suministros De Oficina</v>
          </cell>
        </row>
        <row r="28">
          <cell r="A28" t="str">
            <v>Fólder celuguía horizontal oficio</v>
          </cell>
          <cell r="B28" t="str">
            <v>1.52.1</v>
          </cell>
          <cell r="C28" t="str">
            <v>Suministros De Oficina</v>
          </cell>
        </row>
        <row r="29">
          <cell r="A29" t="str">
            <v>Ganchos clips  Ref C2 X 100</v>
          </cell>
          <cell r="B29" t="str">
            <v>1.52.1</v>
          </cell>
          <cell r="C29" t="str">
            <v>Suministros De Oficina</v>
          </cell>
        </row>
        <row r="30">
          <cell r="A30" t="str">
            <v>Ganchos para legajar 20 JGOS X 3 PCS.</v>
          </cell>
          <cell r="B30" t="str">
            <v>1.52.1</v>
          </cell>
          <cell r="C30" t="str">
            <v>Suministros De Oficina</v>
          </cell>
        </row>
        <row r="31">
          <cell r="A31" t="str">
            <v>Lápices negros</v>
          </cell>
          <cell r="B31" t="str">
            <v>1.52.1</v>
          </cell>
          <cell r="C31" t="str">
            <v>Suministros De Oficina</v>
          </cell>
        </row>
        <row r="32">
          <cell r="A32" t="str">
            <v>Libreta amarilla rayada</v>
          </cell>
          <cell r="B32" t="str">
            <v>1.52.1</v>
          </cell>
          <cell r="C32" t="str">
            <v>Suministros De Oficina</v>
          </cell>
        </row>
        <row r="33">
          <cell r="A33" t="str">
            <v>Libreta borrador oficio</v>
          </cell>
          <cell r="B33" t="str">
            <v>1.52.1</v>
          </cell>
          <cell r="C33" t="str">
            <v>Suministros De Oficina</v>
          </cell>
        </row>
        <row r="34">
          <cell r="A34" t="str">
            <v>Cartulina tamaño carta</v>
          </cell>
          <cell r="B34" t="str">
            <v>1.52.1</v>
          </cell>
          <cell r="C34" t="str">
            <v>Suministros De Oficina</v>
          </cell>
        </row>
        <row r="35">
          <cell r="A35" t="str">
            <v>Minas para portaminas  0.5 EST. X 12</v>
          </cell>
          <cell r="B35" t="str">
            <v>1.52.1</v>
          </cell>
          <cell r="C35" t="str">
            <v>Suministros De Oficina</v>
          </cell>
        </row>
        <row r="36">
          <cell r="A36" t="str">
            <v>Papel contac x 20 metros</v>
          </cell>
          <cell r="B36" t="str">
            <v>1.52.1</v>
          </cell>
          <cell r="C36" t="str">
            <v>Suministros De Oficina</v>
          </cell>
        </row>
        <row r="37">
          <cell r="A37" t="str">
            <v>Papel periódico 70 x 100</v>
          </cell>
          <cell r="B37" t="str">
            <v>1.52.1</v>
          </cell>
          <cell r="C37" t="str">
            <v>Suministros De Oficina</v>
          </cell>
        </row>
        <row r="38">
          <cell r="A38" t="str">
            <v>Papel térmico fax</v>
          </cell>
          <cell r="B38" t="str">
            <v>1.52.1</v>
          </cell>
          <cell r="C38" t="str">
            <v>Suministros De Oficina</v>
          </cell>
        </row>
        <row r="39">
          <cell r="A39" t="str">
            <v>Pegante colbón 245 gramos</v>
          </cell>
          <cell r="B39" t="str">
            <v>1.52.1</v>
          </cell>
          <cell r="C39" t="str">
            <v>Suministros De Oficina</v>
          </cell>
        </row>
        <row r="40">
          <cell r="A40" t="str">
            <v>Libreta borrador oficio</v>
          </cell>
          <cell r="B40" t="str">
            <v>1.52.1</v>
          </cell>
          <cell r="C40" t="str">
            <v>Suministros De Oficina</v>
          </cell>
        </row>
        <row r="41">
          <cell r="A41" t="str">
            <v>Refuerzos autoadhesivos engomados X 100</v>
          </cell>
          <cell r="B41" t="str">
            <v>1.52.1</v>
          </cell>
          <cell r="C41" t="str">
            <v>Suministros De Oficina</v>
          </cell>
        </row>
        <row r="42">
          <cell r="A42" t="str">
            <v>Regla plastica 30 cm.</v>
          </cell>
          <cell r="B42" t="str">
            <v>1.52.1</v>
          </cell>
          <cell r="C42" t="str">
            <v>Suministros De Oficina</v>
          </cell>
        </row>
        <row r="43">
          <cell r="A43" t="str">
            <v>Resaltadores</v>
          </cell>
          <cell r="B43" t="str">
            <v>1.52.1</v>
          </cell>
          <cell r="C43" t="str">
            <v>Suministros De Oficina</v>
          </cell>
        </row>
        <row r="44">
          <cell r="A44" t="str">
            <v>Sobres bond blanco oficio</v>
          </cell>
          <cell r="B44" t="str">
            <v>1.52.1</v>
          </cell>
          <cell r="C44" t="str">
            <v>Suministros De Oficina</v>
          </cell>
        </row>
        <row r="45">
          <cell r="A45" t="str">
            <v>Esfero  negro</v>
          </cell>
          <cell r="B45" t="str">
            <v>1.52.1</v>
          </cell>
          <cell r="C45" t="str">
            <v>Suministros De Oficina</v>
          </cell>
        </row>
        <row r="46">
          <cell r="A46" t="str">
            <v>Sobres de manila extraoficio</v>
          </cell>
          <cell r="B46" t="str">
            <v>1.52.1</v>
          </cell>
          <cell r="C46" t="str">
            <v>Suministros De Oficina</v>
          </cell>
        </row>
        <row r="47">
          <cell r="A47" t="str">
            <v>Sobres de manila gigante</v>
          </cell>
          <cell r="B47" t="str">
            <v>1.52.1</v>
          </cell>
          <cell r="C47" t="str">
            <v>Suministros De Oficina</v>
          </cell>
        </row>
        <row r="48">
          <cell r="A48" t="str">
            <v>Sobres de manila oficio</v>
          </cell>
          <cell r="B48" t="str">
            <v>1.52.1</v>
          </cell>
          <cell r="C48" t="str">
            <v>Suministros De Oficina</v>
          </cell>
        </row>
        <row r="49">
          <cell r="A49" t="str">
            <v>Stiker adhesivo a 1 columna</v>
          </cell>
          <cell r="B49" t="str">
            <v>1.52.1</v>
          </cell>
          <cell r="C49" t="str">
            <v>Suministros De Oficina</v>
          </cell>
        </row>
        <row r="50">
          <cell r="A50" t="str">
            <v>Tinta para Protector de Cheques marca UCHIDA color rojo</v>
          </cell>
          <cell r="B50" t="str">
            <v>1.52.1</v>
          </cell>
          <cell r="C50" t="str">
            <v>Suministros De Oficina</v>
          </cell>
        </row>
        <row r="51">
          <cell r="A51" t="str">
            <v>Toner BC-02</v>
          </cell>
          <cell r="B51" t="str">
            <v>1.52.1</v>
          </cell>
          <cell r="C51" t="str">
            <v>Suministros De Oficina</v>
          </cell>
        </row>
        <row r="52">
          <cell r="A52" t="str">
            <v>Toner BC-20 Faxphone modelo CFXB 3801F</v>
          </cell>
          <cell r="B52" t="str">
            <v>1.52.1</v>
          </cell>
          <cell r="C52" t="str">
            <v>Suministros De Oficina</v>
          </cell>
        </row>
        <row r="53">
          <cell r="A53" t="str">
            <v>Toner Canon BJI-642  (BJ-330) Negro</v>
          </cell>
          <cell r="B53" t="str">
            <v>1.52.1</v>
          </cell>
          <cell r="C53" t="str">
            <v>Suministros De Oficina</v>
          </cell>
        </row>
        <row r="54">
          <cell r="A54" t="str">
            <v>Toner HP 92275A Laser Jet II plus</v>
          </cell>
          <cell r="B54" t="str">
            <v>1.52.1</v>
          </cell>
          <cell r="C54" t="str">
            <v>Suministros De Oficina</v>
          </cell>
        </row>
        <row r="55">
          <cell r="A55" t="str">
            <v>Toner Laser Writer 16/600 macintoch</v>
          </cell>
          <cell r="B55" t="str">
            <v>1.52.1</v>
          </cell>
          <cell r="C55" t="str">
            <v>Suministros De Oficina</v>
          </cell>
        </row>
        <row r="56">
          <cell r="A56" t="str">
            <v>Toner para fax Canon BX-3</v>
          </cell>
          <cell r="B56" t="str">
            <v>1.52.1</v>
          </cell>
          <cell r="C56" t="str">
            <v>Suministros De Oficina</v>
          </cell>
        </row>
        <row r="57">
          <cell r="A57" t="str">
            <v>Toner para impresora HP Laser Jet 6P C-3903A</v>
          </cell>
          <cell r="B57" t="str">
            <v>1.52.1</v>
          </cell>
          <cell r="C57" t="str">
            <v>Suministros De Oficina</v>
          </cell>
        </row>
        <row r="58">
          <cell r="A58" t="str">
            <v>Transparecias  marca Epson</v>
          </cell>
          <cell r="B58" t="str">
            <v>1.52.1</v>
          </cell>
          <cell r="C58" t="str">
            <v>Suministros De Oficina</v>
          </cell>
        </row>
        <row r="59">
          <cell r="A59" t="str">
            <v xml:space="preserve">Cosedora </v>
          </cell>
          <cell r="B59" t="str">
            <v>1.52.2</v>
          </cell>
          <cell r="C59" t="str">
            <v>Elementos Y Accesorios De Oficina</v>
          </cell>
        </row>
        <row r="60">
          <cell r="A60" t="str">
            <v>Folder para legajar 3 argollas 1 pulg.</v>
          </cell>
          <cell r="B60" t="str">
            <v>1.52.1</v>
          </cell>
          <cell r="C60" t="str">
            <v>Suministros De Oficina</v>
          </cell>
        </row>
        <row r="61">
          <cell r="A61" t="str">
            <v>Ganchos para cosedora standar</v>
          </cell>
          <cell r="B61" t="str">
            <v>1.52.1</v>
          </cell>
          <cell r="C61" t="str">
            <v>Suministros De Oficina</v>
          </cell>
        </row>
        <row r="62">
          <cell r="A62" t="str">
            <v xml:space="preserve">Pasta Normadata 10 ALP </v>
          </cell>
          <cell r="B62" t="str">
            <v>1.52.1</v>
          </cell>
          <cell r="C62" t="str">
            <v>Suministros De Oficina</v>
          </cell>
        </row>
        <row r="63">
          <cell r="A63" t="str">
            <v>Pasta Normadata 14 AP azul</v>
          </cell>
          <cell r="B63" t="str">
            <v>1.52.1</v>
          </cell>
          <cell r="C63" t="str">
            <v>Suministros De Oficina</v>
          </cell>
        </row>
        <row r="64">
          <cell r="A64" t="str">
            <v>Perforadora</v>
          </cell>
          <cell r="B64" t="str">
            <v>1.52.2</v>
          </cell>
          <cell r="C64" t="str">
            <v>Elementos Y Accesorios De Oficina</v>
          </cell>
        </row>
        <row r="65">
          <cell r="A65" t="str">
            <v>Sacaganchos</v>
          </cell>
          <cell r="B65" t="str">
            <v>1.52.2</v>
          </cell>
          <cell r="C65" t="str">
            <v>Elementos Y Accesorios De Oficina</v>
          </cell>
        </row>
        <row r="66">
          <cell r="A66" t="str">
            <v>Bayetilla Roja</v>
          </cell>
          <cell r="B66" t="str">
            <v>1.56.2</v>
          </cell>
          <cell r="C66" t="str">
            <v>Escobas, Cepillos, Trapeadores Y Esponja</v>
          </cell>
        </row>
        <row r="67">
          <cell r="A67" t="str">
            <v>Alcohol isopropílico</v>
          </cell>
          <cell r="B67" t="str">
            <v>1.56.2</v>
          </cell>
          <cell r="C67" t="str">
            <v>Escobas, Cepillos, Trapeadores Y Esponja</v>
          </cell>
        </row>
        <row r="68">
          <cell r="A68" t="str">
            <v>Escobas de nylon</v>
          </cell>
          <cell r="B68" t="str">
            <v>1.56.2</v>
          </cell>
          <cell r="C68" t="str">
            <v>Escobas, Cepillos, Trapeadores Y Esponja</v>
          </cell>
        </row>
        <row r="69">
          <cell r="A69" t="str">
            <v>Esponja sintética sabra</v>
          </cell>
          <cell r="B69" t="str">
            <v>1.56.2</v>
          </cell>
          <cell r="C69" t="str">
            <v>Escobas, Cepillos, Trapeadores Y Esponja</v>
          </cell>
        </row>
        <row r="70">
          <cell r="A70" t="str">
            <v>Guantes de caucho calibre 25 Duralón</v>
          </cell>
          <cell r="B70" t="str">
            <v>1.56.2</v>
          </cell>
          <cell r="C70" t="str">
            <v>Escobas, Cepillos, Trapeadores Y Esponja</v>
          </cell>
        </row>
        <row r="71">
          <cell r="A71" t="str">
            <v xml:space="preserve">Limpiones en tela toalla </v>
          </cell>
          <cell r="B71" t="str">
            <v>1.56.2</v>
          </cell>
          <cell r="C71" t="str">
            <v>Escobas, Cepillos, Trapeadores Y Esponja</v>
          </cell>
        </row>
        <row r="72">
          <cell r="A72" t="str">
            <v>Mechas para trapero</v>
          </cell>
          <cell r="B72" t="str">
            <v>1.56.2</v>
          </cell>
          <cell r="C72" t="str">
            <v>Escobas, Cepillos, Trapeadores Y Esponja</v>
          </cell>
        </row>
        <row r="73">
          <cell r="A73" t="str">
            <v>Cresopinol</v>
          </cell>
          <cell r="B73" t="str">
            <v>1.56.3</v>
          </cell>
          <cell r="C73" t="str">
            <v>Compuestos Preparados Para Limpieza Y Pu</v>
          </cell>
        </row>
        <row r="74">
          <cell r="A74" t="str">
            <v>Detergente en polvo x 1000 gramos</v>
          </cell>
          <cell r="B74" t="str">
            <v>1.56.3</v>
          </cell>
          <cell r="C74" t="str">
            <v>Compuestos Preparados Para Limpieza Y Pu</v>
          </cell>
        </row>
        <row r="75">
          <cell r="A75" t="str">
            <v>Jabón lavaplatos</v>
          </cell>
          <cell r="B75" t="str">
            <v>1.56.3</v>
          </cell>
          <cell r="C75" t="str">
            <v>Compuestos Preparados Para Limpieza Y Pu</v>
          </cell>
        </row>
        <row r="76">
          <cell r="A76" t="str">
            <v>Jabón líquido para manos X GALÓN</v>
          </cell>
          <cell r="B76" t="str">
            <v>1.56.3</v>
          </cell>
          <cell r="C76" t="str">
            <v>Compuestos Preparados Para Limpieza Y Pu</v>
          </cell>
        </row>
        <row r="77">
          <cell r="A77" t="str">
            <v>Lustramuebles  X 500 cc poliflor</v>
          </cell>
          <cell r="B77" t="str">
            <v>1.56.3</v>
          </cell>
          <cell r="C77" t="str">
            <v>Compuestos Preparados Para Limpieza Y Pu</v>
          </cell>
        </row>
        <row r="78">
          <cell r="A78" t="str">
            <v xml:space="preserve">Bolsas para la basura </v>
          </cell>
          <cell r="B78" t="str">
            <v>1.52.1</v>
          </cell>
          <cell r="C78" t="str">
            <v>Suministros De Oficina</v>
          </cell>
        </row>
        <row r="79">
          <cell r="A79" t="str">
            <v>OVEROLES DRIL</v>
          </cell>
          <cell r="B79" t="str">
            <v>1.60.1</v>
          </cell>
          <cell r="C79" t="str">
            <v>Ropa de uso exterior para hombres.</v>
          </cell>
        </row>
        <row r="80">
          <cell r="A80" t="str">
            <v>BLUSAS DE DRIL</v>
          </cell>
          <cell r="B80" t="str">
            <v>1.60.1</v>
          </cell>
          <cell r="C80" t="str">
            <v>Ropa de uso exterior para hombres.</v>
          </cell>
        </row>
        <row r="81">
          <cell r="A81" t="str">
            <v xml:space="preserve">Gafas Protectoras </v>
          </cell>
          <cell r="B81" t="str">
            <v>1.60.15</v>
          </cell>
          <cell r="C81" t="str">
            <v>Ropa ligera especializada y accesorios.</v>
          </cell>
        </row>
        <row r="82">
          <cell r="A82" t="str">
            <v>Papel higiénico</v>
          </cell>
          <cell r="B82" t="str">
            <v>1.61.4</v>
          </cell>
          <cell r="C82" t="str">
            <v>Productos de papel para tocador.</v>
          </cell>
        </row>
        <row r="83">
          <cell r="A83" t="str">
            <v xml:space="preserve">Toalla manos para dispensador </v>
          </cell>
          <cell r="B83" t="str">
            <v>1.61.4</v>
          </cell>
          <cell r="C83" t="str">
            <v>Productos de papel para tocador.</v>
          </cell>
        </row>
        <row r="84">
          <cell r="A84" t="str">
            <v>Cinta para impresora Epson LQ-1070 / 1170</v>
          </cell>
          <cell r="B84" t="str">
            <v>1.52.1</v>
          </cell>
          <cell r="C84" t="str">
            <v>Suministros De Oficina</v>
          </cell>
        </row>
        <row r="85">
          <cell r="A85" t="str">
            <v>Cinta para impresora Epson LQ- 2170 / 2070</v>
          </cell>
          <cell r="B85" t="str">
            <v>1.52.1</v>
          </cell>
          <cell r="C85" t="str">
            <v>Suministros De Oficina</v>
          </cell>
        </row>
        <row r="86">
          <cell r="A86" t="str">
            <v>Papel bond 75 grs. carta</v>
          </cell>
          <cell r="B86" t="str">
            <v>1.52.1</v>
          </cell>
          <cell r="C86" t="str">
            <v>Suministros De Oficina</v>
          </cell>
        </row>
        <row r="87">
          <cell r="A87" t="str">
            <v>Papel bond 75 grs. oficio</v>
          </cell>
          <cell r="B87" t="str">
            <v>1.52.1</v>
          </cell>
          <cell r="C87" t="str">
            <v>Suministros De Oficina</v>
          </cell>
        </row>
        <row r="88">
          <cell r="A88" t="str">
            <v>Diskette 3.5 HD 1.44 Mb (CAJA X 10 )</v>
          </cell>
          <cell r="B88" t="str">
            <v>1.52.1</v>
          </cell>
          <cell r="C88" t="str">
            <v>Suministros De Oficina</v>
          </cell>
        </row>
        <row r="89">
          <cell r="A89" t="str">
            <v>Mezclador para tinto paquete x 1000 unid.</v>
          </cell>
          <cell r="B89" t="str">
            <v>1.50.5</v>
          </cell>
          <cell r="C89" t="str">
            <v>Articulos para la mesa.</v>
          </cell>
        </row>
        <row r="90">
          <cell r="A90" t="str">
            <v>Toner para cartridge C4092A -HP. 1100A</v>
          </cell>
          <cell r="B90" t="str">
            <v>1.52.1</v>
          </cell>
          <cell r="C90" t="str">
            <v>Suministros De Oficina</v>
          </cell>
        </row>
        <row r="91">
          <cell r="A91" t="str">
            <v>Toner HP ref 51645a 720 C</v>
          </cell>
          <cell r="B91" t="str">
            <v>1.52.1</v>
          </cell>
          <cell r="C91" t="str">
            <v>Suministros De Oficina</v>
          </cell>
        </row>
        <row r="92">
          <cell r="A92" t="str">
            <v>Papel F.C. 9 1/2 * 11, 2 partes blanco</v>
          </cell>
          <cell r="B92" t="str">
            <v>1.52.3</v>
          </cell>
          <cell r="C92" t="str">
            <v>Formas Y Sobres</v>
          </cell>
        </row>
        <row r="93">
          <cell r="A93" t="str">
            <v>Café</v>
          </cell>
          <cell r="B93" t="str">
            <v>1.64.11</v>
          </cell>
          <cell r="C93" t="str">
            <v>Cafe, te, chocolate y aromatica</v>
          </cell>
        </row>
        <row r="94">
          <cell r="A94" t="str">
            <v>Azúcar (caja x 560 cubos)</v>
          </cell>
          <cell r="B94" t="str">
            <v>1.64.5</v>
          </cell>
          <cell r="C94" t="str">
            <v>Azucar, confiteria y nueces.</v>
          </cell>
        </row>
        <row r="95">
          <cell r="A95" t="str">
            <v>Telefax</v>
          </cell>
          <cell r="B95" t="str">
            <v>1.52.2</v>
          </cell>
          <cell r="C95" t="str">
            <v>Elementos Y Accesorios De Oficina</v>
          </cell>
        </row>
        <row r="96">
          <cell r="A96" t="str">
            <v>Remachadora con remaches diversos tamaños</v>
          </cell>
          <cell r="B96" t="str">
            <v>1.14.29</v>
          </cell>
          <cell r="C96" t="str">
            <v>Maquinas remachadoras.</v>
          </cell>
        </row>
        <row r="97">
          <cell r="A97" t="str">
            <v>Kit destornilladores diferentes longitudes y calibres</v>
          </cell>
          <cell r="B97" t="str">
            <v>1.30.1</v>
          </cell>
          <cell r="C97" t="str">
            <v>Herramientas manuales afiladas y sin fuerza motriz.</v>
          </cell>
        </row>
        <row r="98">
          <cell r="A98" t="str">
            <v>Taladro percutor Bosch</v>
          </cell>
          <cell r="B98" t="str">
            <v>1.30.3</v>
          </cell>
          <cell r="C98" t="str">
            <v>Herramientas manuales y con fuerza motriz.</v>
          </cell>
        </row>
        <row r="99">
          <cell r="A99" t="str">
            <v>Kit herramienta vehicular</v>
          </cell>
          <cell r="B99" t="str">
            <v>1.30.6</v>
          </cell>
          <cell r="C99" t="str">
            <v>Cajas de herramientas y ferreteria</v>
          </cell>
        </row>
        <row r="100">
          <cell r="A100" t="str">
            <v>Pilas para camara fotográfica  Ref. Lithium 3V</v>
          </cell>
          <cell r="B100" t="str">
            <v>1.39.9</v>
          </cell>
          <cell r="C100" t="str">
            <v>Baterias o pilas</v>
          </cell>
        </row>
        <row r="101">
          <cell r="A101" t="str">
            <v>Disco Duro de 20 Gb</v>
          </cell>
          <cell r="B101" t="str">
            <v>1.47.3</v>
          </cell>
          <cell r="C101" t="str">
            <v>Hardware</v>
          </cell>
        </row>
        <row r="102">
          <cell r="A102" t="str">
            <v>Impresora para Sticker</v>
          </cell>
          <cell r="B102" t="str">
            <v>1.47.3</v>
          </cell>
          <cell r="C102" t="str">
            <v>Hardware</v>
          </cell>
        </row>
        <row r="103">
          <cell r="A103" t="str">
            <v>Teclado para computador</v>
          </cell>
          <cell r="B103" t="str">
            <v>1.47.2</v>
          </cell>
          <cell r="C103" t="str">
            <v>Periferico</v>
          </cell>
        </row>
        <row r="104">
          <cell r="A104" t="str">
            <v>Disco Optico marca Sony de 640 MB</v>
          </cell>
          <cell r="B104" t="str">
            <v>1.47.2</v>
          </cell>
          <cell r="C104" t="str">
            <v>Periferico</v>
          </cell>
        </row>
        <row r="105">
          <cell r="A105" t="str">
            <v>Cajas de cartón para archivo Ref. L-200</v>
          </cell>
          <cell r="B105" t="str">
            <v>1.52.1</v>
          </cell>
          <cell r="C105" t="str">
            <v>Suministros De Oficina</v>
          </cell>
        </row>
        <row r="106">
          <cell r="A106" t="str">
            <v>Toner Epson Stylus 3000 Ref: S020122</v>
          </cell>
          <cell r="B106" t="str">
            <v>1.52.1</v>
          </cell>
          <cell r="C106" t="str">
            <v>Suministros De Oficina</v>
          </cell>
        </row>
        <row r="107">
          <cell r="A107" t="str">
            <v>Toner Epson Stylus 3000 Ref: S020126</v>
          </cell>
          <cell r="B107" t="str">
            <v>1.52.1</v>
          </cell>
          <cell r="C107" t="str">
            <v>Suministros De Oficina</v>
          </cell>
        </row>
        <row r="108">
          <cell r="A108" t="str">
            <v>Toner Epson Stylus 3000 Ref: S020130</v>
          </cell>
          <cell r="B108" t="str">
            <v>1.52.1</v>
          </cell>
          <cell r="C108" t="str">
            <v>Suministros De Oficina</v>
          </cell>
        </row>
        <row r="109">
          <cell r="A109" t="str">
            <v>Toner Epson Stylus 3000 Ref: S020118</v>
          </cell>
          <cell r="B109" t="str">
            <v>1.52.1</v>
          </cell>
          <cell r="C109" t="str">
            <v>Suministros De Oficina</v>
          </cell>
        </row>
        <row r="110">
          <cell r="A110" t="str">
            <v>Toner para impresora Lexmar E-310</v>
          </cell>
          <cell r="B110" t="str">
            <v>1.52.1</v>
          </cell>
          <cell r="C110" t="str">
            <v>Suministros De Oficina</v>
          </cell>
        </row>
        <row r="111">
          <cell r="A111" t="str">
            <v>Cosedora Semindustrial</v>
          </cell>
          <cell r="B111" t="str">
            <v>1.52.2</v>
          </cell>
          <cell r="C111" t="str">
            <v>Elementos Y Accesorios De Oficina</v>
          </cell>
        </row>
        <row r="112">
          <cell r="A112" t="str">
            <v>Cosedora Semindustrial</v>
          </cell>
          <cell r="B112" t="str">
            <v>1.52.2</v>
          </cell>
          <cell r="C112" t="str">
            <v>Elementos Y Accesorios De Oficina</v>
          </cell>
        </row>
        <row r="113">
          <cell r="A113" t="str">
            <v>Filtros ozono</v>
          </cell>
          <cell r="B113" t="str">
            <v>1.26.1</v>
          </cell>
          <cell r="C113" t="str">
            <v>Equipo purificador de agua</v>
          </cell>
        </row>
        <row r="114">
          <cell r="A114" t="str">
            <v>Bombilla de 26 w doble twin - Halógena de 4 pines</v>
          </cell>
          <cell r="B114" t="str">
            <v>1.40.1</v>
          </cell>
          <cell r="C114" t="str">
            <v>Dispositivos de iluminacion electrica para interiores y exteriores</v>
          </cell>
        </row>
        <row r="115">
          <cell r="A115" t="str">
            <v>Bombilla de 60 x 120 voltios</v>
          </cell>
          <cell r="B115" t="str">
            <v>1.40.1</v>
          </cell>
          <cell r="C115" t="str">
            <v>Dispositivos de iluminacion electrica para interiores y exteriores</v>
          </cell>
        </row>
        <row r="116">
          <cell r="A116" t="str">
            <v>Bombilla dicróica 12 V x 50 W sin campana, ref. G6.35</v>
          </cell>
          <cell r="B116" t="str">
            <v>1.40.1</v>
          </cell>
          <cell r="C116" t="str">
            <v>Dispositivos de iluminacion electrica para interiores y exteriores</v>
          </cell>
        </row>
        <row r="117">
          <cell r="A117" t="str">
            <v>Bombilla halógena 12 x 50 EXN Realite</v>
          </cell>
          <cell r="B117" t="str">
            <v>1.40.1</v>
          </cell>
          <cell r="C117" t="str">
            <v>Dispositivos de iluminacion electrica para interiores y exteriores</v>
          </cell>
        </row>
        <row r="118">
          <cell r="A118" t="str">
            <v>Bombilla PLC 26w 2 pines Halógena doble twin 624d-3</v>
          </cell>
          <cell r="B118" t="str">
            <v>1.40.1</v>
          </cell>
          <cell r="C118" t="str">
            <v>Dispositivos de iluminacion electrica para interiores y exteriores</v>
          </cell>
        </row>
        <row r="119">
          <cell r="A119" t="str">
            <v>Bombilla VLI 70 w, marca Venture</v>
          </cell>
          <cell r="B119" t="str">
            <v>1.40.1</v>
          </cell>
          <cell r="C119" t="str">
            <v>Dispositivos de iluminacion electrica para interiores y exteriores</v>
          </cell>
        </row>
        <row r="120">
          <cell r="A120" t="str">
            <v>Bombillo de 70 w sodio sin arrancador E-27</v>
          </cell>
          <cell r="B120" t="str">
            <v>1.40.1</v>
          </cell>
          <cell r="C120" t="str">
            <v>Dispositivos de iluminacion electrica para interiores y exteriores</v>
          </cell>
        </row>
        <row r="121">
          <cell r="A121" t="str">
            <v>Bombillo mercurio de 250 w.</v>
          </cell>
          <cell r="B121" t="str">
            <v>1.40.1</v>
          </cell>
          <cell r="C121" t="str">
            <v>Dispositivos de iluminacion electrica para interiores y exteriores</v>
          </cell>
        </row>
        <row r="122">
          <cell r="A122" t="str">
            <v>Revelador 3135</v>
          </cell>
          <cell r="B122" t="str">
            <v>1.44.4</v>
          </cell>
          <cell r="C122" t="str">
            <v>Equipo fotografico para revelado y acabado.</v>
          </cell>
        </row>
        <row r="123">
          <cell r="A123" t="str">
            <v>Revelador negro Ref. CD-55 para fotocopiadora 2751</v>
          </cell>
          <cell r="B123" t="str">
            <v>1.44.4</v>
          </cell>
          <cell r="C123" t="str">
            <v>Equipo fotografico para revelado y acabado.</v>
          </cell>
        </row>
        <row r="124">
          <cell r="A124" t="str">
            <v>Cinta Impresora Unisys LP-800</v>
          </cell>
          <cell r="B124" t="str">
            <v>1.52.1</v>
          </cell>
          <cell r="C124" t="str">
            <v>Suministros De Oficina</v>
          </cell>
        </row>
        <row r="125">
          <cell r="A125" t="str">
            <v>ZIP marca IOMEGA de 250 MB</v>
          </cell>
          <cell r="B125" t="str">
            <v>1.47.2</v>
          </cell>
          <cell r="C125" t="str">
            <v>Periferico</v>
          </cell>
        </row>
        <row r="126">
          <cell r="A126" t="str">
            <v>Pliegos de papel canson en colores surtidos</v>
          </cell>
          <cell r="B126" t="str">
            <v>1.52.1</v>
          </cell>
          <cell r="C126" t="str">
            <v>Suministros De Oficina</v>
          </cell>
        </row>
        <row r="127">
          <cell r="A127" t="str">
            <v>Toner UDS 15</v>
          </cell>
          <cell r="B127" t="str">
            <v>1.52.1</v>
          </cell>
          <cell r="C127" t="str">
            <v>Suministros De Oficina</v>
          </cell>
        </row>
        <row r="128">
          <cell r="A128" t="str">
            <v xml:space="preserve">Multivoltiamperimetro digital </v>
          </cell>
          <cell r="B128" t="str">
            <v>1.31.3</v>
          </cell>
          <cell r="C128" t="str">
            <v>Grupos y paquetes de herramientas de medicion</v>
          </cell>
        </row>
        <row r="129">
          <cell r="A129" t="str">
            <v>Escalera de extension</v>
          </cell>
          <cell r="B129" t="str">
            <v>1.30.2</v>
          </cell>
          <cell r="C129" t="str">
            <v>Herramientas manuales, sin filo y sin fuerza motriz</v>
          </cell>
        </row>
        <row r="130">
          <cell r="A130" t="str">
            <v xml:space="preserve">Multivoltiamperimetro digital </v>
          </cell>
          <cell r="B130" t="str">
            <v>1.31.3</v>
          </cell>
          <cell r="C130" t="str">
            <v>Grupos y paquetes de herramientas de medicion</v>
          </cell>
        </row>
        <row r="131">
          <cell r="A131" t="str">
            <v xml:space="preserve">Multivoltiamperimetro digital </v>
          </cell>
          <cell r="B131" t="str">
            <v>1.31.3</v>
          </cell>
          <cell r="C131" t="str">
            <v>Grupos y paquetes de herramientas de medicion</v>
          </cell>
        </row>
        <row r="132">
          <cell r="A132" t="str">
            <v>Toner para fotocopiadora CANON NP-6012</v>
          </cell>
          <cell r="B132" t="str">
            <v>1.52.1</v>
          </cell>
          <cell r="C132" t="str">
            <v>Suministros De Oficina</v>
          </cell>
        </row>
        <row r="133">
          <cell r="A133" t="str">
            <v>Mouse Apple Ref: PROMOUSE</v>
          </cell>
          <cell r="B133" t="str">
            <v>1.47.2</v>
          </cell>
          <cell r="C133" t="str">
            <v>Periferico</v>
          </cell>
        </row>
        <row r="134">
          <cell r="A134" t="str">
            <v>Papel marca Epson Glossy</v>
          </cell>
          <cell r="B134" t="str">
            <v>1.52.1</v>
          </cell>
          <cell r="C134" t="str">
            <v>Suministros De Oficina</v>
          </cell>
        </row>
        <row r="135">
          <cell r="A135" t="str">
            <v>Papel marca Epson Ref. S04106</v>
          </cell>
          <cell r="B135" t="str">
            <v>1.52.1</v>
          </cell>
          <cell r="C135" t="str">
            <v>Suministros De Oficina</v>
          </cell>
        </row>
        <row r="136">
          <cell r="A136" t="str">
            <v>Papel marca Epson Ref. S041062</v>
          </cell>
          <cell r="B136" t="str">
            <v>1.52.1</v>
          </cell>
          <cell r="C136" t="str">
            <v>Suministros De Oficina</v>
          </cell>
        </row>
        <row r="137">
          <cell r="A137" t="str">
            <v>Papel marca Epson Referencia A2 SO41079</v>
          </cell>
          <cell r="B137" t="str">
            <v>1.52.1</v>
          </cell>
          <cell r="C137" t="str">
            <v>Suministros De Oficina</v>
          </cell>
        </row>
        <row r="138">
          <cell r="A138" t="str">
            <v>Toner HP KIT HPC 3964A color laser 5M</v>
          </cell>
          <cell r="B138" t="str">
            <v>1.52.1</v>
          </cell>
          <cell r="C138" t="str">
            <v>Suministros De Oficina</v>
          </cell>
        </row>
        <row r="139">
          <cell r="A139" t="str">
            <v>Mouse</v>
          </cell>
          <cell r="B139" t="str">
            <v>1.47.2</v>
          </cell>
          <cell r="C139" t="str">
            <v>Periferico</v>
          </cell>
        </row>
        <row r="140">
          <cell r="A140" t="str">
            <v>Toner HP ref 51641a 720 C COLOR</v>
          </cell>
          <cell r="B140" t="str">
            <v>1.52.1</v>
          </cell>
          <cell r="C140" t="str">
            <v>Suministros De Oficina</v>
          </cell>
        </row>
        <row r="141">
          <cell r="A141" t="str">
            <v>Toner HP ref: C3102A</v>
          </cell>
          <cell r="B141" t="str">
            <v>1.52.1</v>
          </cell>
          <cell r="C141" t="str">
            <v>Suministros De Oficina</v>
          </cell>
        </row>
        <row r="142">
          <cell r="A142" t="str">
            <v>Toner HP ref: C3103A</v>
          </cell>
          <cell r="B142" t="str">
            <v>1.52.1</v>
          </cell>
          <cell r="C142" t="str">
            <v>Suministros De Oficina</v>
          </cell>
        </row>
        <row r="143">
          <cell r="A143" t="str">
            <v>Toner HP ref: C3104A</v>
          </cell>
          <cell r="B143" t="str">
            <v>1.52.1</v>
          </cell>
          <cell r="C143" t="str">
            <v>Suministros De Oficina</v>
          </cell>
        </row>
        <row r="144">
          <cell r="A144" t="str">
            <v>Toner HP ref: C3105A</v>
          </cell>
          <cell r="B144" t="str">
            <v>1.52.1</v>
          </cell>
          <cell r="C144" t="str">
            <v>Suministros De Oficina</v>
          </cell>
        </row>
        <row r="145">
          <cell r="A145" t="str">
            <v>Chinches X 50 unidades</v>
          </cell>
          <cell r="B145" t="str">
            <v>1.52.1</v>
          </cell>
          <cell r="C145" t="str">
            <v>Suministros De Oficina</v>
          </cell>
        </row>
        <row r="146">
          <cell r="A146" t="str">
            <v>Blanqueador de 20 litros</v>
          </cell>
          <cell r="B146" t="str">
            <v>1.56.3</v>
          </cell>
          <cell r="C146" t="str">
            <v>Compuestos Preparados Para Limpieza Y Pu</v>
          </cell>
        </row>
        <row r="147">
          <cell r="A147" t="str">
            <v>DOTACION</v>
          </cell>
          <cell r="B147" t="str">
            <v>1.60.1</v>
          </cell>
          <cell r="C147" t="str">
            <v>Ropa de uso exterior para hombres.</v>
          </cell>
        </row>
      </sheetData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ORIGINAL (2)"/>
      <sheetName val="ORIGINAL (3)"/>
      <sheetName val="Hoja2"/>
      <sheetName val="Hoja3"/>
    </sheetNames>
    <sheetDataSet>
      <sheetData sheetId="0"/>
      <sheetData sheetId="1"/>
      <sheetData sheetId="2"/>
      <sheetData sheetId="3">
        <row r="1">
          <cell r="A1">
            <v>3968.36</v>
          </cell>
          <cell r="B1" t="str">
            <v>Alcohol antiséptico</v>
          </cell>
          <cell r="C1" t="str">
            <v>BOTELLA</v>
          </cell>
        </row>
        <row r="2">
          <cell r="A2">
            <v>7656</v>
          </cell>
          <cell r="B2" t="str">
            <v>Alcohol isopropílico</v>
          </cell>
          <cell r="C2" t="str">
            <v>BOTELLA</v>
          </cell>
        </row>
        <row r="3">
          <cell r="A3">
            <v>98890</v>
          </cell>
          <cell r="B3" t="str">
            <v>Bayetilla Roja</v>
          </cell>
          <cell r="C3" t="str">
            <v>METRO</v>
          </cell>
        </row>
        <row r="4">
          <cell r="A4">
            <v>39556</v>
          </cell>
          <cell r="B4" t="str">
            <v>Blanqueador de 20 litros</v>
          </cell>
          <cell r="C4" t="str">
            <v>GARRAFA 20 Lt</v>
          </cell>
        </row>
        <row r="5">
          <cell r="A5">
            <v>331760</v>
          </cell>
          <cell r="B5" t="str">
            <v xml:space="preserve">Bolsas para la basura </v>
          </cell>
          <cell r="C5" t="str">
            <v>UNIDAD</v>
          </cell>
        </row>
        <row r="6">
          <cell r="A6">
            <v>7656</v>
          </cell>
          <cell r="B6" t="str">
            <v>Churruscos para baño</v>
          </cell>
          <cell r="C6" t="str">
            <v>UNIDAD</v>
          </cell>
        </row>
        <row r="7">
          <cell r="A7">
            <v>66511.5</v>
          </cell>
          <cell r="B7" t="str">
            <v>Cresopinol</v>
          </cell>
          <cell r="C7" t="str">
            <v>GALON</v>
          </cell>
        </row>
        <row r="8">
          <cell r="A8">
            <v>91106.4</v>
          </cell>
          <cell r="B8" t="str">
            <v>Detergente en polvo x 1000 gramos</v>
          </cell>
          <cell r="C8" t="str">
            <v>UNIDAD</v>
          </cell>
        </row>
        <row r="9">
          <cell r="A9">
            <v>6647.96</v>
          </cell>
          <cell r="B9" t="str">
            <v>Escobas de nylon</v>
          </cell>
          <cell r="C9" t="str">
            <v>UNIDAD</v>
          </cell>
        </row>
        <row r="10">
          <cell r="A10">
            <v>7145.6</v>
          </cell>
          <cell r="B10" t="str">
            <v>Esponja sintética sabra</v>
          </cell>
          <cell r="C10" t="str">
            <v>UNIDAD</v>
          </cell>
        </row>
        <row r="11">
          <cell r="A11">
            <v>6496</v>
          </cell>
          <cell r="B11" t="str">
            <v xml:space="preserve">Gafas Protectoras </v>
          </cell>
          <cell r="C11" t="str">
            <v>UNIDAD</v>
          </cell>
        </row>
        <row r="12">
          <cell r="A12">
            <v>21436.799999999999</v>
          </cell>
          <cell r="B12" t="str">
            <v>Guantes de caucho calibre 25 Duralón</v>
          </cell>
          <cell r="C12" t="str">
            <v>UNIDAD</v>
          </cell>
        </row>
        <row r="13">
          <cell r="A13">
            <v>20000</v>
          </cell>
          <cell r="B13" t="str">
            <v>Guantes de Seguridad Industrial</v>
          </cell>
          <cell r="C13" t="str">
            <v>UNIDAD</v>
          </cell>
        </row>
        <row r="14">
          <cell r="A14">
            <v>100485</v>
          </cell>
          <cell r="B14" t="str">
            <v>Jabón lavaplatos</v>
          </cell>
          <cell r="C14" t="str">
            <v>UNIDAD</v>
          </cell>
        </row>
        <row r="15">
          <cell r="A15">
            <v>220110</v>
          </cell>
          <cell r="B15" t="str">
            <v>Jabón líquido para manos X GALÓN</v>
          </cell>
          <cell r="C15" t="str">
            <v>GALON</v>
          </cell>
        </row>
        <row r="16">
          <cell r="A16">
            <v>36748.800000000003</v>
          </cell>
          <cell r="B16" t="str">
            <v xml:space="preserve">Limpiones en tela toalla </v>
          </cell>
          <cell r="C16" t="str">
            <v>UNIDAD</v>
          </cell>
        </row>
        <row r="17">
          <cell r="A17">
            <v>43868.88</v>
          </cell>
          <cell r="B17" t="str">
            <v>Lustramuebles  X 500 cc poliflor</v>
          </cell>
          <cell r="C17" t="str">
            <v>UNIDAD</v>
          </cell>
        </row>
        <row r="18">
          <cell r="A18">
            <v>34196.800000000003</v>
          </cell>
          <cell r="B18" t="str">
            <v>Mechas para trapero</v>
          </cell>
          <cell r="C18" t="str">
            <v>UNIDAD</v>
          </cell>
        </row>
        <row r="19">
          <cell r="A19">
            <v>3552384</v>
          </cell>
          <cell r="B19" t="str">
            <v>Papel higiénico</v>
          </cell>
          <cell r="C19" t="str">
            <v>ROLLO</v>
          </cell>
        </row>
        <row r="20">
          <cell r="A20">
            <v>251372</v>
          </cell>
          <cell r="B20" t="str">
            <v xml:space="preserve">Toalla manos para dispensador </v>
          </cell>
          <cell r="C20" t="str">
            <v>PAQUETE</v>
          </cell>
        </row>
        <row r="21">
          <cell r="A21">
            <v>4947996.0999999996</v>
          </cell>
        </row>
        <row r="23">
          <cell r="B23" t="str">
            <v xml:space="preserve">PRODUCTOS DE CAFETERIA     </v>
          </cell>
        </row>
        <row r="24">
          <cell r="A24">
            <v>1452000</v>
          </cell>
          <cell r="B24" t="str">
            <v>Azúcar (caja x 560 cubos)</v>
          </cell>
          <cell r="C24" t="str">
            <v>CAJA</v>
          </cell>
        </row>
        <row r="25">
          <cell r="A25">
            <v>5214000</v>
          </cell>
          <cell r="B25" t="str">
            <v>Café</v>
          </cell>
          <cell r="C25" t="str">
            <v>LIBRAS</v>
          </cell>
        </row>
        <row r="26">
          <cell r="A26">
            <v>673728</v>
          </cell>
          <cell r="B26" t="str">
            <v>Cajas de cartón para archivo Ref. L-200</v>
          </cell>
          <cell r="C26" t="str">
            <v>UNIDAD</v>
          </cell>
        </row>
        <row r="27">
          <cell r="A27">
            <v>22330</v>
          </cell>
          <cell r="B27" t="str">
            <v>Mezclador para tinto paquete x 1000 unid.</v>
          </cell>
          <cell r="C27" t="str">
            <v>PAQUETE</v>
          </cell>
        </row>
        <row r="28">
          <cell r="A28">
            <v>89320</v>
          </cell>
          <cell r="B28" t="str">
            <v>Vasos desechables 6 onzas</v>
          </cell>
          <cell r="C28" t="str">
            <v>UNIDAD</v>
          </cell>
        </row>
        <row r="29">
          <cell r="A29">
            <v>7451378</v>
          </cell>
        </row>
        <row r="31">
          <cell r="B31" t="str">
            <v>PAPELERIA, UTILES DE ESCRITORIO Y OFICINA</v>
          </cell>
        </row>
        <row r="32">
          <cell r="A32">
            <v>204542.8</v>
          </cell>
          <cell r="B32" t="str">
            <v>Acetatos para fotocopiadora e impr. laser</v>
          </cell>
          <cell r="C32" t="str">
            <v>UNIDAD</v>
          </cell>
        </row>
        <row r="33">
          <cell r="A33">
            <v>273064</v>
          </cell>
          <cell r="B33" t="str">
            <v>Adhesivos post-it</v>
          </cell>
          <cell r="C33" t="str">
            <v>TACO</v>
          </cell>
        </row>
        <row r="34">
          <cell r="A34">
            <v>15312</v>
          </cell>
          <cell r="B34" t="str">
            <v>Borrador de nata</v>
          </cell>
          <cell r="C34" t="str">
            <v>UNIDAD</v>
          </cell>
        </row>
        <row r="35">
          <cell r="A35">
            <v>5423</v>
          </cell>
          <cell r="B35" t="str">
            <v>Borrador para tablero acrílico</v>
          </cell>
          <cell r="C35" t="str">
            <v>UNIDAD</v>
          </cell>
        </row>
        <row r="36">
          <cell r="A36">
            <v>185020</v>
          </cell>
          <cell r="B36" t="str">
            <v xml:space="preserve">Cajas de CDWRITER marca Sony </v>
          </cell>
          <cell r="C36" t="str">
            <v>CAJA</v>
          </cell>
        </row>
        <row r="37">
          <cell r="A37">
            <v>574200</v>
          </cell>
          <cell r="B37" t="str">
            <v>Cartulina plastificada carta</v>
          </cell>
          <cell r="C37" t="str">
            <v>UNIDAD</v>
          </cell>
        </row>
        <row r="38">
          <cell r="A38">
            <v>459360</v>
          </cell>
          <cell r="B38" t="str">
            <v>Cartulina plastificada oficio</v>
          </cell>
          <cell r="C38" t="str">
            <v>UNIDAD</v>
          </cell>
        </row>
        <row r="39">
          <cell r="A39">
            <v>61248</v>
          </cell>
          <cell r="B39" t="str">
            <v>Cartulina tamaño carta</v>
          </cell>
          <cell r="C39" t="str">
            <v>UNIDAD</v>
          </cell>
        </row>
        <row r="40">
          <cell r="A40">
            <v>186296</v>
          </cell>
          <cell r="B40" t="str">
            <v>Cassete para video Hi8 filmadora P6-120MP NTSC 106m</v>
          </cell>
          <cell r="C40" t="str">
            <v>UNIDAD</v>
          </cell>
        </row>
        <row r="41">
          <cell r="A41">
            <v>1526989.2</v>
          </cell>
          <cell r="B41" t="str">
            <v>Cassette Betacam 30 minutos</v>
          </cell>
          <cell r="C41" t="str">
            <v>UNIDAD</v>
          </cell>
        </row>
        <row r="42">
          <cell r="A42">
            <v>2488200</v>
          </cell>
          <cell r="B42" t="str">
            <v>Cassette Betacam 60 minutos</v>
          </cell>
          <cell r="C42" t="str">
            <v>UNIDAD</v>
          </cell>
        </row>
        <row r="43">
          <cell r="A43">
            <v>125941.2</v>
          </cell>
          <cell r="B43" t="str">
            <v xml:space="preserve">Cassettes para VHS SONY T-120 </v>
          </cell>
          <cell r="C43" t="str">
            <v>UNIDAD</v>
          </cell>
        </row>
        <row r="44">
          <cell r="A44">
            <v>7528.4</v>
          </cell>
          <cell r="B44" t="str">
            <v>Chinches X 50 unidades</v>
          </cell>
          <cell r="C44" t="str">
            <v>CAJA</v>
          </cell>
        </row>
        <row r="45">
          <cell r="A45">
            <v>45680.800000000003</v>
          </cell>
          <cell r="B45" t="str">
            <v>Cinta de enmascarar angosta</v>
          </cell>
          <cell r="C45" t="str">
            <v>ROLLO</v>
          </cell>
        </row>
        <row r="46">
          <cell r="A46">
            <v>114666</v>
          </cell>
          <cell r="B46" t="str">
            <v>Cinta Impresora Unisys LP-800</v>
          </cell>
          <cell r="C46" t="str">
            <v>UNIDAD</v>
          </cell>
        </row>
        <row r="47">
          <cell r="A47">
            <v>347710</v>
          </cell>
          <cell r="B47" t="str">
            <v>Cinta mágica 3/4" X 36 YARDAS</v>
          </cell>
          <cell r="C47" t="str">
            <v>ROLLO</v>
          </cell>
        </row>
        <row r="48">
          <cell r="A48">
            <v>6873173.9999999991</v>
          </cell>
          <cell r="B48" t="str">
            <v>Cinta para Backup 4mm DAT de 125</v>
          </cell>
          <cell r="C48" t="str">
            <v>UNIDAD</v>
          </cell>
        </row>
        <row r="49">
          <cell r="A49">
            <v>22620000</v>
          </cell>
          <cell r="B49" t="str">
            <v>Cinta para impresora Epson LQ- 2170 / 2070</v>
          </cell>
          <cell r="C49" t="str">
            <v>UNIDAD</v>
          </cell>
        </row>
        <row r="50">
          <cell r="A50">
            <v>4350000</v>
          </cell>
          <cell r="B50" t="str">
            <v>Cinta para impresora Epson LQ-1070 / 1170</v>
          </cell>
          <cell r="C50" t="str">
            <v>UNIDAD</v>
          </cell>
        </row>
        <row r="51">
          <cell r="A51">
            <v>28072</v>
          </cell>
          <cell r="B51" t="str">
            <v>Cinta pegante para empaque</v>
          </cell>
          <cell r="C51" t="str">
            <v>ROLLO</v>
          </cell>
        </row>
        <row r="52">
          <cell r="A52">
            <v>15790.5</v>
          </cell>
          <cell r="B52" t="str">
            <v>Cinta pegante transparente</v>
          </cell>
          <cell r="C52" t="str">
            <v>ROLLO</v>
          </cell>
        </row>
        <row r="53">
          <cell r="A53">
            <v>10463.200000000001</v>
          </cell>
          <cell r="B53" t="str">
            <v>Corrector líquido X 30 Grms</v>
          </cell>
          <cell r="C53" t="str">
            <v>FRASCO</v>
          </cell>
        </row>
        <row r="54">
          <cell r="A54">
            <v>10080.4</v>
          </cell>
          <cell r="B54" t="str">
            <v>Cortador para papel L-200</v>
          </cell>
          <cell r="C54" t="str">
            <v>UNIDAD</v>
          </cell>
        </row>
        <row r="55">
          <cell r="A55">
            <v>116000</v>
          </cell>
          <cell r="B55" t="str">
            <v xml:space="preserve">Cosedora </v>
          </cell>
          <cell r="C55" t="str">
            <v>UNIDAD</v>
          </cell>
        </row>
        <row r="56">
          <cell r="A56">
            <v>16588</v>
          </cell>
          <cell r="B56" t="str">
            <v>Cuchilla para cortador L-200</v>
          </cell>
          <cell r="C56" t="str">
            <v>UNIDAD</v>
          </cell>
        </row>
        <row r="57">
          <cell r="A57">
            <v>1438945.2</v>
          </cell>
          <cell r="B57" t="str">
            <v>Disco Optico marca Sony de 640 MB</v>
          </cell>
          <cell r="C57" t="str">
            <v>CARTUC</v>
          </cell>
        </row>
        <row r="58">
          <cell r="A58">
            <v>6635200.0000000009</v>
          </cell>
          <cell r="B58" t="str">
            <v>Diskette 3.5 HD 1.44 Mb (CAJA X 10 )</v>
          </cell>
          <cell r="C58" t="str">
            <v>CAJA</v>
          </cell>
        </row>
        <row r="59">
          <cell r="A59">
            <v>248820</v>
          </cell>
          <cell r="B59" t="str">
            <v>Esfero  negro</v>
          </cell>
          <cell r="C59" t="str">
            <v>UNIDAD</v>
          </cell>
        </row>
        <row r="60">
          <cell r="A60">
            <v>20735</v>
          </cell>
          <cell r="B60" t="str">
            <v>Esfero rojo</v>
          </cell>
          <cell r="C60" t="str">
            <v>UNIDAD</v>
          </cell>
        </row>
        <row r="61">
          <cell r="A61">
            <v>147378</v>
          </cell>
          <cell r="B61" t="str">
            <v>Fólder AZ Oficio</v>
          </cell>
          <cell r="C61" t="str">
            <v>UNIDAD</v>
          </cell>
        </row>
        <row r="62">
          <cell r="A62">
            <v>127600</v>
          </cell>
          <cell r="B62" t="str">
            <v>Fólder celuguía horizontal oficio</v>
          </cell>
          <cell r="C62" t="str">
            <v>UNIDAD</v>
          </cell>
        </row>
        <row r="63">
          <cell r="A63">
            <v>127600</v>
          </cell>
          <cell r="B63" t="str">
            <v>Fólder celuguía vertical oficio</v>
          </cell>
          <cell r="C63" t="str">
            <v>UNIDAD</v>
          </cell>
        </row>
        <row r="64">
          <cell r="A64">
            <v>26100</v>
          </cell>
          <cell r="B64" t="str">
            <v>Folder para legajar 3 argollas 1 pulg.</v>
          </cell>
          <cell r="C64" t="str">
            <v>UNIDAD</v>
          </cell>
        </row>
        <row r="65">
          <cell r="A65">
            <v>66990</v>
          </cell>
          <cell r="B65" t="str">
            <v>Ganchos clips  Ref C2 X 100</v>
          </cell>
          <cell r="C65" t="str">
            <v>CAJA</v>
          </cell>
        </row>
        <row r="66">
          <cell r="A66">
            <v>81664</v>
          </cell>
          <cell r="B66" t="str">
            <v>Ganchos para cosedora standar</v>
          </cell>
          <cell r="C66" t="str">
            <v>CAJA</v>
          </cell>
        </row>
        <row r="67">
          <cell r="A67">
            <v>239250</v>
          </cell>
          <cell r="B67" t="str">
            <v>Ganchos para legajar 20 JGOS X 3 PCS.</v>
          </cell>
          <cell r="C67" t="str">
            <v>CAJA</v>
          </cell>
        </row>
        <row r="68">
          <cell r="A68">
            <v>56144</v>
          </cell>
          <cell r="B68" t="str">
            <v>Lápices negros</v>
          </cell>
          <cell r="C68" t="str">
            <v>UNIDAD</v>
          </cell>
        </row>
        <row r="69">
          <cell r="A69">
            <v>403216</v>
          </cell>
          <cell r="B69" t="str">
            <v>Libreta amarilla rayada</v>
          </cell>
          <cell r="C69" t="str">
            <v>UNIDAD</v>
          </cell>
        </row>
        <row r="70">
          <cell r="A70">
            <v>191400</v>
          </cell>
          <cell r="B70" t="str">
            <v>Libreta borrador oficio</v>
          </cell>
          <cell r="C70" t="str">
            <v>UNIDAD</v>
          </cell>
        </row>
        <row r="71">
          <cell r="A71">
            <v>61248</v>
          </cell>
          <cell r="B71" t="str">
            <v xml:space="preserve">Marcadores indelebles </v>
          </cell>
          <cell r="C71" t="str">
            <v>UNIDAD</v>
          </cell>
        </row>
        <row r="72">
          <cell r="A72">
            <v>55680</v>
          </cell>
          <cell r="B72" t="str">
            <v>Microcassette Sony MC60</v>
          </cell>
          <cell r="C72" t="str">
            <v>UNIDAD</v>
          </cell>
        </row>
        <row r="73">
          <cell r="A73">
            <v>325380</v>
          </cell>
          <cell r="B73" t="str">
            <v>Minas para portaminas  0.5 EST. X 12</v>
          </cell>
          <cell r="C73" t="str">
            <v>ESTUCHE</v>
          </cell>
        </row>
        <row r="74">
          <cell r="A74">
            <v>23765499.999999996</v>
          </cell>
          <cell r="B74" t="str">
            <v>Papel bond 75 grs. carta</v>
          </cell>
          <cell r="C74" t="str">
            <v>RESMA</v>
          </cell>
        </row>
        <row r="75">
          <cell r="A75">
            <v>14779908</v>
          </cell>
          <cell r="B75" t="str">
            <v>Papel bond 75 grs. oficio</v>
          </cell>
          <cell r="C75" t="str">
            <v>RESMA</v>
          </cell>
        </row>
        <row r="76">
          <cell r="A76">
            <v>121730.24000000001</v>
          </cell>
          <cell r="B76" t="str">
            <v>Papel contac x 20 metros</v>
          </cell>
          <cell r="C76" t="str">
            <v>ROLLO</v>
          </cell>
        </row>
        <row r="77">
          <cell r="A77">
            <v>1290000</v>
          </cell>
          <cell r="B77" t="str">
            <v>Papel F.C. 9 1/2 * 11, 2 partes blanco</v>
          </cell>
          <cell r="C77" t="str">
            <v>CAJA</v>
          </cell>
        </row>
        <row r="78">
          <cell r="A78">
            <v>243600</v>
          </cell>
          <cell r="B78" t="str">
            <v>Papel marca Epson Glossy</v>
          </cell>
          <cell r="C78" t="str">
            <v>PAQUETE</v>
          </cell>
        </row>
        <row r="79">
          <cell r="A79">
            <v>446600</v>
          </cell>
          <cell r="B79" t="str">
            <v>Papel marca Epson Ref. S04106</v>
          </cell>
          <cell r="C79" t="str">
            <v>PAQUETE</v>
          </cell>
        </row>
        <row r="80">
          <cell r="A80">
            <v>1670400</v>
          </cell>
          <cell r="B80" t="str">
            <v>Papel marca Epson Ref. S041062</v>
          </cell>
          <cell r="C80" t="str">
            <v>PAQUETE</v>
          </cell>
        </row>
        <row r="81">
          <cell r="A81">
            <v>645656</v>
          </cell>
          <cell r="B81" t="str">
            <v>Papel marca Epson Referencia A2 SO41079</v>
          </cell>
          <cell r="C81" t="str">
            <v>PAQUETE</v>
          </cell>
        </row>
        <row r="82">
          <cell r="A82">
            <v>25009.599999999999</v>
          </cell>
          <cell r="B82" t="str">
            <v>Papel periódico 70 x 100</v>
          </cell>
          <cell r="C82" t="str">
            <v>PLIEGO</v>
          </cell>
        </row>
        <row r="83">
          <cell r="A83">
            <v>526350</v>
          </cell>
          <cell r="B83" t="str">
            <v>Papel térmico fax</v>
          </cell>
          <cell r="C83" t="str">
            <v>ROLLO</v>
          </cell>
        </row>
        <row r="84">
          <cell r="A84">
            <v>271788</v>
          </cell>
          <cell r="B84" t="str">
            <v xml:space="preserve">Pasta Normadata 10 ALP </v>
          </cell>
          <cell r="C84" t="str">
            <v>UNIDAD</v>
          </cell>
        </row>
        <row r="85">
          <cell r="A85">
            <v>206456.8</v>
          </cell>
          <cell r="B85" t="str">
            <v>Pasta Normadata 14 AP azul</v>
          </cell>
          <cell r="C85" t="str">
            <v>UNIDAD</v>
          </cell>
        </row>
        <row r="86">
          <cell r="A86">
            <v>75922</v>
          </cell>
          <cell r="B86" t="str">
            <v>Pegante colbón 245 gramos</v>
          </cell>
          <cell r="C86" t="str">
            <v>FRASCO</v>
          </cell>
        </row>
        <row r="87">
          <cell r="A87">
            <v>81200</v>
          </cell>
          <cell r="B87" t="str">
            <v>Perforadora</v>
          </cell>
          <cell r="C87" t="str">
            <v>UNIDAD</v>
          </cell>
        </row>
        <row r="88">
          <cell r="A88">
            <v>48720</v>
          </cell>
          <cell r="B88" t="str">
            <v>Pilas para camara fotográfica  Ref. Lithium 3V</v>
          </cell>
          <cell r="C88" t="str">
            <v>UNIDAD</v>
          </cell>
        </row>
        <row r="89">
          <cell r="A89">
            <v>158688</v>
          </cell>
          <cell r="B89" t="str">
            <v>Pliegos de papel canson en colores surtidos</v>
          </cell>
          <cell r="C89" t="str">
            <v>UNIDAD</v>
          </cell>
        </row>
        <row r="90">
          <cell r="A90">
            <v>191400</v>
          </cell>
          <cell r="B90" t="str">
            <v>Portaminas de 0.5 mm</v>
          </cell>
          <cell r="C90" t="str">
            <v>UNIDAD</v>
          </cell>
        </row>
        <row r="91">
          <cell r="A91">
            <v>15950</v>
          </cell>
          <cell r="B91" t="str">
            <v>Refuerzos autoadhesivos engomados X 100</v>
          </cell>
          <cell r="C91" t="str">
            <v>CAJA</v>
          </cell>
        </row>
        <row r="92">
          <cell r="A92">
            <v>2615.8000000000002</v>
          </cell>
          <cell r="B92" t="str">
            <v>Regla plastica 30 cm.</v>
          </cell>
          <cell r="C92" t="str">
            <v>UNIDAD</v>
          </cell>
        </row>
        <row r="93">
          <cell r="A93">
            <v>472120</v>
          </cell>
          <cell r="B93" t="str">
            <v>Resaltadores</v>
          </cell>
          <cell r="C93" t="str">
            <v>UNIDAD</v>
          </cell>
        </row>
        <row r="94">
          <cell r="A94">
            <v>21692</v>
          </cell>
          <cell r="B94" t="str">
            <v>Sacaganchos</v>
          </cell>
          <cell r="C94" t="str">
            <v>UNIDAD</v>
          </cell>
        </row>
        <row r="95">
          <cell r="A95">
            <v>1827000</v>
          </cell>
          <cell r="B95" t="str">
            <v>Sobres bond blanco oficio</v>
          </cell>
          <cell r="C95" t="str">
            <v>UNIDAD</v>
          </cell>
        </row>
        <row r="96">
          <cell r="A96">
            <v>248820</v>
          </cell>
          <cell r="B96" t="str">
            <v>Sobres de manila carta</v>
          </cell>
          <cell r="C96" t="str">
            <v>UNIDAD</v>
          </cell>
        </row>
        <row r="97">
          <cell r="A97">
            <v>160776</v>
          </cell>
          <cell r="B97" t="str">
            <v>Sobres de manila extraoficio</v>
          </cell>
          <cell r="C97" t="str">
            <v>UNIDAD</v>
          </cell>
        </row>
        <row r="98">
          <cell r="A98">
            <v>47850</v>
          </cell>
          <cell r="B98" t="str">
            <v>Sobres de manila gigante</v>
          </cell>
          <cell r="C98" t="str">
            <v>UNIDAD</v>
          </cell>
        </row>
        <row r="99">
          <cell r="A99">
            <v>187572</v>
          </cell>
          <cell r="B99" t="str">
            <v>Sobres de manila oficio</v>
          </cell>
          <cell r="C99" t="str">
            <v>UNIDAD</v>
          </cell>
        </row>
        <row r="100">
          <cell r="A100">
            <v>370620</v>
          </cell>
          <cell r="B100" t="str">
            <v>Stiker adhesivo a 1 columna</v>
          </cell>
          <cell r="C100" t="str">
            <v>CAJA</v>
          </cell>
        </row>
        <row r="101">
          <cell r="A101">
            <v>223300</v>
          </cell>
          <cell r="B101" t="str">
            <v>Tinta 500 cc para duplicadora digital</v>
          </cell>
          <cell r="C101" t="str">
            <v>FRASCO</v>
          </cell>
        </row>
        <row r="102">
          <cell r="A102">
            <v>10208</v>
          </cell>
          <cell r="B102" t="str">
            <v>Tinta para Protector de Cheques marca UCHIDA color rojo</v>
          </cell>
          <cell r="C102" t="str">
            <v>UNIDAD</v>
          </cell>
        </row>
        <row r="103">
          <cell r="A103">
            <v>1908258</v>
          </cell>
          <cell r="B103" t="str">
            <v>Toner BC-02</v>
          </cell>
          <cell r="C103" t="str">
            <v>UNIDAD</v>
          </cell>
        </row>
        <row r="104">
          <cell r="A104">
            <v>822892.4</v>
          </cell>
          <cell r="B104" t="str">
            <v>Toner BC-20 Faxphone modelo CFXB 3801F</v>
          </cell>
          <cell r="C104" t="str">
            <v>UNIDAD</v>
          </cell>
        </row>
        <row r="105">
          <cell r="A105">
            <v>150006.56</v>
          </cell>
          <cell r="B105" t="str">
            <v>Toner Canon BJI-642  (BJ-330) Negro</v>
          </cell>
          <cell r="C105" t="str">
            <v>UNIDAD</v>
          </cell>
        </row>
        <row r="106">
          <cell r="A106">
            <v>1089448.8</v>
          </cell>
          <cell r="B106" t="str">
            <v>Toner Epson Stylus 3000 Ref: S020122</v>
          </cell>
          <cell r="C106" t="str">
            <v>UNIDAD</v>
          </cell>
        </row>
        <row r="107">
          <cell r="A107">
            <v>1089448.8</v>
          </cell>
          <cell r="B107" t="str">
            <v>Toner Epson Stylus 3000 Ref: S020126</v>
          </cell>
          <cell r="C107" t="str">
            <v>UNIDAD</v>
          </cell>
        </row>
        <row r="108">
          <cell r="A108">
            <v>1089448.8</v>
          </cell>
          <cell r="B108" t="str">
            <v>Toner Epson Stylus 3000 Ref: S020130</v>
          </cell>
          <cell r="C108" t="str">
            <v>UNIDAD</v>
          </cell>
        </row>
        <row r="109">
          <cell r="A109">
            <v>1089448.8</v>
          </cell>
          <cell r="B109" t="str">
            <v>Toner Epson Stylus 3000 Ref: S020118</v>
          </cell>
          <cell r="C109" t="str">
            <v>UNIDAD</v>
          </cell>
        </row>
        <row r="110">
          <cell r="A110">
            <v>1708053.6</v>
          </cell>
          <cell r="B110" t="str">
            <v>Toner HP ref 51645a 720 C</v>
          </cell>
          <cell r="C110" t="str">
            <v>UNIDAD</v>
          </cell>
        </row>
        <row r="111">
          <cell r="A111">
            <v>372336.8</v>
          </cell>
          <cell r="B111" t="str">
            <v>Toner HP ref 51641a 720 C COLOR</v>
          </cell>
          <cell r="C111" t="str">
            <v>UNIDAD</v>
          </cell>
        </row>
        <row r="112">
          <cell r="A112">
            <v>764440</v>
          </cell>
          <cell r="B112" t="str">
            <v>Toner HP KIT HPC 3964A color laser 5M</v>
          </cell>
          <cell r="C112" t="str">
            <v>UNIDAD</v>
          </cell>
        </row>
        <row r="113">
          <cell r="A113">
            <v>366913.8</v>
          </cell>
          <cell r="B113" t="str">
            <v>Toner HP ref: C3102A</v>
          </cell>
          <cell r="C113" t="str">
            <v>UNIDAD</v>
          </cell>
        </row>
        <row r="114">
          <cell r="A114">
            <v>366913.8</v>
          </cell>
          <cell r="B114" t="str">
            <v>Toner HP ref: C3103A</v>
          </cell>
          <cell r="C114" t="str">
            <v>UNIDAD</v>
          </cell>
        </row>
        <row r="115">
          <cell r="A115">
            <v>366913.8</v>
          </cell>
          <cell r="B115" t="str">
            <v>Toner HP ref: C3104A</v>
          </cell>
          <cell r="C115" t="str">
            <v>UNIDAD</v>
          </cell>
        </row>
        <row r="116">
          <cell r="A116">
            <v>63997.2</v>
          </cell>
          <cell r="B116" t="str">
            <v>Toner HP ref: C3105A</v>
          </cell>
          <cell r="C116" t="str">
            <v>UNIDAD</v>
          </cell>
        </row>
        <row r="117">
          <cell r="A117">
            <v>1155151.2</v>
          </cell>
          <cell r="B117" t="str">
            <v>Toner HP 92275A Laser Jet II plus</v>
          </cell>
          <cell r="C117" t="str">
            <v>UNIDAD</v>
          </cell>
        </row>
        <row r="118">
          <cell r="A118">
            <v>1171600</v>
          </cell>
          <cell r="B118" t="str">
            <v>Toner Laser Writer 16/600 macintoch</v>
          </cell>
          <cell r="C118" t="str">
            <v>UNIDAD</v>
          </cell>
        </row>
        <row r="119">
          <cell r="A119">
            <v>4180176</v>
          </cell>
          <cell r="B119" t="str">
            <v>Toner negro CT-55 TBLKG - Gestetner 2751</v>
          </cell>
          <cell r="C119" t="str">
            <v>UNIDAD</v>
          </cell>
        </row>
        <row r="120">
          <cell r="A120">
            <v>3943420</v>
          </cell>
          <cell r="B120" t="str">
            <v>Toner para cartridge C4092A -HP. 1100A</v>
          </cell>
          <cell r="C120" t="str">
            <v>UNIDAD</v>
          </cell>
        </row>
        <row r="121">
          <cell r="A121">
            <v>365284</v>
          </cell>
          <cell r="B121" t="str">
            <v>Toner para fax Canon BX-3</v>
          </cell>
          <cell r="C121" t="str">
            <v>UNIDAD</v>
          </cell>
        </row>
        <row r="122">
          <cell r="A122">
            <v>749216.16</v>
          </cell>
          <cell r="B122" t="str">
            <v>Toner para fotocopiadora CANON NP-6012</v>
          </cell>
          <cell r="C122" t="str">
            <v>UNIDAD</v>
          </cell>
        </row>
        <row r="123">
          <cell r="A123">
            <v>1050211.8</v>
          </cell>
          <cell r="B123" t="str">
            <v>Toner para fotocopiadora NP 1010/1020 CANON</v>
          </cell>
          <cell r="C123" t="str">
            <v>UNIDAD</v>
          </cell>
        </row>
        <row r="124">
          <cell r="A124">
            <v>2196924</v>
          </cell>
          <cell r="B124" t="str">
            <v>Toner para impresora HP Laser Jet 6P C-3903A</v>
          </cell>
          <cell r="C124" t="str">
            <v>UNIDAD</v>
          </cell>
        </row>
        <row r="125">
          <cell r="A125">
            <v>8536439.9999999981</v>
          </cell>
          <cell r="B125" t="str">
            <v>Toner para impresora Lexmar E-310</v>
          </cell>
          <cell r="C125" t="str">
            <v>UNIDAD</v>
          </cell>
        </row>
        <row r="126">
          <cell r="A126">
            <v>9266080</v>
          </cell>
          <cell r="B126" t="str">
            <v>Toner UDS 15</v>
          </cell>
          <cell r="C126" t="str">
            <v>UNIDAD</v>
          </cell>
        </row>
        <row r="127">
          <cell r="A127">
            <v>29348</v>
          </cell>
          <cell r="B127" t="str">
            <v>Transparecias  marca Epson</v>
          </cell>
          <cell r="C127" t="str">
            <v>PAQUETE</v>
          </cell>
        </row>
        <row r="128">
          <cell r="A128">
            <v>1403600</v>
          </cell>
          <cell r="B128" t="str">
            <v>ZIP marca IOMEGA de 250 MB</v>
          </cell>
          <cell r="C128" t="str">
            <v>CARTUC</v>
          </cell>
        </row>
        <row r="129">
          <cell r="A129">
            <v>144348124.45999998</v>
          </cell>
        </row>
        <row r="131">
          <cell r="B131" t="str">
            <v>REPUESTOS</v>
          </cell>
        </row>
        <row r="132">
          <cell r="A132">
            <v>233954.6</v>
          </cell>
          <cell r="B132" t="str">
            <v>Bombilla de 26 w doble twin - Halógena de 4 pines</v>
          </cell>
          <cell r="C132" t="str">
            <v>UNIDAD</v>
          </cell>
        </row>
        <row r="133">
          <cell r="A133">
            <v>168942.4</v>
          </cell>
          <cell r="B133" t="str">
            <v>Bombilla de 60 x 120 voltios</v>
          </cell>
          <cell r="C133" t="str">
            <v>UNIDAD</v>
          </cell>
        </row>
        <row r="134">
          <cell r="A134">
            <v>214074.52</v>
          </cell>
          <cell r="B134" t="str">
            <v>Bombilla dicróica 12 V x 50 W sin campana, ref. G6.35</v>
          </cell>
          <cell r="C134" t="str">
            <v>UNIDAD</v>
          </cell>
        </row>
        <row r="135">
          <cell r="A135">
            <v>14099.8</v>
          </cell>
          <cell r="B135" t="str">
            <v>Bombilla halógena 12 x 50 EXN Realite</v>
          </cell>
          <cell r="C135" t="str">
            <v>UNIDAD</v>
          </cell>
        </row>
        <row r="136">
          <cell r="A136">
            <v>327676.79999999999</v>
          </cell>
          <cell r="B136" t="str">
            <v>Bombilla PLC 26w 2 pines Halógena doble twin 624d-3</v>
          </cell>
          <cell r="C136" t="str">
            <v>UNIDAD</v>
          </cell>
        </row>
        <row r="137">
          <cell r="A137">
            <v>529182.71999999997</v>
          </cell>
          <cell r="B137" t="str">
            <v>Bombilla VLI 70 w, marca Venture</v>
          </cell>
          <cell r="C137" t="str">
            <v>UNIDAD</v>
          </cell>
        </row>
        <row r="138">
          <cell r="A138">
            <v>303208.22399999999</v>
          </cell>
          <cell r="B138" t="str">
            <v>Bombillo de 70 w sodio sin arrancador E-27</v>
          </cell>
          <cell r="C138" t="str">
            <v>UNIDAD</v>
          </cell>
        </row>
        <row r="139">
          <cell r="A139">
            <v>120781.056</v>
          </cell>
          <cell r="B139" t="str">
            <v>Bombillo mercurio de 250 w.</v>
          </cell>
          <cell r="C139" t="str">
            <v>UNIDAD</v>
          </cell>
        </row>
        <row r="140">
          <cell r="A140">
            <v>1670400</v>
          </cell>
          <cell r="B140" t="str">
            <v>Cabezas para impresora epson LQ 1070</v>
          </cell>
          <cell r="C140" t="str">
            <v>UNIDAD</v>
          </cell>
        </row>
        <row r="141">
          <cell r="A141">
            <v>1670400</v>
          </cell>
          <cell r="B141" t="str">
            <v>Cabezas para impresora epson LQ 2170</v>
          </cell>
          <cell r="C141" t="str">
            <v>UNIDAD</v>
          </cell>
        </row>
        <row r="142">
          <cell r="A142">
            <v>2934.8</v>
          </cell>
          <cell r="B142" t="str">
            <v>Cinta  Teflon</v>
          </cell>
          <cell r="C142" t="str">
            <v>ROLLO</v>
          </cell>
        </row>
        <row r="143">
          <cell r="A143">
            <v>137195.51999999999</v>
          </cell>
          <cell r="B143" t="str">
            <v>Cinta aislante (rollo x 20 metros)</v>
          </cell>
          <cell r="C143" t="str">
            <v>ROLLO</v>
          </cell>
        </row>
        <row r="144">
          <cell r="A144">
            <v>106720</v>
          </cell>
          <cell r="B144" t="str">
            <v>Filtros ozono</v>
          </cell>
          <cell r="C144" t="str">
            <v>UNIDAD</v>
          </cell>
        </row>
        <row r="145">
          <cell r="A145">
            <v>5104</v>
          </cell>
          <cell r="B145" t="str">
            <v>Pluff RJ 11</v>
          </cell>
          <cell r="C145" t="str">
            <v>UNIDAD</v>
          </cell>
        </row>
        <row r="146">
          <cell r="A146">
            <v>22330</v>
          </cell>
          <cell r="B146" t="str">
            <v>Pluff RJ 45</v>
          </cell>
          <cell r="C146" t="str">
            <v>UNIDAD</v>
          </cell>
        </row>
        <row r="147">
          <cell r="A147">
            <v>823600</v>
          </cell>
          <cell r="B147" t="str">
            <v>Revelador 3135</v>
          </cell>
          <cell r="C147" t="str">
            <v>UNIDAD</v>
          </cell>
        </row>
        <row r="148">
          <cell r="A148">
            <v>508080</v>
          </cell>
          <cell r="B148" t="str">
            <v>Revelador negro Ref. CD-55 para fotocopiadora 2751</v>
          </cell>
          <cell r="C148" t="str">
            <v>UNIDAD</v>
          </cell>
        </row>
        <row r="149">
          <cell r="A149">
            <v>6858684.4399999995</v>
          </cell>
        </row>
        <row r="151">
          <cell r="A151">
            <v>1125000</v>
          </cell>
          <cell r="B151" t="str">
            <v>DOTACION</v>
          </cell>
          <cell r="C151" t="str">
            <v>DOTACION</v>
          </cell>
        </row>
        <row r="152">
          <cell r="A152">
            <v>150800</v>
          </cell>
          <cell r="B152" t="str">
            <v>OVEROLES DRIL</v>
          </cell>
          <cell r="C152" t="str">
            <v>UNIDAD</v>
          </cell>
        </row>
        <row r="153">
          <cell r="A153">
            <v>111360</v>
          </cell>
          <cell r="B153" t="str">
            <v>BLUSAS DE DRIL</v>
          </cell>
          <cell r="C153" t="str">
            <v>UNIDAD</v>
          </cell>
        </row>
        <row r="155">
          <cell r="A155">
            <v>21000000</v>
          </cell>
          <cell r="B155" t="str">
            <v>COMBUSTIBLE</v>
          </cell>
          <cell r="C155" t="str">
            <v>GLOBAL</v>
          </cell>
        </row>
        <row r="158">
          <cell r="A158">
            <v>7726014</v>
          </cell>
          <cell r="B158" t="str">
            <v>EVENTUALES</v>
          </cell>
        </row>
        <row r="164">
          <cell r="A164">
            <v>193719356.99999997</v>
          </cell>
          <cell r="B164" t="str">
            <v>TOTAL MATERIALES Y SUMINISTROS</v>
          </cell>
        </row>
        <row r="167">
          <cell r="B167" t="str">
            <v>COMPRA DE EQUIPO</v>
          </cell>
        </row>
        <row r="169">
          <cell r="B169" t="str">
            <v>EQUIPO DE SISTEMAS</v>
          </cell>
        </row>
        <row r="170">
          <cell r="A170">
            <v>50000000</v>
          </cell>
          <cell r="B170" t="str">
            <v>Computadores e Impresoras</v>
          </cell>
          <cell r="C170" t="str">
            <v>GLOBAL</v>
          </cell>
        </row>
        <row r="171">
          <cell r="A171">
            <v>548100</v>
          </cell>
          <cell r="B171" t="str">
            <v>Disco Duro de 20 Gb</v>
          </cell>
          <cell r="C171" t="str">
            <v>UNIDAD</v>
          </cell>
        </row>
        <row r="172">
          <cell r="A172">
            <v>2286592</v>
          </cell>
          <cell r="B172" t="str">
            <v>Impresora para Sticker</v>
          </cell>
          <cell r="C172" t="str">
            <v>UNIDAD</v>
          </cell>
        </row>
        <row r="173">
          <cell r="A173">
            <v>382800</v>
          </cell>
          <cell r="B173" t="str">
            <v>Mouse</v>
          </cell>
          <cell r="C173" t="str">
            <v>UNIDAD</v>
          </cell>
        </row>
        <row r="174">
          <cell r="A174">
            <v>267960</v>
          </cell>
          <cell r="B174" t="str">
            <v>Mouse Apple Ref: PROMOUSE</v>
          </cell>
          <cell r="C174" t="str">
            <v>UNIDAD</v>
          </cell>
        </row>
        <row r="175">
          <cell r="A175">
            <v>176900</v>
          </cell>
          <cell r="B175" t="str">
            <v>Teclado para computador</v>
          </cell>
          <cell r="C175" t="str">
            <v>UNIDAD</v>
          </cell>
        </row>
        <row r="176">
          <cell r="A176">
            <v>53662352</v>
          </cell>
        </row>
        <row r="178">
          <cell r="B178" t="str">
            <v>EQUIPOS Y MAQUINA PARA OFICINA</v>
          </cell>
        </row>
        <row r="179">
          <cell r="A179">
            <v>121220</v>
          </cell>
          <cell r="B179" t="str">
            <v>Cosedora Semindustrial</v>
          </cell>
          <cell r="C179" t="str">
            <v>UNIDAD</v>
          </cell>
        </row>
        <row r="180">
          <cell r="A180">
            <v>121220</v>
          </cell>
          <cell r="B180" t="str">
            <v>Perforadora Semindustrial</v>
          </cell>
          <cell r="C180" t="str">
            <v>UNIDAD</v>
          </cell>
        </row>
        <row r="181">
          <cell r="A181">
            <v>242440</v>
          </cell>
        </row>
        <row r="183">
          <cell r="B183" t="str">
            <v>OTROS EQUIPOS DE COMUNICACIÓN</v>
          </cell>
        </row>
        <row r="184">
          <cell r="A184">
            <v>1020800</v>
          </cell>
          <cell r="B184" t="str">
            <v>Telefax</v>
          </cell>
          <cell r="C184" t="str">
            <v>UNIDAD</v>
          </cell>
        </row>
        <row r="185">
          <cell r="A185">
            <v>17400000</v>
          </cell>
          <cell r="B185" t="str">
            <v>Sistemas de procesamiento de voz conmutador</v>
          </cell>
          <cell r="C185" t="str">
            <v>UNIDAD</v>
          </cell>
        </row>
        <row r="186">
          <cell r="A186">
            <v>18420800</v>
          </cell>
        </row>
        <row r="188">
          <cell r="B188" t="str">
            <v>HERRAMIENTAS</v>
          </cell>
        </row>
        <row r="189">
          <cell r="A189">
            <v>80000</v>
          </cell>
          <cell r="B189" t="str">
            <v>Escalera de extension</v>
          </cell>
          <cell r="C189" t="str">
            <v>UNIDAD</v>
          </cell>
        </row>
        <row r="190">
          <cell r="A190">
            <v>63800</v>
          </cell>
          <cell r="B190" t="str">
            <v>Kit destornilladores diferentes longitudes y calibres</v>
          </cell>
          <cell r="C190" t="str">
            <v>KIT</v>
          </cell>
        </row>
        <row r="191">
          <cell r="A191">
            <v>284200</v>
          </cell>
          <cell r="B191" t="str">
            <v>Kit herramienta vehicular</v>
          </cell>
          <cell r="C191" t="str">
            <v>UNIDAD</v>
          </cell>
        </row>
        <row r="192">
          <cell r="A192">
            <v>300000</v>
          </cell>
          <cell r="B192" t="str">
            <v xml:space="preserve">Multivoltiamperimetro digital </v>
          </cell>
          <cell r="C192" t="str">
            <v>UNIDAD</v>
          </cell>
        </row>
        <row r="193">
          <cell r="A193">
            <v>300000</v>
          </cell>
          <cell r="B193" t="str">
            <v>Ponchadora de Golpe o Impacto</v>
          </cell>
          <cell r="C193" t="str">
            <v>UNIDAD</v>
          </cell>
        </row>
        <row r="194">
          <cell r="A194">
            <v>300000</v>
          </cell>
          <cell r="B194" t="str">
            <v>Probador y detector de daños cableado telefonico</v>
          </cell>
          <cell r="C194" t="str">
            <v>UNIDAD</v>
          </cell>
        </row>
        <row r="195">
          <cell r="A195">
            <v>27051</v>
          </cell>
          <cell r="B195" t="str">
            <v>Remachadora con remaches diversos tamaños</v>
          </cell>
          <cell r="C195" t="str">
            <v>UNIDAD</v>
          </cell>
        </row>
        <row r="196">
          <cell r="A196">
            <v>100000</v>
          </cell>
          <cell r="B196" t="str">
            <v>Taladro percutor Bosch</v>
          </cell>
          <cell r="C196" t="str">
            <v>UNIDAD</v>
          </cell>
        </row>
        <row r="197">
          <cell r="A197">
            <v>1455051</v>
          </cell>
        </row>
        <row r="198">
          <cell r="B198" t="str">
            <v>BIENES MUEBLES (CENTROS VACACIONALES)</v>
          </cell>
        </row>
        <row r="199">
          <cell r="A199">
            <v>4200000</v>
          </cell>
          <cell r="B199" t="str">
            <v>Mesas de noche</v>
          </cell>
          <cell r="C199" t="str">
            <v>UNIDAD</v>
          </cell>
        </row>
        <row r="200">
          <cell r="A200">
            <v>4200000</v>
          </cell>
        </row>
        <row r="205">
          <cell r="A205">
            <v>77980643</v>
          </cell>
          <cell r="B205" t="str">
            <v>TOTAL COMPRA DE EQUIPO</v>
          </cell>
        </row>
        <row r="207">
          <cell r="A207">
            <v>271700000</v>
          </cell>
          <cell r="B207" t="str">
            <v>TOTAL PLAN ANUAL DE COMPRAS</v>
          </cell>
        </row>
      </sheetData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 almacén"/>
      <sheetName val="Aprobado Comité de L y A 2004"/>
      <sheetName val="Aprob Comité 2004"/>
      <sheetName val="PLAN COMPRAS_2003"/>
      <sheetName val="Hoja2"/>
      <sheetName val="Hoja3"/>
      <sheetName val="Aprob Comité 2004 (2)"/>
    </sheetNames>
    <sheetDataSet>
      <sheetData sheetId="0"/>
      <sheetData sheetId="1"/>
      <sheetData sheetId="2"/>
      <sheetData sheetId="3">
        <row r="4">
          <cell r="A4" t="str">
            <v>ELEMENTOS DE ASEO</v>
          </cell>
          <cell r="C4" t="str">
            <v>Cod SICE</v>
          </cell>
          <cell r="D4" t="str">
            <v>Descripción SICE</v>
          </cell>
        </row>
        <row r="5">
          <cell r="A5" t="str">
            <v>Alcohol antiséptico</v>
          </cell>
          <cell r="B5" t="str">
            <v>BOTELLA</v>
          </cell>
          <cell r="C5" t="str">
            <v>1.42.5</v>
          </cell>
          <cell r="D5" t="str">
            <v>Material de curacion.</v>
          </cell>
        </row>
        <row r="6">
          <cell r="A6" t="str">
            <v>Alcohol isopropílico</v>
          </cell>
          <cell r="B6" t="str">
            <v>BOTELLA</v>
          </cell>
          <cell r="C6" t="str">
            <v>1.45.1</v>
          </cell>
          <cell r="D6" t="str">
            <v>Quimicos.</v>
          </cell>
        </row>
        <row r="7">
          <cell r="A7" t="str">
            <v>Bayetilla Roja</v>
          </cell>
          <cell r="B7" t="str">
            <v>METRO</v>
          </cell>
          <cell r="C7" t="str">
            <v>1.56.2</v>
          </cell>
          <cell r="D7" t="str">
            <v>Escobas, Cepillos, Trapeadores Y Esponja</v>
          </cell>
        </row>
        <row r="8">
          <cell r="A8" t="str">
            <v>Blanqueador de 20 litros</v>
          </cell>
          <cell r="B8" t="str">
            <v>GARRAFA 20 Lt</v>
          </cell>
          <cell r="C8" t="str">
            <v>1.56.3</v>
          </cell>
          <cell r="D8" t="str">
            <v>Compuestos Preparados Para Limpieza Y Pu</v>
          </cell>
        </row>
        <row r="9">
          <cell r="A9" t="str">
            <v xml:space="preserve">Bolsas para la basura </v>
          </cell>
          <cell r="B9" t="str">
            <v>UNIDAD</v>
          </cell>
          <cell r="C9" t="str">
            <v>1.56.2</v>
          </cell>
          <cell r="D9" t="str">
            <v>Escobas, Cepillos, Trapeadores Y Esponja</v>
          </cell>
        </row>
        <row r="10">
          <cell r="A10" t="str">
            <v>Churruscos para baño</v>
          </cell>
          <cell r="B10" t="str">
            <v>UNIDAD</v>
          </cell>
          <cell r="C10" t="str">
            <v>1.56.2</v>
          </cell>
          <cell r="D10" t="str">
            <v>Escobas, Cepillos, Trapeadores Y Esponja</v>
          </cell>
        </row>
        <row r="11">
          <cell r="A11" t="str">
            <v>Cresopinol</v>
          </cell>
          <cell r="B11" t="str">
            <v>GALON</v>
          </cell>
          <cell r="C11" t="str">
            <v>1.56.3</v>
          </cell>
          <cell r="D11" t="str">
            <v>Compuestos Preparados Para Limpieza Y Pu</v>
          </cell>
        </row>
        <row r="12">
          <cell r="A12" t="str">
            <v>Detergente en polvo x 1000 gramos</v>
          </cell>
          <cell r="B12" t="str">
            <v>paquete x 500 gr</v>
          </cell>
          <cell r="C12" t="str">
            <v>1.56.3</v>
          </cell>
          <cell r="D12" t="str">
            <v>Compuestos Preparados Para Limpieza Y Pu</v>
          </cell>
        </row>
        <row r="13">
          <cell r="A13" t="str">
            <v>Escobas de nylon</v>
          </cell>
          <cell r="B13" t="str">
            <v>Unidad</v>
          </cell>
          <cell r="C13" t="str">
            <v>1.56.2</v>
          </cell>
          <cell r="D13" t="str">
            <v>Escobas, Cepillos, Trapeadores Y Esponja</v>
          </cell>
        </row>
        <row r="14">
          <cell r="A14" t="str">
            <v>Abrasivo bombril</v>
          </cell>
          <cell r="B14" t="str">
            <v>Unidad</v>
          </cell>
          <cell r="C14" t="str">
            <v>1.56.2</v>
          </cell>
          <cell r="D14" t="str">
            <v>Escobas, Cepillos, Trapeadores Y Esponja</v>
          </cell>
        </row>
        <row r="15">
          <cell r="A15" t="str">
            <v xml:space="preserve">Gafas Protectoras </v>
          </cell>
          <cell r="B15" t="str">
            <v>Unidad</v>
          </cell>
          <cell r="C15" t="str">
            <v>1.60.15</v>
          </cell>
          <cell r="D15" t="str">
            <v>Ropa ligera especializada y accesorios.</v>
          </cell>
        </row>
        <row r="16">
          <cell r="A16" t="str">
            <v>Guantes de caucho calibre 25 Duralón</v>
          </cell>
          <cell r="B16" t="str">
            <v>par</v>
          </cell>
          <cell r="C16" t="str">
            <v>1.56.2</v>
          </cell>
          <cell r="D16" t="str">
            <v>Escobas, Cepillos, Trapeadores Y Esponja</v>
          </cell>
        </row>
        <row r="17">
          <cell r="A17" t="str">
            <v>Guantes de cirujia No 8</v>
          </cell>
          <cell r="B17" t="str">
            <v>CAJA</v>
          </cell>
          <cell r="C17" t="str">
            <v>1.56.2</v>
          </cell>
          <cell r="D17" t="str">
            <v>Escobas, Cepillos, Trapeadores Y Esponja</v>
          </cell>
        </row>
        <row r="18">
          <cell r="A18" t="str">
            <v>Guantes de Seguridad Industrial</v>
          </cell>
          <cell r="B18" t="str">
            <v>Unidad</v>
          </cell>
          <cell r="C18" t="str">
            <v>1.56.2</v>
          </cell>
          <cell r="D18" t="str">
            <v>Escobas, Cepillos, Trapeadores Y Esponja</v>
          </cell>
        </row>
        <row r="19">
          <cell r="A19" t="str">
            <v>Axion crema gigante</v>
          </cell>
          <cell r="B19" t="str">
            <v>COCA X 500 GR</v>
          </cell>
          <cell r="C19" t="str">
            <v>1.56.3</v>
          </cell>
          <cell r="D19" t="str">
            <v>Compuestos Preparados Para Limpieza Y Pu</v>
          </cell>
        </row>
        <row r="20">
          <cell r="A20" t="str">
            <v>Jabón líquido para manos X GALÓN</v>
          </cell>
          <cell r="B20" t="str">
            <v>GALON</v>
          </cell>
          <cell r="C20" t="str">
            <v>1.56.3</v>
          </cell>
          <cell r="D20" t="str">
            <v>Compuestos Preparados Para Limpieza Y Pu</v>
          </cell>
        </row>
        <row r="21">
          <cell r="A21" t="str">
            <v>kankio</v>
          </cell>
          <cell r="B21" t="str">
            <v>Unidad</v>
          </cell>
          <cell r="C21" t="str">
            <v>1.56.3</v>
          </cell>
          <cell r="D21" t="str">
            <v>Compuestos Preparados Para Limpieza Y Pu</v>
          </cell>
        </row>
        <row r="22">
          <cell r="A22" t="str">
            <v xml:space="preserve">Limpiones en tela toalla </v>
          </cell>
          <cell r="B22" t="str">
            <v>und</v>
          </cell>
          <cell r="C22" t="str">
            <v>1.56.2</v>
          </cell>
          <cell r="D22" t="str">
            <v>Escobas, Cepillos, Trapeadores Y Esponja</v>
          </cell>
        </row>
        <row r="23">
          <cell r="A23" t="str">
            <v>Lustramuebles  X 500 cc poliflor</v>
          </cell>
          <cell r="B23" t="str">
            <v>FRASCO X 150 GR</v>
          </cell>
          <cell r="C23" t="str">
            <v>1.56.3</v>
          </cell>
          <cell r="D23" t="str">
            <v>Compuestos Preparados Para Limpieza Y Pu</v>
          </cell>
        </row>
        <row r="24">
          <cell r="A24" t="str">
            <v>Mechas para trapero</v>
          </cell>
          <cell r="B24" t="str">
            <v>Unidad</v>
          </cell>
          <cell r="C24" t="str">
            <v>1.56.2</v>
          </cell>
          <cell r="D24" t="str">
            <v>Escobas, Cepillos, Trapeadores Y Esponja</v>
          </cell>
        </row>
        <row r="25">
          <cell r="A25" t="str">
            <v>Papel higiénico</v>
          </cell>
          <cell r="B25" t="str">
            <v>rollo x 50 mts</v>
          </cell>
          <cell r="C25" t="str">
            <v>1.61.4</v>
          </cell>
          <cell r="D25" t="str">
            <v>Productos de papel para tocador.</v>
          </cell>
        </row>
        <row r="26">
          <cell r="A26" t="str">
            <v>Papeleras Plasticas</v>
          </cell>
          <cell r="B26" t="str">
            <v>Unidad</v>
          </cell>
          <cell r="C26" t="str">
            <v>1.49.4</v>
          </cell>
          <cell r="D26" t="str">
            <v>Recipientes</v>
          </cell>
        </row>
        <row r="27">
          <cell r="A27" t="str">
            <v>Tapabocas</v>
          </cell>
          <cell r="B27" t="str">
            <v>Unidad</v>
          </cell>
          <cell r="C27" t="str">
            <v>1.56.2</v>
          </cell>
          <cell r="D27" t="str">
            <v>Escobas, Cepillos, Trapeadores Y Esponja</v>
          </cell>
        </row>
        <row r="28">
          <cell r="A28" t="str">
            <v xml:space="preserve">Toalla manos para dispensador </v>
          </cell>
          <cell r="B28" t="str">
            <v>paquete x 150 und</v>
          </cell>
          <cell r="C28" t="str">
            <v>1.61.4</v>
          </cell>
          <cell r="D28" t="str">
            <v>Productos de papel para tocador.</v>
          </cell>
        </row>
        <row r="31">
          <cell r="A31" t="str">
            <v xml:space="preserve">PRODUCTOS DE CAFETERIA     </v>
          </cell>
        </row>
        <row r="32">
          <cell r="A32" t="str">
            <v>Azúcar (caja x 560 cubos)</v>
          </cell>
          <cell r="B32" t="str">
            <v>caja x 560 cubos</v>
          </cell>
          <cell r="C32" t="str">
            <v>1.64.5</v>
          </cell>
          <cell r="D32" t="str">
            <v>Azucar, confiteria y nueces.</v>
          </cell>
        </row>
        <row r="33">
          <cell r="A33" t="str">
            <v>Café</v>
          </cell>
          <cell r="B33" t="str">
            <v>LIBRAS</v>
          </cell>
          <cell r="C33" t="str">
            <v>1.64.11</v>
          </cell>
          <cell r="D33" t="str">
            <v>Cafe, te, chocolate y aromatica</v>
          </cell>
        </row>
        <row r="34">
          <cell r="A34" t="str">
            <v>Caja para archivo l-200</v>
          </cell>
          <cell r="B34" t="str">
            <v>Unidad</v>
          </cell>
          <cell r="C34" t="str">
            <v>1.52.1</v>
          </cell>
          <cell r="D34" t="str">
            <v>Suministros De Oficina</v>
          </cell>
        </row>
        <row r="35">
          <cell r="A35" t="str">
            <v>Mezclador para tinto paquete x 1000 unid.</v>
          </cell>
          <cell r="B35" t="str">
            <v>PAQUETE</v>
          </cell>
          <cell r="C35" t="str">
            <v>1.50.5</v>
          </cell>
          <cell r="D35" t="str">
            <v>Articulos para la mesa.</v>
          </cell>
        </row>
        <row r="36">
          <cell r="A36" t="str">
            <v>Vasos desechables 6 onzas</v>
          </cell>
          <cell r="B36" t="str">
            <v>Unidad</v>
          </cell>
          <cell r="C36" t="str">
            <v>1.50.5</v>
          </cell>
          <cell r="D36" t="str">
            <v>Articulos para la mesa</v>
          </cell>
        </row>
        <row r="39">
          <cell r="A39" t="str">
            <v>PAPELERIA, UTILES DE ESCRITORIO Y OFICINA</v>
          </cell>
        </row>
        <row r="40">
          <cell r="A40" t="str">
            <v>Acetatos para fotocopiadora e impr. laser</v>
          </cell>
          <cell r="B40" t="str">
            <v>Unidad</v>
          </cell>
          <cell r="C40" t="str">
            <v>1.52.1</v>
          </cell>
          <cell r="D40" t="str">
            <v>Suministros De Oficina</v>
          </cell>
        </row>
        <row r="41">
          <cell r="A41" t="str">
            <v>Adhesivos post-it</v>
          </cell>
          <cell r="B41" t="str">
            <v>Taco x 100 hojas</v>
          </cell>
          <cell r="C41" t="str">
            <v>1.52.1</v>
          </cell>
          <cell r="D41" t="str">
            <v>Suministros De Oficina</v>
          </cell>
        </row>
        <row r="42">
          <cell r="A42" t="str">
            <v>Anillo plastico de 18 mm</v>
          </cell>
          <cell r="B42" t="str">
            <v>Paquete x 10 und</v>
          </cell>
          <cell r="C42" t="str">
            <v>1.52.1</v>
          </cell>
          <cell r="D42" t="str">
            <v>Suministros De Oficina</v>
          </cell>
        </row>
        <row r="43">
          <cell r="A43" t="str">
            <v>Anillo plastico de 28 mm</v>
          </cell>
          <cell r="B43" t="str">
            <v>Paquete x 10 und</v>
          </cell>
          <cell r="C43" t="str">
            <v>1.52.1</v>
          </cell>
          <cell r="D43" t="str">
            <v>Suministros De Oficina</v>
          </cell>
        </row>
        <row r="44">
          <cell r="A44" t="str">
            <v>anillo plastico de 15 mm</v>
          </cell>
          <cell r="B44" t="str">
            <v>Paquete x 10 und</v>
          </cell>
          <cell r="C44" t="str">
            <v>1.52.1</v>
          </cell>
          <cell r="D44" t="str">
            <v>Suministros De Oficina</v>
          </cell>
        </row>
        <row r="45">
          <cell r="A45" t="str">
            <v>Anillo plastico de 32 mm</v>
          </cell>
          <cell r="B45" t="str">
            <v>Paquete x 10 und</v>
          </cell>
          <cell r="C45" t="str">
            <v>1.52.1</v>
          </cell>
          <cell r="D45" t="str">
            <v>Suministros De Oficina</v>
          </cell>
        </row>
        <row r="46">
          <cell r="A46" t="str">
            <v>Bandas de caucho</v>
          </cell>
          <cell r="B46" t="str">
            <v>caja x 25 und</v>
          </cell>
          <cell r="C46" t="str">
            <v>1.52.1</v>
          </cell>
          <cell r="D46" t="str">
            <v>Suministros De Oficina</v>
          </cell>
        </row>
        <row r="47">
          <cell r="A47" t="str">
            <v>Borrador lápiz escobilla</v>
          </cell>
          <cell r="B47" t="str">
            <v>Unidad</v>
          </cell>
          <cell r="C47" t="str">
            <v>1.52.1</v>
          </cell>
          <cell r="D47" t="str">
            <v>Suministros De Oficina</v>
          </cell>
        </row>
        <row r="48">
          <cell r="A48" t="str">
            <v>Borrador de nata</v>
          </cell>
          <cell r="B48" t="str">
            <v>UNIDAD</v>
          </cell>
          <cell r="C48" t="str">
            <v>1.52.1</v>
          </cell>
          <cell r="D48" t="str">
            <v>Suministros De Oficina</v>
          </cell>
        </row>
        <row r="49">
          <cell r="A49" t="str">
            <v>Borrador para tablero acrílico</v>
          </cell>
          <cell r="B49" t="str">
            <v>Unidad</v>
          </cell>
          <cell r="C49" t="str">
            <v>1.52.1</v>
          </cell>
          <cell r="D49" t="str">
            <v>Suministros De Oficina</v>
          </cell>
        </row>
        <row r="50">
          <cell r="A50" t="str">
            <v>Cabuya delgada</v>
          </cell>
          <cell r="B50" t="str">
            <v>Unidad</v>
          </cell>
        </row>
        <row r="51">
          <cell r="A51" t="str">
            <v xml:space="preserve">Cajas de CDWRITER marca Sony </v>
          </cell>
          <cell r="B51" t="str">
            <v>CAJA</v>
          </cell>
          <cell r="C51" t="str">
            <v>1.52.1</v>
          </cell>
          <cell r="D51" t="str">
            <v>Suministros De Oficina</v>
          </cell>
        </row>
        <row r="52">
          <cell r="A52" t="str">
            <v>Carnet Tipo Tarjeta de credito y portacarnet</v>
          </cell>
          <cell r="B52" t="str">
            <v>Unidad</v>
          </cell>
          <cell r="C52" t="str">
            <v>1.52.1</v>
          </cell>
          <cell r="D52" t="str">
            <v>Suministros De Oficina</v>
          </cell>
        </row>
        <row r="53">
          <cell r="A53" t="str">
            <v>Cartulina Opalina</v>
          </cell>
          <cell r="B53" t="str">
            <v>Unidad</v>
          </cell>
          <cell r="C53" t="str">
            <v>1.52.1</v>
          </cell>
          <cell r="D53" t="str">
            <v>Suministros De Oficina</v>
          </cell>
        </row>
        <row r="54">
          <cell r="A54" t="str">
            <v>Cartulina plastificada carta</v>
          </cell>
          <cell r="B54" t="str">
            <v>Unidad</v>
          </cell>
          <cell r="C54" t="str">
            <v>1.52.1</v>
          </cell>
          <cell r="D54" t="str">
            <v>Suministros De Oficina</v>
          </cell>
        </row>
        <row r="55">
          <cell r="A55" t="str">
            <v>Cartulina plastificada oficio</v>
          </cell>
          <cell r="B55" t="str">
            <v>Unidad</v>
          </cell>
          <cell r="C55" t="str">
            <v>1.52.1</v>
          </cell>
          <cell r="D55" t="str">
            <v>Suministros De Oficina</v>
          </cell>
        </row>
        <row r="56">
          <cell r="A56" t="str">
            <v>Cartulina tamaño carta</v>
          </cell>
          <cell r="B56" t="str">
            <v>Unidad</v>
          </cell>
          <cell r="C56" t="str">
            <v>1.52.1</v>
          </cell>
          <cell r="D56" t="str">
            <v>Suministros De Oficina</v>
          </cell>
        </row>
        <row r="57">
          <cell r="A57" t="str">
            <v>Cartulina tamaño oficio</v>
          </cell>
          <cell r="B57" t="str">
            <v>Unidad</v>
          </cell>
        </row>
        <row r="58">
          <cell r="A58" t="str">
            <v>Cassete para video Hi8 filmadora P6-120MP NTSC 106m</v>
          </cell>
          <cell r="B58" t="str">
            <v>Unidad</v>
          </cell>
          <cell r="C58" t="str">
            <v>1.52.1</v>
          </cell>
          <cell r="D58" t="str">
            <v>Suministros De Oficina</v>
          </cell>
        </row>
        <row r="59">
          <cell r="A59" t="str">
            <v>Cassette Betacam 30 minutos</v>
          </cell>
          <cell r="B59" t="str">
            <v>Unidad</v>
          </cell>
          <cell r="C59" t="str">
            <v>1.52.1</v>
          </cell>
          <cell r="D59" t="str">
            <v>Suministros De Oficina</v>
          </cell>
        </row>
        <row r="60">
          <cell r="A60" t="str">
            <v>Cassette Betacam 60 minutos</v>
          </cell>
          <cell r="B60" t="str">
            <v>Unidad</v>
          </cell>
          <cell r="C60" t="str">
            <v>1.52.1</v>
          </cell>
          <cell r="D60" t="str">
            <v>Suministros De Oficina</v>
          </cell>
        </row>
        <row r="61">
          <cell r="A61" t="str">
            <v xml:space="preserve">Cassettes para VHS SONY T-120 </v>
          </cell>
          <cell r="B61" t="str">
            <v>Unidad</v>
          </cell>
          <cell r="C61" t="str">
            <v>1.52.1</v>
          </cell>
          <cell r="D61" t="str">
            <v>Suministros De Oficina</v>
          </cell>
        </row>
        <row r="62">
          <cell r="A62" t="str">
            <v>Cassette grabadora 60 minutos</v>
          </cell>
          <cell r="B62" t="str">
            <v>Unidad</v>
          </cell>
          <cell r="C62" t="str">
            <v>1.52.1</v>
          </cell>
          <cell r="D62" t="str">
            <v>Suministros De Oficina</v>
          </cell>
        </row>
        <row r="63">
          <cell r="A63" t="str">
            <v>Cds</v>
          </cell>
          <cell r="B63" t="str">
            <v>caja</v>
          </cell>
          <cell r="C63" t="str">
            <v>1.52.1</v>
          </cell>
          <cell r="D63" t="str">
            <v>Suministros De Oficina</v>
          </cell>
        </row>
        <row r="64">
          <cell r="A64" t="str">
            <v>CD-R</v>
          </cell>
          <cell r="B64" t="str">
            <v>Unidad</v>
          </cell>
          <cell r="C64" t="str">
            <v>1.52.1</v>
          </cell>
          <cell r="D64" t="str">
            <v>Suministros De Oficina</v>
          </cell>
        </row>
        <row r="65">
          <cell r="A65" t="str">
            <v>CD-RW para backup</v>
          </cell>
          <cell r="B65" t="str">
            <v>Unidad</v>
          </cell>
          <cell r="C65" t="str">
            <v>1.52.1</v>
          </cell>
          <cell r="D65" t="str">
            <v>Suministros De Oficina</v>
          </cell>
        </row>
        <row r="66">
          <cell r="A66" t="str">
            <v>Chinches X 50 unidades</v>
          </cell>
          <cell r="B66" t="str">
            <v>CAJA</v>
          </cell>
          <cell r="C66" t="str">
            <v>1.52.1</v>
          </cell>
          <cell r="D66" t="str">
            <v>Suministros De Oficina</v>
          </cell>
        </row>
        <row r="67">
          <cell r="A67" t="str">
            <v>Cinta de enmascarar angosta</v>
          </cell>
          <cell r="B67" t="str">
            <v>ROLLO DE 1/2"X 32 MTS</v>
          </cell>
          <cell r="C67" t="str">
            <v>1.52.1</v>
          </cell>
          <cell r="D67" t="str">
            <v>Suministros De Oficina</v>
          </cell>
        </row>
        <row r="68">
          <cell r="A68" t="str">
            <v>Cinta de enmascarar ancha</v>
          </cell>
          <cell r="B68" t="str">
            <v>ROLLO DE 1"X 32 MTS</v>
          </cell>
          <cell r="C68" t="str">
            <v>1.52.1</v>
          </cell>
          <cell r="D68" t="str">
            <v>Suministros De Oficina</v>
          </cell>
        </row>
        <row r="69">
          <cell r="A69" t="str">
            <v xml:space="preserve">Cinta de transparencias c3968a </v>
          </cell>
          <cell r="B69" t="str">
            <v>Unidad</v>
          </cell>
          <cell r="C69" t="str">
            <v>1.52.1</v>
          </cell>
          <cell r="D69" t="str">
            <v>Suministros De Oficina</v>
          </cell>
        </row>
        <row r="70">
          <cell r="A70" t="str">
            <v>Cinta Impresora Unisys LP-800</v>
          </cell>
          <cell r="B70" t="str">
            <v>UNIDAD</v>
          </cell>
          <cell r="C70" t="str">
            <v>1.52.1</v>
          </cell>
          <cell r="D70" t="str">
            <v>Suministros De Oficina</v>
          </cell>
        </row>
        <row r="71">
          <cell r="A71" t="str">
            <v>Cinta mágica 3/4" X 36 YARDAS</v>
          </cell>
          <cell r="B71" t="str">
            <v>ROLLO DE 1/2"X 32 MTS</v>
          </cell>
          <cell r="C71" t="str">
            <v>1.52.1</v>
          </cell>
          <cell r="D71" t="str">
            <v>Suministros De Oficina</v>
          </cell>
        </row>
        <row r="72">
          <cell r="A72" t="str">
            <v>Cinta Olivetti et 2300/2700</v>
          </cell>
          <cell r="B72" t="str">
            <v>Unidad</v>
          </cell>
          <cell r="C72" t="str">
            <v>1.52.1</v>
          </cell>
          <cell r="D72" t="str">
            <v>Suministros De Oficina</v>
          </cell>
        </row>
        <row r="73">
          <cell r="A73" t="str">
            <v>Cinta para calculadora</v>
          </cell>
          <cell r="B73" t="str">
            <v>rollo x 50 mts</v>
          </cell>
          <cell r="C73" t="str">
            <v>1.52.1</v>
          </cell>
          <cell r="D73" t="str">
            <v>Suministros De Oficina</v>
          </cell>
        </row>
        <row r="74">
          <cell r="A74" t="str">
            <v>Cinta para Backup 4mm DAT de 125</v>
          </cell>
          <cell r="B74" t="str">
            <v>Unidad</v>
          </cell>
          <cell r="C74" t="str">
            <v>1.52.1</v>
          </cell>
          <cell r="D74" t="str">
            <v>Suministros De Oficina</v>
          </cell>
        </row>
        <row r="75">
          <cell r="A75" t="str">
            <v>Cinta para impresora Epson LQ- 2170 / 2070</v>
          </cell>
          <cell r="B75" t="str">
            <v>Unidad</v>
          </cell>
          <cell r="C75" t="str">
            <v>1.52.1</v>
          </cell>
          <cell r="D75" t="str">
            <v>Suministros De Oficina</v>
          </cell>
        </row>
        <row r="76">
          <cell r="A76" t="str">
            <v>Cinta para impresora Epson LQ-1070 / 1170</v>
          </cell>
          <cell r="B76" t="str">
            <v>Unidad</v>
          </cell>
          <cell r="C76" t="str">
            <v>1.52.1</v>
          </cell>
          <cell r="D76" t="str">
            <v>Suministros De Oficina</v>
          </cell>
        </row>
        <row r="77">
          <cell r="A77" t="str">
            <v>Cinta pegante para empaque</v>
          </cell>
          <cell r="B77" t="str">
            <v>ROLLO DE 2"X 32 MTS</v>
          </cell>
          <cell r="C77" t="str">
            <v>1.52.1</v>
          </cell>
          <cell r="D77" t="str">
            <v>Suministros De Oficina</v>
          </cell>
        </row>
        <row r="78">
          <cell r="A78" t="str">
            <v>Cinta pegante transparente</v>
          </cell>
          <cell r="B78" t="str">
            <v>ROLLO</v>
          </cell>
          <cell r="C78" t="str">
            <v>1.52.1</v>
          </cell>
          <cell r="D78" t="str">
            <v>Suministros De Oficina</v>
          </cell>
        </row>
        <row r="79">
          <cell r="A79" t="str">
            <v>Corrector líquido X 30 Grms</v>
          </cell>
          <cell r="B79" t="str">
            <v>FRASCO X 22 ML</v>
          </cell>
          <cell r="C79" t="str">
            <v>1.52.1</v>
          </cell>
          <cell r="D79" t="str">
            <v>Suministros De Oficina</v>
          </cell>
        </row>
        <row r="80">
          <cell r="A80" t="str">
            <v>Cortador para papel L-200</v>
          </cell>
          <cell r="B80" t="str">
            <v>UNIDAD</v>
          </cell>
          <cell r="C80" t="str">
            <v>1.52.1</v>
          </cell>
          <cell r="D80" t="str">
            <v>Suministros De Oficina</v>
          </cell>
        </row>
        <row r="81">
          <cell r="A81" t="str">
            <v xml:space="preserve">Cosedora </v>
          </cell>
          <cell r="B81" t="str">
            <v>UNIDAD</v>
          </cell>
          <cell r="C81" t="str">
            <v>1.52.2</v>
          </cell>
          <cell r="D81" t="str">
            <v>Elementos Y Accesorios De Oficina</v>
          </cell>
        </row>
        <row r="82">
          <cell r="A82" t="str">
            <v>Cuchilla para cortador L-100</v>
          </cell>
          <cell r="B82" t="str">
            <v>Unidad</v>
          </cell>
          <cell r="C82" t="str">
            <v>1.52.1</v>
          </cell>
          <cell r="D82" t="str">
            <v>Suministros De Oficina</v>
          </cell>
        </row>
        <row r="83">
          <cell r="A83" t="str">
            <v>Cuchilla para cortador L-200</v>
          </cell>
          <cell r="B83" t="str">
            <v>UNIDAD</v>
          </cell>
          <cell r="C83" t="str">
            <v>1.52.1</v>
          </cell>
          <cell r="D83" t="str">
            <v>Suministros De Oficina</v>
          </cell>
        </row>
        <row r="84">
          <cell r="A84" t="str">
            <v>Disco Optico marca Sony de 640 MB</v>
          </cell>
          <cell r="B84" t="str">
            <v>Unidad</v>
          </cell>
          <cell r="C84" t="str">
            <v>1.47.2</v>
          </cell>
          <cell r="D84" t="str">
            <v>Periferico</v>
          </cell>
        </row>
        <row r="85">
          <cell r="A85" t="str">
            <v>Diskette 3.5 HD 1.44 Mb (CAJA X 10 )</v>
          </cell>
          <cell r="B85" t="str">
            <v>caja x 10 und</v>
          </cell>
          <cell r="C85" t="str">
            <v>1.52.1</v>
          </cell>
          <cell r="D85" t="str">
            <v>Suministros De Oficina</v>
          </cell>
        </row>
        <row r="86">
          <cell r="A86" t="str">
            <v>Disolvente para corrector</v>
          </cell>
          <cell r="B86" t="str">
            <v>FRASCO X 22 ML</v>
          </cell>
        </row>
        <row r="87">
          <cell r="A87" t="str">
            <v>Escuadras Biseladas</v>
          </cell>
          <cell r="B87" t="str">
            <v>Unidad</v>
          </cell>
        </row>
        <row r="88">
          <cell r="A88" t="str">
            <v>Esfero  negro</v>
          </cell>
          <cell r="B88" t="str">
            <v>Unidad</v>
          </cell>
          <cell r="C88" t="str">
            <v>1.52.1</v>
          </cell>
          <cell r="D88" t="str">
            <v>Suministros De Oficina</v>
          </cell>
        </row>
        <row r="89">
          <cell r="A89" t="str">
            <v>Esfero rojo</v>
          </cell>
          <cell r="B89" t="str">
            <v>UNIDAD</v>
          </cell>
          <cell r="C89" t="str">
            <v>1.52.1</v>
          </cell>
          <cell r="D89" t="str">
            <v>Suministros De Oficina</v>
          </cell>
        </row>
        <row r="90">
          <cell r="A90" t="str">
            <v>Fibra de naylon polipropileno</v>
          </cell>
          <cell r="B90" t="str">
            <v>Unidad</v>
          </cell>
        </row>
        <row r="91">
          <cell r="A91" t="str">
            <v>Fechador</v>
          </cell>
          <cell r="B91" t="str">
            <v>Unidad</v>
          </cell>
        </row>
        <row r="92">
          <cell r="A92" t="str">
            <v>Fólder AZ Oficio</v>
          </cell>
          <cell r="B92" t="str">
            <v>Unidad</v>
          </cell>
          <cell r="C92" t="str">
            <v>1.52.1</v>
          </cell>
          <cell r="D92" t="str">
            <v>Suministros De Oficina</v>
          </cell>
        </row>
        <row r="93">
          <cell r="A93" t="str">
            <v>Fólder celuguía horizontal oficio</v>
          </cell>
          <cell r="B93" t="str">
            <v>Unidad</v>
          </cell>
          <cell r="C93" t="str">
            <v>1.52.1</v>
          </cell>
          <cell r="D93" t="str">
            <v>Suministros De Oficina</v>
          </cell>
        </row>
        <row r="94">
          <cell r="A94" t="str">
            <v>Fólder celuguía vertical oficio</v>
          </cell>
          <cell r="B94" t="str">
            <v>Unidad</v>
          </cell>
          <cell r="C94" t="str">
            <v>1.52.1</v>
          </cell>
          <cell r="D94" t="str">
            <v>Suministros De Oficina</v>
          </cell>
        </row>
        <row r="95">
          <cell r="A95" t="str">
            <v xml:space="preserve">Fólder colgante </v>
          </cell>
          <cell r="B95" t="str">
            <v>Unidad</v>
          </cell>
          <cell r="C95" t="str">
            <v>1.52.1</v>
          </cell>
          <cell r="D95" t="str">
            <v>Suministros De Oficina</v>
          </cell>
        </row>
        <row r="96">
          <cell r="A96" t="str">
            <v>Fólder en cartón yute de 900 grs. con fuelle</v>
          </cell>
          <cell r="B96" t="str">
            <v>Unidad</v>
          </cell>
          <cell r="C96" t="str">
            <v>1.52.1</v>
          </cell>
          <cell r="D96" t="str">
            <v>Suministros De Oficina</v>
          </cell>
        </row>
        <row r="97">
          <cell r="A97" t="str">
            <v>Formulario de declaracion de impuestos sobre vehiculos</v>
          </cell>
          <cell r="B97" t="str">
            <v>Unidad</v>
          </cell>
          <cell r="C97" t="str">
            <v>1.52.1</v>
          </cell>
          <cell r="D97" t="str">
            <v>Suministros De Oficina</v>
          </cell>
        </row>
        <row r="98">
          <cell r="A98" t="str">
            <v>Formulario retefuente</v>
          </cell>
          <cell r="B98" t="str">
            <v>Unidad</v>
          </cell>
          <cell r="C98" t="str">
            <v>1.52.1</v>
          </cell>
          <cell r="D98" t="str">
            <v>Suministros De Oficina</v>
          </cell>
        </row>
        <row r="99">
          <cell r="A99" t="str">
            <v>Formulario unico nal de transporte</v>
          </cell>
          <cell r="B99" t="str">
            <v>Unidad</v>
          </cell>
          <cell r="C99" t="str">
            <v>1.52.1</v>
          </cell>
          <cell r="D99" t="str">
            <v>Suministros De Oficina</v>
          </cell>
        </row>
        <row r="100">
          <cell r="A100" t="str">
            <v>Formulario Predial Unificado</v>
          </cell>
          <cell r="B100" t="str">
            <v>Unidad</v>
          </cell>
          <cell r="C100" t="str">
            <v>1.52.2</v>
          </cell>
          <cell r="D100" t="str">
            <v>Suministros De Oficina</v>
          </cell>
        </row>
        <row r="101">
          <cell r="A101" t="str">
            <v>Formulario retefuente</v>
          </cell>
          <cell r="B101" t="str">
            <v>Unidad</v>
          </cell>
          <cell r="C101" t="str">
            <v>1.52.1</v>
          </cell>
          <cell r="D101" t="str">
            <v>Suministros De Oficina</v>
          </cell>
        </row>
        <row r="102">
          <cell r="A102" t="str">
            <v>Formulario Certificado Ingresos y retenciones</v>
          </cell>
          <cell r="B102" t="str">
            <v>Unidad</v>
          </cell>
          <cell r="C102" t="str">
            <v>1.52.1</v>
          </cell>
          <cell r="D102" t="str">
            <v>Suministros De Oficina</v>
          </cell>
        </row>
        <row r="103">
          <cell r="A103" t="str">
            <v xml:space="preserve">Formulario impuestos de vehiculos </v>
          </cell>
          <cell r="B103" t="str">
            <v>Unidad</v>
          </cell>
          <cell r="C103" t="str">
            <v>1.52.1</v>
          </cell>
          <cell r="D103" t="str">
            <v>Suministros De Oficina</v>
          </cell>
        </row>
        <row r="104">
          <cell r="A104" t="str">
            <v>Certificados</v>
          </cell>
          <cell r="B104" t="str">
            <v>Unidad</v>
          </cell>
          <cell r="C104" t="str">
            <v>1.52.1</v>
          </cell>
          <cell r="D104" t="str">
            <v>Suministros De Oficina</v>
          </cell>
        </row>
        <row r="105">
          <cell r="A105" t="str">
            <v>Ganchos velobind</v>
          </cell>
          <cell r="B105" t="str">
            <v>caja x 100 und</v>
          </cell>
          <cell r="C105" t="str">
            <v>1.52.1</v>
          </cell>
          <cell r="D105" t="str">
            <v>Suministros De Oficina</v>
          </cell>
        </row>
        <row r="106">
          <cell r="A106" t="str">
            <v>Folder para legajar 3 argollas 1 pulg.</v>
          </cell>
          <cell r="B106" t="str">
            <v>UNIDAD</v>
          </cell>
          <cell r="C106" t="str">
            <v>1.52.1</v>
          </cell>
          <cell r="D106" t="str">
            <v>Suministros De Oficina</v>
          </cell>
        </row>
        <row r="107">
          <cell r="A107" t="str">
            <v>Ganchos clips  Ref C2 X 100</v>
          </cell>
          <cell r="B107" t="str">
            <v>caja x 100 und</v>
          </cell>
          <cell r="C107" t="str">
            <v>1.52.1</v>
          </cell>
          <cell r="D107" t="str">
            <v>Suministros De Oficina</v>
          </cell>
        </row>
        <row r="108">
          <cell r="A108" t="str">
            <v>Ganchos mariposa</v>
          </cell>
          <cell r="B108" t="str">
            <v>caja x 50 und</v>
          </cell>
        </row>
        <row r="109">
          <cell r="A109" t="str">
            <v>Ganchos para cosedora semi-industrial</v>
          </cell>
          <cell r="B109" t="str">
            <v>caja x 1000 und</v>
          </cell>
        </row>
        <row r="110">
          <cell r="A110" t="str">
            <v>Ganchos para cosedora standar</v>
          </cell>
          <cell r="B110" t="str">
            <v>caja x 1000 und</v>
          </cell>
          <cell r="C110" t="str">
            <v>1.52.1</v>
          </cell>
          <cell r="D110" t="str">
            <v>Suministros De Oficina</v>
          </cell>
        </row>
        <row r="111">
          <cell r="A111" t="str">
            <v>Ganchos para legajar 20 JGOS X 3 PCS.</v>
          </cell>
          <cell r="B111" t="str">
            <v>caja x 20 pares</v>
          </cell>
          <cell r="C111" t="str">
            <v>1.52.1</v>
          </cell>
          <cell r="D111" t="str">
            <v>Suministros De Oficina</v>
          </cell>
        </row>
        <row r="112">
          <cell r="A112" t="str">
            <v>Guías alfabéticas plastificadas</v>
          </cell>
          <cell r="B112" t="str">
            <v>Unidad</v>
          </cell>
          <cell r="C112" t="str">
            <v>1.52.1</v>
          </cell>
          <cell r="D112" t="str">
            <v>Suministros De Oficina</v>
          </cell>
        </row>
        <row r="113">
          <cell r="A113" t="str">
            <v>Lápices negros</v>
          </cell>
          <cell r="B113" t="str">
            <v>Unidad</v>
          </cell>
          <cell r="C113" t="str">
            <v>1.52.1</v>
          </cell>
          <cell r="D113" t="str">
            <v>Suministros De Oficina</v>
          </cell>
        </row>
        <row r="114">
          <cell r="A114" t="str">
            <v>Lápices azules</v>
          </cell>
          <cell r="B114" t="str">
            <v>Unidad</v>
          </cell>
          <cell r="C114" t="str">
            <v>1.52.1</v>
          </cell>
          <cell r="D114" t="str">
            <v>Suministros De Oficina</v>
          </cell>
        </row>
        <row r="115">
          <cell r="A115" t="str">
            <v>Lápices rojos</v>
          </cell>
          <cell r="B115" t="str">
            <v>Unidad</v>
          </cell>
          <cell r="C115" t="str">
            <v>1.52.1</v>
          </cell>
          <cell r="D115" t="str">
            <v>Suministros De Oficina</v>
          </cell>
        </row>
        <row r="116">
          <cell r="A116" t="str">
            <v>Lápices verdes</v>
          </cell>
          <cell r="B116" t="str">
            <v>Unidad</v>
          </cell>
          <cell r="C116" t="str">
            <v>1.52.1</v>
          </cell>
          <cell r="D116" t="str">
            <v>Suministros De Oficina</v>
          </cell>
        </row>
        <row r="117">
          <cell r="A117" t="str">
            <v>Libreta amarilla rayada</v>
          </cell>
          <cell r="B117" t="str">
            <v>Unidad</v>
          </cell>
          <cell r="C117" t="str">
            <v>1.52.1</v>
          </cell>
          <cell r="D117" t="str">
            <v>Suministros De Oficina</v>
          </cell>
        </row>
        <row r="118">
          <cell r="A118" t="str">
            <v>Libreta bond oficio</v>
          </cell>
          <cell r="B118" t="str">
            <v>Unidad</v>
          </cell>
          <cell r="C118" t="str">
            <v>1.52.1</v>
          </cell>
          <cell r="D118" t="str">
            <v>Suministros De Oficina</v>
          </cell>
        </row>
        <row r="119">
          <cell r="A119" t="str">
            <v>Libreta borrador carta</v>
          </cell>
          <cell r="B119" t="str">
            <v>Unidad</v>
          </cell>
          <cell r="C119" t="str">
            <v>1.52.1</v>
          </cell>
          <cell r="D119" t="str">
            <v>Suministros De Oficina</v>
          </cell>
        </row>
        <row r="120">
          <cell r="A120" t="str">
            <v>Libreta borrador oficio</v>
          </cell>
          <cell r="B120" t="str">
            <v>Unidad</v>
          </cell>
          <cell r="C120" t="str">
            <v>1.52.1</v>
          </cell>
          <cell r="D120" t="str">
            <v>Suministros De Oficina</v>
          </cell>
        </row>
        <row r="121">
          <cell r="A121" t="str">
            <v>Libreta taquigrafía</v>
          </cell>
          <cell r="B121" t="str">
            <v>Unidad</v>
          </cell>
          <cell r="C121" t="str">
            <v>1.52.1</v>
          </cell>
          <cell r="D121" t="str">
            <v>Suministros De Oficina</v>
          </cell>
        </row>
        <row r="122">
          <cell r="A122" t="str">
            <v>Libretas de análisis contabilidad 7 y 3 columnas</v>
          </cell>
          <cell r="B122" t="str">
            <v>Unidad</v>
          </cell>
          <cell r="C122" t="str">
            <v>1.52.1</v>
          </cell>
          <cell r="D122" t="str">
            <v>Suministros De Oficina</v>
          </cell>
        </row>
        <row r="123">
          <cell r="A123" t="str">
            <v>Libro auxiliar contabilidad 3 columnas</v>
          </cell>
          <cell r="B123" t="str">
            <v>Unidad</v>
          </cell>
          <cell r="C123" t="str">
            <v>1.52.1</v>
          </cell>
          <cell r="D123" t="str">
            <v>Suministros De Oficina</v>
          </cell>
        </row>
        <row r="124">
          <cell r="A124" t="str">
            <v>Libro para radicar correspondencia</v>
          </cell>
          <cell r="B124" t="str">
            <v>Unidad</v>
          </cell>
          <cell r="C124" t="str">
            <v>1.52.1</v>
          </cell>
          <cell r="D124" t="str">
            <v>Suministros De Oficina</v>
          </cell>
        </row>
        <row r="125">
          <cell r="A125" t="str">
            <v>Marbetes</v>
          </cell>
          <cell r="B125" t="str">
            <v>paquete x 10 und</v>
          </cell>
          <cell r="C125" t="str">
            <v>1.52.1</v>
          </cell>
          <cell r="D125" t="str">
            <v>Suministros De Oficina</v>
          </cell>
        </row>
        <row r="126">
          <cell r="A126" t="str">
            <v>Marcadores borrables</v>
          </cell>
          <cell r="B126" t="str">
            <v>Unidad</v>
          </cell>
          <cell r="C126" t="str">
            <v>1.52.1</v>
          </cell>
          <cell r="D126" t="str">
            <v>Suministros De Oficina</v>
          </cell>
        </row>
        <row r="127">
          <cell r="A127" t="str">
            <v xml:space="preserve">Marcadores indelebles </v>
          </cell>
          <cell r="B127" t="str">
            <v>Unidad</v>
          </cell>
          <cell r="C127" t="str">
            <v>1.52.1</v>
          </cell>
          <cell r="D127" t="str">
            <v>Suministros De Oficina</v>
          </cell>
        </row>
        <row r="128">
          <cell r="A128" t="str">
            <v>Microcassette Sony MC60</v>
          </cell>
          <cell r="B128" t="str">
            <v>Unidad</v>
          </cell>
          <cell r="C128" t="str">
            <v>1.52.1</v>
          </cell>
          <cell r="D128" t="str">
            <v>Suministros De Oficina</v>
          </cell>
        </row>
        <row r="129">
          <cell r="A129" t="str">
            <v>Minas para portaminas  0.5 EST. X 12</v>
          </cell>
          <cell r="B129" t="str">
            <v>estuche x 10 und</v>
          </cell>
          <cell r="C129" t="str">
            <v>1.52.1</v>
          </cell>
          <cell r="D129" t="str">
            <v>Suministros De Oficina</v>
          </cell>
        </row>
        <row r="130">
          <cell r="A130" t="str">
            <v>Memorando 2003 semanal</v>
          </cell>
          <cell r="B130" t="str">
            <v>Unidad</v>
          </cell>
          <cell r="C130" t="str">
            <v>1.52.1</v>
          </cell>
          <cell r="D130" t="str">
            <v>Suministros De Oficina</v>
          </cell>
        </row>
        <row r="131">
          <cell r="A131" t="str">
            <v>Pad mouse</v>
          </cell>
          <cell r="B131" t="str">
            <v>Unidad</v>
          </cell>
          <cell r="C131" t="str">
            <v>1.52.1</v>
          </cell>
          <cell r="D131" t="str">
            <v>Suministros De Oficina</v>
          </cell>
        </row>
        <row r="132">
          <cell r="A132" t="str">
            <v>Papel bond 75 grs. carta</v>
          </cell>
          <cell r="B132" t="str">
            <v>resma x 500 hojas</v>
          </cell>
          <cell r="C132" t="str">
            <v>1.52.1</v>
          </cell>
          <cell r="D132" t="str">
            <v>Suministros De Oficina</v>
          </cell>
        </row>
        <row r="133">
          <cell r="A133" t="str">
            <v>Papel bond 75 grs. oficio</v>
          </cell>
          <cell r="B133" t="str">
            <v>resma x 500 hojas</v>
          </cell>
          <cell r="C133" t="str">
            <v>1.52.1</v>
          </cell>
          <cell r="D133" t="str">
            <v>Suministros De Oficina</v>
          </cell>
        </row>
        <row r="134">
          <cell r="A134" t="str">
            <v>Papel contac x 20 metros</v>
          </cell>
          <cell r="B134" t="str">
            <v>rollo x 50 mts</v>
          </cell>
          <cell r="C134" t="str">
            <v>1.52.1</v>
          </cell>
          <cell r="D134" t="str">
            <v>Suministros De Oficina</v>
          </cell>
        </row>
        <row r="135">
          <cell r="A135" t="str">
            <v xml:space="preserve">Papel autoadhesivos fotografico epson </v>
          </cell>
          <cell r="B135" t="str">
            <v>Unidad</v>
          </cell>
          <cell r="C135" t="str">
            <v>1.52.1</v>
          </cell>
          <cell r="D135" t="str">
            <v>Suministros De Oficina</v>
          </cell>
        </row>
        <row r="136">
          <cell r="A136" t="str">
            <v>Photopaper calcio tamaño tabloide</v>
          </cell>
          <cell r="B136" t="str">
            <v>Unidad</v>
          </cell>
        </row>
        <row r="137">
          <cell r="A137" t="str">
            <v>Papel cuadriculado doble oficio</v>
          </cell>
          <cell r="B137" t="str">
            <v>paquete x 100 hojas</v>
          </cell>
          <cell r="C137" t="str">
            <v>1.52.1</v>
          </cell>
          <cell r="D137" t="str">
            <v>Suministros De Oficina</v>
          </cell>
        </row>
        <row r="138">
          <cell r="A138" t="str">
            <v>papel kimberly</v>
          </cell>
          <cell r="B138" t="str">
            <v>HOJA</v>
          </cell>
          <cell r="C138" t="str">
            <v>1.52.1</v>
          </cell>
          <cell r="D138" t="str">
            <v>Suministros De Oficina</v>
          </cell>
        </row>
        <row r="139">
          <cell r="A139" t="str">
            <v>Papel Kimberly</v>
          </cell>
          <cell r="B139" t="str">
            <v>resma x 500 hojas</v>
          </cell>
          <cell r="C139" t="str">
            <v>1.52.1</v>
          </cell>
          <cell r="D139" t="str">
            <v>Suministros De Oficina</v>
          </cell>
        </row>
        <row r="140">
          <cell r="A140" t="str">
            <v>Papel F.C. 14 7/8 x 11, 1 parte logo</v>
          </cell>
          <cell r="B140" t="str">
            <v>caja  x 1500 formas</v>
          </cell>
          <cell r="C140" t="str">
            <v>1.52.3</v>
          </cell>
          <cell r="D140" t="str">
            <v>Formas Y Sobres</v>
          </cell>
        </row>
        <row r="141">
          <cell r="A141" t="str">
            <v>Papel F.C. 10 5/8 X 11 a una parte blanco</v>
          </cell>
          <cell r="B141" t="str">
            <v>caja  x 1500 formas</v>
          </cell>
          <cell r="C141" t="str">
            <v>1.52.3</v>
          </cell>
          <cell r="D141" t="str">
            <v>Formas Y Sobres</v>
          </cell>
        </row>
        <row r="142">
          <cell r="A142" t="str">
            <v>Papel F.C. 10 5/8 X 11 a una parte rayado verde</v>
          </cell>
          <cell r="B142" t="str">
            <v>caja  x 1500 formas</v>
          </cell>
          <cell r="C142" t="str">
            <v>1.52.3</v>
          </cell>
          <cell r="D142" t="str">
            <v>Formas Y Sobres</v>
          </cell>
        </row>
        <row r="143">
          <cell r="A143" t="str">
            <v>Papel F.C. 10 5/8 X 11 a dos partes blanco</v>
          </cell>
          <cell r="B143" t="str">
            <v>caja  x 1500 formas</v>
          </cell>
          <cell r="C143" t="str">
            <v>1.52.3</v>
          </cell>
          <cell r="D143" t="str">
            <v>Formas Y Sobres</v>
          </cell>
        </row>
        <row r="144">
          <cell r="A144" t="str">
            <v>Papel F.C. 10 5/8 X 11 a dos partes logo</v>
          </cell>
          <cell r="B144" t="str">
            <v>caja  x 1500 formas</v>
          </cell>
          <cell r="C144" t="str">
            <v>1.52.3</v>
          </cell>
          <cell r="D144" t="str">
            <v>Formas Y Sobres</v>
          </cell>
        </row>
        <row r="145">
          <cell r="A145" t="str">
            <v>Papel F.C. 10 5/8 X 11 a tres partes blanco</v>
          </cell>
          <cell r="B145" t="str">
            <v>caja  x 1500 formas</v>
          </cell>
          <cell r="C145" t="str">
            <v>1.52.3</v>
          </cell>
          <cell r="D145" t="str">
            <v>Formas Y Sobres</v>
          </cell>
        </row>
        <row r="146">
          <cell r="A146" t="str">
            <v>Papel F.C. 10/5/8 X 11 a tres partes logo</v>
          </cell>
          <cell r="B146" t="str">
            <v>caja  x 1500 formas</v>
          </cell>
          <cell r="C146" t="str">
            <v>1.52.3</v>
          </cell>
          <cell r="D146" t="str">
            <v>Formas Y Sobres</v>
          </cell>
        </row>
        <row r="147">
          <cell r="A147" t="str">
            <v>Papel F.C. 10/5/8 X 11 a tres partes logo</v>
          </cell>
          <cell r="B147" t="str">
            <v>caja  x 1500 formas</v>
          </cell>
          <cell r="C147" t="str">
            <v>1.52.3</v>
          </cell>
          <cell r="D147" t="str">
            <v>Formas Y Sobres</v>
          </cell>
        </row>
        <row r="148">
          <cell r="A148" t="str">
            <v>Papel F.C. 14 7/8 X 11 a una parte blanco</v>
          </cell>
          <cell r="B148" t="str">
            <v>caja  x 1500 formas</v>
          </cell>
          <cell r="C148" t="str">
            <v>1.52.3</v>
          </cell>
          <cell r="D148" t="str">
            <v>Formas Y Sobres</v>
          </cell>
        </row>
        <row r="149">
          <cell r="A149" t="str">
            <v>Papel F.C. 14 7/8 X 11 a una parte rayado</v>
          </cell>
          <cell r="B149" t="str">
            <v>caja  x 1500 formas</v>
          </cell>
          <cell r="C149" t="str">
            <v>1.52.3</v>
          </cell>
          <cell r="D149" t="str">
            <v>Formas Y Sobres</v>
          </cell>
        </row>
        <row r="150">
          <cell r="A150" t="str">
            <v>Papel F.C. 14 7/8 X 11 a dos partes blanco</v>
          </cell>
          <cell r="B150" t="str">
            <v>caja  x 1500 formas</v>
          </cell>
          <cell r="C150" t="str">
            <v>1.52.3</v>
          </cell>
          <cell r="D150" t="str">
            <v>Formas Y Sobres</v>
          </cell>
        </row>
        <row r="151">
          <cell r="A151" t="str">
            <v>Papel F.C. 14 7/8 X 11 a tres partes blanco</v>
          </cell>
          <cell r="B151" t="str">
            <v>caja  x 1500 formas</v>
          </cell>
          <cell r="C151" t="str">
            <v>1.52.3</v>
          </cell>
          <cell r="D151" t="str">
            <v>Formas Y Sobres</v>
          </cell>
        </row>
        <row r="152">
          <cell r="A152" t="str">
            <v>Papel F.C. 10/5/8 X 11 a dos  partes logo troquelado a la mitad</v>
          </cell>
          <cell r="B152" t="str">
            <v>caja  x 1500 formas</v>
          </cell>
          <cell r="C152" t="str">
            <v>1.52.3</v>
          </cell>
          <cell r="D152" t="str">
            <v>Formas Y Sobres</v>
          </cell>
        </row>
        <row r="153">
          <cell r="A153" t="str">
            <v>Papel F.C. 9 1/2 X 11, 4 partes blanco</v>
          </cell>
          <cell r="B153" t="str">
            <v>caja  x 1500 formas</v>
          </cell>
          <cell r="C153" t="str">
            <v>1.52.3</v>
          </cell>
          <cell r="D153" t="str">
            <v>Formas Y Sobres</v>
          </cell>
        </row>
        <row r="154">
          <cell r="A154" t="str">
            <v>Papel F.C. 9 1/2 X 11, 3 partes blanco</v>
          </cell>
          <cell r="B154" t="str">
            <v>caja  x 1500 formas</v>
          </cell>
          <cell r="C154" t="str">
            <v>1.52.3</v>
          </cell>
          <cell r="D154" t="str">
            <v>Formas Y Sobres</v>
          </cell>
        </row>
        <row r="155">
          <cell r="A155" t="str">
            <v>Papel F.C. 9 1/2 x 11 a una parte blanco</v>
          </cell>
          <cell r="B155" t="str">
            <v>caja  x 1500 formas</v>
          </cell>
          <cell r="C155" t="str">
            <v>1.52.3</v>
          </cell>
          <cell r="D155" t="str">
            <v>Formas Y Sobres</v>
          </cell>
        </row>
        <row r="156">
          <cell r="A156" t="str">
            <v>Papel F.C. 9 1/2 * 11, 2 partes blanco</v>
          </cell>
          <cell r="B156" t="str">
            <v>caja  x 1500 formas</v>
          </cell>
          <cell r="C156" t="str">
            <v>1.52.3</v>
          </cell>
          <cell r="D156" t="str">
            <v>Formas Y Sobres</v>
          </cell>
        </row>
        <row r="157">
          <cell r="A157" t="str">
            <v>Papel F.C. 9 1/2 X 11, 2 partes con logo</v>
          </cell>
          <cell r="B157" t="str">
            <v>caja  x 1500 formas</v>
          </cell>
          <cell r="C157" t="str">
            <v>1.52.3</v>
          </cell>
          <cell r="D157" t="str">
            <v>Formas Y Sobres</v>
          </cell>
        </row>
        <row r="158">
          <cell r="A158" t="str">
            <v>Papel F.C. 9 1/2 X 13, 1 parte logo</v>
          </cell>
          <cell r="B158" t="str">
            <v>caja  x 1500 formas</v>
          </cell>
          <cell r="C158" t="str">
            <v>1.52.3</v>
          </cell>
          <cell r="D158" t="str">
            <v>Formas Y Sobres</v>
          </cell>
        </row>
        <row r="159">
          <cell r="A159" t="str">
            <v>Papel F.C. 9 1/2 X 13, 4 partes blanco</v>
          </cell>
          <cell r="B159" t="str">
            <v>caja  x 1500 formas</v>
          </cell>
          <cell r="C159" t="str">
            <v>1.52.3</v>
          </cell>
          <cell r="D159" t="str">
            <v>Formas Y Sobres</v>
          </cell>
        </row>
        <row r="160">
          <cell r="A160" t="str">
            <v>Papel marca Epson Glossy</v>
          </cell>
          <cell r="C160" t="str">
            <v>1.52.1</v>
          </cell>
          <cell r="D160" t="str">
            <v>Suministros De Oficina</v>
          </cell>
        </row>
        <row r="161">
          <cell r="A161" t="str">
            <v>Papel marca Epson Ref. S04106</v>
          </cell>
          <cell r="B161" t="str">
            <v>PAQUETE</v>
          </cell>
          <cell r="C161" t="str">
            <v>1.52.1</v>
          </cell>
          <cell r="D161" t="str">
            <v>Suministros De Oficina</v>
          </cell>
        </row>
        <row r="162">
          <cell r="A162" t="str">
            <v>Papel marca Epson Ref. S041062</v>
          </cell>
          <cell r="B162" t="str">
            <v>Unidad</v>
          </cell>
          <cell r="C162" t="str">
            <v>1.52.1</v>
          </cell>
          <cell r="D162" t="str">
            <v>Suministros De Oficina</v>
          </cell>
        </row>
        <row r="163">
          <cell r="A163" t="str">
            <v>Papel marca Epson Referencia A2 SO41079</v>
          </cell>
          <cell r="B163" t="str">
            <v>PAQUETE</v>
          </cell>
          <cell r="C163" t="str">
            <v>1.52.1</v>
          </cell>
          <cell r="D163" t="str">
            <v>Suministros De Oficina</v>
          </cell>
        </row>
        <row r="164">
          <cell r="A164" t="str">
            <v>Papel periódico 70 x 100</v>
          </cell>
          <cell r="B164" t="str">
            <v>PLIEGO</v>
          </cell>
          <cell r="C164" t="str">
            <v>1.52.1</v>
          </cell>
          <cell r="D164" t="str">
            <v>Suministros De Oficina</v>
          </cell>
        </row>
        <row r="165">
          <cell r="A165" t="str">
            <v>Papel para Sumadora</v>
          </cell>
          <cell r="B165" t="str">
            <v>rollo x 50 mts</v>
          </cell>
          <cell r="C165" t="str">
            <v>1.52.1</v>
          </cell>
          <cell r="D165" t="str">
            <v>Suministros De Oficina</v>
          </cell>
        </row>
        <row r="166">
          <cell r="A166" t="str">
            <v xml:space="preserve">Pasta de argolla convert </v>
          </cell>
          <cell r="B166" t="str">
            <v>Unidad</v>
          </cell>
          <cell r="C166" t="str">
            <v>1.52.1</v>
          </cell>
          <cell r="D166" t="str">
            <v>Suministros De Oficina</v>
          </cell>
        </row>
        <row r="167">
          <cell r="A167" t="str">
            <v>Papel térmico fax</v>
          </cell>
          <cell r="B167" t="str">
            <v>rollo x 50 mts</v>
          </cell>
          <cell r="C167" t="str">
            <v>1.52.1</v>
          </cell>
          <cell r="D167" t="str">
            <v>Suministros De Oficina</v>
          </cell>
        </row>
        <row r="168">
          <cell r="A168" t="str">
            <v xml:space="preserve">Pasta Normadata 10 ALP </v>
          </cell>
          <cell r="B168" t="str">
            <v>Unidad</v>
          </cell>
          <cell r="C168" t="str">
            <v>1.52.1</v>
          </cell>
          <cell r="D168" t="str">
            <v>Suministros De Oficina</v>
          </cell>
        </row>
        <row r="169">
          <cell r="A169" t="str">
            <v>Pasta Normadata 14 AP azul</v>
          </cell>
          <cell r="B169" t="str">
            <v>UNIDAD</v>
          </cell>
          <cell r="C169" t="str">
            <v>1.52.1</v>
          </cell>
          <cell r="D169" t="str">
            <v>Suministros De Oficina</v>
          </cell>
        </row>
        <row r="170">
          <cell r="A170" t="str">
            <v>Pegante colbón 245 gramos</v>
          </cell>
          <cell r="B170" t="str">
            <v>FRASCO X 245 GR</v>
          </cell>
          <cell r="C170" t="str">
            <v>1.52.1</v>
          </cell>
          <cell r="D170" t="str">
            <v>Suministros De Oficina</v>
          </cell>
        </row>
        <row r="171">
          <cell r="A171" t="str">
            <v>Pegante en barra</v>
          </cell>
          <cell r="B171" t="str">
            <v>BARRA X 21 GR</v>
          </cell>
          <cell r="C171" t="str">
            <v>1.52.1</v>
          </cell>
          <cell r="D171" t="str">
            <v>Suministros De Oficina</v>
          </cell>
        </row>
        <row r="172">
          <cell r="A172" t="str">
            <v>Perforadora</v>
          </cell>
          <cell r="B172" t="str">
            <v>Unidad</v>
          </cell>
          <cell r="C172" t="str">
            <v>1.52.2</v>
          </cell>
          <cell r="D172" t="str">
            <v>Elementos Y Accesorios De Oficina</v>
          </cell>
        </row>
        <row r="173">
          <cell r="A173" t="str">
            <v>Plastilina limpiatipos</v>
          </cell>
          <cell r="B173" t="str">
            <v>Unidad</v>
          </cell>
          <cell r="C173" t="str">
            <v>1.52.1</v>
          </cell>
          <cell r="D173" t="str">
            <v>Suministros De Oficina</v>
          </cell>
        </row>
        <row r="174">
          <cell r="A174" t="str">
            <v>Papel calcio xerox</v>
          </cell>
          <cell r="B174" t="str">
            <v>Unidad</v>
          </cell>
          <cell r="C174" t="str">
            <v>1.52.1</v>
          </cell>
          <cell r="D174" t="str">
            <v>Suministros De Oficina</v>
          </cell>
        </row>
        <row r="175">
          <cell r="A175" t="str">
            <v>Papel opalina 170 gr</v>
          </cell>
          <cell r="B175" t="str">
            <v>Unidad</v>
          </cell>
          <cell r="C175" t="str">
            <v>1.52.1</v>
          </cell>
          <cell r="D175" t="str">
            <v>Suministros De Oficina</v>
          </cell>
        </row>
        <row r="176">
          <cell r="A176" t="str">
            <v>Sobre carta blanco granito</v>
          </cell>
          <cell r="B176" t="str">
            <v>Unidad</v>
          </cell>
          <cell r="C176" t="str">
            <v>1.52.3</v>
          </cell>
          <cell r="D176" t="str">
            <v>Formas Y Sobres</v>
          </cell>
        </row>
        <row r="177">
          <cell r="A177" t="str">
            <v>Carpeta carta blanco Granito</v>
          </cell>
          <cell r="B177" t="str">
            <v>Unidad</v>
          </cell>
          <cell r="C177" t="str">
            <v>1.52.1</v>
          </cell>
          <cell r="D177" t="str">
            <v>Suministros De Oficina</v>
          </cell>
        </row>
        <row r="178">
          <cell r="A178" t="str">
            <v>Tablero acrilico</v>
          </cell>
          <cell r="B178" t="str">
            <v>Unidad</v>
          </cell>
          <cell r="C178" t="str">
            <v>1.52.1</v>
          </cell>
          <cell r="D178" t="str">
            <v>Suministros De Oficina</v>
          </cell>
        </row>
        <row r="179">
          <cell r="A179" t="str">
            <v>Tablero programador para proyectos</v>
          </cell>
          <cell r="B179" t="str">
            <v>Unidad</v>
          </cell>
          <cell r="C179" t="str">
            <v>1.52.2</v>
          </cell>
          <cell r="D179" t="str">
            <v>Suministros De Oficina</v>
          </cell>
        </row>
        <row r="180">
          <cell r="A180" t="str">
            <v>Pasta catalogo 3.0 color blanco</v>
          </cell>
          <cell r="B180" t="str">
            <v>Unidad</v>
          </cell>
          <cell r="C180" t="str">
            <v>1.52.1</v>
          </cell>
          <cell r="D180" t="str">
            <v>Suministros De Oficina</v>
          </cell>
        </row>
        <row r="181">
          <cell r="A181" t="str">
            <v>Pila alcalina cuadriculada</v>
          </cell>
          <cell r="B181" t="str">
            <v>Unidad</v>
          </cell>
          <cell r="C181" t="str">
            <v>1.39.9</v>
          </cell>
          <cell r="D181" t="str">
            <v>Baterias o pilas</v>
          </cell>
        </row>
        <row r="182">
          <cell r="A182" t="str">
            <v>Pilas para camara fotográfica  Ref. Lithium 3V</v>
          </cell>
          <cell r="B182" t="str">
            <v>Unidad</v>
          </cell>
          <cell r="C182" t="str">
            <v>1.39.9</v>
          </cell>
          <cell r="D182" t="str">
            <v>Baterias o pilas</v>
          </cell>
        </row>
        <row r="183">
          <cell r="A183" t="str">
            <v>Pliegos de papel canson en colores surtidos</v>
          </cell>
          <cell r="B183" t="str">
            <v>UNIDAD</v>
          </cell>
          <cell r="C183" t="str">
            <v>1.52.1</v>
          </cell>
          <cell r="D183" t="str">
            <v>Suministros De Oficina</v>
          </cell>
        </row>
        <row r="184">
          <cell r="A184" t="str">
            <v>Portaminas de 0.5 mm</v>
          </cell>
          <cell r="B184" t="str">
            <v>Unidad</v>
          </cell>
          <cell r="C184" t="str">
            <v>1.52.1</v>
          </cell>
          <cell r="D184" t="str">
            <v>Suministros De Oficina</v>
          </cell>
        </row>
        <row r="185">
          <cell r="A185" t="str">
            <v>Portadiskette 3.5 x 100</v>
          </cell>
          <cell r="B185" t="str">
            <v>Unidad</v>
          </cell>
          <cell r="C185" t="str">
            <v>1.52.1</v>
          </cell>
          <cell r="D185" t="str">
            <v>Suministros De Oficina</v>
          </cell>
        </row>
        <row r="186">
          <cell r="A186" t="str">
            <v>Refuerzos autoadhesivos engomados X 100</v>
          </cell>
          <cell r="B186" t="str">
            <v>sobre x 100 und</v>
          </cell>
          <cell r="C186" t="str">
            <v>1.52.1</v>
          </cell>
          <cell r="D186" t="str">
            <v>Suministros De Oficina</v>
          </cell>
        </row>
        <row r="187">
          <cell r="A187" t="str">
            <v>Regla plastica 30 cm.</v>
          </cell>
          <cell r="B187" t="str">
            <v>Unidad</v>
          </cell>
          <cell r="C187" t="str">
            <v>1.52.1</v>
          </cell>
          <cell r="D187" t="str">
            <v>Suministros De Oficina</v>
          </cell>
        </row>
        <row r="188">
          <cell r="A188" t="str">
            <v>Resaltadores</v>
          </cell>
          <cell r="B188" t="str">
            <v>Unidad</v>
          </cell>
          <cell r="C188" t="str">
            <v>1.52.1</v>
          </cell>
          <cell r="D188" t="str">
            <v>Suministros De Oficina</v>
          </cell>
        </row>
        <row r="189">
          <cell r="A189" t="str">
            <v>Sacaganchos</v>
          </cell>
          <cell r="B189" t="str">
            <v>UNIDAD</v>
          </cell>
          <cell r="C189" t="str">
            <v>1.52.2</v>
          </cell>
          <cell r="D189" t="str">
            <v>Elementos Y Accesorios De Oficina</v>
          </cell>
        </row>
        <row r="190">
          <cell r="A190" t="str">
            <v>Señalador laser</v>
          </cell>
          <cell r="B190" t="str">
            <v>Unidad</v>
          </cell>
          <cell r="C190" t="str">
            <v>1.52.1</v>
          </cell>
          <cell r="D190" t="str">
            <v>Suministros De Oficina</v>
          </cell>
        </row>
        <row r="191">
          <cell r="A191" t="str">
            <v>Separador 105 x 5 bolsa</v>
          </cell>
          <cell r="B191" t="str">
            <v>Unidad</v>
          </cell>
          <cell r="C191" t="str">
            <v>1.52.1</v>
          </cell>
          <cell r="D191" t="str">
            <v>Suministros De Oficina</v>
          </cell>
        </row>
        <row r="192">
          <cell r="A192" t="str">
            <v>Sobres bond oficio blanco</v>
          </cell>
          <cell r="B192" t="str">
            <v>Unidad</v>
          </cell>
          <cell r="C192" t="str">
            <v>1.52.3</v>
          </cell>
          <cell r="D192" t="str">
            <v>Formas Y Sobres</v>
          </cell>
        </row>
        <row r="193">
          <cell r="A193" t="str">
            <v>Sobres bond tamaño carta</v>
          </cell>
          <cell r="B193" t="str">
            <v>Unidad</v>
          </cell>
          <cell r="C193" t="str">
            <v>1.52.3</v>
          </cell>
          <cell r="D193" t="str">
            <v>Formas Y Sobres</v>
          </cell>
        </row>
        <row r="194">
          <cell r="A194" t="str">
            <v>Sobre  lord</v>
          </cell>
          <cell r="B194" t="str">
            <v>Unidad</v>
          </cell>
          <cell r="C194" t="str">
            <v>1.52.3</v>
          </cell>
          <cell r="D194" t="str">
            <v>Formas Y Sobres</v>
          </cell>
        </row>
        <row r="195">
          <cell r="A195" t="str">
            <v>Sobres kimberly</v>
          </cell>
          <cell r="B195" t="str">
            <v>Unidad</v>
          </cell>
          <cell r="C195" t="str">
            <v>1.52.3</v>
          </cell>
          <cell r="D195" t="str">
            <v>Formas Y Sobres</v>
          </cell>
        </row>
        <row r="196">
          <cell r="A196" t="str">
            <v>Sobres de manila carta</v>
          </cell>
          <cell r="B196" t="str">
            <v>Unidad</v>
          </cell>
          <cell r="C196" t="str">
            <v>1.52.3</v>
          </cell>
          <cell r="D196" t="str">
            <v>Formas Y Sobres</v>
          </cell>
        </row>
        <row r="197">
          <cell r="A197" t="str">
            <v>Sobres de manila extraoficio</v>
          </cell>
          <cell r="B197" t="str">
            <v>Unidad</v>
          </cell>
          <cell r="C197" t="str">
            <v>1.52.1</v>
          </cell>
          <cell r="D197" t="str">
            <v>Formas Y Sobres</v>
          </cell>
        </row>
        <row r="198">
          <cell r="A198" t="str">
            <v>Sobres de manila gigante</v>
          </cell>
          <cell r="B198" t="str">
            <v>Unidad</v>
          </cell>
          <cell r="C198" t="str">
            <v>1.52.1</v>
          </cell>
          <cell r="D198" t="str">
            <v>Formas Y Sobres</v>
          </cell>
        </row>
        <row r="199">
          <cell r="A199" t="str">
            <v>Sobres de manila Oficio</v>
          </cell>
          <cell r="B199" t="str">
            <v>Unidad</v>
          </cell>
          <cell r="C199" t="str">
            <v>1.52.1</v>
          </cell>
          <cell r="D199" t="str">
            <v>Formas Y Sobres</v>
          </cell>
        </row>
        <row r="200">
          <cell r="A200" t="str">
            <v>Sobres de manila medio oficio</v>
          </cell>
          <cell r="B200" t="str">
            <v>Unidad</v>
          </cell>
          <cell r="C200" t="str">
            <v>1.52.3</v>
          </cell>
          <cell r="D200" t="str">
            <v>Formas Y Sobres</v>
          </cell>
        </row>
        <row r="201">
          <cell r="A201" t="str">
            <v>Solucion pegacaucho</v>
          </cell>
          <cell r="B201" t="str">
            <v>FRASCO X 245 GR</v>
          </cell>
          <cell r="C201" t="str">
            <v>1.52.3</v>
          </cell>
          <cell r="D201" t="str">
            <v>Formas Y Sobres</v>
          </cell>
        </row>
        <row r="202">
          <cell r="A202" t="str">
            <v xml:space="preserve">Stiker adhesivo </v>
          </cell>
          <cell r="B202" t="str">
            <v>caja x 5000 und</v>
          </cell>
          <cell r="C202" t="str">
            <v>1.52.1</v>
          </cell>
          <cell r="D202" t="str">
            <v>Suministros De Oficina</v>
          </cell>
        </row>
        <row r="203">
          <cell r="A203" t="str">
            <v>Talonarios Formas minerva</v>
          </cell>
          <cell r="B203" t="str">
            <v>Unidad</v>
          </cell>
          <cell r="C203" t="str">
            <v>1.52.3</v>
          </cell>
          <cell r="D203" t="str">
            <v>Formas Y Sobres</v>
          </cell>
        </row>
        <row r="204">
          <cell r="A204" t="str">
            <v>Talonario recibo oficial</v>
          </cell>
          <cell r="B204" t="str">
            <v>Unidad</v>
          </cell>
          <cell r="C204" t="str">
            <v>1.52.3</v>
          </cell>
          <cell r="D204" t="str">
            <v>Formas Y Sobres</v>
          </cell>
        </row>
        <row r="205">
          <cell r="A205" t="str">
            <v>Talonario recibo provicional</v>
          </cell>
          <cell r="B205" t="str">
            <v>Unidad</v>
          </cell>
          <cell r="C205" t="str">
            <v>1.52.3</v>
          </cell>
          <cell r="D205" t="str">
            <v>Formas Y Sobres</v>
          </cell>
        </row>
        <row r="206">
          <cell r="A206" t="str">
            <v>Tinta negra para almohadilla</v>
          </cell>
          <cell r="B206" t="str">
            <v>FRASCO X 28 ML</v>
          </cell>
          <cell r="C206" t="str">
            <v>1.52.1</v>
          </cell>
          <cell r="D206" t="str">
            <v>Suministros De Oficina</v>
          </cell>
        </row>
        <row r="207">
          <cell r="A207" t="str">
            <v>Tinta para duplicadora</v>
          </cell>
          <cell r="B207" t="str">
            <v>Unidad</v>
          </cell>
          <cell r="C207" t="str">
            <v>1.52.1</v>
          </cell>
          <cell r="D207" t="str">
            <v>Suministros De Oficina</v>
          </cell>
        </row>
        <row r="208">
          <cell r="A208" t="str">
            <v>Tinta para protector de cheques Uchida</v>
          </cell>
          <cell r="B208" t="str">
            <v>Unidad</v>
          </cell>
          <cell r="C208" t="str">
            <v>1.52.1</v>
          </cell>
          <cell r="D208" t="str">
            <v>Suministros De Oficina</v>
          </cell>
        </row>
        <row r="209">
          <cell r="A209" t="str">
            <v>Tinta para estilografo parker</v>
          </cell>
          <cell r="B209" t="str">
            <v>FRASCO X 80 ML</v>
          </cell>
          <cell r="C209" t="str">
            <v>1.52.1</v>
          </cell>
          <cell r="D209" t="str">
            <v>Suministros De Oficina</v>
          </cell>
        </row>
        <row r="210">
          <cell r="A210" t="str">
            <v>Tinta para numerador Onix</v>
          </cell>
          <cell r="B210" t="str">
            <v>FRASCO X 22 ML</v>
          </cell>
          <cell r="C210" t="str">
            <v>1.52.1</v>
          </cell>
          <cell r="D210" t="str">
            <v>Suministros De Oficina</v>
          </cell>
        </row>
        <row r="211">
          <cell r="A211" t="str">
            <v>Tinta roja para numerador</v>
          </cell>
          <cell r="B211" t="str">
            <v>FRASCO X 22 ML</v>
          </cell>
          <cell r="C211" t="str">
            <v>1.52.1</v>
          </cell>
          <cell r="D211" t="str">
            <v>Suministros De Oficina</v>
          </cell>
        </row>
        <row r="212">
          <cell r="A212" t="str">
            <v>Toner BC-02</v>
          </cell>
          <cell r="B212" t="str">
            <v>UNIDAD</v>
          </cell>
          <cell r="C212" t="str">
            <v>1.52.1</v>
          </cell>
          <cell r="D212" t="str">
            <v>Suministros De Oficina</v>
          </cell>
        </row>
        <row r="213">
          <cell r="A213" t="str">
            <v>Toner BC-20 Faxphone modelo CFXB 3801F</v>
          </cell>
          <cell r="B213" t="str">
            <v>UNIDAD</v>
          </cell>
          <cell r="C213" t="str">
            <v>1.52.1</v>
          </cell>
          <cell r="D213" t="str">
            <v>Suministros De Oficina</v>
          </cell>
        </row>
        <row r="214">
          <cell r="A214" t="str">
            <v>Toner Canon BJI-642  (BJ-330) Negro</v>
          </cell>
          <cell r="B214" t="str">
            <v>UNIDAD</v>
          </cell>
          <cell r="C214" t="str">
            <v>1.52.1</v>
          </cell>
          <cell r="D214" t="str">
            <v>Suministros De Oficina</v>
          </cell>
        </row>
        <row r="215">
          <cell r="A215" t="str">
            <v>TONER EPSON STYLUS REF SO20122 YELLOW</v>
          </cell>
          <cell r="B215" t="str">
            <v>Unidad</v>
          </cell>
          <cell r="C215" t="str">
            <v>1.52.1</v>
          </cell>
          <cell r="D215" t="str">
            <v>Suministros De Oficina</v>
          </cell>
        </row>
        <row r="216">
          <cell r="A216" t="str">
            <v>TONER EPSON STYLUS REF SO20126 MAGENTA</v>
          </cell>
          <cell r="B216" t="str">
            <v>Unidad</v>
          </cell>
          <cell r="C216" t="str">
            <v>1.52.1</v>
          </cell>
          <cell r="D216" t="str">
            <v>Suministros De Oficina</v>
          </cell>
        </row>
        <row r="217">
          <cell r="A217" t="str">
            <v>TONER EPSON STYLUS REF SO20130 CIAN</v>
          </cell>
          <cell r="B217" t="str">
            <v>Unidad</v>
          </cell>
          <cell r="C217" t="str">
            <v>1.52.1</v>
          </cell>
          <cell r="D217" t="str">
            <v>Suministros De Oficina</v>
          </cell>
        </row>
        <row r="218">
          <cell r="A218" t="str">
            <v>TONER EPSON STYLUS REF SO20118 NEGRO</v>
          </cell>
          <cell r="B218" t="str">
            <v>Unidad</v>
          </cell>
          <cell r="C218" t="str">
            <v>1.52.1</v>
          </cell>
          <cell r="D218" t="str">
            <v>Suministros De Oficina</v>
          </cell>
        </row>
        <row r="219">
          <cell r="A219" t="str">
            <v>Toner hp ref 51645A PARA 720C</v>
          </cell>
          <cell r="B219" t="str">
            <v>Unidad</v>
          </cell>
          <cell r="C219" t="str">
            <v>1.52.1</v>
          </cell>
          <cell r="D219" t="str">
            <v>Suministros De Oficina</v>
          </cell>
        </row>
        <row r="220">
          <cell r="A220" t="str">
            <v>Toner HP ref 51641a 720 C COLOR</v>
          </cell>
          <cell r="B220" t="str">
            <v>UNIDAD</v>
          </cell>
          <cell r="C220" t="str">
            <v>1.52.1</v>
          </cell>
          <cell r="D220" t="str">
            <v>Suministros De Oficina</v>
          </cell>
        </row>
        <row r="221">
          <cell r="A221" t="str">
            <v>Toner HP KIT HPC 3964A color laser 5M</v>
          </cell>
          <cell r="B221" t="str">
            <v>UNIDAD</v>
          </cell>
          <cell r="C221" t="str">
            <v>1.52.1</v>
          </cell>
          <cell r="D221" t="str">
            <v>Suministros De Oficina</v>
          </cell>
        </row>
        <row r="222">
          <cell r="A222" t="str">
            <v>Toner a color para impresora 5m ref 3102-3103-3104</v>
          </cell>
          <cell r="B222" t="str">
            <v>Unidad</v>
          </cell>
          <cell r="C222" t="str">
            <v>1.52.1</v>
          </cell>
          <cell r="D222" t="str">
            <v>Suministros De Oficina</v>
          </cell>
        </row>
        <row r="223">
          <cell r="A223" t="str">
            <v>Toner para impresora 5m ref 3105</v>
          </cell>
          <cell r="B223" t="str">
            <v>Unidad</v>
          </cell>
          <cell r="C223" t="str">
            <v>1.52.1</v>
          </cell>
          <cell r="D223" t="str">
            <v>Suministros De Oficina</v>
          </cell>
        </row>
        <row r="224">
          <cell r="A224" t="str">
            <v>Toner impresora HP 92275A Laser Jet II plus</v>
          </cell>
          <cell r="B224" t="str">
            <v>Unidad</v>
          </cell>
          <cell r="C224" t="str">
            <v>1.52.1</v>
          </cell>
          <cell r="D224" t="str">
            <v>Suministros De Oficina</v>
          </cell>
        </row>
        <row r="225">
          <cell r="A225" t="str">
            <v xml:space="preserve">TONER APPLE LASER RIGHT 16/600 </v>
          </cell>
          <cell r="B225" t="str">
            <v>Unidad</v>
          </cell>
          <cell r="C225" t="str">
            <v>1.52.1</v>
          </cell>
          <cell r="D225" t="str">
            <v>Suministros De Oficina</v>
          </cell>
        </row>
        <row r="226">
          <cell r="A226" t="str">
            <v>TONER GESTETNER PARA FOTOCOPIADORA 2751</v>
          </cell>
          <cell r="B226" t="str">
            <v>Unidad</v>
          </cell>
          <cell r="C226" t="str">
            <v>1.52.1</v>
          </cell>
          <cell r="D226" t="str">
            <v>Suministros De Oficina</v>
          </cell>
        </row>
        <row r="227">
          <cell r="A227" t="str">
            <v>Toner para cartridge C4092A -HP. 1100A</v>
          </cell>
          <cell r="B227" t="str">
            <v>Unidad</v>
          </cell>
          <cell r="C227" t="str">
            <v>1.52.1</v>
          </cell>
          <cell r="D227" t="str">
            <v>Suministros De Oficina</v>
          </cell>
        </row>
        <row r="228">
          <cell r="A228" t="str">
            <v>Toner para fax Canon BX-3</v>
          </cell>
          <cell r="B228" t="str">
            <v>Unidad</v>
          </cell>
          <cell r="C228" t="str">
            <v>1.52.1</v>
          </cell>
          <cell r="D228" t="str">
            <v>Suministros De Oficina</v>
          </cell>
        </row>
        <row r="229">
          <cell r="A229" t="str">
            <v>Toner para fotocopiadora CANON NP-6012</v>
          </cell>
          <cell r="B229" t="str">
            <v>Unidad</v>
          </cell>
          <cell r="C229" t="str">
            <v>1.52.1</v>
          </cell>
          <cell r="D229" t="str">
            <v>Suministros De Oficina</v>
          </cell>
        </row>
        <row r="230">
          <cell r="A230" t="str">
            <v>Toner Canon 1010/1020</v>
          </cell>
          <cell r="B230" t="str">
            <v>Unidad</v>
          </cell>
          <cell r="C230" t="str">
            <v>1.52.1</v>
          </cell>
          <cell r="D230" t="str">
            <v>Suministros De Oficina</v>
          </cell>
        </row>
        <row r="231">
          <cell r="A231" t="str">
            <v>Toner hewlett packard laser jet 6P 3903A</v>
          </cell>
          <cell r="B231" t="str">
            <v>Unidad</v>
          </cell>
          <cell r="C231" t="str">
            <v>1.52.1</v>
          </cell>
          <cell r="D231" t="str">
            <v>Suministros De Oficina</v>
          </cell>
        </row>
        <row r="232">
          <cell r="A232" t="str">
            <v>Toner para impresora Lexmar E-310</v>
          </cell>
          <cell r="B232" t="str">
            <v>Unidad</v>
          </cell>
          <cell r="C232" t="str">
            <v>1.52.1</v>
          </cell>
          <cell r="D232" t="str">
            <v>Suministros De Oficina</v>
          </cell>
        </row>
        <row r="233">
          <cell r="A233" t="str">
            <v>Toner Uds 15</v>
          </cell>
          <cell r="B233" t="str">
            <v>Unidad</v>
          </cell>
          <cell r="C233" t="str">
            <v>1.52.1</v>
          </cell>
          <cell r="D233" t="str">
            <v>Suministros De Oficina</v>
          </cell>
        </row>
        <row r="234">
          <cell r="A234" t="str">
            <v>Toner para fotocopiadora Konica</v>
          </cell>
          <cell r="B234" t="str">
            <v>Unidad</v>
          </cell>
          <cell r="C234" t="str">
            <v>1.52.1</v>
          </cell>
          <cell r="D234" t="str">
            <v>Suministros De Oficina</v>
          </cell>
        </row>
        <row r="235">
          <cell r="A235" t="str">
            <v>Toner para fotocopiadora 320 machitosh</v>
          </cell>
          <cell r="B235" t="str">
            <v>Unidad</v>
          </cell>
          <cell r="C235" t="str">
            <v>1.52.1</v>
          </cell>
          <cell r="D235" t="str">
            <v>Suministros De Oficina</v>
          </cell>
        </row>
        <row r="236">
          <cell r="A236" t="str">
            <v>Toner hp ref C3968A LASER</v>
          </cell>
          <cell r="B236" t="str">
            <v>Unidad</v>
          </cell>
          <cell r="C236" t="str">
            <v>1.52.1</v>
          </cell>
          <cell r="D236" t="str">
            <v>Suministros De Oficina</v>
          </cell>
        </row>
        <row r="237">
          <cell r="A237" t="str">
            <v>Toner Laser Jet HP 20/30</v>
          </cell>
          <cell r="B237" t="str">
            <v>Unidad</v>
          </cell>
          <cell r="C237" t="str">
            <v>1.52.1</v>
          </cell>
          <cell r="D237" t="str">
            <v>Suministros De Oficina</v>
          </cell>
        </row>
        <row r="238">
          <cell r="A238" t="str">
            <v>Transparencias para inkjet</v>
          </cell>
          <cell r="B238" t="str">
            <v>Unidad</v>
          </cell>
          <cell r="C238" t="str">
            <v>1.52.1</v>
          </cell>
          <cell r="D238" t="str">
            <v>Suministros De Oficina</v>
          </cell>
        </row>
        <row r="239">
          <cell r="A239" t="str">
            <v>Disco zip</v>
          </cell>
          <cell r="B239" t="str">
            <v>Unidad</v>
          </cell>
          <cell r="C239" t="str">
            <v>1.47.2</v>
          </cell>
          <cell r="D239" t="str">
            <v>Periferico</v>
          </cell>
        </row>
        <row r="242">
          <cell r="A242" t="str">
            <v>REPUESTOS</v>
          </cell>
        </row>
        <row r="243">
          <cell r="A243" t="str">
            <v>Alambre electrico Nro 12</v>
          </cell>
          <cell r="B243" t="str">
            <v>Unidad</v>
          </cell>
          <cell r="C243" t="str">
            <v>1.37.23</v>
          </cell>
          <cell r="D243" t="str">
            <v>Ensamblajes de cable, cordon y alambre de equipo de comunicacion</v>
          </cell>
        </row>
        <row r="244">
          <cell r="A244" t="str">
            <v>Bala para incrustar 9214</v>
          </cell>
          <cell r="B244" t="str">
            <v>Unidad</v>
          </cell>
          <cell r="C244" t="str">
            <v>1.40.1</v>
          </cell>
          <cell r="D244" t="str">
            <v>Dispositivos de iluminacion electrica para interiores y exteriores</v>
          </cell>
        </row>
        <row r="245">
          <cell r="A245" t="str">
            <v>Bala para incrustar 9215</v>
          </cell>
          <cell r="B245" t="str">
            <v>Unidad</v>
          </cell>
          <cell r="C245" t="str">
            <v>1.40.1</v>
          </cell>
          <cell r="D245" t="str">
            <v>Dispositivos de iluminacion electrica para interiores y exteriores</v>
          </cell>
        </row>
        <row r="246">
          <cell r="A246" t="str">
            <v>balasto 230v a 12v x 105w</v>
          </cell>
          <cell r="B246" t="str">
            <v>Unidad</v>
          </cell>
          <cell r="C246" t="str">
            <v>1.40.1</v>
          </cell>
          <cell r="D246" t="str">
            <v>Dispositivos de iluminacion electrica para interiores y exteriores</v>
          </cell>
        </row>
        <row r="247">
          <cell r="A247" t="str">
            <v>Balasto 2 x 26 w</v>
          </cell>
          <cell r="B247" t="str">
            <v>Unidad</v>
          </cell>
          <cell r="C247" t="str">
            <v>1.40.1</v>
          </cell>
          <cell r="D247" t="str">
            <v>Dispositivos de iluminacion electrica para interiores y exteriores</v>
          </cell>
        </row>
        <row r="248">
          <cell r="A248" t="str">
            <v>balasto 2 x 13</v>
          </cell>
          <cell r="B248" t="str">
            <v>Unidad</v>
          </cell>
          <cell r="C248" t="str">
            <v>1.40.1</v>
          </cell>
          <cell r="D248" t="str">
            <v>Dispositivos de iluminacion electrica para interiores y exteriores</v>
          </cell>
        </row>
        <row r="249">
          <cell r="A249" t="str">
            <v>balasto para ascensores 120v a 11.5v</v>
          </cell>
          <cell r="B249" t="str">
            <v>Unidad</v>
          </cell>
          <cell r="C249" t="str">
            <v>1.40.1</v>
          </cell>
          <cell r="D249" t="str">
            <v>Dispositivos de iluminacion electrica para interiores y exteriores</v>
          </cell>
        </row>
        <row r="250">
          <cell r="A250" t="str">
            <v>Balasto 50w 120v  50/60 Hz Nipol</v>
          </cell>
          <cell r="B250" t="str">
            <v>Unidad</v>
          </cell>
          <cell r="C250" t="str">
            <v>1.40.1</v>
          </cell>
          <cell r="D250" t="str">
            <v>Dispositivos de iluminacion electrica para interiores y exteriores</v>
          </cell>
        </row>
        <row r="251">
          <cell r="A251" t="str">
            <v>Balasto electrónico 4 x 32 a 120 v.</v>
          </cell>
          <cell r="B251" t="str">
            <v>Unidad</v>
          </cell>
          <cell r="C251" t="str">
            <v>1.40.1</v>
          </cell>
          <cell r="D251" t="str">
            <v>Dispositivos de iluminacion electrica para interiores y exteriores</v>
          </cell>
        </row>
        <row r="252">
          <cell r="A252" t="str">
            <v>Balasto magnético de 1 x 13</v>
          </cell>
          <cell r="B252" t="str">
            <v>Unidad</v>
          </cell>
          <cell r="C252" t="str">
            <v>1.40.1</v>
          </cell>
          <cell r="D252" t="str">
            <v>Dispositivos de iluminacion electrica para interiores y exteriores</v>
          </cell>
        </row>
        <row r="253">
          <cell r="A253" t="str">
            <v>Balasto magnético de 2 x 48 a 120 v.</v>
          </cell>
          <cell r="B253" t="str">
            <v>Unidad</v>
          </cell>
          <cell r="C253" t="str">
            <v>1.40.1</v>
          </cell>
          <cell r="D253" t="str">
            <v>Dispositivos de iluminacion electrica para interiores y exteriores</v>
          </cell>
        </row>
        <row r="254">
          <cell r="A254" t="str">
            <v>Bombilla de 26 w doble twin - Halógena de 4 pines</v>
          </cell>
          <cell r="B254" t="str">
            <v>UNIDAD</v>
          </cell>
          <cell r="C254" t="str">
            <v>1.40.1</v>
          </cell>
          <cell r="D254" t="str">
            <v>Dispositivos de iluminacion electrica para interiores y exteriores</v>
          </cell>
        </row>
        <row r="255">
          <cell r="A255" t="str">
            <v>bombillo de 60 x 120</v>
          </cell>
          <cell r="B255" t="str">
            <v>Unidad</v>
          </cell>
          <cell r="C255" t="str">
            <v>1.40.1</v>
          </cell>
          <cell r="D255" t="str">
            <v>Dispositivos de iluminacion electrica para interiores y exteriores</v>
          </cell>
        </row>
        <row r="256">
          <cell r="A256" t="str">
            <v>Bombilla dicróica 12 V x 50 W sin campana, ref. G6.35</v>
          </cell>
          <cell r="B256" t="str">
            <v>Unidad</v>
          </cell>
          <cell r="C256" t="str">
            <v>1.40.1</v>
          </cell>
          <cell r="D256" t="str">
            <v>Dispositivos de iluminacion electrica para interiores y exteriores</v>
          </cell>
        </row>
        <row r="257">
          <cell r="A257" t="str">
            <v>Bombilla dicróica 12 x 50 OS RAM con campana</v>
          </cell>
          <cell r="B257" t="str">
            <v>Unidad</v>
          </cell>
          <cell r="C257" t="str">
            <v>1.40.1</v>
          </cell>
          <cell r="D257" t="str">
            <v>Dispositivos de iluminacion electrica para interiores y exteriores</v>
          </cell>
        </row>
        <row r="258">
          <cell r="A258" t="str">
            <v>Bombilla PLC 26w 2 pines Halógena doble twin 624d-3</v>
          </cell>
          <cell r="B258" t="str">
            <v>UNIDAD</v>
          </cell>
          <cell r="C258" t="str">
            <v>1.40.1</v>
          </cell>
          <cell r="D258" t="str">
            <v>Dispositivos de iluminacion electrica para interiores y exteriores</v>
          </cell>
        </row>
        <row r="259">
          <cell r="A259" t="str">
            <v>Bombilla VLI 70 w, marca Venture</v>
          </cell>
          <cell r="B259" t="str">
            <v>UNIDAD</v>
          </cell>
          <cell r="C259" t="str">
            <v>1.40.1</v>
          </cell>
          <cell r="D259" t="str">
            <v>Dispositivos de iluminacion electrica para interiores y exteriores</v>
          </cell>
        </row>
        <row r="260">
          <cell r="A260" t="str">
            <v>Bombillo de 70 w sodio sin arrancador E-27</v>
          </cell>
          <cell r="B260" t="str">
            <v>UNIDAD</v>
          </cell>
          <cell r="C260" t="str">
            <v>1.40.1</v>
          </cell>
          <cell r="D260" t="str">
            <v>Dispositivos de iluminacion electrica para interiores y exteriores</v>
          </cell>
        </row>
        <row r="261">
          <cell r="A261" t="str">
            <v>Bombillo mercurio de 250 w.</v>
          </cell>
          <cell r="B261" t="str">
            <v>Unidad</v>
          </cell>
          <cell r="C261" t="str">
            <v>1.40.1</v>
          </cell>
          <cell r="D261" t="str">
            <v>Dispositivos de iluminacion electrica para interiores y exteriores</v>
          </cell>
        </row>
        <row r="262">
          <cell r="A262" t="str">
            <v>Bombillo alogeno de 12 x 50 w exn 36</v>
          </cell>
          <cell r="B262" t="str">
            <v>Unidad</v>
          </cell>
          <cell r="C262" t="str">
            <v>1.40.1</v>
          </cell>
          <cell r="D262" t="str">
            <v>Dispositivos de iluminacion electrica para interiores y exteriores</v>
          </cell>
        </row>
        <row r="263">
          <cell r="A263" t="str">
            <v xml:space="preserve">Bombillo  dos pines doble twin </v>
          </cell>
          <cell r="B263" t="str">
            <v>Unidad</v>
          </cell>
          <cell r="C263" t="str">
            <v>1.40.1</v>
          </cell>
          <cell r="D263" t="str">
            <v>Dispositivos de iluminacion electrica para interiores y exteriores</v>
          </cell>
        </row>
        <row r="264">
          <cell r="A264" t="str">
            <v>Bombilla dicróica 12 x 50 realite</v>
          </cell>
          <cell r="B264" t="str">
            <v>Unidad</v>
          </cell>
          <cell r="C264" t="str">
            <v>1.40.1</v>
          </cell>
          <cell r="D264" t="str">
            <v>Dispositivos de iluminacion electrica para interiores y exteriores</v>
          </cell>
        </row>
        <row r="265">
          <cell r="A265" t="str">
            <v>Bombilla PLC de dos pines doble twin</v>
          </cell>
          <cell r="B265" t="str">
            <v>Unidad</v>
          </cell>
          <cell r="C265" t="str">
            <v>1.40.1</v>
          </cell>
          <cell r="D265" t="str">
            <v>Dispositivos de iluminacion electrica para interiores y exteriores</v>
          </cell>
        </row>
        <row r="266">
          <cell r="A266" t="str">
            <v>Bombilla PLC de cuatro pines doble twin</v>
          </cell>
          <cell r="B266" t="str">
            <v>Unidad</v>
          </cell>
          <cell r="C266" t="str">
            <v>1.40.1</v>
          </cell>
          <cell r="D266" t="str">
            <v>Dispositivos de iluminacion electrica para interiores y exteriores</v>
          </cell>
        </row>
        <row r="267">
          <cell r="A267" t="str">
            <v>Bombilla Sylvania capslyte par 20  50 w.120 V</v>
          </cell>
          <cell r="B267" t="str">
            <v>Unidad</v>
          </cell>
          <cell r="C267" t="str">
            <v>1.40.1</v>
          </cell>
          <cell r="D267" t="str">
            <v>Dispositivos de iluminacion electrica para interiores y exteriores</v>
          </cell>
        </row>
        <row r="268">
          <cell r="A268" t="str">
            <v>Bombillo reflector halógeno bipen 12 v - 50W EXN</v>
          </cell>
          <cell r="B268" t="str">
            <v>Unidad</v>
          </cell>
          <cell r="C268" t="str">
            <v>1.40.1</v>
          </cell>
          <cell r="D268" t="str">
            <v>Dispositivos de iluminacion electrica para interiores y exteriores</v>
          </cell>
        </row>
        <row r="269">
          <cell r="A269" t="str">
            <v>Cabezas para impresora epson LQ 1070</v>
          </cell>
          <cell r="B269" t="str">
            <v>UNIDAD</v>
          </cell>
          <cell r="C269" t="str">
            <v>1.47.3</v>
          </cell>
          <cell r="D269" t="str">
            <v>Hardware</v>
          </cell>
        </row>
        <row r="270">
          <cell r="A270" t="str">
            <v>Cabezas para impresora epson LQ 2170</v>
          </cell>
          <cell r="B270" t="str">
            <v>UNIDAD</v>
          </cell>
          <cell r="C270" t="str">
            <v>1.47.3</v>
          </cell>
          <cell r="D270" t="str">
            <v>Hardware</v>
          </cell>
        </row>
        <row r="271">
          <cell r="A271" t="str">
            <v>Cable 2 x 12</v>
          </cell>
          <cell r="B271" t="str">
            <v>Unidad</v>
          </cell>
          <cell r="C271" t="str">
            <v>1.37.23</v>
          </cell>
          <cell r="D271" t="str">
            <v>Ensamblajes de cable, cordon y alambre de equipo de comunicacion</v>
          </cell>
        </row>
        <row r="272">
          <cell r="A272" t="str">
            <v>Cable encauchetado 3 x 16</v>
          </cell>
          <cell r="B272" t="str">
            <v>metro</v>
          </cell>
          <cell r="C272" t="str">
            <v>1.37.23</v>
          </cell>
          <cell r="D272" t="str">
            <v>Ensamblajes de cable, cordon y alambre de equipo de comunicacion</v>
          </cell>
        </row>
        <row r="273">
          <cell r="A273" t="str">
            <v>Cinta teflon</v>
          </cell>
          <cell r="B273" t="str">
            <v xml:space="preserve">rollo de 1/2" x 20 mts  </v>
          </cell>
          <cell r="C273" t="str">
            <v>1.32.9</v>
          </cell>
          <cell r="D273" t="str">
            <v>Otros Elementos Menores De Ferreteria</v>
          </cell>
        </row>
        <row r="274">
          <cell r="A274" t="str">
            <v>Cinta aislante</v>
          </cell>
          <cell r="B274" t="str">
            <v xml:space="preserve">rollo de 1/2" x  50 mts  </v>
          </cell>
          <cell r="C274" t="str">
            <v>1.32.9</v>
          </cell>
          <cell r="D274" t="str">
            <v>Otros Elementos Menores De Ferreteria</v>
          </cell>
        </row>
        <row r="275">
          <cell r="A275" t="str">
            <v xml:space="preserve">Filtro de ozono </v>
          </cell>
          <cell r="B275" t="str">
            <v>Unidad</v>
          </cell>
          <cell r="C275" t="str">
            <v>1.26.1</v>
          </cell>
          <cell r="D275" t="str">
            <v>Equipo purificador de agua</v>
          </cell>
        </row>
        <row r="276">
          <cell r="A276" t="str">
            <v>MASTER PARA DUPLICADORA</v>
          </cell>
          <cell r="B276" t="str">
            <v>Unidad</v>
          </cell>
        </row>
        <row r="277">
          <cell r="A277" t="str">
            <v>PIEZA DE ARRASTRE DE PAPEL IMPRESORA LASER JET 1100</v>
          </cell>
          <cell r="B277" t="str">
            <v>Unidad</v>
          </cell>
        </row>
        <row r="278">
          <cell r="A278" t="str">
            <v>Pluf RJ 45</v>
          </cell>
          <cell r="B278" t="str">
            <v>Unidad</v>
          </cell>
        </row>
        <row r="279">
          <cell r="A279" t="str">
            <v>Pluf RJ 11</v>
          </cell>
          <cell r="B279" t="str">
            <v>Unidad</v>
          </cell>
        </row>
        <row r="280">
          <cell r="A280" t="str">
            <v>Repuestos motobomba</v>
          </cell>
          <cell r="B280" t="str">
            <v>Unidad</v>
          </cell>
          <cell r="C280" t="str">
            <v>1.29.11</v>
          </cell>
          <cell r="D280" t="str">
            <v>Equipo especializado de taller de mantenimiento y reparacion de articulos diversos</v>
          </cell>
        </row>
        <row r="281">
          <cell r="A281" t="str">
            <v>Revelador 3135</v>
          </cell>
          <cell r="B281" t="str">
            <v>UNIDAD</v>
          </cell>
          <cell r="C281" t="str">
            <v>1.44.4</v>
          </cell>
          <cell r="D281" t="str">
            <v>Equipo fotografico para revelado y acabado.</v>
          </cell>
        </row>
        <row r="282">
          <cell r="A282" t="str">
            <v>Revelador de color 3966a</v>
          </cell>
          <cell r="B282" t="str">
            <v>Unidad</v>
          </cell>
          <cell r="C282" t="str">
            <v>1.44.4</v>
          </cell>
          <cell r="D282" t="str">
            <v>Equipo fotografico para revelado y acabado.</v>
          </cell>
        </row>
        <row r="283">
          <cell r="A283" t="str">
            <v>Revelador de negro c3965a</v>
          </cell>
          <cell r="B283" t="str">
            <v>Unidad</v>
          </cell>
          <cell r="C283" t="str">
            <v>1.44.4</v>
          </cell>
          <cell r="D283" t="str">
            <v>Equipo fotografico para revelado y acabado.</v>
          </cell>
        </row>
        <row r="284">
          <cell r="A284" t="str">
            <v>Revelador 2751</v>
          </cell>
          <cell r="B284" t="str">
            <v>Unidad</v>
          </cell>
          <cell r="C284" t="str">
            <v>1.44.4</v>
          </cell>
          <cell r="D284" t="str">
            <v>Equipo fotografico para revelado y acabado.</v>
          </cell>
        </row>
        <row r="285">
          <cell r="A285" t="str">
            <v>Bombillo 12 x 50 campana sellada</v>
          </cell>
          <cell r="B285" t="str">
            <v>Unidad</v>
          </cell>
          <cell r="C285" t="str">
            <v>1.40.1</v>
          </cell>
          <cell r="D285" t="str">
            <v>Dispositivos de iluminacion electrica para interiores y exteriores</v>
          </cell>
        </row>
        <row r="286">
          <cell r="A286" t="str">
            <v>Repuestos y mantenimiento para fotocopiadora (global) orden de servicios</v>
          </cell>
          <cell r="B286" t="str">
            <v>Unidad</v>
          </cell>
        </row>
        <row r="287">
          <cell r="A287" t="str">
            <v>Tubo de 13 w</v>
          </cell>
          <cell r="B287" t="str">
            <v>Unidad</v>
          </cell>
          <cell r="C287" t="str">
            <v>1.40.1</v>
          </cell>
          <cell r="D287" t="str">
            <v>Dispositivos de iluminacion electrica para interiores y exteriores</v>
          </cell>
        </row>
        <row r="288">
          <cell r="A288" t="str">
            <v>Tubo fluorescente  T8 15 w</v>
          </cell>
          <cell r="B288" t="str">
            <v>Unidad</v>
          </cell>
          <cell r="C288" t="str">
            <v>1.40.1</v>
          </cell>
          <cell r="D288" t="str">
            <v>Dispositivos de iluminacion electrica para interiores y exteriores</v>
          </cell>
        </row>
        <row r="289">
          <cell r="A289" t="str">
            <v>Tubo fluorescente T8 de 17 w.</v>
          </cell>
          <cell r="B289" t="str">
            <v>Unidad</v>
          </cell>
          <cell r="C289" t="str">
            <v>1.40.1</v>
          </cell>
          <cell r="D289" t="str">
            <v>Dispositivos de iluminacion electrica para interiores y exteriores</v>
          </cell>
        </row>
        <row r="290">
          <cell r="A290" t="str">
            <v>Tubo fluorescente T8 de 32 w.</v>
          </cell>
          <cell r="B290" t="str">
            <v>Unidad</v>
          </cell>
          <cell r="C290" t="str">
            <v>1.40.1</v>
          </cell>
          <cell r="D290" t="str">
            <v>Dispositivos de iluminacion electrica para interiores y exteriores</v>
          </cell>
        </row>
        <row r="291">
          <cell r="A291" t="str">
            <v>Tubo slim line 48 w.</v>
          </cell>
          <cell r="B291" t="str">
            <v>Unidad</v>
          </cell>
          <cell r="C291" t="str">
            <v>1.40.1</v>
          </cell>
          <cell r="D291" t="str">
            <v>Dispositivos de iluminacion electrica para interiores y exteriores</v>
          </cell>
        </row>
        <row r="292">
          <cell r="A292" t="str">
            <v>tubo de 48</v>
          </cell>
          <cell r="B292" t="str">
            <v>Unidad</v>
          </cell>
          <cell r="C292" t="str">
            <v>1.40.1</v>
          </cell>
          <cell r="D292" t="str">
            <v>Dispositivos de iluminacion electrica para interiores y exteriores</v>
          </cell>
        </row>
        <row r="293">
          <cell r="A293" t="str">
            <v>Juego de limpiador del fusor c3964a</v>
          </cell>
          <cell r="B293" t="str">
            <v>Unidad</v>
          </cell>
        </row>
        <row r="294">
          <cell r="A294" t="str">
            <v>Unidad laser para impresoras uds 15 o lexmar 610</v>
          </cell>
          <cell r="B294" t="str">
            <v>Unidad</v>
          </cell>
        </row>
        <row r="295">
          <cell r="A295" t="str">
            <v>Fusor C3969A</v>
          </cell>
          <cell r="B295" t="str">
            <v>Unidad</v>
          </cell>
        </row>
        <row r="298">
          <cell r="A298" t="str">
            <v>DOTACION</v>
          </cell>
          <cell r="B298" t="str">
            <v>DOTACION</v>
          </cell>
          <cell r="C298" t="str">
            <v>1.60.1</v>
          </cell>
          <cell r="D298" t="str">
            <v>Ropa de uso exterior para hombres.</v>
          </cell>
        </row>
        <row r="299">
          <cell r="A299" t="str">
            <v>Conjunto para aseo</v>
          </cell>
          <cell r="B299" t="str">
            <v>Unidad</v>
          </cell>
          <cell r="C299" t="str">
            <v>1.60.2</v>
          </cell>
          <cell r="D299" t="str">
            <v>Ropa de uso exterior para mujeres</v>
          </cell>
        </row>
        <row r="300">
          <cell r="A300" t="str">
            <v>Overol Tipo Piloto</v>
          </cell>
          <cell r="B300" t="str">
            <v>Unidad</v>
          </cell>
          <cell r="C300" t="str">
            <v>1.60.1</v>
          </cell>
          <cell r="D300" t="str">
            <v>Ropa de uso exterior para hombres.</v>
          </cell>
        </row>
        <row r="301">
          <cell r="A301" t="str">
            <v>Blusa Dril</v>
          </cell>
          <cell r="B301" t="str">
            <v>Unidad</v>
          </cell>
          <cell r="C301" t="str">
            <v>1.60.1</v>
          </cell>
          <cell r="D301" t="str">
            <v>Ropa de uso exterior para hombres.</v>
          </cell>
        </row>
        <row r="303">
          <cell r="A303" t="str">
            <v>COMBUSTIBLE</v>
          </cell>
          <cell r="B303" t="str">
            <v>GLOBAL</v>
          </cell>
        </row>
        <row r="304">
          <cell r="A304" t="str">
            <v>Aceite tres en uno</v>
          </cell>
          <cell r="B304" t="str">
            <v>FRASCO X 150 GR</v>
          </cell>
        </row>
        <row r="307">
          <cell r="A307" t="str">
            <v>OTROS MATERIALES Y SUMINISTROS</v>
          </cell>
        </row>
        <row r="308">
          <cell r="A308" t="str">
            <v>Medicina</v>
          </cell>
        </row>
        <row r="314">
          <cell r="A314" t="str">
            <v>TOTAL MATERIALES Y SUMINISTROS</v>
          </cell>
        </row>
        <row r="317">
          <cell r="A317" t="str">
            <v>COMPRA DE EQUIPO</v>
          </cell>
        </row>
        <row r="319">
          <cell r="A319" t="str">
            <v>EQUIPO DE SISTEMAS</v>
          </cell>
        </row>
        <row r="320">
          <cell r="A320" t="str">
            <v>Cable de poder para computador</v>
          </cell>
          <cell r="B320" t="str">
            <v>Unidad</v>
          </cell>
          <cell r="C320" t="str">
            <v>1.47.5</v>
          </cell>
          <cell r="D320" t="str">
            <v>Accesorios</v>
          </cell>
        </row>
        <row r="321">
          <cell r="A321" t="str">
            <v xml:space="preserve">Computador </v>
          </cell>
          <cell r="B321" t="str">
            <v>Unidad</v>
          </cell>
          <cell r="C321" t="str">
            <v>1.47.1</v>
          </cell>
          <cell r="D321" t="str">
            <v>Computadores</v>
          </cell>
        </row>
        <row r="322">
          <cell r="A322" t="str">
            <v>Computador Macintosh imac de las isguientes caracteristicas e17-inch widescreen lcd fiat, 800mhz power pc g4, nvidia geforce 4mx, 256 mb sdram, 80gb Ultraata hard drive 10/100 base t ethernet, 56k internal modem, apple pro speakers</v>
          </cell>
          <cell r="B322" t="str">
            <v>Unidad</v>
          </cell>
          <cell r="C322" t="str">
            <v>1.47.1</v>
          </cell>
          <cell r="D322" t="str">
            <v>Computadores</v>
          </cell>
        </row>
        <row r="323">
          <cell r="A323" t="str">
            <v>computador pc</v>
          </cell>
          <cell r="B323" t="str">
            <v>Unidad</v>
          </cell>
          <cell r="C323" t="str">
            <v>1.47.1</v>
          </cell>
          <cell r="D323" t="str">
            <v>Computadores</v>
          </cell>
        </row>
        <row r="324">
          <cell r="A324" t="str">
            <v>Computador portatil</v>
          </cell>
          <cell r="B324" t="str">
            <v>Unidad</v>
          </cell>
          <cell r="C324" t="str">
            <v>1.47.1</v>
          </cell>
          <cell r="D324" t="str">
            <v>Computadores</v>
          </cell>
        </row>
        <row r="325">
          <cell r="A325" t="str">
            <v>Impresora a color</v>
          </cell>
          <cell r="B325" t="str">
            <v>Unidad</v>
          </cell>
          <cell r="C325" t="str">
            <v>1.47.1</v>
          </cell>
          <cell r="D325" t="str">
            <v>Computadores</v>
          </cell>
        </row>
        <row r="326">
          <cell r="A326" t="str">
            <v>DISCO DURO DE 20 GB</v>
          </cell>
          <cell r="B326" t="str">
            <v>Unidad</v>
          </cell>
          <cell r="C326" t="str">
            <v>1.47.3</v>
          </cell>
          <cell r="D326" t="str">
            <v>Hardware</v>
          </cell>
        </row>
        <row r="327">
          <cell r="A327" t="str">
            <v>Impresora para stiker</v>
          </cell>
          <cell r="B327" t="str">
            <v>Unidad</v>
          </cell>
          <cell r="C327" t="str">
            <v>1.47.3</v>
          </cell>
          <cell r="D327" t="str">
            <v>Hardware</v>
          </cell>
        </row>
        <row r="328">
          <cell r="A328" t="str">
            <v>Mouse ps/2</v>
          </cell>
          <cell r="B328" t="str">
            <v>Unidad</v>
          </cell>
          <cell r="C328" t="str">
            <v>1.47.2</v>
          </cell>
          <cell r="D328" t="str">
            <v>Periferico</v>
          </cell>
        </row>
        <row r="329">
          <cell r="A329" t="str">
            <v>Mouse Apple Ref: PROMOUSE</v>
          </cell>
          <cell r="B329" t="str">
            <v>UNIDAD</v>
          </cell>
          <cell r="C329" t="str">
            <v>1.47.2</v>
          </cell>
          <cell r="D329" t="str">
            <v>Periferico</v>
          </cell>
        </row>
        <row r="330">
          <cell r="A330" t="str">
            <v>MOUSE  SERIAL</v>
          </cell>
          <cell r="B330" t="str">
            <v>Unidad</v>
          </cell>
          <cell r="C330" t="str">
            <v>1.47.2</v>
          </cell>
          <cell r="D330" t="str">
            <v>Periferico</v>
          </cell>
        </row>
        <row r="331">
          <cell r="A331" t="str">
            <v>Pantalla antibrillo</v>
          </cell>
          <cell r="B331" t="str">
            <v>Unidad</v>
          </cell>
          <cell r="C331" t="str">
            <v>1.47.5</v>
          </cell>
          <cell r="D331" t="str">
            <v>Accesorios</v>
          </cell>
        </row>
        <row r="332">
          <cell r="A332" t="str">
            <v>tambor de impresión c3967a</v>
          </cell>
          <cell r="B332" t="str">
            <v>Unidad</v>
          </cell>
          <cell r="C332" t="str">
            <v>1.47.3</v>
          </cell>
          <cell r="D332" t="str">
            <v>Hardware</v>
          </cell>
        </row>
        <row r="333">
          <cell r="A333" t="str">
            <v>juego de recogida c3120a</v>
          </cell>
          <cell r="B333" t="str">
            <v>Unidad</v>
          </cell>
          <cell r="C333" t="str">
            <v>1.47.3</v>
          </cell>
          <cell r="D333" t="str">
            <v>Hardware</v>
          </cell>
        </row>
        <row r="334">
          <cell r="A334" t="str">
            <v>Servidordedicado para hospedar la pagina web</v>
          </cell>
          <cell r="B334" t="str">
            <v>Unidad</v>
          </cell>
          <cell r="C334" t="str">
            <v>1.47.3</v>
          </cell>
          <cell r="D334" t="str">
            <v>Hardware</v>
          </cell>
        </row>
        <row r="335">
          <cell r="A335" t="str">
            <v>Actualizacion antivirus norton systemworks por 1 licencia</v>
          </cell>
          <cell r="B335" t="str">
            <v>Unidad</v>
          </cell>
          <cell r="C335" t="str">
            <v>1.47.4</v>
          </cell>
          <cell r="D335" t="str">
            <v>Software</v>
          </cell>
        </row>
        <row r="336">
          <cell r="A336" t="str">
            <v>Actualizacion Microsoft exchange 200 a 2002 molp de 150 licencias</v>
          </cell>
          <cell r="B336" t="str">
            <v>Unidad</v>
          </cell>
          <cell r="C336" t="str">
            <v>1.47.4</v>
          </cell>
          <cell r="D336" t="str">
            <v>Software</v>
          </cell>
        </row>
        <row r="337">
          <cell r="A337" t="str">
            <v>Adquisicion de 1 molp de 50 licencias de microsoft exchange 2002</v>
          </cell>
          <cell r="B337" t="str">
            <v>Unidad</v>
          </cell>
          <cell r="C337" t="str">
            <v>1.47.4</v>
          </cell>
          <cell r="D337" t="str">
            <v>Software</v>
          </cell>
        </row>
        <row r="338">
          <cell r="A338" t="str">
            <v>Adquisicion de windowa xp profesional edition 1 paquete y 9 licencias</v>
          </cell>
          <cell r="B338" t="str">
            <v>Unidad</v>
          </cell>
          <cell r="C338" t="str">
            <v>1.47.4</v>
          </cell>
          <cell r="D338" t="str">
            <v>Software</v>
          </cell>
        </row>
        <row r="339">
          <cell r="A339" t="str">
            <v>Adquisicion office xp profesional 1 paquete y 9 licencias</v>
          </cell>
          <cell r="B339" t="str">
            <v>Unidad</v>
          </cell>
          <cell r="C339" t="str">
            <v>1.47.4</v>
          </cell>
          <cell r="D339" t="str">
            <v>Software</v>
          </cell>
        </row>
        <row r="340">
          <cell r="A340" t="str">
            <v>Adquisicion de software aranda asset management AAM- SEQTECH para el departamento</v>
          </cell>
          <cell r="B340" t="str">
            <v>Unidad</v>
          </cell>
          <cell r="C340" t="str">
            <v>1.47.4</v>
          </cell>
          <cell r="D340" t="str">
            <v>Software</v>
          </cell>
        </row>
        <row r="341">
          <cell r="A341" t="str">
            <v>Actualizacion software macintosh, dreamweaver,flash fireworks, director, adobe photoshop, adobe pagemaker, adobe indesing, adobe ilustrator, adobe acrobat, adobe ilustrator, adobe acrobat, adobe livemotion, adobe premiere, carrara, painter,freehand y kpt</v>
          </cell>
          <cell r="B341" t="str">
            <v>Unidad</v>
          </cell>
          <cell r="C341" t="str">
            <v>1.47.4</v>
          </cell>
          <cell r="D341" t="str">
            <v>Software</v>
          </cell>
        </row>
        <row r="342">
          <cell r="A342" t="str">
            <v xml:space="preserve"> licencias para los software anteriormente relacionados</v>
          </cell>
          <cell r="B342" t="str">
            <v>Unidad</v>
          </cell>
          <cell r="C342" t="str">
            <v>1.47.4</v>
          </cell>
          <cell r="D342" t="str">
            <v>Software</v>
          </cell>
        </row>
        <row r="343">
          <cell r="A343" t="str">
            <v>Software para macintosh kpt vector effects, QTVR, ATM Deluxe, Norton optimizador, poser, photoshop elements, acrobat approval</v>
          </cell>
          <cell r="B343" t="str">
            <v>Unidad</v>
          </cell>
          <cell r="C343" t="str">
            <v>1.47.4</v>
          </cell>
          <cell r="D343" t="str">
            <v>Software</v>
          </cell>
        </row>
        <row r="344">
          <cell r="A344" t="str">
            <v>SIMM DE MEMORIA 32 MB</v>
          </cell>
          <cell r="B344" t="str">
            <v>Unidad</v>
          </cell>
          <cell r="C344" t="str">
            <v>1.47.3</v>
          </cell>
          <cell r="D344" t="str">
            <v>Hardware</v>
          </cell>
        </row>
        <row r="345">
          <cell r="A345" t="str">
            <v>Dimm de memoria de 250 mb para macintosh g3</v>
          </cell>
          <cell r="B345" t="str">
            <v>Unidad</v>
          </cell>
          <cell r="C345" t="str">
            <v>1.47.3</v>
          </cell>
          <cell r="D345" t="str">
            <v>Hardware</v>
          </cell>
        </row>
        <row r="346">
          <cell r="A346" t="str">
            <v>Dimm de memoria 64 mb</v>
          </cell>
          <cell r="B346" t="str">
            <v>Unidad</v>
          </cell>
          <cell r="C346" t="str">
            <v>1.47.3</v>
          </cell>
          <cell r="D346" t="str">
            <v>Hardware</v>
          </cell>
        </row>
        <row r="347">
          <cell r="A347" t="str">
            <v>Tarjeta de entrada para audio y video para equipo macintosh g3</v>
          </cell>
          <cell r="B347" t="str">
            <v>Unidad</v>
          </cell>
          <cell r="C347" t="str">
            <v>1.47.3</v>
          </cell>
          <cell r="D347" t="str">
            <v>Hardware</v>
          </cell>
        </row>
        <row r="348">
          <cell r="A348" t="str">
            <v>Tarjeta de proximidad para sistema de control de access</v>
          </cell>
          <cell r="B348" t="str">
            <v>Unidad</v>
          </cell>
          <cell r="C348" t="str">
            <v>1.47.3</v>
          </cell>
          <cell r="D348" t="str">
            <v>Hardware</v>
          </cell>
        </row>
        <row r="349">
          <cell r="A349" t="str">
            <v>TARJETA DE RED PCMCIA</v>
          </cell>
          <cell r="B349" t="str">
            <v>Unidad</v>
          </cell>
          <cell r="C349" t="str">
            <v>1.47.3</v>
          </cell>
          <cell r="D349" t="str">
            <v>Hardware</v>
          </cell>
        </row>
        <row r="350">
          <cell r="A350" t="str">
            <v xml:space="preserve">TARJETA DE RED 3 COM </v>
          </cell>
          <cell r="B350" t="str">
            <v>Unidad</v>
          </cell>
          <cell r="C350" t="str">
            <v>1.47.3</v>
          </cell>
          <cell r="D350" t="str">
            <v>Hardware</v>
          </cell>
        </row>
        <row r="351">
          <cell r="A351" t="str">
            <v>Teclado para computador</v>
          </cell>
          <cell r="B351" t="str">
            <v>UNIDAD</v>
          </cell>
          <cell r="C351" t="str">
            <v>1.47.2</v>
          </cell>
          <cell r="D351" t="str">
            <v>Periferico</v>
          </cell>
        </row>
        <row r="354">
          <cell r="A354" t="str">
            <v>EQUIPOS Y MAQUINA PARA OFICINA</v>
          </cell>
        </row>
        <row r="355">
          <cell r="A355" t="str">
            <v>Cosedora industrial</v>
          </cell>
          <cell r="B355" t="str">
            <v>Unidad</v>
          </cell>
          <cell r="C355" t="str">
            <v>1.52.2</v>
          </cell>
          <cell r="D355" t="str">
            <v>Elementos Y Accesorios De Oficina</v>
          </cell>
        </row>
        <row r="356">
          <cell r="A356" t="str">
            <v>Perforadora Industrial</v>
          </cell>
          <cell r="B356" t="str">
            <v>Unidad</v>
          </cell>
          <cell r="C356" t="str">
            <v>1.52.2</v>
          </cell>
          <cell r="D356" t="str">
            <v>Elementos Y Accesorios De Oficina</v>
          </cell>
        </row>
        <row r="357">
          <cell r="A357" t="str">
            <v>Sumadora calculadora casio dr 8620 de 16 digitos</v>
          </cell>
          <cell r="B357" t="str">
            <v>Unidad</v>
          </cell>
        </row>
        <row r="360">
          <cell r="A360" t="str">
            <v>OTROS EQUIPOS DE COMUNICACIÓN</v>
          </cell>
        </row>
        <row r="361">
          <cell r="A361" t="str">
            <v>fax panasonic</v>
          </cell>
          <cell r="B361" t="str">
            <v>Unidad</v>
          </cell>
          <cell r="C361" t="str">
            <v>1.36.1</v>
          </cell>
          <cell r="D361" t="str">
            <v>Equipos terminales de comunicaciones</v>
          </cell>
        </row>
        <row r="362">
          <cell r="A362" t="str">
            <v>Sistemas de procesamiento de voz conmutador</v>
          </cell>
          <cell r="B362" t="str">
            <v>UNIDAD</v>
          </cell>
          <cell r="C362" t="str">
            <v>1.36.1</v>
          </cell>
          <cell r="D362" t="str">
            <v>Equipos terminales de comunicaciones</v>
          </cell>
        </row>
        <row r="363">
          <cell r="A363" t="str">
            <v>TELEFONO PANASONIC MODELO KXTS15LX-W</v>
          </cell>
          <cell r="B363" t="str">
            <v>Unidad</v>
          </cell>
          <cell r="C363" t="str">
            <v>1.36.1</v>
          </cell>
          <cell r="D363" t="str">
            <v>Equipos terminales de comunicaciones</v>
          </cell>
        </row>
        <row r="364">
          <cell r="A364" t="str">
            <v>TELEFONO PANASONIC MODELO KXT53 SENCILLO</v>
          </cell>
          <cell r="B364" t="str">
            <v>Unidad</v>
          </cell>
          <cell r="C364" t="str">
            <v>1.36.1</v>
          </cell>
          <cell r="D364" t="str">
            <v>Equipos terminales de comunicaciones</v>
          </cell>
        </row>
        <row r="365">
          <cell r="A365" t="str">
            <v>TELEFONO PANASONIC MODELO KXT 2371</v>
          </cell>
          <cell r="B365" t="str">
            <v>Unidad</v>
          </cell>
          <cell r="C365" t="str">
            <v>1.36.1</v>
          </cell>
          <cell r="D365" t="str">
            <v>Equipos terminales de comunicaciones</v>
          </cell>
        </row>
        <row r="366">
          <cell r="A366" t="str">
            <v>TELEFONO PANASONIC MODELO KXT 2310</v>
          </cell>
          <cell r="B366" t="str">
            <v>Unidad</v>
          </cell>
          <cell r="C366" t="str">
            <v>1.36.1</v>
          </cell>
          <cell r="D366" t="str">
            <v>Equipos terminales de comunicaciones</v>
          </cell>
        </row>
        <row r="367">
          <cell r="A367" t="str">
            <v>Camara digital profesional (epson canon,etc</v>
          </cell>
          <cell r="B367" t="str">
            <v>Unidad</v>
          </cell>
          <cell r="C367" t="str">
            <v>1.44.1</v>
          </cell>
          <cell r="D367" t="str">
            <v>Camaras, fotografia en movimiento</v>
          </cell>
        </row>
        <row r="370">
          <cell r="A370" t="str">
            <v>HERRAMIENTAS</v>
          </cell>
        </row>
        <row r="371">
          <cell r="A371" t="str">
            <v>Escalera de extension</v>
          </cell>
          <cell r="B371" t="str">
            <v>UNIDAD</v>
          </cell>
          <cell r="C371" t="str">
            <v>1.30.2</v>
          </cell>
          <cell r="D371" t="str">
            <v>Herramientas manuales, sin filo y sin fuerza motriz</v>
          </cell>
        </row>
        <row r="372">
          <cell r="A372" t="str">
            <v>Kit destornilladores diferentes longitudes y calibres</v>
          </cell>
          <cell r="B372" t="str">
            <v>KIT</v>
          </cell>
          <cell r="C372" t="str">
            <v>1.30.1</v>
          </cell>
          <cell r="D372" t="str">
            <v>Herramientas manuales afiladas y sin fuerza motriz.</v>
          </cell>
        </row>
        <row r="373">
          <cell r="A373" t="str">
            <v>Kit de herramientas para automovil</v>
          </cell>
          <cell r="B373" t="str">
            <v>Unidad</v>
          </cell>
          <cell r="C373" t="str">
            <v>1.30.6</v>
          </cell>
          <cell r="D373" t="str">
            <v>Cajas de herramientas y ferreteria</v>
          </cell>
        </row>
        <row r="374">
          <cell r="A374" t="str">
            <v>kit 3964a</v>
          </cell>
          <cell r="B374" t="str">
            <v>Unidad</v>
          </cell>
        </row>
        <row r="375">
          <cell r="A375" t="str">
            <v xml:space="preserve">Multivoltiamperimetro digital </v>
          </cell>
          <cell r="B375" t="str">
            <v>UNIDAD</v>
          </cell>
          <cell r="C375" t="str">
            <v>1.31.3</v>
          </cell>
          <cell r="D375" t="str">
            <v>Grupos y paquetes de herramientas de medicion</v>
          </cell>
        </row>
        <row r="376">
          <cell r="A376" t="str">
            <v>Ponchadora de Golpe o Impacto</v>
          </cell>
          <cell r="B376" t="str">
            <v>UNIDAD</v>
          </cell>
          <cell r="C376" t="str">
            <v>1.30.2</v>
          </cell>
          <cell r="D376" t="str">
            <v>Herramientas manuales, sin filo y sin fuerza motriz</v>
          </cell>
        </row>
        <row r="377">
          <cell r="A377" t="str">
            <v>Probador y detector de daños cableado telefonico</v>
          </cell>
          <cell r="B377" t="str">
            <v>UNIDAD</v>
          </cell>
          <cell r="C377" t="str">
            <v>1.30.2</v>
          </cell>
          <cell r="D377" t="str">
            <v>Herramientas manuales, sin filo y sin fuerza motriz</v>
          </cell>
        </row>
        <row r="378">
          <cell r="A378" t="str">
            <v>Remachadora con remaches diversos tamaños</v>
          </cell>
          <cell r="B378" t="str">
            <v>UNIDAD</v>
          </cell>
          <cell r="C378" t="str">
            <v>1.14.29</v>
          </cell>
          <cell r="D378" t="str">
            <v>Maquinas remachadoras.</v>
          </cell>
        </row>
        <row r="379">
          <cell r="A379" t="str">
            <v>Taladro percutor Bosch</v>
          </cell>
          <cell r="B379" t="str">
            <v>UNIDAD</v>
          </cell>
          <cell r="C379" t="str">
            <v>1.30.3</v>
          </cell>
          <cell r="D379" t="str">
            <v>Herramientas manuales y con fuerza motriz.</v>
          </cell>
        </row>
        <row r="381">
          <cell r="A381" t="str">
            <v>BIENES MUEBLES (CENTROS VACACIONALES)</v>
          </cell>
        </row>
        <row r="382">
          <cell r="A382" t="str">
            <v>Mesas de noche</v>
          </cell>
          <cell r="B382" t="str">
            <v>UNIDAD</v>
          </cell>
          <cell r="C382" t="str">
            <v>1.48.1</v>
          </cell>
          <cell r="D382" t="str">
            <v>Muebles Domesticos Y De Oficina</v>
          </cell>
        </row>
      </sheetData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ERVISORES"/>
      <sheetName val="TABLA DINAMICA"/>
      <sheetName val="SEGUIMIENTO CONTRATOS 2019"/>
      <sheetName val="LISTAS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peralta@funcionpublica.gov.co" TargetMode="External"/><Relationship Id="rId13" Type="http://schemas.openxmlformats.org/officeDocument/2006/relationships/vmlDrawing" Target="../drawings/vmlDrawing1.vml"/><Relationship Id="rId3" Type="http://schemas.openxmlformats.org/officeDocument/2006/relationships/hyperlink" Target="mailto:rcorrales@funcionpublica.gov.co" TargetMode="External"/><Relationship Id="rId7" Type="http://schemas.openxmlformats.org/officeDocument/2006/relationships/hyperlink" Target="mailto:lperalta@funcionpublica.gov.co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mailto:lperalta@funcionpublica.gov.co" TargetMode="External"/><Relationship Id="rId1" Type="http://schemas.openxmlformats.org/officeDocument/2006/relationships/hyperlink" Target="mailto:lperalta@funcionpublica.gov.co" TargetMode="External"/><Relationship Id="rId6" Type="http://schemas.openxmlformats.org/officeDocument/2006/relationships/hyperlink" Target="mailto:rcorrales@funcionpublica.gov.co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rcorrales@funcionpublica.gov.co" TargetMode="External"/><Relationship Id="rId10" Type="http://schemas.openxmlformats.org/officeDocument/2006/relationships/hyperlink" Target="mailto:rcorrales@funcionpublica.gov.co" TargetMode="External"/><Relationship Id="rId4" Type="http://schemas.openxmlformats.org/officeDocument/2006/relationships/hyperlink" Target="mailto:rcorrales@funcionpublica.gov.co" TargetMode="External"/><Relationship Id="rId9" Type="http://schemas.openxmlformats.org/officeDocument/2006/relationships/hyperlink" Target="mailto:lperalta@funcionpublica.gov.co" TargetMode="External"/><Relationship Id="rId1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348"/>
  <sheetViews>
    <sheetView tabSelected="1" topLeftCell="A343" zoomScale="30" zoomScaleNormal="30" zoomScaleSheetLayoutView="10" zoomScalePageLayoutView="24" workbookViewId="0">
      <selection activeCell="A186" sqref="A186"/>
    </sheetView>
  </sheetViews>
  <sheetFormatPr baseColWidth="10" defaultRowHeight="272.45" customHeight="1" x14ac:dyDescent="0.9"/>
  <cols>
    <col min="1" max="1" width="27.36328125" style="84" customWidth="1"/>
    <col min="2" max="2" width="37.1796875" style="64" customWidth="1"/>
    <col min="3" max="3" width="39" style="29" customWidth="1"/>
    <col min="4" max="4" width="40.90625" customWidth="1"/>
    <col min="5" max="5" width="134.26953125" customWidth="1"/>
    <col min="6" max="6" width="22.36328125" customWidth="1"/>
    <col min="7" max="7" width="29.6328125" bestFit="1" customWidth="1"/>
    <col min="8" max="8" width="21.08984375" customWidth="1"/>
    <col min="9" max="9" width="18.54296875" customWidth="1"/>
    <col min="10" max="10" width="25.26953125" style="53" customWidth="1"/>
    <col min="11" max="11" width="22.6328125" customWidth="1"/>
    <col min="12" max="12" width="68" style="29" customWidth="1"/>
    <col min="13" max="13" width="87.6328125" style="138" bestFit="1" customWidth="1"/>
    <col min="14" max="14" width="87.6328125" style="59" bestFit="1" customWidth="1"/>
    <col min="15" max="15" width="15.08984375" customWidth="1"/>
    <col min="16" max="16" width="22.1796875" customWidth="1"/>
    <col min="17" max="17" width="36.81640625" customWidth="1"/>
    <col min="18" max="18" width="28.1796875" style="177" customWidth="1"/>
    <col min="19" max="19" width="11.6328125" style="24" customWidth="1"/>
    <col min="20" max="20" width="24" hidden="1" customWidth="1"/>
    <col min="21" max="21" width="31.08984375" hidden="1" customWidth="1"/>
    <col min="22" max="22" width="22" hidden="1" customWidth="1"/>
    <col min="23" max="23" width="39.08984375" hidden="1" customWidth="1"/>
    <col min="24" max="24" width="25.6328125" hidden="1" customWidth="1"/>
    <col min="25" max="25" width="72.1796875" style="80" customWidth="1"/>
    <col min="26" max="26" width="77.6328125" style="80" hidden="1" customWidth="1"/>
    <col min="27" max="27" width="66.453125" style="80" customWidth="1"/>
    <col min="28" max="28" width="44.453125" customWidth="1"/>
    <col min="29" max="29" width="31.453125" customWidth="1"/>
    <col min="30" max="30" width="35.26953125" customWidth="1"/>
    <col min="31" max="32" width="15.08984375" customWidth="1"/>
    <col min="33" max="33" width="25.08984375" customWidth="1"/>
    <col min="34" max="34" width="30.26953125" customWidth="1"/>
  </cols>
  <sheetData>
    <row r="1" spans="1:34" ht="48" customHeight="1" x14ac:dyDescent="0.7">
      <c r="A1" s="83"/>
      <c r="B1" s="61"/>
      <c r="C1" s="1"/>
      <c r="D1" s="2"/>
      <c r="E1" s="3"/>
      <c r="F1" s="2"/>
      <c r="G1" s="2"/>
      <c r="H1" s="2"/>
      <c r="I1" s="2"/>
      <c r="J1" s="2"/>
      <c r="K1" s="4"/>
      <c r="L1" s="18"/>
      <c r="M1" s="120"/>
      <c r="N1" s="55"/>
      <c r="O1" s="2"/>
      <c r="P1" s="2"/>
      <c r="Q1" s="2"/>
      <c r="R1" s="170"/>
      <c r="S1" s="5"/>
      <c r="T1" s="6"/>
      <c r="U1" s="113"/>
      <c r="V1" s="65"/>
      <c r="W1" s="7"/>
      <c r="X1" s="7"/>
      <c r="Y1" s="68"/>
      <c r="Z1" s="69"/>
      <c r="AA1" s="70"/>
      <c r="AB1" s="7"/>
      <c r="AC1" s="7"/>
      <c r="AD1" s="7"/>
      <c r="AE1" s="7"/>
      <c r="AF1" s="7"/>
      <c r="AG1" s="7"/>
      <c r="AH1" s="8"/>
    </row>
    <row r="2" spans="1:34" ht="61.5" x14ac:dyDescent="0.7">
      <c r="A2" s="81"/>
      <c r="B2"/>
      <c r="C2" s="437" t="s">
        <v>110</v>
      </c>
      <c r="D2" s="437"/>
      <c r="E2" s="437"/>
      <c r="F2" s="437"/>
      <c r="G2" s="437"/>
      <c r="H2" s="437"/>
      <c r="I2" s="437"/>
      <c r="J2" s="437"/>
      <c r="K2" s="437"/>
      <c r="L2" s="437"/>
      <c r="M2" s="437"/>
      <c r="N2" s="437"/>
      <c r="O2" s="437"/>
      <c r="P2" s="437"/>
      <c r="Q2" s="437"/>
      <c r="R2" s="169"/>
      <c r="S2" s="9"/>
      <c r="T2" s="6"/>
      <c r="U2" s="113"/>
      <c r="V2" s="65"/>
      <c r="W2" s="7"/>
      <c r="X2" s="7"/>
      <c r="Y2" s="68"/>
      <c r="Z2" s="69"/>
      <c r="AA2" s="70"/>
      <c r="AB2" s="7"/>
      <c r="AC2" s="7"/>
      <c r="AD2" s="7"/>
      <c r="AE2" s="7"/>
      <c r="AF2" s="7"/>
      <c r="AG2" s="7"/>
      <c r="AH2" s="8"/>
    </row>
    <row r="3" spans="1:34" ht="45.75" customHeight="1" x14ac:dyDescent="0.7">
      <c r="A3" s="83"/>
      <c r="B3" s="61"/>
      <c r="C3" s="1"/>
      <c r="D3" s="10"/>
      <c r="E3" s="11"/>
      <c r="F3" s="2"/>
      <c r="G3" s="2"/>
      <c r="H3" s="2"/>
      <c r="I3" s="2"/>
      <c r="J3" s="2"/>
      <c r="K3" s="4"/>
      <c r="L3" s="18"/>
      <c r="M3" s="120"/>
      <c r="N3" s="55"/>
      <c r="O3" s="2"/>
      <c r="P3" s="2"/>
      <c r="Q3" s="2"/>
      <c r="R3" s="170"/>
      <c r="S3" s="5"/>
      <c r="T3" s="6"/>
      <c r="U3" s="113"/>
      <c r="V3" s="65"/>
      <c r="W3" s="7"/>
      <c r="X3" s="7"/>
      <c r="Y3" s="68"/>
      <c r="Z3" s="69"/>
      <c r="AA3" s="70"/>
      <c r="AB3" s="7"/>
      <c r="AC3" s="7"/>
      <c r="AD3" s="7"/>
      <c r="AE3" s="7"/>
      <c r="AF3" s="7"/>
      <c r="AG3" s="7"/>
      <c r="AH3" s="8"/>
    </row>
    <row r="4" spans="1:34" ht="61.5" x14ac:dyDescent="0.7">
      <c r="A4" s="83"/>
      <c r="B4" s="61"/>
      <c r="C4" s="1"/>
      <c r="D4" s="438" t="s">
        <v>0</v>
      </c>
      <c r="E4" s="438"/>
      <c r="F4" s="2"/>
      <c r="G4" s="2"/>
      <c r="H4" s="2"/>
      <c r="I4" s="2"/>
      <c r="J4" s="2"/>
      <c r="K4" s="4"/>
      <c r="L4" s="18"/>
      <c r="M4" s="120"/>
      <c r="N4" s="55"/>
      <c r="O4" s="2"/>
      <c r="P4" s="2"/>
      <c r="Q4" s="2"/>
      <c r="R4" s="170"/>
      <c r="S4" s="5"/>
      <c r="T4" s="6"/>
      <c r="U4" s="113"/>
      <c r="V4" s="65"/>
      <c r="W4" s="7"/>
      <c r="X4" s="7"/>
      <c r="Y4" s="68"/>
      <c r="Z4" s="69"/>
      <c r="AA4" s="70"/>
      <c r="AB4" s="7"/>
      <c r="AC4" s="7"/>
      <c r="AD4" s="7"/>
      <c r="AE4" s="7"/>
      <c r="AF4" s="7"/>
      <c r="AG4" s="7"/>
      <c r="AH4" s="8"/>
    </row>
    <row r="5" spans="1:34" ht="61.5" x14ac:dyDescent="0.7">
      <c r="A5" s="81"/>
      <c r="B5" s="62"/>
      <c r="C5" s="12"/>
      <c r="D5" s="13" t="s">
        <v>1</v>
      </c>
      <c r="E5" s="439" t="s">
        <v>2</v>
      </c>
      <c r="F5" s="439"/>
      <c r="G5" s="2"/>
      <c r="H5" s="6"/>
      <c r="I5" s="6"/>
      <c r="J5" s="440" t="s">
        <v>3</v>
      </c>
      <c r="K5" s="440"/>
      <c r="L5" s="440"/>
      <c r="M5" s="440"/>
      <c r="N5" s="440"/>
      <c r="O5" s="6"/>
      <c r="P5" s="6"/>
      <c r="Q5" s="6"/>
      <c r="R5" s="144"/>
      <c r="S5" s="14"/>
      <c r="T5" s="6"/>
      <c r="U5" s="113"/>
      <c r="V5" s="65"/>
      <c r="W5" s="7"/>
      <c r="X5" s="7"/>
      <c r="Y5" s="68"/>
      <c r="Z5" s="69"/>
      <c r="AA5" s="70"/>
      <c r="AB5" s="7"/>
      <c r="AC5" s="7"/>
      <c r="AD5" s="7"/>
      <c r="AE5" s="7"/>
      <c r="AF5" s="7"/>
      <c r="AG5" s="7"/>
      <c r="AH5" s="8"/>
    </row>
    <row r="6" spans="1:34" ht="61.5" x14ac:dyDescent="0.7">
      <c r="A6" s="81"/>
      <c r="B6" s="62"/>
      <c r="C6" s="12"/>
      <c r="D6" s="15" t="s">
        <v>4</v>
      </c>
      <c r="E6" s="439" t="s">
        <v>5</v>
      </c>
      <c r="F6" s="439"/>
      <c r="G6" s="2"/>
      <c r="H6" s="6"/>
      <c r="I6" s="6"/>
      <c r="J6" s="440"/>
      <c r="K6" s="440"/>
      <c r="L6" s="440"/>
      <c r="M6" s="440"/>
      <c r="N6" s="440"/>
      <c r="O6" s="6"/>
      <c r="P6" s="6"/>
      <c r="Q6" s="6"/>
      <c r="R6" s="144"/>
      <c r="S6" s="14"/>
      <c r="T6" s="6"/>
      <c r="U6" s="113"/>
      <c r="V6" s="65"/>
      <c r="W6" s="7"/>
      <c r="X6" s="7"/>
      <c r="Y6" s="68"/>
      <c r="Z6" s="69"/>
      <c r="AA6" s="70"/>
      <c r="AB6" s="7"/>
      <c r="AC6" s="7"/>
      <c r="AD6" s="7"/>
      <c r="AE6" s="7"/>
      <c r="AF6" s="7"/>
      <c r="AG6" s="7"/>
      <c r="AH6" s="8"/>
    </row>
    <row r="7" spans="1:34" ht="61.5" x14ac:dyDescent="0.7">
      <c r="A7" s="81"/>
      <c r="B7" s="62"/>
      <c r="C7" s="12"/>
      <c r="D7" s="15" t="s">
        <v>6</v>
      </c>
      <c r="E7" s="441">
        <v>7395656</v>
      </c>
      <c r="F7" s="441"/>
      <c r="G7" s="16"/>
      <c r="H7" s="6"/>
      <c r="I7" s="6"/>
      <c r="J7" s="440"/>
      <c r="K7" s="440"/>
      <c r="L7" s="440"/>
      <c r="M7" s="440"/>
      <c r="N7" s="440"/>
      <c r="O7" s="6"/>
      <c r="P7" s="6"/>
      <c r="Q7" s="6"/>
      <c r="R7" s="144"/>
      <c r="S7" s="14"/>
      <c r="T7" s="6"/>
      <c r="U7" s="113"/>
      <c r="V7" s="65" t="s">
        <v>7</v>
      </c>
      <c r="W7" s="7"/>
      <c r="X7" s="7"/>
      <c r="Y7" s="68"/>
      <c r="Z7" s="69"/>
      <c r="AA7" s="70"/>
      <c r="AB7" s="7"/>
      <c r="AC7" s="7"/>
      <c r="AD7" s="7"/>
      <c r="AE7" s="7"/>
      <c r="AF7" s="7"/>
      <c r="AG7" s="7"/>
      <c r="AH7" s="8"/>
    </row>
    <row r="8" spans="1:34" ht="61.5" x14ac:dyDescent="0.7">
      <c r="A8" s="81"/>
      <c r="B8" s="62"/>
      <c r="C8" s="12"/>
      <c r="D8" s="139" t="s">
        <v>8</v>
      </c>
      <c r="E8" s="442" t="s">
        <v>9</v>
      </c>
      <c r="F8" s="442"/>
      <c r="G8" s="17"/>
      <c r="H8" s="6"/>
      <c r="I8" s="6"/>
      <c r="J8" s="440"/>
      <c r="K8" s="440"/>
      <c r="L8" s="440"/>
      <c r="M8" s="440"/>
      <c r="N8" s="440"/>
      <c r="O8" s="6"/>
      <c r="P8" s="6"/>
      <c r="Q8" s="6"/>
      <c r="R8" s="144"/>
      <c r="S8" s="14"/>
      <c r="T8" s="6"/>
      <c r="U8" s="113"/>
      <c r="V8" s="65"/>
      <c r="W8" s="7"/>
      <c r="X8" s="7"/>
      <c r="Y8" s="68"/>
      <c r="Z8" s="69"/>
      <c r="AA8" s="70"/>
      <c r="AB8" s="7"/>
      <c r="AC8" s="7"/>
      <c r="AD8" s="7"/>
      <c r="AE8" s="7"/>
      <c r="AF8" s="7"/>
      <c r="AG8" s="7"/>
      <c r="AH8" s="8"/>
    </row>
    <row r="9" spans="1:34" ht="61.5" x14ac:dyDescent="0.7">
      <c r="A9" s="81"/>
      <c r="B9" s="62"/>
      <c r="C9" s="12"/>
      <c r="D9" s="15" t="s">
        <v>10</v>
      </c>
      <c r="E9" s="443" t="s">
        <v>11</v>
      </c>
      <c r="F9" s="443"/>
      <c r="G9" s="2"/>
      <c r="H9" s="6"/>
      <c r="I9" s="6"/>
      <c r="J9" s="440"/>
      <c r="K9" s="440"/>
      <c r="L9" s="440"/>
      <c r="M9" s="440"/>
      <c r="N9" s="440"/>
      <c r="O9" s="6"/>
      <c r="P9" s="6"/>
      <c r="Q9" s="6"/>
      <c r="R9" s="144"/>
      <c r="S9" s="14"/>
      <c r="T9" s="82"/>
      <c r="U9" s="114"/>
      <c r="V9" s="82"/>
      <c r="W9" s="82"/>
      <c r="X9" s="7"/>
      <c r="Y9" s="68"/>
      <c r="Z9" s="69"/>
      <c r="AA9" s="70"/>
      <c r="AB9" s="7"/>
      <c r="AC9" s="7"/>
      <c r="AD9" s="7"/>
      <c r="AE9" s="7"/>
      <c r="AF9" s="7"/>
      <c r="AG9" s="7"/>
      <c r="AH9" s="8"/>
    </row>
    <row r="10" spans="1:34" ht="61.5" x14ac:dyDescent="0.7">
      <c r="A10" s="81"/>
      <c r="B10" s="62"/>
      <c r="C10" s="12"/>
      <c r="D10" s="15" t="s">
        <v>12</v>
      </c>
      <c r="E10" s="445" t="s">
        <v>13</v>
      </c>
      <c r="F10" s="445"/>
      <c r="G10" s="18"/>
      <c r="H10" s="6"/>
      <c r="I10" s="6"/>
      <c r="J10" s="19"/>
      <c r="K10" s="19"/>
      <c r="L10" s="31"/>
      <c r="M10" s="137"/>
      <c r="N10" s="56"/>
      <c r="O10" s="6"/>
      <c r="P10" s="6"/>
      <c r="Q10" s="6"/>
      <c r="R10" s="145"/>
      <c r="S10" s="14"/>
      <c r="T10" s="20"/>
      <c r="U10" s="115"/>
      <c r="V10" s="116"/>
      <c r="W10" s="116"/>
      <c r="X10" s="7"/>
      <c r="Y10" s="68"/>
      <c r="Z10" s="69"/>
      <c r="AA10" s="70"/>
      <c r="AB10" s="7"/>
      <c r="AC10" s="7"/>
      <c r="AD10" s="7"/>
      <c r="AE10" s="7"/>
      <c r="AF10" s="7"/>
      <c r="AG10" s="7"/>
      <c r="AH10" s="8"/>
    </row>
    <row r="11" spans="1:34" s="29" customFormat="1" ht="61.5" x14ac:dyDescent="0.7">
      <c r="A11" s="81"/>
      <c r="B11" s="63"/>
      <c r="C11" s="12"/>
      <c r="D11" s="30" t="s">
        <v>14</v>
      </c>
      <c r="E11" s="446" t="s">
        <v>489</v>
      </c>
      <c r="F11" s="447"/>
      <c r="G11" s="18"/>
      <c r="H11" s="31"/>
      <c r="I11" s="31"/>
      <c r="J11" s="448" t="s">
        <v>15</v>
      </c>
      <c r="K11" s="449"/>
      <c r="L11" s="449"/>
      <c r="M11" s="449"/>
      <c r="N11" s="450"/>
      <c r="O11" s="31"/>
      <c r="P11" s="31"/>
      <c r="Q11" s="31"/>
      <c r="R11" s="144"/>
      <c r="S11" s="14"/>
      <c r="T11" s="32"/>
      <c r="U11" s="117"/>
      <c r="V11" s="118"/>
      <c r="W11" s="118"/>
      <c r="X11" s="33"/>
      <c r="Y11" s="71"/>
      <c r="Z11" s="72"/>
      <c r="AA11" s="73"/>
      <c r="AB11" s="33"/>
      <c r="AC11" s="33"/>
      <c r="AD11" s="33"/>
      <c r="AE11" s="33"/>
      <c r="AF11" s="33"/>
      <c r="AG11" s="33"/>
      <c r="AH11" s="34"/>
    </row>
    <row r="12" spans="1:34" s="29" customFormat="1" ht="61.5" x14ac:dyDescent="0.7">
      <c r="A12" s="81"/>
      <c r="B12" s="63"/>
      <c r="C12" s="12"/>
      <c r="D12" s="30" t="s">
        <v>16</v>
      </c>
      <c r="E12" s="457">
        <f>SUM(N18)</f>
        <v>14908890715.236006</v>
      </c>
      <c r="F12" s="458"/>
      <c r="G12" s="35"/>
      <c r="H12" s="31"/>
      <c r="I12" s="31"/>
      <c r="J12" s="451"/>
      <c r="K12" s="452"/>
      <c r="L12" s="452"/>
      <c r="M12" s="452"/>
      <c r="N12" s="453"/>
      <c r="O12" s="31"/>
      <c r="P12" s="31"/>
      <c r="Q12" s="31"/>
      <c r="R12" s="144"/>
      <c r="S12" s="14"/>
      <c r="T12" s="36"/>
      <c r="U12" s="117"/>
      <c r="V12" s="117"/>
      <c r="W12" s="117"/>
      <c r="X12" s="33"/>
      <c r="Y12" s="71"/>
      <c r="Z12" s="72"/>
      <c r="AA12" s="73"/>
      <c r="AB12" s="33"/>
      <c r="AC12" s="33"/>
      <c r="AD12" s="33"/>
      <c r="AE12" s="33"/>
      <c r="AF12" s="33"/>
      <c r="AG12" s="33"/>
      <c r="AH12" s="34"/>
    </row>
    <row r="13" spans="1:34" s="29" customFormat="1" ht="61.5" x14ac:dyDescent="0.7">
      <c r="A13" s="81"/>
      <c r="B13" s="63"/>
      <c r="C13" s="12"/>
      <c r="D13" s="30" t="s">
        <v>17</v>
      </c>
      <c r="E13" s="459">
        <v>324800000</v>
      </c>
      <c r="F13" s="459"/>
      <c r="G13" s="37"/>
      <c r="H13" s="31"/>
      <c r="I13" s="31"/>
      <c r="J13" s="451"/>
      <c r="K13" s="452"/>
      <c r="L13" s="452"/>
      <c r="M13" s="452"/>
      <c r="N13" s="453"/>
      <c r="O13" s="31"/>
      <c r="P13" s="31"/>
      <c r="Q13" s="18"/>
      <c r="R13" s="144"/>
      <c r="S13" s="14"/>
      <c r="T13" s="38"/>
      <c r="U13" s="119"/>
      <c r="V13" s="119"/>
      <c r="W13" s="39"/>
      <c r="X13" s="33"/>
      <c r="Y13" s="71"/>
      <c r="Z13" s="72"/>
      <c r="AA13" s="73"/>
      <c r="AB13" s="33"/>
      <c r="AC13" s="33"/>
      <c r="AD13" s="33"/>
      <c r="AE13" s="33"/>
      <c r="AF13" s="33"/>
      <c r="AG13" s="33"/>
      <c r="AH13" s="34"/>
    </row>
    <row r="14" spans="1:34" s="29" customFormat="1" ht="61.5" x14ac:dyDescent="0.7">
      <c r="A14" s="81"/>
      <c r="B14" s="63"/>
      <c r="C14" s="12"/>
      <c r="D14" s="30" t="s">
        <v>18</v>
      </c>
      <c r="E14" s="460">
        <v>32480000</v>
      </c>
      <c r="F14" s="460"/>
      <c r="G14" s="37"/>
      <c r="H14" s="31"/>
      <c r="I14" s="31"/>
      <c r="J14" s="451"/>
      <c r="K14" s="452"/>
      <c r="L14" s="452"/>
      <c r="M14" s="452"/>
      <c r="N14" s="453"/>
      <c r="O14" s="31"/>
      <c r="P14" s="31"/>
      <c r="Q14" s="31"/>
      <c r="R14" s="144"/>
      <c r="S14" s="14"/>
      <c r="T14" s="38"/>
      <c r="U14" s="119"/>
      <c r="V14" s="119"/>
      <c r="W14" s="39"/>
      <c r="X14" s="33"/>
      <c r="Y14" s="74"/>
      <c r="Z14" s="72"/>
      <c r="AA14" s="73"/>
      <c r="AB14" s="33"/>
      <c r="AC14" s="33"/>
      <c r="AD14" s="33"/>
      <c r="AE14" s="33"/>
      <c r="AF14" s="33"/>
      <c r="AG14" s="33"/>
      <c r="AH14" s="34"/>
    </row>
    <row r="15" spans="1:34" s="29" customFormat="1" ht="62.25" thickBot="1" x14ac:dyDescent="0.75">
      <c r="A15" s="81"/>
      <c r="B15" s="63"/>
      <c r="C15" s="12"/>
      <c r="D15" s="40" t="s">
        <v>19</v>
      </c>
      <c r="E15" s="461">
        <v>45120</v>
      </c>
      <c r="F15" s="462"/>
      <c r="G15" s="41"/>
      <c r="H15" s="31"/>
      <c r="I15" s="31"/>
      <c r="J15" s="454"/>
      <c r="K15" s="455"/>
      <c r="L15" s="455"/>
      <c r="M15" s="455"/>
      <c r="N15" s="456"/>
      <c r="O15" s="31"/>
      <c r="P15" s="42"/>
      <c r="Q15" s="31"/>
      <c r="R15" s="144"/>
      <c r="S15" s="14"/>
      <c r="T15" s="38"/>
      <c r="U15" s="119"/>
      <c r="V15" s="119"/>
      <c r="W15" s="39"/>
      <c r="X15" s="33"/>
      <c r="Y15" s="71"/>
      <c r="Z15" s="72"/>
      <c r="AA15" s="73"/>
      <c r="AB15" s="33"/>
      <c r="AC15" s="33"/>
      <c r="AD15" s="33"/>
      <c r="AE15" s="33"/>
      <c r="AF15" s="33"/>
      <c r="AG15" s="33"/>
      <c r="AH15" s="34"/>
    </row>
    <row r="16" spans="1:34" s="29" customFormat="1" ht="39.6" customHeight="1" x14ac:dyDescent="0.7">
      <c r="A16" s="81"/>
      <c r="B16" s="63"/>
      <c r="C16" s="12"/>
      <c r="D16" s="18"/>
      <c r="E16" s="43"/>
      <c r="F16" s="44"/>
      <c r="G16" s="44"/>
      <c r="H16" s="31"/>
      <c r="I16" s="31"/>
      <c r="J16" s="18"/>
      <c r="K16" s="45"/>
      <c r="L16" s="46"/>
      <c r="M16" s="120"/>
      <c r="N16" s="57"/>
      <c r="O16" s="31"/>
      <c r="P16" s="31"/>
      <c r="Q16" s="47"/>
      <c r="R16" s="435">
        <f>SUBTOTAL(9,R20:R339)</f>
        <v>186</v>
      </c>
      <c r="S16" s="21"/>
      <c r="T16" s="31"/>
      <c r="U16" s="121"/>
      <c r="V16" s="66"/>
      <c r="W16" s="33"/>
      <c r="X16" s="33"/>
      <c r="Y16" s="75"/>
      <c r="Z16" s="72"/>
      <c r="AA16" s="73"/>
      <c r="AB16" s="33"/>
      <c r="AC16" s="33"/>
      <c r="AD16" s="33"/>
      <c r="AE16" s="33"/>
      <c r="AF16" s="33"/>
      <c r="AG16" s="33"/>
      <c r="AH16" s="34"/>
    </row>
    <row r="17" spans="1:35" s="29" customFormat="1" ht="39.6" customHeight="1" thickBot="1" x14ac:dyDescent="0.75">
      <c r="A17" s="81"/>
      <c r="B17" s="63"/>
      <c r="C17" s="12"/>
      <c r="D17" s="465" t="s">
        <v>20</v>
      </c>
      <c r="E17" s="465"/>
      <c r="F17" s="31"/>
      <c r="G17" s="48"/>
      <c r="H17" s="466"/>
      <c r="I17" s="466"/>
      <c r="J17" s="31"/>
      <c r="K17" s="48"/>
      <c r="L17" s="142"/>
      <c r="M17" s="58"/>
      <c r="N17" s="58"/>
      <c r="O17" s="31"/>
      <c r="P17" s="31"/>
      <c r="Q17" s="49"/>
      <c r="R17" s="435"/>
      <c r="S17" s="22"/>
      <c r="T17" s="31"/>
      <c r="U17" s="122"/>
      <c r="V17" s="66"/>
      <c r="W17" s="33"/>
      <c r="X17" s="33"/>
      <c r="Y17" s="76"/>
      <c r="Z17" s="77"/>
      <c r="AA17" s="78"/>
      <c r="AB17" s="28"/>
      <c r="AC17" s="33"/>
      <c r="AD17" s="33"/>
      <c r="AE17" s="33"/>
      <c r="AF17" s="33"/>
      <c r="AG17" s="33"/>
      <c r="AH17" s="34"/>
    </row>
    <row r="18" spans="1:35" s="29" customFormat="1" ht="173.25" customHeight="1" x14ac:dyDescent="0.4">
      <c r="A18" s="81"/>
      <c r="B18" s="63"/>
      <c r="C18" s="12"/>
      <c r="D18" s="50"/>
      <c r="E18" s="51"/>
      <c r="F18" s="31"/>
      <c r="G18" s="52"/>
      <c r="H18" s="467"/>
      <c r="I18" s="467"/>
      <c r="J18" s="31"/>
      <c r="K18" s="52"/>
      <c r="L18" s="143"/>
      <c r="M18" s="123">
        <f>SUBTOTAL(9,M20:M399)</f>
        <v>17822622087.646008</v>
      </c>
      <c r="N18" s="123">
        <f>SUBTOTAL(9,N20:N399)</f>
        <v>14908890715.236006</v>
      </c>
      <c r="O18" s="124"/>
      <c r="P18" s="31"/>
      <c r="Q18" s="31"/>
      <c r="R18" s="436"/>
      <c r="S18" s="14"/>
      <c r="T18" s="31"/>
      <c r="U18" s="121"/>
      <c r="V18" s="66"/>
      <c r="W18" s="33"/>
      <c r="X18" s="33"/>
      <c r="Y18" s="123">
        <f>SUBTOTAL(9,Y20:Y193)</f>
        <v>832322792.99000001</v>
      </c>
      <c r="Z18" s="123">
        <f>SUBTOTAL(9,Z20:Z193)</f>
        <v>55500403.200000003</v>
      </c>
      <c r="AA18" s="123">
        <f>SUBTOTAL(9,AA20:AA193)</f>
        <v>832322792.99000001</v>
      </c>
      <c r="AB18" s="125"/>
      <c r="AC18" s="125"/>
      <c r="AD18" s="33"/>
      <c r="AE18" s="33"/>
      <c r="AF18" s="33"/>
      <c r="AG18" s="33"/>
      <c r="AH18" s="34"/>
    </row>
    <row r="19" spans="1:35" ht="257.25" customHeight="1" x14ac:dyDescent="0.35">
      <c r="A19" s="85" t="s">
        <v>21</v>
      </c>
      <c r="B19" s="85" t="s">
        <v>22</v>
      </c>
      <c r="C19" s="111" t="s">
        <v>23</v>
      </c>
      <c r="D19" s="111" t="s">
        <v>24</v>
      </c>
      <c r="E19" s="111" t="s">
        <v>25</v>
      </c>
      <c r="F19" s="111" t="s">
        <v>26</v>
      </c>
      <c r="G19" s="111" t="s">
        <v>27</v>
      </c>
      <c r="H19" s="111" t="s">
        <v>61</v>
      </c>
      <c r="I19" s="111" t="s">
        <v>28</v>
      </c>
      <c r="J19" s="111" t="s">
        <v>29</v>
      </c>
      <c r="K19" s="111" t="s">
        <v>30</v>
      </c>
      <c r="L19" s="111" t="s">
        <v>31</v>
      </c>
      <c r="M19" s="126" t="s">
        <v>32</v>
      </c>
      <c r="N19" s="87" t="s">
        <v>33</v>
      </c>
      <c r="O19" s="86" t="s">
        <v>34</v>
      </c>
      <c r="P19" s="86" t="s">
        <v>35</v>
      </c>
      <c r="Q19" s="111" t="s">
        <v>36</v>
      </c>
      <c r="R19" s="178" t="s">
        <v>328</v>
      </c>
      <c r="S19" s="23"/>
      <c r="T19" s="60" t="s">
        <v>37</v>
      </c>
      <c r="U19" s="60" t="s">
        <v>38</v>
      </c>
      <c r="V19" s="60" t="s">
        <v>39</v>
      </c>
      <c r="W19" s="60" t="s">
        <v>40</v>
      </c>
      <c r="X19" s="60" t="s">
        <v>41</v>
      </c>
      <c r="Y19" s="79" t="s">
        <v>42</v>
      </c>
      <c r="Z19" s="79" t="s">
        <v>43</v>
      </c>
      <c r="AA19" s="79" t="s">
        <v>62</v>
      </c>
      <c r="AB19" s="60" t="s">
        <v>44</v>
      </c>
      <c r="AC19" s="60" t="s">
        <v>45</v>
      </c>
      <c r="AD19" s="60" t="s">
        <v>46</v>
      </c>
      <c r="AE19" s="60" t="s">
        <v>47</v>
      </c>
      <c r="AF19" s="60" t="s">
        <v>48</v>
      </c>
      <c r="AG19" s="60" t="s">
        <v>49</v>
      </c>
      <c r="AH19" s="60" t="s">
        <v>50</v>
      </c>
    </row>
    <row r="20" spans="1:35" s="25" customFormat="1" ht="409.6" customHeight="1" x14ac:dyDescent="0.35">
      <c r="A20" s="241">
        <v>1</v>
      </c>
      <c r="B20" s="195"/>
      <c r="C20" s="191" t="s">
        <v>63</v>
      </c>
      <c r="D20" s="188" t="s">
        <v>141</v>
      </c>
      <c r="E20" s="189" t="s">
        <v>92</v>
      </c>
      <c r="F20" s="195" t="s">
        <v>64</v>
      </c>
      <c r="G20" s="191">
        <v>1</v>
      </c>
      <c r="H20" s="140" t="s">
        <v>65</v>
      </c>
      <c r="I20" s="190">
        <v>2</v>
      </c>
      <c r="J20" s="195" t="s">
        <v>66</v>
      </c>
      <c r="K20" s="191" t="s">
        <v>67</v>
      </c>
      <c r="L20" s="192" t="s">
        <v>70</v>
      </c>
      <c r="M20" s="187">
        <v>13800000</v>
      </c>
      <c r="N20" s="187">
        <v>13800000</v>
      </c>
      <c r="O20" s="193" t="s">
        <v>68</v>
      </c>
      <c r="P20" s="193" t="s">
        <v>51</v>
      </c>
      <c r="Q20" s="194" t="s">
        <v>69</v>
      </c>
      <c r="R20" s="308"/>
      <c r="T20" s="309"/>
      <c r="U20" s="310"/>
      <c r="V20" s="311"/>
      <c r="W20" s="312"/>
      <c r="X20" s="313"/>
      <c r="Y20" s="381"/>
      <c r="Z20" s="386"/>
      <c r="AA20" s="381"/>
      <c r="AB20" s="312"/>
      <c r="AC20" s="313"/>
      <c r="AD20" s="312"/>
      <c r="AE20" s="314"/>
      <c r="AF20" s="314"/>
      <c r="AG20" s="313"/>
      <c r="AH20" s="313"/>
    </row>
    <row r="21" spans="1:35" s="25" customFormat="1" ht="409.6" customHeight="1" x14ac:dyDescent="0.35">
      <c r="A21" s="241">
        <v>1</v>
      </c>
      <c r="B21" s="195"/>
      <c r="C21" s="195" t="s">
        <v>63</v>
      </c>
      <c r="D21" s="195" t="s">
        <v>95</v>
      </c>
      <c r="E21" s="189" t="s">
        <v>92</v>
      </c>
      <c r="F21" s="195" t="s">
        <v>64</v>
      </c>
      <c r="G21" s="191">
        <v>1</v>
      </c>
      <c r="H21" s="140" t="s">
        <v>65</v>
      </c>
      <c r="I21" s="195">
        <v>2</v>
      </c>
      <c r="J21" s="195" t="s">
        <v>66</v>
      </c>
      <c r="K21" s="195" t="s">
        <v>67</v>
      </c>
      <c r="L21" s="236" t="s">
        <v>71</v>
      </c>
      <c r="M21" s="187">
        <v>9500000</v>
      </c>
      <c r="N21" s="187">
        <v>9500000</v>
      </c>
      <c r="O21" s="193" t="s">
        <v>68</v>
      </c>
      <c r="P21" s="193" t="s">
        <v>51</v>
      </c>
      <c r="Q21" s="194" t="s">
        <v>69</v>
      </c>
      <c r="R21" s="308"/>
      <c r="T21" s="377"/>
      <c r="U21" s="315"/>
      <c r="V21" s="316"/>
      <c r="W21" s="315"/>
      <c r="X21" s="317"/>
      <c r="Y21" s="318"/>
      <c r="Z21" s="319"/>
      <c r="AA21" s="318"/>
      <c r="AB21" s="315"/>
      <c r="AC21" s="320"/>
      <c r="AD21" s="315"/>
      <c r="AE21" s="321"/>
      <c r="AF21" s="321"/>
      <c r="AG21" s="315"/>
      <c r="AH21" s="315"/>
    </row>
    <row r="22" spans="1:35" s="25" customFormat="1" ht="408.75" customHeight="1" x14ac:dyDescent="0.35">
      <c r="A22" s="241">
        <v>1</v>
      </c>
      <c r="B22" s="195"/>
      <c r="C22" s="191" t="s">
        <v>63</v>
      </c>
      <c r="D22" s="188" t="s">
        <v>95</v>
      </c>
      <c r="E22" s="189" t="s">
        <v>92</v>
      </c>
      <c r="F22" s="195" t="s">
        <v>64</v>
      </c>
      <c r="G22" s="191">
        <v>1</v>
      </c>
      <c r="H22" s="140" t="s">
        <v>65</v>
      </c>
      <c r="I22" s="190">
        <v>2</v>
      </c>
      <c r="J22" s="195" t="s">
        <v>66</v>
      </c>
      <c r="K22" s="191" t="s">
        <v>67</v>
      </c>
      <c r="L22" s="192" t="s">
        <v>72</v>
      </c>
      <c r="M22" s="187">
        <v>9000000</v>
      </c>
      <c r="N22" s="187">
        <v>9000000</v>
      </c>
      <c r="O22" s="193" t="s">
        <v>68</v>
      </c>
      <c r="P22" s="193" t="s">
        <v>51</v>
      </c>
      <c r="Q22" s="194" t="s">
        <v>69</v>
      </c>
      <c r="R22" s="308"/>
      <c r="T22" s="322"/>
      <c r="U22" s="315"/>
      <c r="V22" s="316"/>
      <c r="W22" s="315"/>
      <c r="X22" s="317"/>
      <c r="Y22" s="318"/>
      <c r="Z22" s="319"/>
      <c r="AA22" s="318"/>
      <c r="AB22" s="315"/>
      <c r="AC22" s="320"/>
      <c r="AD22" s="315"/>
      <c r="AE22" s="321"/>
      <c r="AF22" s="321"/>
      <c r="AG22" s="315"/>
      <c r="AH22" s="315"/>
    </row>
    <row r="23" spans="1:35" s="25" customFormat="1" ht="138.75" customHeight="1" x14ac:dyDescent="0.35">
      <c r="A23" s="408">
        <v>2</v>
      </c>
      <c r="B23" s="149"/>
      <c r="C23" s="147" t="s">
        <v>63</v>
      </c>
      <c r="D23" s="148">
        <v>44103103</v>
      </c>
      <c r="E23" s="172" t="s">
        <v>93</v>
      </c>
      <c r="F23" s="149" t="s">
        <v>64</v>
      </c>
      <c r="G23" s="147">
        <v>1</v>
      </c>
      <c r="H23" s="147" t="s">
        <v>87</v>
      </c>
      <c r="I23" s="157">
        <v>2</v>
      </c>
      <c r="J23" s="147" t="s">
        <v>74</v>
      </c>
      <c r="K23" s="147" t="s">
        <v>67</v>
      </c>
      <c r="L23" s="151" t="s">
        <v>75</v>
      </c>
      <c r="M23" s="167">
        <v>30000000</v>
      </c>
      <c r="N23" s="168">
        <v>30000000</v>
      </c>
      <c r="O23" s="153" t="s">
        <v>68</v>
      </c>
      <c r="P23" s="153" t="s">
        <v>51</v>
      </c>
      <c r="Q23" s="175" t="s">
        <v>69</v>
      </c>
      <c r="R23" s="179"/>
      <c r="S23" s="24"/>
      <c r="T23" s="88"/>
      <c r="U23" s="99"/>
      <c r="V23" s="90"/>
      <c r="W23" s="89"/>
      <c r="X23" s="91"/>
      <c r="Y23" s="92"/>
      <c r="Z23" s="93"/>
      <c r="AA23" s="92"/>
      <c r="AB23" s="102"/>
      <c r="AC23" s="91"/>
      <c r="AD23" s="89"/>
      <c r="AE23" s="94"/>
      <c r="AF23" s="94"/>
      <c r="AG23" s="91"/>
      <c r="AH23" s="102"/>
      <c r="AI23"/>
    </row>
    <row r="24" spans="1:35" s="25" customFormat="1" ht="108" x14ac:dyDescent="0.35">
      <c r="A24" s="408">
        <v>3</v>
      </c>
      <c r="B24" s="149"/>
      <c r="C24" s="147" t="s">
        <v>63</v>
      </c>
      <c r="D24" s="148">
        <v>84131603</v>
      </c>
      <c r="E24" s="172" t="s">
        <v>94</v>
      </c>
      <c r="F24" s="149" t="s">
        <v>64</v>
      </c>
      <c r="G24" s="147">
        <v>1</v>
      </c>
      <c r="H24" s="147" t="s">
        <v>87</v>
      </c>
      <c r="I24" s="157">
        <v>2</v>
      </c>
      <c r="J24" s="147" t="s">
        <v>74</v>
      </c>
      <c r="K24" s="147" t="s">
        <v>67</v>
      </c>
      <c r="L24" s="151" t="s">
        <v>54</v>
      </c>
      <c r="M24" s="167">
        <v>10000000</v>
      </c>
      <c r="N24" s="168">
        <v>10000000</v>
      </c>
      <c r="O24" s="153" t="s">
        <v>68</v>
      </c>
      <c r="P24" s="153" t="s">
        <v>51</v>
      </c>
      <c r="Q24" s="175" t="s">
        <v>69</v>
      </c>
      <c r="R24" s="179"/>
      <c r="S24" s="24"/>
      <c r="T24" s="101"/>
      <c r="U24" s="102"/>
      <c r="V24" s="103"/>
      <c r="W24" s="102"/>
      <c r="X24" s="104"/>
      <c r="Y24" s="127"/>
      <c r="Z24" s="112"/>
      <c r="AA24" s="127"/>
      <c r="AB24" s="102"/>
      <c r="AC24" s="109"/>
      <c r="AD24" s="102"/>
      <c r="AE24" s="105"/>
      <c r="AF24" s="105"/>
      <c r="AG24" s="102"/>
      <c r="AH24" s="102"/>
      <c r="AI24"/>
    </row>
    <row r="25" spans="1:35" s="391" customFormat="1" ht="210" customHeight="1" x14ac:dyDescent="0.35">
      <c r="A25" s="408">
        <v>4</v>
      </c>
      <c r="B25" s="149"/>
      <c r="C25" s="147" t="s">
        <v>63</v>
      </c>
      <c r="D25" s="148" t="s">
        <v>99</v>
      </c>
      <c r="E25" s="172" t="s">
        <v>143</v>
      </c>
      <c r="F25" s="149" t="s">
        <v>64</v>
      </c>
      <c r="G25" s="147">
        <v>1</v>
      </c>
      <c r="H25" s="147" t="s">
        <v>87</v>
      </c>
      <c r="I25" s="157">
        <v>2</v>
      </c>
      <c r="J25" s="147" t="s">
        <v>78</v>
      </c>
      <c r="K25" s="147" t="s">
        <v>67</v>
      </c>
      <c r="L25" s="151" t="s">
        <v>81</v>
      </c>
      <c r="M25" s="167">
        <v>13000000</v>
      </c>
      <c r="N25" s="168">
        <v>13000000</v>
      </c>
      <c r="O25" s="153" t="s">
        <v>68</v>
      </c>
      <c r="P25" s="153" t="s">
        <v>51</v>
      </c>
      <c r="Q25" s="175" t="s">
        <v>69</v>
      </c>
      <c r="R25" s="399"/>
      <c r="T25" s="101"/>
      <c r="U25" s="102"/>
      <c r="V25" s="103"/>
      <c r="W25" s="102"/>
      <c r="X25" s="104"/>
      <c r="Y25" s="162"/>
      <c r="Z25" s="112"/>
      <c r="AA25" s="162"/>
      <c r="AB25" s="400"/>
      <c r="AC25" s="401"/>
      <c r="AD25" s="400"/>
      <c r="AE25" s="402"/>
      <c r="AF25" s="402"/>
      <c r="AG25" s="400"/>
      <c r="AH25" s="400"/>
    </row>
    <row r="26" spans="1:35" s="391" customFormat="1" ht="108" customHeight="1" x14ac:dyDescent="0.35">
      <c r="A26" s="408">
        <v>4</v>
      </c>
      <c r="B26" s="149"/>
      <c r="C26" s="147" t="s">
        <v>63</v>
      </c>
      <c r="D26" s="148" t="s">
        <v>99</v>
      </c>
      <c r="E26" s="172" t="s">
        <v>144</v>
      </c>
      <c r="F26" s="149" t="s">
        <v>64</v>
      </c>
      <c r="G26" s="147">
        <v>1</v>
      </c>
      <c r="H26" s="147" t="s">
        <v>87</v>
      </c>
      <c r="I26" s="157">
        <v>2</v>
      </c>
      <c r="J26" s="147" t="s">
        <v>78</v>
      </c>
      <c r="K26" s="147" t="s">
        <v>67</v>
      </c>
      <c r="L26" s="151" t="s">
        <v>80</v>
      </c>
      <c r="M26" s="167">
        <v>10000000</v>
      </c>
      <c r="N26" s="168">
        <v>10000000</v>
      </c>
      <c r="O26" s="153" t="s">
        <v>68</v>
      </c>
      <c r="P26" s="153" t="s">
        <v>51</v>
      </c>
      <c r="Q26" s="175" t="s">
        <v>69</v>
      </c>
      <c r="R26" s="399"/>
      <c r="T26" s="101"/>
      <c r="U26" s="102"/>
      <c r="V26" s="103"/>
      <c r="W26" s="102"/>
      <c r="X26" s="104"/>
      <c r="Y26" s="162"/>
      <c r="Z26" s="112"/>
      <c r="AA26" s="162"/>
      <c r="AB26" s="400"/>
      <c r="AC26" s="403"/>
      <c r="AD26" s="400"/>
      <c r="AE26" s="402"/>
      <c r="AF26" s="402"/>
      <c r="AG26" s="400"/>
      <c r="AH26" s="400"/>
    </row>
    <row r="27" spans="1:35" s="25" customFormat="1" ht="147.75" customHeight="1" x14ac:dyDescent="0.35">
      <c r="A27" s="207">
        <v>5</v>
      </c>
      <c r="B27" s="195"/>
      <c r="C27" s="191" t="s">
        <v>63</v>
      </c>
      <c r="D27" s="188">
        <v>44101706</v>
      </c>
      <c r="E27" s="189" t="s">
        <v>145</v>
      </c>
      <c r="F27" s="195" t="s">
        <v>64</v>
      </c>
      <c r="G27" s="191">
        <v>1</v>
      </c>
      <c r="H27" s="191" t="s">
        <v>86</v>
      </c>
      <c r="I27" s="190">
        <v>2</v>
      </c>
      <c r="J27" s="191" t="s">
        <v>66</v>
      </c>
      <c r="K27" s="191" t="s">
        <v>67</v>
      </c>
      <c r="L27" s="192" t="s">
        <v>75</v>
      </c>
      <c r="M27" s="187">
        <v>26999200</v>
      </c>
      <c r="N27" s="231">
        <v>26999200</v>
      </c>
      <c r="O27" s="110" t="s">
        <v>68</v>
      </c>
      <c r="P27" s="110" t="s">
        <v>51</v>
      </c>
      <c r="Q27" s="173" t="s">
        <v>69</v>
      </c>
      <c r="R27" s="179"/>
      <c r="S27" s="248"/>
      <c r="T27" s="101"/>
      <c r="U27" s="102"/>
      <c r="V27" s="103"/>
      <c r="W27" s="89"/>
      <c r="X27" s="104"/>
      <c r="Y27" s="385"/>
      <c r="Z27" s="93"/>
      <c r="AA27" s="385"/>
      <c r="AB27" s="89"/>
      <c r="AC27" s="104"/>
      <c r="AD27" s="89"/>
      <c r="AE27" s="105"/>
      <c r="AF27" s="105"/>
      <c r="AG27" s="89"/>
      <c r="AH27" s="89"/>
      <c r="AI27"/>
    </row>
    <row r="28" spans="1:35" s="25" customFormat="1" ht="177" customHeight="1" x14ac:dyDescent="0.35">
      <c r="A28" s="207">
        <v>6</v>
      </c>
      <c r="B28" s="195"/>
      <c r="C28" s="191" t="s">
        <v>214</v>
      </c>
      <c r="D28" s="188" t="s">
        <v>100</v>
      </c>
      <c r="E28" s="189" t="s">
        <v>146</v>
      </c>
      <c r="F28" s="195" t="s">
        <v>64</v>
      </c>
      <c r="G28" s="191">
        <v>1</v>
      </c>
      <c r="H28" s="191" t="s">
        <v>65</v>
      </c>
      <c r="I28" s="190">
        <v>5</v>
      </c>
      <c r="J28" s="191" t="s">
        <v>78</v>
      </c>
      <c r="K28" s="191" t="s">
        <v>67</v>
      </c>
      <c r="L28" s="192" t="s">
        <v>58</v>
      </c>
      <c r="M28" s="187">
        <v>3000000</v>
      </c>
      <c r="N28" s="231">
        <v>3000000</v>
      </c>
      <c r="O28" s="193" t="s">
        <v>68</v>
      </c>
      <c r="P28" s="193" t="s">
        <v>51</v>
      </c>
      <c r="Q28" s="194" t="s">
        <v>215</v>
      </c>
      <c r="R28" s="308"/>
      <c r="T28" s="323"/>
      <c r="U28" s="324"/>
      <c r="V28" s="325"/>
      <c r="W28" s="324"/>
      <c r="X28" s="326"/>
      <c r="Y28" s="327"/>
      <c r="Z28" s="328"/>
      <c r="AA28" s="327"/>
      <c r="AB28" s="324"/>
      <c r="AC28" s="329"/>
      <c r="AD28" s="324"/>
      <c r="AE28" s="330"/>
      <c r="AF28" s="330"/>
      <c r="AG28" s="324"/>
      <c r="AH28" s="324"/>
    </row>
    <row r="29" spans="1:35" s="25" customFormat="1" ht="108" customHeight="1" x14ac:dyDescent="0.35">
      <c r="A29" s="128">
        <v>7</v>
      </c>
      <c r="B29" s="129"/>
      <c r="C29" s="131" t="s">
        <v>63</v>
      </c>
      <c r="D29" s="130">
        <v>81141804</v>
      </c>
      <c r="E29" s="171" t="s">
        <v>147</v>
      </c>
      <c r="F29" s="129" t="s">
        <v>64</v>
      </c>
      <c r="G29" s="131">
        <v>1</v>
      </c>
      <c r="H29" s="131" t="s">
        <v>65</v>
      </c>
      <c r="I29" s="132">
        <v>12</v>
      </c>
      <c r="J29" s="131" t="s">
        <v>78</v>
      </c>
      <c r="K29" s="131" t="s">
        <v>67</v>
      </c>
      <c r="L29" s="133" t="s">
        <v>57</v>
      </c>
      <c r="M29" s="165">
        <v>654720</v>
      </c>
      <c r="N29" s="166">
        <v>654720</v>
      </c>
      <c r="O29" s="110" t="s">
        <v>68</v>
      </c>
      <c r="P29" s="110" t="s">
        <v>51</v>
      </c>
      <c r="Q29" s="173" t="s">
        <v>69</v>
      </c>
      <c r="R29" s="179"/>
      <c r="S29" s="24"/>
      <c r="T29" s="88"/>
      <c r="U29" s="99"/>
      <c r="V29" s="90"/>
      <c r="W29" s="89"/>
      <c r="X29" s="104"/>
      <c r="Y29" s="127"/>
      <c r="Z29" s="112"/>
      <c r="AA29" s="127"/>
      <c r="AB29" s="102"/>
      <c r="AC29" s="91"/>
      <c r="AD29" s="102"/>
      <c r="AE29" s="94"/>
      <c r="AF29" s="94"/>
      <c r="AG29" s="91"/>
      <c r="AH29" s="102"/>
      <c r="AI29"/>
    </row>
    <row r="30" spans="1:35" ht="151.5" customHeight="1" x14ac:dyDescent="0.35">
      <c r="A30" s="408">
        <v>8</v>
      </c>
      <c r="B30" s="149"/>
      <c r="C30" s="147" t="s">
        <v>63</v>
      </c>
      <c r="D30" s="148">
        <v>92121500</v>
      </c>
      <c r="E30" s="172" t="s">
        <v>148</v>
      </c>
      <c r="F30" s="149" t="s">
        <v>64</v>
      </c>
      <c r="G30" s="147">
        <v>1</v>
      </c>
      <c r="H30" s="149" t="s">
        <v>82</v>
      </c>
      <c r="I30" s="149">
        <v>6</v>
      </c>
      <c r="J30" s="149" t="s">
        <v>91</v>
      </c>
      <c r="K30" s="149" t="s">
        <v>67</v>
      </c>
      <c r="L30" s="154" t="s">
        <v>59</v>
      </c>
      <c r="M30" s="167">
        <v>150780000</v>
      </c>
      <c r="N30" s="167">
        <v>150780000</v>
      </c>
      <c r="O30" s="153" t="s">
        <v>68</v>
      </c>
      <c r="P30" s="153" t="s">
        <v>51</v>
      </c>
      <c r="Q30" s="175" t="s">
        <v>69</v>
      </c>
      <c r="R30" s="180"/>
      <c r="T30" s="88"/>
      <c r="U30" s="99"/>
      <c r="V30" s="90"/>
      <c r="W30" s="89"/>
      <c r="X30" s="104"/>
      <c r="Y30" s="127"/>
      <c r="Z30" s="112"/>
      <c r="AA30" s="127"/>
      <c r="AB30" s="102"/>
      <c r="AC30" s="91"/>
      <c r="AD30" s="89"/>
      <c r="AE30" s="97"/>
      <c r="AF30" s="97"/>
      <c r="AG30" s="91"/>
      <c r="AH30" s="102"/>
    </row>
    <row r="31" spans="1:35" s="25" customFormat="1" ht="108" customHeight="1" x14ac:dyDescent="0.35">
      <c r="A31" s="207">
        <v>9</v>
      </c>
      <c r="B31" s="195"/>
      <c r="C31" s="191" t="s">
        <v>63</v>
      </c>
      <c r="D31" s="188" t="s">
        <v>504</v>
      </c>
      <c r="E31" s="189" t="s">
        <v>149</v>
      </c>
      <c r="F31" s="195" t="s">
        <v>64</v>
      </c>
      <c r="G31" s="191">
        <v>1</v>
      </c>
      <c r="H31" s="191" t="s">
        <v>65</v>
      </c>
      <c r="I31" s="190">
        <v>3</v>
      </c>
      <c r="J31" s="191" t="s">
        <v>78</v>
      </c>
      <c r="K31" s="191" t="s">
        <v>67</v>
      </c>
      <c r="L31" s="192" t="s">
        <v>60</v>
      </c>
      <c r="M31" s="187">
        <v>20000000</v>
      </c>
      <c r="N31" s="231">
        <v>20000000</v>
      </c>
      <c r="O31" s="193" t="s">
        <v>68</v>
      </c>
      <c r="P31" s="193" t="s">
        <v>51</v>
      </c>
      <c r="Q31" s="194" t="s">
        <v>69</v>
      </c>
      <c r="R31" s="308"/>
      <c r="T31" s="323"/>
      <c r="U31" s="324"/>
      <c r="V31" s="325"/>
      <c r="W31" s="315"/>
      <c r="X31" s="326"/>
      <c r="Y31" s="331"/>
      <c r="Z31" s="319"/>
      <c r="AA31" s="331"/>
      <c r="AB31" s="315"/>
      <c r="AC31" s="326"/>
      <c r="AD31" s="315"/>
      <c r="AE31" s="330"/>
      <c r="AF31" s="330"/>
      <c r="AG31" s="315"/>
      <c r="AH31" s="315"/>
    </row>
    <row r="32" spans="1:35" ht="152.25" customHeight="1" x14ac:dyDescent="0.35">
      <c r="A32" s="408">
        <v>10</v>
      </c>
      <c r="B32" s="149"/>
      <c r="C32" s="147" t="s">
        <v>63</v>
      </c>
      <c r="D32" s="148">
        <v>72101511</v>
      </c>
      <c r="E32" s="172" t="s">
        <v>150</v>
      </c>
      <c r="F32" s="149" t="s">
        <v>64</v>
      </c>
      <c r="G32" s="147">
        <v>1</v>
      </c>
      <c r="H32" s="147" t="s">
        <v>79</v>
      </c>
      <c r="I32" s="157">
        <v>9.5</v>
      </c>
      <c r="J32" s="147" t="s">
        <v>78</v>
      </c>
      <c r="K32" s="147" t="s">
        <v>67</v>
      </c>
      <c r="L32" s="151" t="s">
        <v>52</v>
      </c>
      <c r="M32" s="167">
        <v>10032000</v>
      </c>
      <c r="N32" s="168">
        <v>10032000</v>
      </c>
      <c r="O32" s="153" t="s">
        <v>68</v>
      </c>
      <c r="P32" s="153" t="s">
        <v>51</v>
      </c>
      <c r="Q32" s="175" t="s">
        <v>69</v>
      </c>
      <c r="R32" s="179"/>
      <c r="T32" s="99"/>
      <c r="U32" s="99"/>
      <c r="V32" s="94"/>
      <c r="W32" s="89"/>
      <c r="X32" s="91"/>
      <c r="Y32" s="106"/>
      <c r="Z32" s="107"/>
      <c r="AA32" s="106"/>
      <c r="AB32" s="89"/>
      <c r="AC32" s="91"/>
      <c r="AD32" s="95"/>
      <c r="AE32" s="97"/>
      <c r="AF32" s="97"/>
      <c r="AG32" s="96"/>
      <c r="AH32" s="108"/>
    </row>
    <row r="33" spans="1:35" s="25" customFormat="1" ht="153.75" customHeight="1" x14ac:dyDescent="0.35">
      <c r="A33" s="241">
        <v>11</v>
      </c>
      <c r="B33" s="129"/>
      <c r="C33" s="131" t="s">
        <v>63</v>
      </c>
      <c r="D33" s="130" t="s">
        <v>101</v>
      </c>
      <c r="E33" s="171" t="s">
        <v>151</v>
      </c>
      <c r="F33" s="129" t="s">
        <v>64</v>
      </c>
      <c r="G33" s="131">
        <v>1</v>
      </c>
      <c r="H33" s="140" t="s">
        <v>65</v>
      </c>
      <c r="I33" s="132">
        <v>2</v>
      </c>
      <c r="J33" s="131" t="s">
        <v>74</v>
      </c>
      <c r="K33" s="131" t="s">
        <v>67</v>
      </c>
      <c r="L33" s="133" t="s">
        <v>55</v>
      </c>
      <c r="M33" s="165">
        <v>38000000</v>
      </c>
      <c r="N33" s="166">
        <v>38000000</v>
      </c>
      <c r="O33" s="110" t="s">
        <v>68</v>
      </c>
      <c r="P33" s="110" t="s">
        <v>51</v>
      </c>
      <c r="Q33" s="173" t="s">
        <v>69</v>
      </c>
      <c r="R33" s="179"/>
      <c r="S33" s="24"/>
      <c r="T33" s="101"/>
      <c r="U33" s="102"/>
      <c r="V33" s="103"/>
      <c r="W33" s="102"/>
      <c r="X33" s="104"/>
      <c r="Y33" s="127"/>
      <c r="Z33" s="112"/>
      <c r="AA33" s="127"/>
      <c r="AB33" s="102"/>
      <c r="AC33" s="109"/>
      <c r="AD33" s="102"/>
      <c r="AE33" s="105"/>
      <c r="AF33" s="105"/>
      <c r="AG33" s="102"/>
      <c r="AH33" s="102"/>
      <c r="AI33"/>
    </row>
    <row r="34" spans="1:35" s="25" customFormat="1" ht="207" customHeight="1" x14ac:dyDescent="0.35">
      <c r="A34" s="241">
        <v>12</v>
      </c>
      <c r="B34" s="250"/>
      <c r="C34" s="234" t="s">
        <v>63</v>
      </c>
      <c r="D34" s="205" t="s">
        <v>96</v>
      </c>
      <c r="E34" s="189" t="s">
        <v>152</v>
      </c>
      <c r="F34" s="195" t="s">
        <v>64</v>
      </c>
      <c r="G34" s="191">
        <v>1</v>
      </c>
      <c r="H34" s="140" t="s">
        <v>65</v>
      </c>
      <c r="I34" s="251">
        <v>1</v>
      </c>
      <c r="J34" s="252" t="s">
        <v>78</v>
      </c>
      <c r="K34" s="252" t="s">
        <v>67</v>
      </c>
      <c r="L34" s="253" t="s">
        <v>72</v>
      </c>
      <c r="M34" s="187">
        <v>10000000</v>
      </c>
      <c r="N34" s="231">
        <v>10000000</v>
      </c>
      <c r="O34" s="238" t="s">
        <v>68</v>
      </c>
      <c r="P34" s="238" t="s">
        <v>51</v>
      </c>
      <c r="Q34" s="239" t="s">
        <v>69</v>
      </c>
      <c r="R34" s="308"/>
      <c r="T34" s="323"/>
      <c r="U34" s="324"/>
      <c r="V34" s="325"/>
      <c r="W34" s="324"/>
      <c r="X34" s="326"/>
      <c r="Y34" s="327"/>
      <c r="Z34" s="328"/>
      <c r="AA34" s="327"/>
      <c r="AB34" s="324"/>
      <c r="AC34" s="332"/>
      <c r="AD34" s="324"/>
      <c r="AE34" s="330"/>
      <c r="AF34" s="330"/>
      <c r="AG34" s="324"/>
      <c r="AH34" s="324"/>
    </row>
    <row r="35" spans="1:35" s="25" customFormat="1" ht="168" customHeight="1" x14ac:dyDescent="0.35">
      <c r="A35" s="207">
        <v>13</v>
      </c>
      <c r="B35" s="232"/>
      <c r="C35" s="191" t="s">
        <v>63</v>
      </c>
      <c r="D35" s="205">
        <v>31211500</v>
      </c>
      <c r="E35" s="189" t="s">
        <v>153</v>
      </c>
      <c r="F35" s="195" t="s">
        <v>64</v>
      </c>
      <c r="G35" s="191">
        <v>1</v>
      </c>
      <c r="H35" s="191" t="s">
        <v>87</v>
      </c>
      <c r="I35" s="233">
        <v>2</v>
      </c>
      <c r="J35" s="191" t="s">
        <v>78</v>
      </c>
      <c r="K35" s="234" t="s">
        <v>67</v>
      </c>
      <c r="L35" s="235" t="s">
        <v>75</v>
      </c>
      <c r="M35" s="187">
        <v>740000</v>
      </c>
      <c r="N35" s="231">
        <v>740000</v>
      </c>
      <c r="O35" s="193" t="s">
        <v>68</v>
      </c>
      <c r="P35" s="193" t="s">
        <v>51</v>
      </c>
      <c r="Q35" s="194" t="s">
        <v>69</v>
      </c>
      <c r="R35" s="179"/>
      <c r="S35" s="24"/>
      <c r="T35" s="101"/>
      <c r="U35" s="102"/>
      <c r="V35" s="103"/>
      <c r="W35" s="102"/>
      <c r="X35" s="104"/>
      <c r="Y35" s="127"/>
      <c r="Z35" s="112"/>
      <c r="AA35" s="127"/>
      <c r="AB35" s="102"/>
      <c r="AC35" s="109"/>
      <c r="AD35" s="102"/>
      <c r="AE35" s="105"/>
      <c r="AF35" s="105"/>
      <c r="AG35" s="102"/>
      <c r="AH35" s="102"/>
      <c r="AI35"/>
    </row>
    <row r="36" spans="1:35" s="25" customFormat="1" ht="202.5" customHeight="1" x14ac:dyDescent="0.35">
      <c r="A36" s="408">
        <v>14</v>
      </c>
      <c r="B36" s="146"/>
      <c r="C36" s="147" t="s">
        <v>63</v>
      </c>
      <c r="D36" s="148" t="s">
        <v>98</v>
      </c>
      <c r="E36" s="172" t="s">
        <v>154</v>
      </c>
      <c r="F36" s="149" t="s">
        <v>64</v>
      </c>
      <c r="G36" s="147">
        <v>1</v>
      </c>
      <c r="H36" s="147" t="s">
        <v>79</v>
      </c>
      <c r="I36" s="149">
        <v>12</v>
      </c>
      <c r="J36" s="149" t="s">
        <v>302</v>
      </c>
      <c r="K36" s="149" t="s">
        <v>67</v>
      </c>
      <c r="L36" s="154" t="s">
        <v>55</v>
      </c>
      <c r="M36" s="167">
        <v>171596800</v>
      </c>
      <c r="N36" s="167">
        <v>171596800</v>
      </c>
      <c r="O36" s="153" t="s">
        <v>68</v>
      </c>
      <c r="P36" s="153" t="s">
        <v>51</v>
      </c>
      <c r="Q36" s="175" t="s">
        <v>69</v>
      </c>
      <c r="R36" s="180"/>
      <c r="S36" s="24"/>
      <c r="T36" s="101"/>
      <c r="U36" s="102"/>
      <c r="V36" s="103"/>
      <c r="W36" s="89"/>
      <c r="X36" s="104"/>
      <c r="Y36" s="127"/>
      <c r="Z36" s="112"/>
      <c r="AA36" s="127"/>
      <c r="AB36" s="102"/>
      <c r="AC36" s="91"/>
      <c r="AD36" s="102"/>
      <c r="AE36" s="105"/>
      <c r="AF36" s="105"/>
      <c r="AG36" s="89"/>
      <c r="AH36" s="102"/>
      <c r="AI36"/>
    </row>
    <row r="37" spans="1:35" s="25" customFormat="1" ht="226.5" customHeight="1" x14ac:dyDescent="0.35">
      <c r="A37" s="207">
        <v>15</v>
      </c>
      <c r="B37" s="135"/>
      <c r="C37" s="131" t="s">
        <v>63</v>
      </c>
      <c r="D37" s="130" t="s">
        <v>111</v>
      </c>
      <c r="E37" s="171" t="s">
        <v>155</v>
      </c>
      <c r="F37" s="129" t="s">
        <v>64</v>
      </c>
      <c r="G37" s="131">
        <v>1</v>
      </c>
      <c r="H37" s="358" t="s">
        <v>86</v>
      </c>
      <c r="I37" s="129">
        <v>13</v>
      </c>
      <c r="J37" s="195" t="s">
        <v>302</v>
      </c>
      <c r="K37" s="129" t="s">
        <v>67</v>
      </c>
      <c r="L37" s="362" t="s">
        <v>55</v>
      </c>
      <c r="M37" s="165">
        <v>60403200</v>
      </c>
      <c r="N37" s="166">
        <v>60403200</v>
      </c>
      <c r="O37" s="110" t="s">
        <v>68</v>
      </c>
      <c r="P37" s="110" t="s">
        <v>51</v>
      </c>
      <c r="Q37" s="173" t="s">
        <v>69</v>
      </c>
      <c r="R37" s="179"/>
      <c r="S37" s="24"/>
      <c r="T37" s="101"/>
      <c r="U37" s="102"/>
      <c r="V37" s="103"/>
      <c r="W37" s="102"/>
      <c r="X37" s="104"/>
      <c r="Y37" s="127"/>
      <c r="Z37" s="112"/>
      <c r="AA37" s="127"/>
      <c r="AB37" s="102"/>
      <c r="AC37" s="109"/>
      <c r="AD37" s="102"/>
      <c r="AE37" s="105"/>
      <c r="AF37" s="105"/>
      <c r="AG37" s="102"/>
      <c r="AH37" s="102"/>
      <c r="AI37"/>
    </row>
    <row r="38" spans="1:35" s="25" customFormat="1" ht="159.75" customHeight="1" x14ac:dyDescent="0.35">
      <c r="A38" s="408">
        <v>16</v>
      </c>
      <c r="B38" s="146"/>
      <c r="C38" s="147" t="s">
        <v>63</v>
      </c>
      <c r="D38" s="148" t="s">
        <v>97</v>
      </c>
      <c r="E38" s="172" t="s">
        <v>156</v>
      </c>
      <c r="F38" s="149" t="s">
        <v>64</v>
      </c>
      <c r="G38" s="147">
        <v>1</v>
      </c>
      <c r="H38" s="150" t="s">
        <v>82</v>
      </c>
      <c r="I38" s="149">
        <v>36</v>
      </c>
      <c r="J38" s="147" t="s">
        <v>105</v>
      </c>
      <c r="K38" s="149" t="s">
        <v>67</v>
      </c>
      <c r="L38" s="154" t="s">
        <v>57</v>
      </c>
      <c r="M38" s="167">
        <v>0</v>
      </c>
      <c r="N38" s="168">
        <v>0</v>
      </c>
      <c r="O38" s="153" t="s">
        <v>68</v>
      </c>
      <c r="P38" s="153" t="s">
        <v>51</v>
      </c>
      <c r="Q38" s="175" t="s">
        <v>69</v>
      </c>
      <c r="R38" s="179"/>
      <c r="S38" s="24"/>
      <c r="T38" s="88"/>
      <c r="U38" s="89"/>
      <c r="V38" s="90"/>
      <c r="W38" s="89"/>
      <c r="X38" s="91"/>
      <c r="Y38" s="92"/>
      <c r="Z38" s="93"/>
      <c r="AA38" s="92"/>
      <c r="AB38" s="89"/>
      <c r="AC38" s="109"/>
      <c r="AD38" s="89"/>
      <c r="AE38" s="94"/>
      <c r="AF38" s="94"/>
      <c r="AG38" s="89"/>
      <c r="AH38" s="89"/>
      <c r="AI38"/>
    </row>
    <row r="39" spans="1:35" s="25" customFormat="1" ht="172.5" customHeight="1" x14ac:dyDescent="0.35">
      <c r="A39" s="408">
        <v>17</v>
      </c>
      <c r="B39" s="149" t="s">
        <v>218</v>
      </c>
      <c r="C39" s="147" t="s">
        <v>243</v>
      </c>
      <c r="D39" s="148">
        <v>80101706</v>
      </c>
      <c r="E39" s="172" t="s">
        <v>479</v>
      </c>
      <c r="F39" s="149" t="s">
        <v>64</v>
      </c>
      <c r="G39" s="147">
        <v>1</v>
      </c>
      <c r="H39" s="150" t="s">
        <v>79</v>
      </c>
      <c r="I39" s="149">
        <v>9</v>
      </c>
      <c r="J39" s="149" t="s">
        <v>88</v>
      </c>
      <c r="K39" s="149" t="s">
        <v>221</v>
      </c>
      <c r="L39" s="151" t="s">
        <v>307</v>
      </c>
      <c r="M39" s="167">
        <v>51475563</v>
      </c>
      <c r="N39" s="167">
        <v>51475563</v>
      </c>
      <c r="O39" s="153" t="s">
        <v>68</v>
      </c>
      <c r="P39" s="153" t="s">
        <v>51</v>
      </c>
      <c r="Q39" s="175" t="s">
        <v>226</v>
      </c>
      <c r="R39" s="181">
        <v>1</v>
      </c>
      <c r="S39" s="24"/>
      <c r="T39" s="101"/>
      <c r="U39" s="102"/>
      <c r="V39" s="103"/>
      <c r="W39" s="102"/>
      <c r="X39" s="104"/>
      <c r="Y39" s="127"/>
      <c r="Z39" s="112"/>
      <c r="AA39" s="127"/>
      <c r="AB39" s="102"/>
      <c r="AC39" s="109"/>
      <c r="AD39" s="102"/>
      <c r="AE39" s="105"/>
      <c r="AF39" s="105"/>
      <c r="AG39" s="102"/>
      <c r="AH39" s="102"/>
      <c r="AI39"/>
    </row>
    <row r="40" spans="1:35" s="25" customFormat="1" ht="198" customHeight="1" x14ac:dyDescent="0.35">
      <c r="A40" s="408">
        <v>18</v>
      </c>
      <c r="B40" s="149" t="s">
        <v>218</v>
      </c>
      <c r="C40" s="147" t="s">
        <v>223</v>
      </c>
      <c r="D40" s="148">
        <v>80101706</v>
      </c>
      <c r="E40" s="172" t="s">
        <v>239</v>
      </c>
      <c r="F40" s="149" t="s">
        <v>64</v>
      </c>
      <c r="G40" s="147">
        <v>1</v>
      </c>
      <c r="H40" s="150" t="s">
        <v>77</v>
      </c>
      <c r="I40" s="149" t="s">
        <v>220</v>
      </c>
      <c r="J40" s="149" t="s">
        <v>88</v>
      </c>
      <c r="K40" s="149" t="s">
        <v>221</v>
      </c>
      <c r="L40" s="151" t="s">
        <v>307</v>
      </c>
      <c r="M40" s="167">
        <v>131612215.67999999</v>
      </c>
      <c r="N40" s="168">
        <v>131612215.67999999</v>
      </c>
      <c r="O40" s="153" t="s">
        <v>68</v>
      </c>
      <c r="P40" s="153" t="s">
        <v>51</v>
      </c>
      <c r="Q40" s="175" t="s">
        <v>540</v>
      </c>
      <c r="R40" s="181">
        <v>1</v>
      </c>
      <c r="S40" s="24"/>
      <c r="T40" s="88"/>
      <c r="U40" s="89"/>
      <c r="V40" s="90"/>
      <c r="W40" s="89"/>
      <c r="X40" s="91"/>
      <c r="Y40" s="161">
        <v>128918395</v>
      </c>
      <c r="Z40" s="93"/>
      <c r="AA40" s="161">
        <v>128918395</v>
      </c>
      <c r="AB40" s="89"/>
      <c r="AC40" s="104"/>
      <c r="AD40" s="89"/>
      <c r="AE40" s="105"/>
      <c r="AF40" s="105"/>
      <c r="AG40" s="89"/>
      <c r="AH40" s="89"/>
      <c r="AI40"/>
    </row>
    <row r="41" spans="1:35" s="25" customFormat="1" ht="207.75" customHeight="1" x14ac:dyDescent="0.35">
      <c r="A41" s="408">
        <v>19</v>
      </c>
      <c r="B41" s="149" t="s">
        <v>224</v>
      </c>
      <c r="C41" s="147" t="s">
        <v>242</v>
      </c>
      <c r="D41" s="148">
        <v>80101706</v>
      </c>
      <c r="E41" s="172" t="s">
        <v>331</v>
      </c>
      <c r="F41" s="149" t="s">
        <v>64</v>
      </c>
      <c r="G41" s="147">
        <v>1</v>
      </c>
      <c r="H41" s="150" t="s">
        <v>82</v>
      </c>
      <c r="I41" s="149">
        <v>10.5</v>
      </c>
      <c r="J41" s="149" t="s">
        <v>88</v>
      </c>
      <c r="K41" s="149" t="s">
        <v>221</v>
      </c>
      <c r="L41" s="151" t="s">
        <v>307</v>
      </c>
      <c r="M41" s="167">
        <v>144894182.40000001</v>
      </c>
      <c r="N41" s="168">
        <v>144894182.40000001</v>
      </c>
      <c r="O41" s="153" t="s">
        <v>68</v>
      </c>
      <c r="P41" s="153" t="s">
        <v>51</v>
      </c>
      <c r="Q41" s="175" t="s">
        <v>222</v>
      </c>
      <c r="R41" s="181">
        <v>1</v>
      </c>
      <c r="S41" s="24"/>
      <c r="T41" s="88"/>
      <c r="U41" s="89"/>
      <c r="V41" s="90"/>
      <c r="W41" s="89"/>
      <c r="X41" s="91"/>
      <c r="Y41" s="92"/>
      <c r="Z41" s="93"/>
      <c r="AA41" s="92"/>
      <c r="AB41" s="89"/>
      <c r="AC41" s="104"/>
      <c r="AD41" s="89"/>
      <c r="AE41" s="105"/>
      <c r="AF41" s="105"/>
      <c r="AG41" s="89"/>
      <c r="AH41" s="89"/>
      <c r="AI41"/>
    </row>
    <row r="42" spans="1:35" ht="240.75" customHeight="1" x14ac:dyDescent="0.35">
      <c r="A42" s="408">
        <v>20</v>
      </c>
      <c r="B42" s="149" t="s">
        <v>218</v>
      </c>
      <c r="C42" s="147" t="s">
        <v>205</v>
      </c>
      <c r="D42" s="148">
        <v>80101706</v>
      </c>
      <c r="E42" s="172" t="s">
        <v>330</v>
      </c>
      <c r="F42" s="149" t="s">
        <v>64</v>
      </c>
      <c r="G42" s="147">
        <v>1</v>
      </c>
      <c r="H42" s="150" t="s">
        <v>77</v>
      </c>
      <c r="I42" s="149">
        <v>11.5</v>
      </c>
      <c r="J42" s="149" t="s">
        <v>88</v>
      </c>
      <c r="K42" s="149" t="s">
        <v>221</v>
      </c>
      <c r="L42" s="151" t="s">
        <v>307</v>
      </c>
      <c r="M42" s="167">
        <v>144894182</v>
      </c>
      <c r="N42" s="167">
        <v>144894182</v>
      </c>
      <c r="O42" s="153" t="s">
        <v>68</v>
      </c>
      <c r="P42" s="153" t="s">
        <v>51</v>
      </c>
      <c r="Q42" s="175" t="s">
        <v>206</v>
      </c>
      <c r="R42" s="181">
        <v>1</v>
      </c>
      <c r="T42" s="88"/>
      <c r="U42" s="89"/>
      <c r="V42" s="90"/>
      <c r="W42" s="89"/>
      <c r="X42" s="91"/>
      <c r="Y42" s="92"/>
      <c r="Z42" s="93"/>
      <c r="AA42" s="92"/>
      <c r="AB42" s="89"/>
      <c r="AC42" s="104"/>
      <c r="AD42" s="89"/>
      <c r="AE42" s="105"/>
      <c r="AF42" s="105"/>
      <c r="AG42" s="89"/>
      <c r="AH42" s="89"/>
    </row>
    <row r="43" spans="1:35" ht="167.25" customHeight="1" x14ac:dyDescent="0.35">
      <c r="A43" s="207">
        <v>21</v>
      </c>
      <c r="B43" s="269"/>
      <c r="C43" s="191" t="s">
        <v>63</v>
      </c>
      <c r="D43" s="188">
        <v>15101505</v>
      </c>
      <c r="E43" s="189" t="s">
        <v>157</v>
      </c>
      <c r="F43" s="195" t="s">
        <v>64</v>
      </c>
      <c r="G43" s="191">
        <v>1</v>
      </c>
      <c r="H43" s="200" t="s">
        <v>135</v>
      </c>
      <c r="I43" s="195">
        <v>2</v>
      </c>
      <c r="J43" s="195" t="s">
        <v>74</v>
      </c>
      <c r="K43" s="195" t="s">
        <v>67</v>
      </c>
      <c r="L43" s="236" t="s">
        <v>85</v>
      </c>
      <c r="M43" s="187">
        <v>3000000</v>
      </c>
      <c r="N43" s="231">
        <v>3000000</v>
      </c>
      <c r="O43" s="110" t="s">
        <v>68</v>
      </c>
      <c r="P43" s="110" t="s">
        <v>51</v>
      </c>
      <c r="Q43" s="173" t="s">
        <v>69</v>
      </c>
      <c r="R43" s="179"/>
      <c r="T43" s="88"/>
      <c r="U43" s="89"/>
      <c r="V43" s="90"/>
      <c r="W43" s="89"/>
      <c r="X43" s="91"/>
      <c r="Y43" s="92"/>
      <c r="Z43" s="100"/>
      <c r="AA43" s="92"/>
      <c r="AB43" s="89"/>
      <c r="AC43" s="91"/>
      <c r="AD43" s="89"/>
      <c r="AE43" s="94"/>
      <c r="AF43" s="94"/>
      <c r="AG43" s="89"/>
      <c r="AH43" s="89"/>
    </row>
    <row r="44" spans="1:35" s="391" customFormat="1" ht="155.25" customHeight="1" x14ac:dyDescent="0.35">
      <c r="A44" s="408">
        <v>22</v>
      </c>
      <c r="B44" s="262"/>
      <c r="C44" s="147" t="s">
        <v>63</v>
      </c>
      <c r="D44" s="156">
        <v>73152108</v>
      </c>
      <c r="E44" s="172" t="s">
        <v>158</v>
      </c>
      <c r="F44" s="149" t="s">
        <v>64</v>
      </c>
      <c r="G44" s="147">
        <v>1</v>
      </c>
      <c r="H44" s="147" t="s">
        <v>87</v>
      </c>
      <c r="I44" s="264">
        <v>8.5</v>
      </c>
      <c r="J44" s="147" t="s">
        <v>78</v>
      </c>
      <c r="K44" s="263" t="s">
        <v>67</v>
      </c>
      <c r="L44" s="154" t="s">
        <v>52</v>
      </c>
      <c r="M44" s="363">
        <v>23000000</v>
      </c>
      <c r="N44" s="365">
        <v>23000000</v>
      </c>
      <c r="O44" s="155" t="s">
        <v>68</v>
      </c>
      <c r="P44" s="155" t="s">
        <v>51</v>
      </c>
      <c r="Q44" s="176" t="s">
        <v>69</v>
      </c>
      <c r="R44" s="394"/>
      <c r="T44" s="88"/>
      <c r="U44" s="89"/>
      <c r="V44" s="90"/>
      <c r="W44" s="89"/>
      <c r="X44" s="91"/>
      <c r="Y44" s="395"/>
      <c r="Z44" s="100"/>
      <c r="AA44" s="395"/>
      <c r="AB44" s="396"/>
      <c r="AC44" s="397"/>
      <c r="AD44" s="396"/>
      <c r="AE44" s="398"/>
      <c r="AF44" s="398"/>
      <c r="AG44" s="396"/>
      <c r="AH44" s="396"/>
    </row>
    <row r="45" spans="1:35" s="25" customFormat="1" ht="131.25" customHeight="1" x14ac:dyDescent="0.35">
      <c r="A45" s="241">
        <v>23</v>
      </c>
      <c r="B45" s="232"/>
      <c r="C45" s="232" t="s">
        <v>63</v>
      </c>
      <c r="D45" s="191" t="s">
        <v>505</v>
      </c>
      <c r="E45" s="189" t="s">
        <v>159</v>
      </c>
      <c r="F45" s="195" t="s">
        <v>64</v>
      </c>
      <c r="G45" s="191">
        <v>1</v>
      </c>
      <c r="H45" s="140" t="s">
        <v>65</v>
      </c>
      <c r="I45" s="234">
        <v>6</v>
      </c>
      <c r="J45" s="233" t="s">
        <v>78</v>
      </c>
      <c r="K45" s="195" t="s">
        <v>67</v>
      </c>
      <c r="L45" s="236" t="s">
        <v>52</v>
      </c>
      <c r="M45" s="237">
        <v>20000000</v>
      </c>
      <c r="N45" s="229">
        <v>20000000</v>
      </c>
      <c r="O45" s="238" t="s">
        <v>68</v>
      </c>
      <c r="P45" s="238" t="s">
        <v>51</v>
      </c>
      <c r="Q45" s="239" t="s">
        <v>69</v>
      </c>
      <c r="R45" s="371"/>
      <c r="T45" s="322"/>
      <c r="U45" s="315"/>
      <c r="V45" s="316"/>
      <c r="W45" s="315"/>
      <c r="X45" s="317"/>
      <c r="Y45" s="318"/>
      <c r="Z45" s="319"/>
      <c r="AA45" s="318"/>
      <c r="AB45" s="315"/>
      <c r="AC45" s="317"/>
      <c r="AD45" s="315"/>
      <c r="AE45" s="321"/>
      <c r="AF45" s="321"/>
      <c r="AG45" s="315"/>
      <c r="AH45" s="315"/>
    </row>
    <row r="46" spans="1:35" s="25" customFormat="1" ht="246" customHeight="1" x14ac:dyDescent="0.35">
      <c r="A46" s="207">
        <v>24</v>
      </c>
      <c r="B46" s="254"/>
      <c r="C46" s="191" t="s">
        <v>63</v>
      </c>
      <c r="D46" s="195" t="s">
        <v>102</v>
      </c>
      <c r="E46" s="189" t="s">
        <v>160</v>
      </c>
      <c r="F46" s="195" t="s">
        <v>64</v>
      </c>
      <c r="G46" s="191">
        <v>1</v>
      </c>
      <c r="H46" s="191" t="s">
        <v>132</v>
      </c>
      <c r="I46" s="190">
        <v>20</v>
      </c>
      <c r="J46" s="191" t="s">
        <v>84</v>
      </c>
      <c r="K46" s="191" t="s">
        <v>67</v>
      </c>
      <c r="L46" s="192" t="s">
        <v>85</v>
      </c>
      <c r="M46" s="237">
        <v>113723143</v>
      </c>
      <c r="N46" s="229">
        <v>15162518</v>
      </c>
      <c r="O46" s="238" t="s">
        <v>90</v>
      </c>
      <c r="P46" s="238" t="s">
        <v>506</v>
      </c>
      <c r="Q46" s="239" t="s">
        <v>69</v>
      </c>
      <c r="R46" s="371"/>
      <c r="T46" s="322"/>
      <c r="U46" s="315"/>
      <c r="V46" s="316"/>
      <c r="W46" s="315"/>
      <c r="X46" s="317"/>
      <c r="Y46" s="318"/>
      <c r="Z46" s="319"/>
      <c r="AA46" s="318"/>
      <c r="AB46" s="315"/>
      <c r="AC46" s="317"/>
      <c r="AD46" s="315"/>
      <c r="AE46" s="321"/>
      <c r="AF46" s="321"/>
      <c r="AG46" s="315"/>
      <c r="AH46" s="315"/>
    </row>
    <row r="47" spans="1:35" s="25" customFormat="1" ht="227.25" customHeight="1" x14ac:dyDescent="0.35">
      <c r="A47" s="408">
        <v>25</v>
      </c>
      <c r="B47" s="149"/>
      <c r="C47" s="147" t="s">
        <v>63</v>
      </c>
      <c r="D47" s="148">
        <v>72101506</v>
      </c>
      <c r="E47" s="172" t="s">
        <v>161</v>
      </c>
      <c r="F47" s="149" t="s">
        <v>64</v>
      </c>
      <c r="G47" s="147">
        <v>1</v>
      </c>
      <c r="H47" s="147" t="s">
        <v>87</v>
      </c>
      <c r="I47" s="157">
        <v>5</v>
      </c>
      <c r="J47" s="147" t="s">
        <v>88</v>
      </c>
      <c r="K47" s="147" t="s">
        <v>67</v>
      </c>
      <c r="L47" s="151" t="s">
        <v>52</v>
      </c>
      <c r="M47" s="363">
        <v>25266894</v>
      </c>
      <c r="N47" s="363">
        <v>25266894</v>
      </c>
      <c r="O47" s="155" t="s">
        <v>68</v>
      </c>
      <c r="P47" s="155" t="s">
        <v>51</v>
      </c>
      <c r="Q47" s="176" t="s">
        <v>69</v>
      </c>
      <c r="R47" s="370"/>
      <c r="S47" s="24"/>
      <c r="T47" s="88"/>
      <c r="U47" s="89"/>
      <c r="V47" s="90"/>
      <c r="W47" s="89"/>
      <c r="X47" s="91"/>
      <c r="Y47" s="92"/>
      <c r="Z47" s="93"/>
      <c r="AA47" s="92"/>
      <c r="AB47" s="89"/>
      <c r="AC47" s="98"/>
      <c r="AD47" s="89"/>
      <c r="AE47" s="94"/>
      <c r="AF47" s="94"/>
      <c r="AG47" s="89"/>
      <c r="AH47" s="89"/>
      <c r="AI47"/>
    </row>
    <row r="48" spans="1:35" s="25" customFormat="1" ht="273" customHeight="1" x14ac:dyDescent="0.35">
      <c r="A48" s="408">
        <v>26</v>
      </c>
      <c r="B48" s="245"/>
      <c r="C48" s="149" t="s">
        <v>63</v>
      </c>
      <c r="D48" s="149" t="s">
        <v>107</v>
      </c>
      <c r="E48" s="172" t="s">
        <v>162</v>
      </c>
      <c r="F48" s="149" t="s">
        <v>64</v>
      </c>
      <c r="G48" s="147">
        <v>1</v>
      </c>
      <c r="H48" s="149" t="s">
        <v>82</v>
      </c>
      <c r="I48" s="149">
        <v>6</v>
      </c>
      <c r="J48" s="149" t="s">
        <v>74</v>
      </c>
      <c r="K48" s="149" t="s">
        <v>67</v>
      </c>
      <c r="L48" s="154" t="s">
        <v>56</v>
      </c>
      <c r="M48" s="363">
        <v>130000000</v>
      </c>
      <c r="N48" s="365">
        <v>130000000</v>
      </c>
      <c r="O48" s="155" t="s">
        <v>68</v>
      </c>
      <c r="P48" s="155" t="s">
        <v>51</v>
      </c>
      <c r="Q48" s="176" t="s">
        <v>69</v>
      </c>
      <c r="R48" s="182"/>
      <c r="S48" s="24"/>
      <c r="T48" s="88"/>
      <c r="U48" s="89"/>
      <c r="V48" s="90"/>
      <c r="W48" s="89"/>
      <c r="X48" s="91"/>
      <c r="Y48" s="92"/>
      <c r="Z48" s="93"/>
      <c r="AA48" s="92"/>
      <c r="AB48" s="89"/>
      <c r="AC48" s="91"/>
      <c r="AD48" s="89"/>
      <c r="AE48" s="94"/>
      <c r="AF48" s="94"/>
      <c r="AG48" s="89"/>
      <c r="AH48" s="89"/>
      <c r="AI48"/>
    </row>
    <row r="49" spans="1:35" ht="126" customHeight="1" x14ac:dyDescent="0.35">
      <c r="A49" s="241">
        <v>27</v>
      </c>
      <c r="B49" s="136"/>
      <c r="C49" s="131" t="s">
        <v>63</v>
      </c>
      <c r="D49" s="355" t="s">
        <v>109</v>
      </c>
      <c r="E49" s="171" t="s">
        <v>163</v>
      </c>
      <c r="F49" s="129" t="s">
        <v>64</v>
      </c>
      <c r="G49" s="131">
        <v>1</v>
      </c>
      <c r="H49" s="140" t="s">
        <v>86</v>
      </c>
      <c r="I49" s="132">
        <v>2</v>
      </c>
      <c r="J49" s="131" t="s">
        <v>66</v>
      </c>
      <c r="K49" s="131" t="s">
        <v>67</v>
      </c>
      <c r="L49" s="133" t="s">
        <v>72</v>
      </c>
      <c r="M49" s="364">
        <v>20000000</v>
      </c>
      <c r="N49" s="366">
        <v>20000000</v>
      </c>
      <c r="O49" s="367" t="s">
        <v>68</v>
      </c>
      <c r="P49" s="367" t="s">
        <v>51</v>
      </c>
      <c r="Q49" s="174" t="s">
        <v>69</v>
      </c>
      <c r="R49" s="182"/>
      <c r="T49" s="88"/>
      <c r="U49" s="89"/>
      <c r="V49" s="90"/>
      <c r="W49" s="89"/>
      <c r="X49" s="91"/>
      <c r="Y49" s="92"/>
      <c r="Z49" s="100"/>
      <c r="AA49" s="92"/>
      <c r="AB49" s="89"/>
      <c r="AC49" s="91"/>
      <c r="AD49" s="89"/>
      <c r="AE49" s="94"/>
      <c r="AF49" s="94"/>
      <c r="AG49" s="89"/>
      <c r="AH49" s="89"/>
    </row>
    <row r="50" spans="1:35" s="25" customFormat="1" ht="219" customHeight="1" x14ac:dyDescent="0.35">
      <c r="A50" s="207">
        <v>28</v>
      </c>
      <c r="B50" s="195"/>
      <c r="C50" s="191" t="s">
        <v>63</v>
      </c>
      <c r="D50" s="188" t="s">
        <v>507</v>
      </c>
      <c r="E50" s="189" t="s">
        <v>164</v>
      </c>
      <c r="F50" s="195" t="s">
        <v>64</v>
      </c>
      <c r="G50" s="191">
        <v>1</v>
      </c>
      <c r="H50" s="191" t="s">
        <v>86</v>
      </c>
      <c r="I50" s="234">
        <v>20</v>
      </c>
      <c r="J50" s="195" t="s">
        <v>302</v>
      </c>
      <c r="K50" s="191" t="s">
        <v>67</v>
      </c>
      <c r="L50" s="192" t="s">
        <v>83</v>
      </c>
      <c r="M50" s="229">
        <v>102445987</v>
      </c>
      <c r="N50" s="229">
        <v>14100000</v>
      </c>
      <c r="O50" s="238" t="s">
        <v>90</v>
      </c>
      <c r="P50" s="238" t="s">
        <v>506</v>
      </c>
      <c r="Q50" s="239" t="s">
        <v>69</v>
      </c>
      <c r="R50" s="371"/>
      <c r="T50" s="322"/>
      <c r="U50" s="315"/>
      <c r="V50" s="316"/>
      <c r="W50" s="315"/>
      <c r="X50" s="317"/>
      <c r="Y50" s="318"/>
      <c r="Z50" s="333"/>
      <c r="AA50" s="318"/>
      <c r="AB50" s="315"/>
      <c r="AC50" s="317"/>
      <c r="AD50" s="315"/>
      <c r="AE50" s="321"/>
      <c r="AF50" s="321"/>
      <c r="AG50" s="315"/>
      <c r="AH50" s="315"/>
    </row>
    <row r="51" spans="1:35" s="25" customFormat="1" ht="164.25" customHeight="1" x14ac:dyDescent="0.35">
      <c r="A51" s="408">
        <v>29</v>
      </c>
      <c r="B51" s="149"/>
      <c r="C51" s="147" t="s">
        <v>63</v>
      </c>
      <c r="D51" s="157">
        <v>25172504</v>
      </c>
      <c r="E51" s="172" t="s">
        <v>165</v>
      </c>
      <c r="F51" s="149" t="s">
        <v>64</v>
      </c>
      <c r="G51" s="147">
        <v>1</v>
      </c>
      <c r="H51" s="217" t="s">
        <v>82</v>
      </c>
      <c r="I51" s="147">
        <v>1</v>
      </c>
      <c r="J51" s="147" t="s">
        <v>66</v>
      </c>
      <c r="K51" s="147" t="s">
        <v>67</v>
      </c>
      <c r="L51" s="151" t="s">
        <v>112</v>
      </c>
      <c r="M51" s="365">
        <v>20000000</v>
      </c>
      <c r="N51" s="365">
        <v>20000000</v>
      </c>
      <c r="O51" s="155" t="s">
        <v>68</v>
      </c>
      <c r="P51" s="155" t="s">
        <v>51</v>
      </c>
      <c r="Q51" s="176" t="s">
        <v>69</v>
      </c>
      <c r="R51" s="182"/>
      <c r="S51" s="24"/>
      <c r="T51" s="88"/>
      <c r="U51" s="89"/>
      <c r="V51" s="90"/>
      <c r="W51" s="89"/>
      <c r="X51" s="91"/>
      <c r="Y51" s="92"/>
      <c r="Z51" s="100"/>
      <c r="AA51" s="92"/>
      <c r="AB51" s="89"/>
      <c r="AC51" s="91"/>
      <c r="AD51" s="89"/>
      <c r="AE51" s="94"/>
      <c r="AF51" s="94"/>
      <c r="AG51" s="89"/>
      <c r="AH51" s="89"/>
      <c r="AI51"/>
    </row>
    <row r="52" spans="1:35" s="25" customFormat="1" ht="140.25" customHeight="1" x14ac:dyDescent="0.35">
      <c r="A52" s="128">
        <v>30</v>
      </c>
      <c r="B52" s="129"/>
      <c r="C52" s="131" t="s">
        <v>63</v>
      </c>
      <c r="D52" s="130">
        <v>48101909</v>
      </c>
      <c r="E52" s="171" t="s">
        <v>166</v>
      </c>
      <c r="F52" s="129" t="s">
        <v>64</v>
      </c>
      <c r="G52" s="131">
        <v>1</v>
      </c>
      <c r="H52" s="131" t="s">
        <v>86</v>
      </c>
      <c r="I52" s="132">
        <v>2</v>
      </c>
      <c r="J52" s="131" t="s">
        <v>66</v>
      </c>
      <c r="K52" s="131" t="s">
        <v>67</v>
      </c>
      <c r="L52" s="133" t="s">
        <v>113</v>
      </c>
      <c r="M52" s="364">
        <v>26400000</v>
      </c>
      <c r="N52" s="366">
        <v>26400000</v>
      </c>
      <c r="O52" s="367" t="s">
        <v>68</v>
      </c>
      <c r="P52" s="367" t="s">
        <v>51</v>
      </c>
      <c r="Q52" s="174" t="s">
        <v>69</v>
      </c>
      <c r="R52" s="182"/>
      <c r="S52" s="24"/>
      <c r="T52" s="101"/>
      <c r="U52" s="102"/>
      <c r="V52" s="103"/>
      <c r="W52" s="102"/>
      <c r="X52" s="104"/>
      <c r="Y52" s="127"/>
      <c r="Z52" s="112"/>
      <c r="AA52" s="127"/>
      <c r="AB52" s="102"/>
      <c r="AC52" s="109"/>
      <c r="AD52" s="102"/>
      <c r="AE52" s="105"/>
      <c r="AF52" s="105"/>
      <c r="AG52" s="102"/>
      <c r="AH52" s="102"/>
      <c r="AI52"/>
    </row>
    <row r="53" spans="1:35" s="25" customFormat="1" ht="156.75" customHeight="1" x14ac:dyDescent="0.35">
      <c r="A53" s="408">
        <v>31</v>
      </c>
      <c r="B53" s="149"/>
      <c r="C53" s="147" t="s">
        <v>63</v>
      </c>
      <c r="D53" s="148">
        <v>76111501</v>
      </c>
      <c r="E53" s="172" t="s">
        <v>167</v>
      </c>
      <c r="F53" s="149" t="s">
        <v>64</v>
      </c>
      <c r="G53" s="147">
        <v>1</v>
      </c>
      <c r="H53" s="150" t="s">
        <v>77</v>
      </c>
      <c r="I53" s="149">
        <v>1</v>
      </c>
      <c r="J53" s="149" t="s">
        <v>78</v>
      </c>
      <c r="K53" s="149" t="s">
        <v>67</v>
      </c>
      <c r="L53" s="154" t="s">
        <v>53</v>
      </c>
      <c r="M53" s="363">
        <v>32174535</v>
      </c>
      <c r="N53" s="365">
        <v>32174535</v>
      </c>
      <c r="O53" s="155" t="s">
        <v>68</v>
      </c>
      <c r="P53" s="155" t="s">
        <v>51</v>
      </c>
      <c r="Q53" s="176" t="s">
        <v>69</v>
      </c>
      <c r="R53" s="182"/>
      <c r="S53" s="24"/>
      <c r="T53" s="101"/>
      <c r="U53" s="102"/>
      <c r="V53" s="103"/>
      <c r="W53" s="102"/>
      <c r="X53" s="104"/>
      <c r="Y53" s="160">
        <v>30083700</v>
      </c>
      <c r="Z53" s="160"/>
      <c r="AA53" s="160">
        <v>30083700</v>
      </c>
      <c r="AB53" s="102"/>
      <c r="AC53" s="109"/>
      <c r="AD53" s="102"/>
      <c r="AE53" s="105"/>
      <c r="AF53" s="105"/>
      <c r="AG53" s="102"/>
      <c r="AH53" s="102"/>
      <c r="AI53"/>
    </row>
    <row r="54" spans="1:35" s="25" customFormat="1" ht="205.5" customHeight="1" x14ac:dyDescent="0.7">
      <c r="A54" s="408">
        <v>32</v>
      </c>
      <c r="B54" s="262"/>
      <c r="C54" s="263" t="s">
        <v>63</v>
      </c>
      <c r="D54" s="156">
        <v>52161500</v>
      </c>
      <c r="E54" s="172" t="s">
        <v>168</v>
      </c>
      <c r="F54" s="149" t="s">
        <v>64</v>
      </c>
      <c r="G54" s="147">
        <v>1</v>
      </c>
      <c r="H54" s="147" t="s">
        <v>76</v>
      </c>
      <c r="I54" s="264">
        <v>2</v>
      </c>
      <c r="J54" s="263" t="s">
        <v>66</v>
      </c>
      <c r="K54" s="263" t="s">
        <v>67</v>
      </c>
      <c r="L54" s="265" t="s">
        <v>113</v>
      </c>
      <c r="M54" s="363">
        <v>4080000</v>
      </c>
      <c r="N54" s="365">
        <v>4080000</v>
      </c>
      <c r="O54" s="155" t="s">
        <v>68</v>
      </c>
      <c r="P54" s="155" t="s">
        <v>51</v>
      </c>
      <c r="Q54" s="176" t="s">
        <v>69</v>
      </c>
      <c r="R54" s="182"/>
      <c r="S54" s="24"/>
      <c r="T54" s="249"/>
      <c r="U54" s="249"/>
      <c r="V54" s="249"/>
      <c r="W54" s="249"/>
      <c r="X54" s="249"/>
      <c r="Y54" s="158"/>
      <c r="Z54" s="158"/>
      <c r="AA54" s="158"/>
      <c r="AB54" s="159"/>
      <c r="AC54" s="159"/>
      <c r="AD54" s="159"/>
      <c r="AE54" s="159"/>
      <c r="AF54" s="159"/>
      <c r="AG54" s="159"/>
      <c r="AH54" s="159"/>
      <c r="AI54"/>
    </row>
    <row r="55" spans="1:35" s="25" customFormat="1" ht="162.75" customHeight="1" x14ac:dyDescent="0.4">
      <c r="A55" s="207">
        <v>33</v>
      </c>
      <c r="B55" s="240"/>
      <c r="C55" s="191" t="s">
        <v>63</v>
      </c>
      <c r="D55" s="188" t="s">
        <v>341</v>
      </c>
      <c r="E55" s="189" t="s">
        <v>343</v>
      </c>
      <c r="F55" s="195" t="s">
        <v>64</v>
      </c>
      <c r="G55" s="191">
        <v>1</v>
      </c>
      <c r="H55" s="191" t="s">
        <v>65</v>
      </c>
      <c r="I55" s="195">
        <v>6</v>
      </c>
      <c r="J55" s="195" t="s">
        <v>302</v>
      </c>
      <c r="K55" s="195" t="s">
        <v>67</v>
      </c>
      <c r="L55" s="192" t="s">
        <v>113</v>
      </c>
      <c r="M55" s="237">
        <v>70000000</v>
      </c>
      <c r="N55" s="237">
        <v>70000000</v>
      </c>
      <c r="O55" s="238" t="s">
        <v>68</v>
      </c>
      <c r="P55" s="238" t="s">
        <v>51</v>
      </c>
      <c r="Q55" s="239" t="s">
        <v>69</v>
      </c>
      <c r="R55" s="371"/>
      <c r="T55" s="323"/>
      <c r="U55" s="324"/>
      <c r="V55" s="325"/>
      <c r="W55" s="324"/>
      <c r="X55" s="326"/>
      <c r="Y55" s="327"/>
      <c r="Z55" s="328"/>
      <c r="AA55" s="327"/>
      <c r="AB55" s="324"/>
      <c r="AC55" s="332"/>
      <c r="AD55" s="324"/>
      <c r="AE55" s="330"/>
      <c r="AF55" s="330"/>
      <c r="AG55" s="324"/>
      <c r="AH55" s="324"/>
    </row>
    <row r="56" spans="1:35" ht="267.75" customHeight="1" x14ac:dyDescent="0.35">
      <c r="A56" s="408">
        <v>34</v>
      </c>
      <c r="B56" s="245"/>
      <c r="C56" s="147" t="s">
        <v>63</v>
      </c>
      <c r="D56" s="148" t="s">
        <v>108</v>
      </c>
      <c r="E56" s="172" t="s">
        <v>169</v>
      </c>
      <c r="F56" s="149" t="s">
        <v>64</v>
      </c>
      <c r="G56" s="147">
        <v>1</v>
      </c>
      <c r="H56" s="149" t="s">
        <v>79</v>
      </c>
      <c r="I56" s="157">
        <v>2</v>
      </c>
      <c r="J56" s="147" t="s">
        <v>78</v>
      </c>
      <c r="K56" s="147" t="s">
        <v>67</v>
      </c>
      <c r="L56" s="151" t="s">
        <v>60</v>
      </c>
      <c r="M56" s="363">
        <v>1300000</v>
      </c>
      <c r="N56" s="365">
        <v>1300000</v>
      </c>
      <c r="O56" s="155" t="s">
        <v>68</v>
      </c>
      <c r="P56" s="155" t="s">
        <v>51</v>
      </c>
      <c r="Q56" s="176" t="s">
        <v>69</v>
      </c>
      <c r="R56" s="182"/>
      <c r="T56" s="101"/>
      <c r="U56" s="102"/>
      <c r="V56" s="103"/>
      <c r="W56" s="102"/>
      <c r="X56" s="104"/>
      <c r="Y56" s="127"/>
      <c r="Z56" s="112"/>
      <c r="AA56" s="127"/>
      <c r="AB56" s="102"/>
      <c r="AC56" s="109"/>
      <c r="AD56" s="102"/>
      <c r="AE56" s="105"/>
      <c r="AF56" s="105"/>
      <c r="AG56" s="102"/>
      <c r="AH56" s="102"/>
    </row>
    <row r="57" spans="1:35" ht="120" customHeight="1" x14ac:dyDescent="0.35">
      <c r="A57" s="408">
        <v>35</v>
      </c>
      <c r="B57" s="149" t="s">
        <v>204</v>
      </c>
      <c r="C57" s="147" t="s">
        <v>237</v>
      </c>
      <c r="D57" s="156">
        <v>80101706</v>
      </c>
      <c r="E57" s="172" t="s">
        <v>248</v>
      </c>
      <c r="F57" s="149" t="s">
        <v>64</v>
      </c>
      <c r="G57" s="147">
        <v>1</v>
      </c>
      <c r="H57" s="147" t="s">
        <v>77</v>
      </c>
      <c r="I57" s="157">
        <v>4</v>
      </c>
      <c r="J57" s="147" t="s">
        <v>88</v>
      </c>
      <c r="K57" s="147" t="s">
        <v>89</v>
      </c>
      <c r="L57" s="151" t="s">
        <v>122</v>
      </c>
      <c r="M57" s="167">
        <v>11429846</v>
      </c>
      <c r="N57" s="167">
        <v>11429846</v>
      </c>
      <c r="O57" s="153" t="s">
        <v>68</v>
      </c>
      <c r="P57" s="153" t="s">
        <v>51</v>
      </c>
      <c r="Q57" s="175" t="s">
        <v>238</v>
      </c>
      <c r="R57" s="183">
        <v>0.5</v>
      </c>
      <c r="T57" s="88"/>
      <c r="U57" s="89"/>
      <c r="V57" s="90"/>
      <c r="W57" s="89"/>
      <c r="X57" s="91"/>
      <c r="Y57" s="152">
        <v>11429846</v>
      </c>
      <c r="Z57" s="164"/>
      <c r="AA57" s="152">
        <v>11429846</v>
      </c>
      <c r="AB57" s="89"/>
      <c r="AC57" s="91"/>
      <c r="AD57" s="89"/>
      <c r="AE57" s="94"/>
      <c r="AF57" s="94"/>
      <c r="AG57" s="89"/>
      <c r="AH57" s="89"/>
    </row>
    <row r="58" spans="1:35" s="25" customFormat="1" ht="251.25" customHeight="1" x14ac:dyDescent="0.35">
      <c r="A58" s="408">
        <v>35</v>
      </c>
      <c r="B58" s="149" t="s">
        <v>204</v>
      </c>
      <c r="C58" s="147" t="s">
        <v>237</v>
      </c>
      <c r="D58" s="156">
        <v>80101706</v>
      </c>
      <c r="E58" s="172" t="s">
        <v>248</v>
      </c>
      <c r="F58" s="149" t="s">
        <v>64</v>
      </c>
      <c r="G58" s="147">
        <v>1</v>
      </c>
      <c r="H58" s="147" t="s">
        <v>77</v>
      </c>
      <c r="I58" s="157">
        <v>4</v>
      </c>
      <c r="J58" s="147" t="s">
        <v>88</v>
      </c>
      <c r="K58" s="147" t="s">
        <v>89</v>
      </c>
      <c r="L58" s="151" t="s">
        <v>307</v>
      </c>
      <c r="M58" s="167">
        <v>11439846</v>
      </c>
      <c r="N58" s="167">
        <v>11439846</v>
      </c>
      <c r="O58" s="153" t="s">
        <v>68</v>
      </c>
      <c r="P58" s="153" t="s">
        <v>51</v>
      </c>
      <c r="Q58" s="175" t="s">
        <v>238</v>
      </c>
      <c r="R58" s="183">
        <v>0.5</v>
      </c>
      <c r="S58" s="24"/>
      <c r="T58" s="88"/>
      <c r="U58" s="89"/>
      <c r="V58" s="90"/>
      <c r="W58" s="89"/>
      <c r="X58" s="91"/>
      <c r="Y58" s="152">
        <v>11439846</v>
      </c>
      <c r="Z58" s="164"/>
      <c r="AA58" s="152">
        <v>11439846</v>
      </c>
      <c r="AB58" s="89"/>
      <c r="AC58" s="91"/>
      <c r="AD58" s="89"/>
      <c r="AE58" s="94"/>
      <c r="AF58" s="94"/>
      <c r="AG58" s="89"/>
      <c r="AH58" s="89"/>
      <c r="AI58"/>
    </row>
    <row r="59" spans="1:35" s="25" customFormat="1" ht="176.25" customHeight="1" x14ac:dyDescent="0.35">
      <c r="A59" s="408">
        <v>36</v>
      </c>
      <c r="B59" s="149" t="s">
        <v>204</v>
      </c>
      <c r="C59" s="147" t="s">
        <v>237</v>
      </c>
      <c r="D59" s="156">
        <v>80101706</v>
      </c>
      <c r="E59" s="172" t="s">
        <v>249</v>
      </c>
      <c r="F59" s="149" t="s">
        <v>64</v>
      </c>
      <c r="G59" s="147">
        <v>1</v>
      </c>
      <c r="H59" s="147" t="s">
        <v>77</v>
      </c>
      <c r="I59" s="157">
        <v>4</v>
      </c>
      <c r="J59" s="147" t="s">
        <v>88</v>
      </c>
      <c r="K59" s="147" t="s">
        <v>89</v>
      </c>
      <c r="L59" s="151" t="s">
        <v>307</v>
      </c>
      <c r="M59" s="167">
        <v>11439846</v>
      </c>
      <c r="N59" s="167">
        <v>11439846</v>
      </c>
      <c r="O59" s="153" t="s">
        <v>68</v>
      </c>
      <c r="P59" s="153" t="s">
        <v>51</v>
      </c>
      <c r="Q59" s="175" t="s">
        <v>238</v>
      </c>
      <c r="R59" s="183">
        <v>0.5</v>
      </c>
      <c r="S59" s="24"/>
      <c r="T59" s="101"/>
      <c r="U59" s="102"/>
      <c r="V59" s="103"/>
      <c r="W59" s="102"/>
      <c r="X59" s="104"/>
      <c r="Y59" s="152">
        <v>11439846</v>
      </c>
      <c r="Z59" s="163"/>
      <c r="AA59" s="152">
        <v>11439846</v>
      </c>
      <c r="AB59" s="102"/>
      <c r="AC59" s="109"/>
      <c r="AD59" s="102"/>
      <c r="AE59" s="105"/>
      <c r="AF59" s="105"/>
      <c r="AG59" s="102"/>
      <c r="AH59" s="102"/>
      <c r="AI59"/>
    </row>
    <row r="60" spans="1:35" s="25" customFormat="1" ht="228" customHeight="1" x14ac:dyDescent="0.35">
      <c r="A60" s="408">
        <v>36</v>
      </c>
      <c r="B60" s="149" t="s">
        <v>204</v>
      </c>
      <c r="C60" s="147" t="s">
        <v>237</v>
      </c>
      <c r="D60" s="156">
        <v>80101706</v>
      </c>
      <c r="E60" s="172" t="s">
        <v>249</v>
      </c>
      <c r="F60" s="149" t="s">
        <v>64</v>
      </c>
      <c r="G60" s="147">
        <v>1</v>
      </c>
      <c r="H60" s="147" t="s">
        <v>77</v>
      </c>
      <c r="I60" s="157">
        <v>4</v>
      </c>
      <c r="J60" s="147" t="s">
        <v>88</v>
      </c>
      <c r="K60" s="147" t="s">
        <v>89</v>
      </c>
      <c r="L60" s="151" t="s">
        <v>122</v>
      </c>
      <c r="M60" s="167">
        <v>11439846</v>
      </c>
      <c r="N60" s="167">
        <v>11439846</v>
      </c>
      <c r="O60" s="153" t="s">
        <v>68</v>
      </c>
      <c r="P60" s="153" t="s">
        <v>51</v>
      </c>
      <c r="Q60" s="175" t="s">
        <v>238</v>
      </c>
      <c r="R60" s="183">
        <v>0.5</v>
      </c>
      <c r="S60" s="24"/>
      <c r="T60" s="101"/>
      <c r="U60" s="102"/>
      <c r="V60" s="103"/>
      <c r="W60" s="102"/>
      <c r="X60" s="104"/>
      <c r="Y60" s="152">
        <v>11439846</v>
      </c>
      <c r="Z60" s="163"/>
      <c r="AA60" s="152">
        <v>11439846</v>
      </c>
      <c r="AB60" s="102"/>
      <c r="AC60" s="109"/>
      <c r="AD60" s="102"/>
      <c r="AE60" s="105"/>
      <c r="AF60" s="105"/>
      <c r="AG60" s="102"/>
      <c r="AH60" s="102"/>
      <c r="AI60"/>
    </row>
    <row r="61" spans="1:35" s="25" customFormat="1" ht="222" customHeight="1" x14ac:dyDescent="0.35">
      <c r="A61" s="408">
        <v>37</v>
      </c>
      <c r="B61" s="149"/>
      <c r="C61" s="149" t="s">
        <v>244</v>
      </c>
      <c r="D61" s="262">
        <v>80101706</v>
      </c>
      <c r="E61" s="172" t="s">
        <v>250</v>
      </c>
      <c r="F61" s="147" t="s">
        <v>64</v>
      </c>
      <c r="G61" s="149">
        <v>1</v>
      </c>
      <c r="H61" s="147" t="s">
        <v>82</v>
      </c>
      <c r="I61" s="157">
        <v>4</v>
      </c>
      <c r="J61" s="149" t="s">
        <v>88</v>
      </c>
      <c r="K61" s="147" t="s">
        <v>89</v>
      </c>
      <c r="L61" s="289" t="s">
        <v>122</v>
      </c>
      <c r="M61" s="167">
        <v>16946688</v>
      </c>
      <c r="N61" s="167">
        <v>16946688</v>
      </c>
      <c r="O61" s="153" t="s">
        <v>68</v>
      </c>
      <c r="P61" s="153" t="s">
        <v>51</v>
      </c>
      <c r="Q61" s="175" t="s">
        <v>245</v>
      </c>
      <c r="R61" s="183">
        <v>1</v>
      </c>
      <c r="S61" s="24"/>
      <c r="T61" s="101"/>
      <c r="U61" s="102"/>
      <c r="V61" s="103"/>
      <c r="W61" s="102"/>
      <c r="X61" s="104"/>
      <c r="Y61" s="162">
        <v>16664244</v>
      </c>
      <c r="Z61" s="163"/>
      <c r="AA61" s="162">
        <v>16664244</v>
      </c>
      <c r="AB61" s="102"/>
      <c r="AC61" s="109"/>
      <c r="AD61" s="102"/>
      <c r="AE61" s="105"/>
      <c r="AF61" s="105"/>
      <c r="AG61" s="102"/>
      <c r="AH61" s="102"/>
      <c r="AI61"/>
    </row>
    <row r="62" spans="1:35" s="25" customFormat="1" ht="143.25" customHeight="1" x14ac:dyDescent="0.35">
      <c r="A62" s="207">
        <v>38</v>
      </c>
      <c r="B62" s="219" t="s">
        <v>344</v>
      </c>
      <c r="C62" s="256" t="s">
        <v>345</v>
      </c>
      <c r="D62" s="257">
        <v>80101706</v>
      </c>
      <c r="E62" s="258" t="s">
        <v>346</v>
      </c>
      <c r="F62" s="219" t="s">
        <v>64</v>
      </c>
      <c r="G62" s="256">
        <v>1</v>
      </c>
      <c r="H62" s="256" t="s">
        <v>87</v>
      </c>
      <c r="I62" s="259">
        <v>8</v>
      </c>
      <c r="J62" s="256" t="s">
        <v>88</v>
      </c>
      <c r="K62" s="256" t="s">
        <v>89</v>
      </c>
      <c r="L62" s="260" t="s">
        <v>122</v>
      </c>
      <c r="M62" s="261">
        <v>0</v>
      </c>
      <c r="N62" s="261">
        <v>0</v>
      </c>
      <c r="O62" s="221" t="s">
        <v>68</v>
      </c>
      <c r="P62" s="221" t="s">
        <v>51</v>
      </c>
      <c r="Q62" s="228" t="s">
        <v>123</v>
      </c>
      <c r="R62" s="183">
        <v>1</v>
      </c>
      <c r="S62" s="24"/>
      <c r="T62" s="101"/>
      <c r="U62" s="102"/>
      <c r="V62" s="103"/>
      <c r="W62" s="102"/>
      <c r="X62" s="104"/>
      <c r="Y62" s="127"/>
      <c r="Z62" s="112"/>
      <c r="AA62" s="127"/>
      <c r="AB62" s="102"/>
      <c r="AC62" s="109"/>
      <c r="AD62" s="102"/>
      <c r="AE62" s="105"/>
      <c r="AF62" s="105"/>
      <c r="AG62" s="102"/>
      <c r="AH62" s="102"/>
      <c r="AI62"/>
    </row>
    <row r="63" spans="1:35" s="25" customFormat="1" ht="156.75" customHeight="1" x14ac:dyDescent="0.35">
      <c r="A63" s="207">
        <v>39</v>
      </c>
      <c r="B63" s="195"/>
      <c r="C63" s="191" t="s">
        <v>104</v>
      </c>
      <c r="D63" s="205">
        <v>78102200</v>
      </c>
      <c r="E63" s="189" t="s">
        <v>170</v>
      </c>
      <c r="F63" s="195" t="s">
        <v>64</v>
      </c>
      <c r="G63" s="191">
        <v>1</v>
      </c>
      <c r="H63" s="191" t="s">
        <v>132</v>
      </c>
      <c r="I63" s="190">
        <v>13</v>
      </c>
      <c r="J63" s="191" t="s">
        <v>88</v>
      </c>
      <c r="K63" s="191" t="s">
        <v>67</v>
      </c>
      <c r="L63" s="192" t="s">
        <v>106</v>
      </c>
      <c r="M63" s="187">
        <v>302750512.05000001</v>
      </c>
      <c r="N63" s="187">
        <v>46500000</v>
      </c>
      <c r="O63" s="193" t="s">
        <v>90</v>
      </c>
      <c r="P63" s="193" t="s">
        <v>506</v>
      </c>
      <c r="Q63" s="194" t="s">
        <v>103</v>
      </c>
      <c r="R63" s="334"/>
      <c r="T63" s="323"/>
      <c r="U63" s="324"/>
      <c r="V63" s="325"/>
      <c r="W63" s="324"/>
      <c r="X63" s="326"/>
      <c r="Y63" s="327"/>
      <c r="Z63" s="328"/>
      <c r="AA63" s="327"/>
      <c r="AB63" s="324"/>
      <c r="AC63" s="332"/>
      <c r="AD63" s="324"/>
      <c r="AE63" s="330"/>
      <c r="AF63" s="330"/>
      <c r="AG63" s="324"/>
      <c r="AH63" s="324"/>
    </row>
    <row r="64" spans="1:35" ht="171" customHeight="1" x14ac:dyDescent="0.35">
      <c r="A64" s="128">
        <v>40</v>
      </c>
      <c r="B64" s="129"/>
      <c r="C64" s="129" t="s">
        <v>104</v>
      </c>
      <c r="D64" s="283" t="s">
        <v>114</v>
      </c>
      <c r="E64" s="171" t="s">
        <v>171</v>
      </c>
      <c r="F64" s="131" t="s">
        <v>64</v>
      </c>
      <c r="G64" s="129">
        <v>1</v>
      </c>
      <c r="H64" s="131" t="s">
        <v>86</v>
      </c>
      <c r="I64" s="129">
        <v>4</v>
      </c>
      <c r="J64" s="129" t="s">
        <v>78</v>
      </c>
      <c r="K64" s="131" t="s">
        <v>67</v>
      </c>
      <c r="L64" s="290" t="s">
        <v>119</v>
      </c>
      <c r="M64" s="165">
        <v>40000000</v>
      </c>
      <c r="N64" s="165">
        <v>40000000</v>
      </c>
      <c r="O64" s="110" t="s">
        <v>68</v>
      </c>
      <c r="P64" s="110" t="s">
        <v>51</v>
      </c>
      <c r="Q64" s="174" t="s">
        <v>103</v>
      </c>
      <c r="R64" s="180"/>
      <c r="T64" s="101"/>
      <c r="U64" s="102"/>
      <c r="V64" s="103"/>
      <c r="W64" s="102"/>
      <c r="X64" s="104"/>
      <c r="Y64" s="127"/>
      <c r="Z64" s="112"/>
      <c r="AA64" s="127"/>
      <c r="AB64" s="102"/>
      <c r="AC64" s="109"/>
      <c r="AD64" s="102"/>
      <c r="AE64" s="105"/>
      <c r="AF64" s="105"/>
      <c r="AG64" s="102"/>
      <c r="AH64" s="102"/>
    </row>
    <row r="65" spans="1:35" s="25" customFormat="1" ht="243" customHeight="1" x14ac:dyDescent="0.35">
      <c r="A65" s="128">
        <v>41</v>
      </c>
      <c r="B65" s="195"/>
      <c r="C65" s="131" t="s">
        <v>63</v>
      </c>
      <c r="D65" s="134">
        <v>80101706</v>
      </c>
      <c r="E65" s="171" t="s">
        <v>317</v>
      </c>
      <c r="F65" s="129" t="s">
        <v>64</v>
      </c>
      <c r="G65" s="131">
        <v>1</v>
      </c>
      <c r="H65" s="131" t="s">
        <v>86</v>
      </c>
      <c r="I65" s="132">
        <v>2</v>
      </c>
      <c r="J65" s="131" t="s">
        <v>88</v>
      </c>
      <c r="K65" s="131" t="s">
        <v>89</v>
      </c>
      <c r="L65" s="133" t="s">
        <v>115</v>
      </c>
      <c r="M65" s="165">
        <v>100000000</v>
      </c>
      <c r="N65" s="165">
        <v>100000000</v>
      </c>
      <c r="O65" s="110" t="s">
        <v>68</v>
      </c>
      <c r="P65" s="110" t="s">
        <v>51</v>
      </c>
      <c r="Q65" s="173" t="s">
        <v>69</v>
      </c>
      <c r="R65" s="180"/>
      <c r="S65" s="24"/>
      <c r="T65" s="101"/>
      <c r="U65" s="102"/>
      <c r="V65" s="103"/>
      <c r="W65" s="102"/>
      <c r="X65" s="104"/>
      <c r="Y65" s="127"/>
      <c r="Z65" s="112"/>
      <c r="AA65" s="127"/>
      <c r="AB65" s="102"/>
      <c r="AC65" s="109"/>
      <c r="AD65" s="102"/>
      <c r="AE65" s="105"/>
      <c r="AF65" s="105"/>
      <c r="AG65" s="102"/>
      <c r="AH65" s="102"/>
      <c r="AI65"/>
    </row>
    <row r="66" spans="1:35" s="25" customFormat="1" ht="194.25" customHeight="1" x14ac:dyDescent="0.35">
      <c r="A66" s="408">
        <v>42</v>
      </c>
      <c r="B66" s="149" t="s">
        <v>120</v>
      </c>
      <c r="C66" s="147" t="s">
        <v>121</v>
      </c>
      <c r="D66" s="156">
        <v>80101706</v>
      </c>
      <c r="E66" s="172" t="s">
        <v>172</v>
      </c>
      <c r="F66" s="149" t="s">
        <v>64</v>
      </c>
      <c r="G66" s="147">
        <v>1</v>
      </c>
      <c r="H66" s="147" t="s">
        <v>77</v>
      </c>
      <c r="I66" s="157">
        <v>4</v>
      </c>
      <c r="J66" s="147" t="s">
        <v>88</v>
      </c>
      <c r="K66" s="147" t="s">
        <v>89</v>
      </c>
      <c r="L66" s="151" t="s">
        <v>122</v>
      </c>
      <c r="M66" s="167">
        <v>20759692</v>
      </c>
      <c r="N66" s="167">
        <f>5189923*4</f>
        <v>20759692</v>
      </c>
      <c r="O66" s="153" t="s">
        <v>68</v>
      </c>
      <c r="P66" s="153" t="s">
        <v>51</v>
      </c>
      <c r="Q66" s="175" t="s">
        <v>123</v>
      </c>
      <c r="R66" s="183">
        <v>1</v>
      </c>
      <c r="S66" s="24"/>
      <c r="T66" s="101"/>
      <c r="U66" s="102"/>
      <c r="V66" s="103"/>
      <c r="W66" s="102"/>
      <c r="X66" s="104"/>
      <c r="Y66" s="152">
        <v>20759692</v>
      </c>
      <c r="Z66" s="152"/>
      <c r="AA66" s="152">
        <v>20759692</v>
      </c>
      <c r="AB66" s="102"/>
      <c r="AC66" s="109"/>
      <c r="AD66" s="102"/>
      <c r="AE66" s="105"/>
      <c r="AF66" s="105"/>
      <c r="AG66" s="102"/>
      <c r="AH66" s="102"/>
      <c r="AI66"/>
    </row>
    <row r="67" spans="1:35" s="25" customFormat="1" ht="204.75" customHeight="1" x14ac:dyDescent="0.35">
      <c r="A67" s="408">
        <v>43</v>
      </c>
      <c r="B67" s="149" t="s">
        <v>120</v>
      </c>
      <c r="C67" s="147" t="s">
        <v>121</v>
      </c>
      <c r="D67" s="156">
        <v>80101706</v>
      </c>
      <c r="E67" s="172" t="s">
        <v>173</v>
      </c>
      <c r="F67" s="149" t="s">
        <v>64</v>
      </c>
      <c r="G67" s="147">
        <v>1</v>
      </c>
      <c r="H67" s="147" t="s">
        <v>82</v>
      </c>
      <c r="I67" s="157">
        <v>4</v>
      </c>
      <c r="J67" s="147" t="s">
        <v>88</v>
      </c>
      <c r="K67" s="147" t="s">
        <v>89</v>
      </c>
      <c r="L67" s="151" t="s">
        <v>122</v>
      </c>
      <c r="M67" s="167">
        <v>20759692</v>
      </c>
      <c r="N67" s="167">
        <f>5189923*4</f>
        <v>20759692</v>
      </c>
      <c r="O67" s="153" t="s">
        <v>68</v>
      </c>
      <c r="P67" s="153" t="s">
        <v>51</v>
      </c>
      <c r="Q67" s="175" t="s">
        <v>123</v>
      </c>
      <c r="R67" s="183">
        <v>1</v>
      </c>
      <c r="S67" s="24"/>
      <c r="T67" s="101"/>
      <c r="U67" s="102"/>
      <c r="V67" s="103"/>
      <c r="W67" s="102"/>
      <c r="X67" s="104"/>
      <c r="Y67" s="127"/>
      <c r="Z67" s="112"/>
      <c r="AA67" s="127"/>
      <c r="AB67" s="102"/>
      <c r="AC67" s="109"/>
      <c r="AD67" s="102"/>
      <c r="AE67" s="105"/>
      <c r="AF67" s="105"/>
      <c r="AG67" s="102"/>
      <c r="AH67" s="102"/>
      <c r="AI67"/>
    </row>
    <row r="68" spans="1:35" ht="178.5" customHeight="1" x14ac:dyDescent="0.35">
      <c r="A68" s="408">
        <v>44</v>
      </c>
      <c r="B68" s="149" t="s">
        <v>120</v>
      </c>
      <c r="C68" s="147" t="s">
        <v>121</v>
      </c>
      <c r="D68" s="156">
        <v>80101706</v>
      </c>
      <c r="E68" s="172" t="s">
        <v>174</v>
      </c>
      <c r="F68" s="149" t="s">
        <v>64</v>
      </c>
      <c r="G68" s="147">
        <v>1</v>
      </c>
      <c r="H68" s="147" t="s">
        <v>79</v>
      </c>
      <c r="I68" s="157">
        <v>4</v>
      </c>
      <c r="J68" s="147" t="s">
        <v>88</v>
      </c>
      <c r="K68" s="147" t="s">
        <v>89</v>
      </c>
      <c r="L68" s="151" t="s">
        <v>122</v>
      </c>
      <c r="M68" s="167">
        <v>20759692</v>
      </c>
      <c r="N68" s="167">
        <f>5189923*4</f>
        <v>20759692</v>
      </c>
      <c r="O68" s="153" t="s">
        <v>68</v>
      </c>
      <c r="P68" s="153" t="s">
        <v>51</v>
      </c>
      <c r="Q68" s="175" t="s">
        <v>123</v>
      </c>
      <c r="R68" s="183">
        <v>1</v>
      </c>
      <c r="T68" s="101"/>
      <c r="U68" s="102"/>
      <c r="V68" s="103"/>
      <c r="W68" s="102"/>
      <c r="X68" s="104"/>
      <c r="Y68" s="127"/>
      <c r="Z68" s="112"/>
      <c r="AA68" s="127"/>
      <c r="AB68" s="102"/>
      <c r="AC68" s="109"/>
      <c r="AD68" s="102"/>
      <c r="AE68" s="105"/>
      <c r="AF68" s="105"/>
      <c r="AG68" s="102"/>
      <c r="AH68" s="102"/>
    </row>
    <row r="69" spans="1:35" ht="242.25" customHeight="1" x14ac:dyDescent="0.35">
      <c r="A69" s="207">
        <v>45</v>
      </c>
      <c r="B69" s="219" t="s">
        <v>124</v>
      </c>
      <c r="C69" s="256" t="s">
        <v>142</v>
      </c>
      <c r="D69" s="257">
        <v>80101706</v>
      </c>
      <c r="E69" s="258" t="s">
        <v>175</v>
      </c>
      <c r="F69" s="219" t="s">
        <v>64</v>
      </c>
      <c r="G69" s="256">
        <v>1</v>
      </c>
      <c r="H69" s="256" t="s">
        <v>87</v>
      </c>
      <c r="I69" s="259">
        <v>2</v>
      </c>
      <c r="J69" s="256" t="s">
        <v>88</v>
      </c>
      <c r="K69" s="256" t="s">
        <v>89</v>
      </c>
      <c r="L69" s="260" t="s">
        <v>125</v>
      </c>
      <c r="M69" s="261">
        <v>0</v>
      </c>
      <c r="N69" s="261">
        <v>0</v>
      </c>
      <c r="O69" s="221" t="s">
        <v>68</v>
      </c>
      <c r="P69" s="221" t="s">
        <v>51</v>
      </c>
      <c r="Q69" s="228" t="s">
        <v>126</v>
      </c>
      <c r="R69" s="183">
        <v>1</v>
      </c>
      <c r="T69" s="101"/>
      <c r="U69" s="102"/>
      <c r="V69" s="103"/>
      <c r="W69" s="102"/>
      <c r="X69" s="104"/>
      <c r="Y69" s="127"/>
      <c r="Z69" s="112"/>
      <c r="AA69" s="127"/>
      <c r="AB69" s="102"/>
      <c r="AC69" s="109"/>
      <c r="AD69" s="102"/>
      <c r="AE69" s="105"/>
      <c r="AF69" s="105"/>
      <c r="AG69" s="102"/>
      <c r="AH69" s="102"/>
    </row>
    <row r="70" spans="1:35" ht="90.75" customHeight="1" x14ac:dyDescent="0.35">
      <c r="A70" s="408">
        <v>46</v>
      </c>
      <c r="B70" s="149" t="s">
        <v>124</v>
      </c>
      <c r="C70" s="147" t="s">
        <v>142</v>
      </c>
      <c r="D70" s="156">
        <v>80101706</v>
      </c>
      <c r="E70" s="172" t="s">
        <v>176</v>
      </c>
      <c r="F70" s="149" t="s">
        <v>64</v>
      </c>
      <c r="G70" s="147">
        <v>1</v>
      </c>
      <c r="H70" s="147" t="s">
        <v>82</v>
      </c>
      <c r="I70" s="157">
        <v>4</v>
      </c>
      <c r="J70" s="147" t="s">
        <v>88</v>
      </c>
      <c r="K70" s="147" t="s">
        <v>89</v>
      </c>
      <c r="L70" s="151" t="s">
        <v>125</v>
      </c>
      <c r="M70" s="167">
        <v>32000000</v>
      </c>
      <c r="N70" s="167">
        <v>32000000</v>
      </c>
      <c r="O70" s="153" t="s">
        <v>68</v>
      </c>
      <c r="P70" s="153" t="s">
        <v>51</v>
      </c>
      <c r="Q70" s="175" t="s">
        <v>126</v>
      </c>
      <c r="R70" s="183">
        <v>1</v>
      </c>
      <c r="T70" s="101"/>
      <c r="U70" s="102"/>
      <c r="V70" s="103"/>
      <c r="W70" s="102"/>
      <c r="X70" s="104"/>
      <c r="Y70" s="382">
        <v>27962036</v>
      </c>
      <c r="Z70" s="387"/>
      <c r="AA70" s="382">
        <v>27962036</v>
      </c>
      <c r="AB70" s="102"/>
      <c r="AC70" s="109"/>
      <c r="AD70" s="102"/>
      <c r="AE70" s="105"/>
      <c r="AF70" s="105"/>
      <c r="AG70" s="102"/>
      <c r="AH70" s="102"/>
    </row>
    <row r="71" spans="1:35" s="25" customFormat="1" ht="150.75" customHeight="1" x14ac:dyDescent="0.35">
      <c r="A71" s="408">
        <v>47</v>
      </c>
      <c r="B71" s="149" t="s">
        <v>124</v>
      </c>
      <c r="C71" s="147" t="s">
        <v>247</v>
      </c>
      <c r="D71" s="156">
        <v>80101706</v>
      </c>
      <c r="E71" s="172" t="s">
        <v>333</v>
      </c>
      <c r="F71" s="149" t="s">
        <v>64</v>
      </c>
      <c r="G71" s="147">
        <v>1</v>
      </c>
      <c r="H71" s="147" t="s">
        <v>82</v>
      </c>
      <c r="I71" s="157">
        <v>4</v>
      </c>
      <c r="J71" s="147" t="s">
        <v>88</v>
      </c>
      <c r="K71" s="147" t="s">
        <v>89</v>
      </c>
      <c r="L71" s="151" t="s">
        <v>125</v>
      </c>
      <c r="M71" s="167">
        <v>34000000</v>
      </c>
      <c r="N71" s="167">
        <v>34000000</v>
      </c>
      <c r="O71" s="153" t="s">
        <v>68</v>
      </c>
      <c r="P71" s="153" t="s">
        <v>51</v>
      </c>
      <c r="Q71" s="175" t="s">
        <v>229</v>
      </c>
      <c r="R71" s="183">
        <v>1</v>
      </c>
      <c r="S71" s="24"/>
      <c r="T71" s="101"/>
      <c r="U71" s="102"/>
      <c r="V71" s="103"/>
      <c r="W71" s="102"/>
      <c r="X71" s="104"/>
      <c r="Y71" s="127"/>
      <c r="Z71" s="112"/>
      <c r="AA71" s="127"/>
      <c r="AB71" s="102"/>
      <c r="AC71" s="109"/>
      <c r="AD71" s="102"/>
      <c r="AE71" s="105"/>
      <c r="AF71" s="105"/>
      <c r="AG71" s="102"/>
      <c r="AH71" s="102"/>
      <c r="AI71"/>
    </row>
    <row r="72" spans="1:35" ht="90.75" customHeight="1" x14ac:dyDescent="0.35">
      <c r="A72" s="408">
        <v>48</v>
      </c>
      <c r="B72" s="149" t="s">
        <v>127</v>
      </c>
      <c r="C72" s="147" t="s">
        <v>142</v>
      </c>
      <c r="D72" s="156">
        <v>80101706</v>
      </c>
      <c r="E72" s="172" t="s">
        <v>177</v>
      </c>
      <c r="F72" s="149" t="s">
        <v>64</v>
      </c>
      <c r="G72" s="147">
        <v>1</v>
      </c>
      <c r="H72" s="147" t="s">
        <v>76</v>
      </c>
      <c r="I72" s="157">
        <v>9</v>
      </c>
      <c r="J72" s="147" t="s">
        <v>88</v>
      </c>
      <c r="K72" s="147" t="s">
        <v>89</v>
      </c>
      <c r="L72" s="151" t="s">
        <v>125</v>
      </c>
      <c r="M72" s="167">
        <v>81979605</v>
      </c>
      <c r="N72" s="167">
        <v>81979605</v>
      </c>
      <c r="O72" s="153" t="s">
        <v>68</v>
      </c>
      <c r="P72" s="153" t="s">
        <v>51</v>
      </c>
      <c r="Q72" s="175" t="s">
        <v>126</v>
      </c>
      <c r="R72" s="183">
        <v>1</v>
      </c>
      <c r="T72" s="101"/>
      <c r="U72" s="102"/>
      <c r="V72" s="103"/>
      <c r="W72" s="102"/>
      <c r="X72" s="104"/>
      <c r="Y72" s="127"/>
      <c r="Z72" s="112"/>
      <c r="AA72" s="127"/>
      <c r="AB72" s="102"/>
      <c r="AC72" s="109"/>
      <c r="AD72" s="102"/>
      <c r="AE72" s="105"/>
      <c r="AF72" s="105"/>
      <c r="AG72" s="102"/>
      <c r="AH72" s="102"/>
    </row>
    <row r="73" spans="1:35" s="25" customFormat="1" ht="90.75" customHeight="1" x14ac:dyDescent="0.35">
      <c r="A73" s="408">
        <v>49</v>
      </c>
      <c r="B73" s="149" t="s">
        <v>124</v>
      </c>
      <c r="C73" s="147" t="s">
        <v>142</v>
      </c>
      <c r="D73" s="156">
        <v>80101706</v>
      </c>
      <c r="E73" s="172" t="s">
        <v>178</v>
      </c>
      <c r="F73" s="149" t="s">
        <v>64</v>
      </c>
      <c r="G73" s="147">
        <v>1</v>
      </c>
      <c r="H73" s="147" t="s">
        <v>82</v>
      </c>
      <c r="I73" s="157">
        <v>10</v>
      </c>
      <c r="J73" s="147" t="s">
        <v>88</v>
      </c>
      <c r="K73" s="147" t="s">
        <v>89</v>
      </c>
      <c r="L73" s="151" t="s">
        <v>125</v>
      </c>
      <c r="M73" s="167">
        <v>81026350</v>
      </c>
      <c r="N73" s="167">
        <v>81026350</v>
      </c>
      <c r="O73" s="153" t="s">
        <v>68</v>
      </c>
      <c r="P73" s="153" t="s">
        <v>51</v>
      </c>
      <c r="Q73" s="175" t="s">
        <v>126</v>
      </c>
      <c r="R73" s="183">
        <v>1</v>
      </c>
      <c r="S73" s="24"/>
      <c r="T73" s="101"/>
      <c r="U73" s="102"/>
      <c r="V73" s="103"/>
      <c r="W73" s="102"/>
      <c r="X73" s="104"/>
      <c r="Y73" s="127"/>
      <c r="Z73" s="112"/>
      <c r="AA73" s="127"/>
      <c r="AB73" s="102"/>
      <c r="AC73" s="109"/>
      <c r="AD73" s="102"/>
      <c r="AE73" s="105"/>
      <c r="AF73" s="105"/>
      <c r="AG73" s="102"/>
      <c r="AH73" s="102"/>
      <c r="AI73"/>
    </row>
    <row r="74" spans="1:35" ht="90.75" customHeight="1" x14ac:dyDescent="0.35">
      <c r="A74" s="408">
        <v>50</v>
      </c>
      <c r="B74" s="149" t="s">
        <v>124</v>
      </c>
      <c r="C74" s="147" t="s">
        <v>142</v>
      </c>
      <c r="D74" s="156">
        <v>80101706</v>
      </c>
      <c r="E74" s="172" t="s">
        <v>179</v>
      </c>
      <c r="F74" s="149" t="s">
        <v>64</v>
      </c>
      <c r="G74" s="147">
        <v>1</v>
      </c>
      <c r="H74" s="147" t="s">
        <v>77</v>
      </c>
      <c r="I74" s="157">
        <v>11</v>
      </c>
      <c r="J74" s="147" t="s">
        <v>88</v>
      </c>
      <c r="K74" s="147" t="s">
        <v>89</v>
      </c>
      <c r="L74" s="151" t="s">
        <v>125</v>
      </c>
      <c r="M74" s="167">
        <v>55969760</v>
      </c>
      <c r="N74" s="167">
        <v>55969760</v>
      </c>
      <c r="O74" s="153" t="s">
        <v>68</v>
      </c>
      <c r="P74" s="153" t="s">
        <v>51</v>
      </c>
      <c r="Q74" s="175" t="s">
        <v>126</v>
      </c>
      <c r="R74" s="183">
        <v>1</v>
      </c>
      <c r="T74" s="101"/>
      <c r="U74" s="102"/>
      <c r="V74" s="103"/>
      <c r="W74" s="102"/>
      <c r="X74" s="104"/>
      <c r="Y74" s="306">
        <v>20352640</v>
      </c>
      <c r="Z74" s="306"/>
      <c r="AA74" s="306">
        <v>20352640</v>
      </c>
      <c r="AB74" s="102"/>
      <c r="AC74" s="109"/>
      <c r="AD74" s="102"/>
      <c r="AE74" s="105"/>
      <c r="AF74" s="105"/>
      <c r="AG74" s="102"/>
      <c r="AH74" s="102"/>
    </row>
    <row r="75" spans="1:35" ht="90.75" customHeight="1" x14ac:dyDescent="0.35">
      <c r="A75" s="408">
        <v>51</v>
      </c>
      <c r="B75" s="149" t="s">
        <v>127</v>
      </c>
      <c r="C75" s="147" t="s">
        <v>142</v>
      </c>
      <c r="D75" s="156">
        <v>80101706</v>
      </c>
      <c r="E75" s="172" t="s">
        <v>180</v>
      </c>
      <c r="F75" s="149" t="s">
        <v>64</v>
      </c>
      <c r="G75" s="147">
        <v>1</v>
      </c>
      <c r="H75" s="147" t="s">
        <v>76</v>
      </c>
      <c r="I75" s="157">
        <v>4</v>
      </c>
      <c r="J75" s="147" t="s">
        <v>88</v>
      </c>
      <c r="K75" s="147" t="s">
        <v>89</v>
      </c>
      <c r="L75" s="151" t="s">
        <v>125</v>
      </c>
      <c r="M75" s="167">
        <v>18360000</v>
      </c>
      <c r="N75" s="167">
        <v>18360000</v>
      </c>
      <c r="O75" s="153" t="s">
        <v>68</v>
      </c>
      <c r="P75" s="153" t="s">
        <v>51</v>
      </c>
      <c r="Q75" s="175" t="s">
        <v>126</v>
      </c>
      <c r="R75" s="183">
        <v>1</v>
      </c>
      <c r="T75" s="101"/>
      <c r="U75" s="102"/>
      <c r="V75" s="103"/>
      <c r="W75" s="102"/>
      <c r="X75" s="104"/>
      <c r="Y75" s="127"/>
      <c r="Z75" s="112"/>
      <c r="AA75" s="127"/>
      <c r="AB75" s="102"/>
      <c r="AC75" s="109"/>
      <c r="AD75" s="102"/>
      <c r="AE75" s="105"/>
      <c r="AF75" s="105"/>
      <c r="AG75" s="102"/>
      <c r="AH75" s="102"/>
    </row>
    <row r="76" spans="1:35" s="25" customFormat="1" ht="90.75" customHeight="1" x14ac:dyDescent="0.35">
      <c r="A76" s="408">
        <v>52</v>
      </c>
      <c r="B76" s="149" t="s">
        <v>127</v>
      </c>
      <c r="C76" s="147" t="s">
        <v>142</v>
      </c>
      <c r="D76" s="156">
        <v>80101706</v>
      </c>
      <c r="E76" s="172" t="s">
        <v>181</v>
      </c>
      <c r="F76" s="149" t="s">
        <v>64</v>
      </c>
      <c r="G76" s="147">
        <v>1</v>
      </c>
      <c r="H76" s="147" t="s">
        <v>82</v>
      </c>
      <c r="I76" s="157">
        <v>4</v>
      </c>
      <c r="J76" s="147" t="s">
        <v>88</v>
      </c>
      <c r="K76" s="147" t="s">
        <v>89</v>
      </c>
      <c r="L76" s="151" t="s">
        <v>125</v>
      </c>
      <c r="M76" s="167">
        <v>32410540</v>
      </c>
      <c r="N76" s="167">
        <v>32410540</v>
      </c>
      <c r="O76" s="153" t="s">
        <v>68</v>
      </c>
      <c r="P76" s="153" t="s">
        <v>51</v>
      </c>
      <c r="Q76" s="175" t="s">
        <v>126</v>
      </c>
      <c r="R76" s="183">
        <v>1</v>
      </c>
      <c r="S76" s="24"/>
      <c r="T76" s="101"/>
      <c r="U76" s="102"/>
      <c r="V76" s="103"/>
      <c r="W76" s="102"/>
      <c r="X76" s="104"/>
      <c r="Y76" s="127"/>
      <c r="Z76" s="112"/>
      <c r="AA76" s="127"/>
      <c r="AB76" s="102"/>
      <c r="AC76" s="109"/>
      <c r="AD76" s="102"/>
      <c r="AE76" s="105"/>
      <c r="AF76" s="105"/>
      <c r="AG76" s="102"/>
      <c r="AH76" s="102"/>
      <c r="AI76"/>
    </row>
    <row r="77" spans="1:35" ht="120" customHeight="1" x14ac:dyDescent="0.35">
      <c r="A77" s="408">
        <v>53</v>
      </c>
      <c r="B77" s="149" t="s">
        <v>127</v>
      </c>
      <c r="C77" s="147" t="s">
        <v>142</v>
      </c>
      <c r="D77" s="156">
        <v>80101706</v>
      </c>
      <c r="E77" s="172" t="s">
        <v>182</v>
      </c>
      <c r="F77" s="149" t="s">
        <v>64</v>
      </c>
      <c r="G77" s="147">
        <v>1</v>
      </c>
      <c r="H77" s="147" t="s">
        <v>79</v>
      </c>
      <c r="I77" s="157">
        <v>10</v>
      </c>
      <c r="J77" s="147" t="s">
        <v>88</v>
      </c>
      <c r="K77" s="147" t="s">
        <v>89</v>
      </c>
      <c r="L77" s="151" t="s">
        <v>125</v>
      </c>
      <c r="M77" s="167">
        <v>69905080</v>
      </c>
      <c r="N77" s="167">
        <v>69905080</v>
      </c>
      <c r="O77" s="153" t="s">
        <v>68</v>
      </c>
      <c r="P77" s="153" t="s">
        <v>51</v>
      </c>
      <c r="Q77" s="175" t="s">
        <v>126</v>
      </c>
      <c r="R77" s="183">
        <v>1</v>
      </c>
      <c r="T77" s="101"/>
      <c r="U77" s="102"/>
      <c r="V77" s="103"/>
      <c r="W77" s="102"/>
      <c r="X77" s="104"/>
      <c r="Y77" s="127"/>
      <c r="Z77" s="112"/>
      <c r="AA77" s="127"/>
      <c r="AB77" s="102"/>
      <c r="AC77" s="109"/>
      <c r="AD77" s="102"/>
      <c r="AE77" s="105"/>
      <c r="AF77" s="105"/>
      <c r="AG77" s="102"/>
      <c r="AH77" s="102"/>
    </row>
    <row r="78" spans="1:35" ht="90.75" customHeight="1" x14ac:dyDescent="0.35">
      <c r="A78" s="408">
        <v>54</v>
      </c>
      <c r="B78" s="149" t="s">
        <v>124</v>
      </c>
      <c r="C78" s="147" t="s">
        <v>142</v>
      </c>
      <c r="D78" s="156">
        <v>80101706</v>
      </c>
      <c r="E78" s="172" t="s">
        <v>183</v>
      </c>
      <c r="F78" s="149" t="s">
        <v>64</v>
      </c>
      <c r="G78" s="147">
        <v>1</v>
      </c>
      <c r="H78" s="147" t="s">
        <v>87</v>
      </c>
      <c r="I78" s="157">
        <v>7</v>
      </c>
      <c r="J78" s="147" t="s">
        <v>88</v>
      </c>
      <c r="K78" s="147" t="s">
        <v>89</v>
      </c>
      <c r="L78" s="151" t="s">
        <v>125</v>
      </c>
      <c r="M78" s="167">
        <v>50231000</v>
      </c>
      <c r="N78" s="167">
        <v>50231000</v>
      </c>
      <c r="O78" s="153" t="s">
        <v>68</v>
      </c>
      <c r="P78" s="153" t="s">
        <v>51</v>
      </c>
      <c r="Q78" s="175" t="s">
        <v>126</v>
      </c>
      <c r="R78" s="183">
        <v>1</v>
      </c>
      <c r="T78" s="101"/>
      <c r="U78" s="102"/>
      <c r="V78" s="103"/>
      <c r="W78" s="102"/>
      <c r="X78" s="104"/>
      <c r="Y78" s="127"/>
      <c r="Z78" s="112"/>
      <c r="AA78" s="127"/>
      <c r="AB78" s="102"/>
      <c r="AC78" s="109"/>
      <c r="AD78" s="102"/>
      <c r="AE78" s="105"/>
      <c r="AF78" s="105"/>
      <c r="AG78" s="102"/>
      <c r="AH78" s="102"/>
    </row>
    <row r="79" spans="1:35" s="25" customFormat="1" ht="90.75" customHeight="1" x14ac:dyDescent="0.35">
      <c r="A79" s="408">
        <v>55</v>
      </c>
      <c r="B79" s="149" t="s">
        <v>127</v>
      </c>
      <c r="C79" s="147" t="s">
        <v>142</v>
      </c>
      <c r="D79" s="156">
        <v>80101706</v>
      </c>
      <c r="E79" s="172" t="s">
        <v>184</v>
      </c>
      <c r="F79" s="149" t="s">
        <v>64</v>
      </c>
      <c r="G79" s="147">
        <v>1</v>
      </c>
      <c r="H79" s="147" t="s">
        <v>82</v>
      </c>
      <c r="I79" s="157">
        <v>10</v>
      </c>
      <c r="J79" s="147" t="s">
        <v>88</v>
      </c>
      <c r="K79" s="147" t="s">
        <v>89</v>
      </c>
      <c r="L79" s="151" t="s">
        <v>125</v>
      </c>
      <c r="M79" s="167">
        <v>85792610</v>
      </c>
      <c r="N79" s="167">
        <v>85792610</v>
      </c>
      <c r="O79" s="153" t="s">
        <v>68</v>
      </c>
      <c r="P79" s="153" t="s">
        <v>51</v>
      </c>
      <c r="Q79" s="175" t="s">
        <v>126</v>
      </c>
      <c r="R79" s="183">
        <v>1</v>
      </c>
      <c r="S79" s="24"/>
      <c r="T79" s="101"/>
      <c r="U79" s="102"/>
      <c r="V79" s="103"/>
      <c r="W79" s="102"/>
      <c r="X79" s="104"/>
      <c r="Y79" s="127"/>
      <c r="Z79" s="112"/>
      <c r="AA79" s="127"/>
      <c r="AB79" s="102"/>
      <c r="AC79" s="109"/>
      <c r="AD79" s="102"/>
      <c r="AE79" s="105"/>
      <c r="AF79" s="105"/>
      <c r="AG79" s="102"/>
      <c r="AH79" s="102"/>
      <c r="AI79"/>
    </row>
    <row r="80" spans="1:35" s="25" customFormat="1" ht="90.75" customHeight="1" x14ac:dyDescent="0.35">
      <c r="A80" s="408">
        <v>56</v>
      </c>
      <c r="B80" s="149" t="s">
        <v>127</v>
      </c>
      <c r="C80" s="147" t="s">
        <v>142</v>
      </c>
      <c r="D80" s="156">
        <v>80101706</v>
      </c>
      <c r="E80" s="172" t="s">
        <v>185</v>
      </c>
      <c r="F80" s="149" t="s">
        <v>64</v>
      </c>
      <c r="G80" s="147">
        <v>1</v>
      </c>
      <c r="H80" s="147" t="s">
        <v>82</v>
      </c>
      <c r="I80" s="157">
        <v>10</v>
      </c>
      <c r="J80" s="147" t="s">
        <v>88</v>
      </c>
      <c r="K80" s="147" t="s">
        <v>89</v>
      </c>
      <c r="L80" s="151" t="s">
        <v>125</v>
      </c>
      <c r="M80" s="167">
        <v>56073600</v>
      </c>
      <c r="N80" s="167">
        <v>56073600</v>
      </c>
      <c r="O80" s="153" t="s">
        <v>68</v>
      </c>
      <c r="P80" s="153" t="s">
        <v>51</v>
      </c>
      <c r="Q80" s="175" t="s">
        <v>126</v>
      </c>
      <c r="R80" s="183">
        <v>1</v>
      </c>
      <c r="S80" s="24"/>
      <c r="T80" s="101"/>
      <c r="U80" s="102"/>
      <c r="V80" s="103"/>
      <c r="W80" s="102"/>
      <c r="X80" s="104"/>
      <c r="Y80" s="382">
        <v>22429440</v>
      </c>
      <c r="Z80" s="387"/>
      <c r="AA80" s="382">
        <v>22429440</v>
      </c>
      <c r="AB80" s="102"/>
      <c r="AC80" s="109"/>
      <c r="AD80" s="102"/>
      <c r="AE80" s="105"/>
      <c r="AF80" s="105"/>
      <c r="AG80" s="102"/>
      <c r="AH80" s="102"/>
      <c r="AI80"/>
    </row>
    <row r="81" spans="1:35" s="25" customFormat="1" ht="120" customHeight="1" x14ac:dyDescent="0.35">
      <c r="A81" s="128">
        <v>57</v>
      </c>
      <c r="B81" s="195" t="s">
        <v>128</v>
      </c>
      <c r="C81" s="131" t="s">
        <v>142</v>
      </c>
      <c r="D81" s="134" t="s">
        <v>131</v>
      </c>
      <c r="E81" s="171" t="s">
        <v>186</v>
      </c>
      <c r="F81" s="129" t="s">
        <v>64</v>
      </c>
      <c r="G81" s="131">
        <v>1</v>
      </c>
      <c r="H81" s="131" t="s">
        <v>132</v>
      </c>
      <c r="I81" s="132">
        <v>12</v>
      </c>
      <c r="J81" s="131" t="s">
        <v>91</v>
      </c>
      <c r="K81" s="131" t="s">
        <v>89</v>
      </c>
      <c r="L81" s="133" t="s">
        <v>125</v>
      </c>
      <c r="M81" s="165">
        <v>44245000</v>
      </c>
      <c r="N81" s="165">
        <v>44245000</v>
      </c>
      <c r="O81" s="110" t="s">
        <v>68</v>
      </c>
      <c r="P81" s="110" t="s">
        <v>51</v>
      </c>
      <c r="Q81" s="173" t="s">
        <v>126</v>
      </c>
      <c r="R81" s="180"/>
      <c r="S81" s="24"/>
      <c r="T81" s="101"/>
      <c r="U81" s="102"/>
      <c r="V81" s="103"/>
      <c r="W81" s="102"/>
      <c r="X81" s="104"/>
      <c r="Y81" s="127"/>
      <c r="Z81" s="112"/>
      <c r="AA81" s="127"/>
      <c r="AB81" s="102"/>
      <c r="AC81" s="109"/>
      <c r="AD81" s="102"/>
      <c r="AE81" s="105"/>
      <c r="AF81" s="105"/>
      <c r="AG81" s="102"/>
      <c r="AH81" s="102"/>
      <c r="AI81"/>
    </row>
    <row r="82" spans="1:35" s="25" customFormat="1" ht="90.75" customHeight="1" x14ac:dyDescent="0.35">
      <c r="A82" s="408">
        <v>58</v>
      </c>
      <c r="B82" s="149" t="s">
        <v>128</v>
      </c>
      <c r="C82" s="147" t="s">
        <v>142</v>
      </c>
      <c r="D82" s="156" t="s">
        <v>133</v>
      </c>
      <c r="E82" s="172" t="s">
        <v>187</v>
      </c>
      <c r="F82" s="149" t="s">
        <v>64</v>
      </c>
      <c r="G82" s="147">
        <v>1</v>
      </c>
      <c r="H82" s="147" t="s">
        <v>73</v>
      </c>
      <c r="I82" s="157">
        <v>12</v>
      </c>
      <c r="J82" s="147" t="s">
        <v>88</v>
      </c>
      <c r="K82" s="147" t="s">
        <v>89</v>
      </c>
      <c r="L82" s="151" t="s">
        <v>125</v>
      </c>
      <c r="M82" s="167">
        <v>50000000</v>
      </c>
      <c r="N82" s="167">
        <v>50000000</v>
      </c>
      <c r="O82" s="153" t="s">
        <v>68</v>
      </c>
      <c r="P82" s="153" t="s">
        <v>51</v>
      </c>
      <c r="Q82" s="175" t="s">
        <v>126</v>
      </c>
      <c r="R82" s="180"/>
      <c r="S82" s="24"/>
      <c r="T82" s="101"/>
      <c r="U82" s="102"/>
      <c r="V82" s="103"/>
      <c r="W82" s="102"/>
      <c r="X82" s="104"/>
      <c r="Y82" s="127"/>
      <c r="Z82" s="112"/>
      <c r="AA82" s="127"/>
      <c r="AB82" s="102"/>
      <c r="AC82" s="109"/>
      <c r="AD82" s="102"/>
      <c r="AE82" s="105"/>
      <c r="AF82" s="105"/>
      <c r="AG82" s="102"/>
      <c r="AH82" s="102"/>
      <c r="AI82"/>
    </row>
    <row r="83" spans="1:35" s="25" customFormat="1" ht="90.75" customHeight="1" x14ac:dyDescent="0.35">
      <c r="A83" s="241">
        <v>59</v>
      </c>
      <c r="B83" s="195" t="s">
        <v>128</v>
      </c>
      <c r="C83" s="191" t="s">
        <v>142</v>
      </c>
      <c r="D83" s="205" t="s">
        <v>129</v>
      </c>
      <c r="E83" s="189" t="s">
        <v>188</v>
      </c>
      <c r="F83" s="195" t="s">
        <v>64</v>
      </c>
      <c r="G83" s="191">
        <v>1</v>
      </c>
      <c r="H83" s="140" t="s">
        <v>65</v>
      </c>
      <c r="I83" s="190">
        <v>12</v>
      </c>
      <c r="J83" s="191" t="s">
        <v>91</v>
      </c>
      <c r="K83" s="191" t="s">
        <v>89</v>
      </c>
      <c r="L83" s="192" t="s">
        <v>125</v>
      </c>
      <c r="M83" s="353">
        <v>77112500</v>
      </c>
      <c r="N83" s="353">
        <v>77112500</v>
      </c>
      <c r="O83" s="193" t="s">
        <v>68</v>
      </c>
      <c r="P83" s="193" t="s">
        <v>51</v>
      </c>
      <c r="Q83" s="194" t="s">
        <v>126</v>
      </c>
      <c r="R83" s="180"/>
      <c r="S83" s="24"/>
      <c r="T83" s="101"/>
      <c r="U83" s="102"/>
      <c r="V83" s="103"/>
      <c r="W83" s="102"/>
      <c r="X83" s="104"/>
      <c r="Y83" s="127"/>
      <c r="Z83" s="112"/>
      <c r="AA83" s="127"/>
      <c r="AB83" s="102"/>
      <c r="AC83" s="109"/>
      <c r="AD83" s="102"/>
      <c r="AE83" s="105"/>
      <c r="AF83" s="105"/>
      <c r="AG83" s="102"/>
      <c r="AH83" s="102"/>
    </row>
    <row r="84" spans="1:35" s="25" customFormat="1" ht="90.75" customHeight="1" x14ac:dyDescent="0.35">
      <c r="A84" s="408">
        <v>60</v>
      </c>
      <c r="B84" s="149" t="s">
        <v>128</v>
      </c>
      <c r="C84" s="147" t="s">
        <v>142</v>
      </c>
      <c r="D84" s="156" t="s">
        <v>315</v>
      </c>
      <c r="E84" s="172" t="s">
        <v>189</v>
      </c>
      <c r="F84" s="149" t="s">
        <v>64</v>
      </c>
      <c r="G84" s="147">
        <v>1</v>
      </c>
      <c r="H84" s="147" t="s">
        <v>77</v>
      </c>
      <c r="I84" s="157">
        <v>12</v>
      </c>
      <c r="J84" s="147" t="s">
        <v>78</v>
      </c>
      <c r="K84" s="147" t="s">
        <v>89</v>
      </c>
      <c r="L84" s="151" t="s">
        <v>125</v>
      </c>
      <c r="M84" s="167">
        <v>7000000</v>
      </c>
      <c r="N84" s="167">
        <v>7000000</v>
      </c>
      <c r="O84" s="153" t="s">
        <v>68</v>
      </c>
      <c r="P84" s="153" t="s">
        <v>51</v>
      </c>
      <c r="Q84" s="175" t="s">
        <v>126</v>
      </c>
      <c r="R84" s="180"/>
      <c r="S84" s="24"/>
      <c r="T84" s="101"/>
      <c r="U84" s="102"/>
      <c r="V84" s="103"/>
      <c r="W84" s="102"/>
      <c r="X84" s="104"/>
      <c r="Y84" s="306">
        <v>4000000</v>
      </c>
      <c r="Z84" s="306"/>
      <c r="AA84" s="306">
        <v>4000000</v>
      </c>
      <c r="AB84" s="102"/>
      <c r="AC84" s="109"/>
      <c r="AD84" s="102"/>
      <c r="AE84" s="105"/>
      <c r="AF84" s="105"/>
      <c r="AG84" s="102"/>
      <c r="AH84" s="102"/>
      <c r="AI84"/>
    </row>
    <row r="85" spans="1:35" ht="168" customHeight="1" x14ac:dyDescent="0.35">
      <c r="A85" s="207">
        <v>61</v>
      </c>
      <c r="B85" s="195" t="s">
        <v>227</v>
      </c>
      <c r="C85" s="191" t="s">
        <v>142</v>
      </c>
      <c r="D85" s="205">
        <v>81112500</v>
      </c>
      <c r="E85" s="189" t="s">
        <v>190</v>
      </c>
      <c r="F85" s="195" t="s">
        <v>64</v>
      </c>
      <c r="G85" s="191">
        <v>1</v>
      </c>
      <c r="H85" s="191" t="s">
        <v>73</v>
      </c>
      <c r="I85" s="190">
        <v>12</v>
      </c>
      <c r="J85" s="191" t="s">
        <v>84</v>
      </c>
      <c r="K85" s="191" t="s">
        <v>89</v>
      </c>
      <c r="L85" s="192" t="s">
        <v>307</v>
      </c>
      <c r="M85" s="187">
        <v>500000000</v>
      </c>
      <c r="N85" s="187">
        <v>500000000</v>
      </c>
      <c r="O85" s="193" t="s">
        <v>68</v>
      </c>
      <c r="P85" s="193" t="s">
        <v>51</v>
      </c>
      <c r="Q85" s="194" t="s">
        <v>222</v>
      </c>
      <c r="R85" s="334"/>
      <c r="S85" s="25"/>
      <c r="T85" s="323"/>
      <c r="U85" s="324"/>
      <c r="V85" s="325"/>
      <c r="W85" s="324"/>
      <c r="X85" s="326"/>
      <c r="Y85" s="327"/>
      <c r="Z85" s="328"/>
      <c r="AA85" s="327"/>
      <c r="AB85" s="324"/>
      <c r="AC85" s="332"/>
      <c r="AD85" s="324"/>
      <c r="AE85" s="330"/>
      <c r="AF85" s="330"/>
      <c r="AG85" s="324"/>
      <c r="AH85" s="324"/>
      <c r="AI85" s="25"/>
    </row>
    <row r="86" spans="1:35" ht="90.75" customHeight="1" x14ac:dyDescent="0.35">
      <c r="A86" s="128">
        <v>62</v>
      </c>
      <c r="B86" s="195" t="s">
        <v>127</v>
      </c>
      <c r="C86" s="131" t="s">
        <v>142</v>
      </c>
      <c r="D86" s="134">
        <v>81112500</v>
      </c>
      <c r="E86" s="171" t="s">
        <v>191</v>
      </c>
      <c r="F86" s="129" t="s">
        <v>64</v>
      </c>
      <c r="G86" s="131">
        <v>1</v>
      </c>
      <c r="H86" s="131" t="s">
        <v>73</v>
      </c>
      <c r="I86" s="132">
        <v>12</v>
      </c>
      <c r="J86" s="131" t="s">
        <v>84</v>
      </c>
      <c r="K86" s="131" t="s">
        <v>89</v>
      </c>
      <c r="L86" s="133" t="s">
        <v>125</v>
      </c>
      <c r="M86" s="165">
        <v>300000000</v>
      </c>
      <c r="N86" s="165">
        <v>300000000</v>
      </c>
      <c r="O86" s="110" t="s">
        <v>68</v>
      </c>
      <c r="P86" s="110" t="s">
        <v>51</v>
      </c>
      <c r="Q86" s="173" t="s">
        <v>126</v>
      </c>
      <c r="R86" s="180"/>
      <c r="T86" s="101"/>
      <c r="U86" s="102"/>
      <c r="V86" s="103"/>
      <c r="W86" s="102"/>
      <c r="X86" s="104"/>
      <c r="Y86" s="127"/>
      <c r="Z86" s="112"/>
      <c r="AA86" s="127"/>
      <c r="AB86" s="102"/>
      <c r="AC86" s="109"/>
      <c r="AD86" s="102"/>
      <c r="AE86" s="105"/>
      <c r="AF86" s="105"/>
      <c r="AG86" s="102"/>
      <c r="AH86" s="102"/>
    </row>
    <row r="87" spans="1:35" ht="90.75" customHeight="1" x14ac:dyDescent="0.35">
      <c r="A87" s="408">
        <v>63</v>
      </c>
      <c r="B87" s="149" t="s">
        <v>127</v>
      </c>
      <c r="C87" s="147" t="s">
        <v>142</v>
      </c>
      <c r="D87" s="156" t="s">
        <v>134</v>
      </c>
      <c r="E87" s="172" t="s">
        <v>192</v>
      </c>
      <c r="F87" s="149" t="s">
        <v>64</v>
      </c>
      <c r="G87" s="147">
        <v>1</v>
      </c>
      <c r="H87" s="147" t="s">
        <v>76</v>
      </c>
      <c r="I87" s="157">
        <v>12</v>
      </c>
      <c r="J87" s="147" t="s">
        <v>91</v>
      </c>
      <c r="K87" s="147" t="s">
        <v>89</v>
      </c>
      <c r="L87" s="151" t="s">
        <v>125</v>
      </c>
      <c r="M87" s="167">
        <v>296944857</v>
      </c>
      <c r="N87" s="167">
        <v>296944857</v>
      </c>
      <c r="O87" s="153" t="s">
        <v>68</v>
      </c>
      <c r="P87" s="153" t="s">
        <v>51</v>
      </c>
      <c r="Q87" s="175" t="s">
        <v>126</v>
      </c>
      <c r="R87" s="180"/>
      <c r="T87" s="101"/>
      <c r="U87" s="102"/>
      <c r="V87" s="103"/>
      <c r="W87" s="102"/>
      <c r="X87" s="104"/>
      <c r="Y87" s="127"/>
      <c r="Z87" s="112"/>
      <c r="AA87" s="127"/>
      <c r="AB87" s="102"/>
      <c r="AC87" s="109"/>
      <c r="AD87" s="102"/>
      <c r="AE87" s="105"/>
      <c r="AF87" s="105"/>
      <c r="AG87" s="102"/>
      <c r="AH87" s="102"/>
    </row>
    <row r="88" spans="1:35" s="423" customFormat="1" ht="120" customHeight="1" x14ac:dyDescent="0.35">
      <c r="A88" s="241">
        <v>64</v>
      </c>
      <c r="B88" s="195" t="s">
        <v>127</v>
      </c>
      <c r="C88" s="191" t="s">
        <v>142</v>
      </c>
      <c r="D88" s="205" t="s">
        <v>324</v>
      </c>
      <c r="E88" s="189" t="s">
        <v>193</v>
      </c>
      <c r="F88" s="195" t="s">
        <v>64</v>
      </c>
      <c r="G88" s="191">
        <v>1</v>
      </c>
      <c r="H88" s="140" t="s">
        <v>86</v>
      </c>
      <c r="I88" s="190">
        <v>12</v>
      </c>
      <c r="J88" s="140" t="s">
        <v>66</v>
      </c>
      <c r="K88" s="191" t="s">
        <v>89</v>
      </c>
      <c r="L88" s="192" t="s">
        <v>125</v>
      </c>
      <c r="M88" s="353">
        <v>32000000</v>
      </c>
      <c r="N88" s="353">
        <v>32000000</v>
      </c>
      <c r="O88" s="193" t="s">
        <v>68</v>
      </c>
      <c r="P88" s="193" t="s">
        <v>51</v>
      </c>
      <c r="Q88" s="194" t="s">
        <v>126</v>
      </c>
      <c r="R88" s="334"/>
      <c r="T88" s="323"/>
      <c r="U88" s="324"/>
      <c r="V88" s="325"/>
      <c r="W88" s="324"/>
      <c r="X88" s="326"/>
      <c r="Y88" s="428"/>
      <c r="Z88" s="328"/>
      <c r="AA88" s="428"/>
      <c r="AB88" s="429"/>
      <c r="AC88" s="430"/>
      <c r="AD88" s="429"/>
      <c r="AE88" s="431"/>
      <c r="AF88" s="431"/>
      <c r="AG88" s="429"/>
      <c r="AH88" s="429"/>
    </row>
    <row r="89" spans="1:35" s="25" customFormat="1" ht="120" customHeight="1" x14ac:dyDescent="0.35">
      <c r="A89" s="408">
        <v>65</v>
      </c>
      <c r="B89" s="149" t="s">
        <v>127</v>
      </c>
      <c r="C89" s="147" t="s">
        <v>142</v>
      </c>
      <c r="D89" s="156">
        <v>81112500</v>
      </c>
      <c r="E89" s="172" t="s">
        <v>194</v>
      </c>
      <c r="F89" s="149" t="s">
        <v>64</v>
      </c>
      <c r="G89" s="147">
        <v>1</v>
      </c>
      <c r="H89" s="147" t="s">
        <v>82</v>
      </c>
      <c r="I89" s="157">
        <v>12</v>
      </c>
      <c r="J89" s="147" t="s">
        <v>88</v>
      </c>
      <c r="K89" s="147" t="s">
        <v>89</v>
      </c>
      <c r="L89" s="151" t="s">
        <v>125</v>
      </c>
      <c r="M89" s="167">
        <v>107575035</v>
      </c>
      <c r="N89" s="167">
        <v>107575035</v>
      </c>
      <c r="O89" s="153" t="s">
        <v>68</v>
      </c>
      <c r="P89" s="153" t="s">
        <v>51</v>
      </c>
      <c r="Q89" s="175" t="s">
        <v>126</v>
      </c>
      <c r="R89" s="180"/>
      <c r="S89" s="24"/>
      <c r="T89" s="101"/>
      <c r="U89" s="102"/>
      <c r="V89" s="103"/>
      <c r="W89" s="102"/>
      <c r="X89" s="104"/>
      <c r="Y89" s="127"/>
      <c r="Z89" s="112"/>
      <c r="AA89" s="127"/>
      <c r="AB89" s="102"/>
      <c r="AC89" s="109"/>
      <c r="AD89" s="102"/>
      <c r="AE89" s="105"/>
      <c r="AF89" s="105"/>
      <c r="AG89" s="102"/>
      <c r="AH89" s="102"/>
      <c r="AI89"/>
    </row>
    <row r="90" spans="1:35" ht="150" customHeight="1" x14ac:dyDescent="0.35">
      <c r="A90" s="128">
        <v>66</v>
      </c>
      <c r="B90" s="195" t="s">
        <v>127</v>
      </c>
      <c r="C90" s="131" t="s">
        <v>142</v>
      </c>
      <c r="D90" s="134" t="s">
        <v>316</v>
      </c>
      <c r="E90" s="171" t="s">
        <v>195</v>
      </c>
      <c r="F90" s="129" t="s">
        <v>64</v>
      </c>
      <c r="G90" s="131">
        <v>1</v>
      </c>
      <c r="H90" s="131" t="s">
        <v>135</v>
      </c>
      <c r="I90" s="132">
        <v>12</v>
      </c>
      <c r="J90" s="131" t="s">
        <v>78</v>
      </c>
      <c r="K90" s="131" t="s">
        <v>89</v>
      </c>
      <c r="L90" s="133" t="s">
        <v>125</v>
      </c>
      <c r="M90" s="165">
        <v>29387531</v>
      </c>
      <c r="N90" s="165">
        <v>29387531</v>
      </c>
      <c r="O90" s="110" t="s">
        <v>68</v>
      </c>
      <c r="P90" s="110" t="s">
        <v>51</v>
      </c>
      <c r="Q90" s="173" t="s">
        <v>126</v>
      </c>
      <c r="R90" s="180"/>
      <c r="T90" s="101"/>
      <c r="U90" s="102"/>
      <c r="V90" s="103"/>
      <c r="W90" s="102"/>
      <c r="X90" s="104"/>
      <c r="Y90" s="127"/>
      <c r="Z90" s="112"/>
      <c r="AA90" s="127"/>
      <c r="AB90" s="102"/>
      <c r="AC90" s="109"/>
      <c r="AD90" s="102"/>
      <c r="AE90" s="105"/>
      <c r="AF90" s="105"/>
      <c r="AG90" s="102"/>
      <c r="AH90" s="102"/>
    </row>
    <row r="91" spans="1:35" ht="90.75" customHeight="1" x14ac:dyDescent="0.35">
      <c r="A91" s="128">
        <v>67</v>
      </c>
      <c r="B91" s="195" t="s">
        <v>127</v>
      </c>
      <c r="C91" s="131" t="s">
        <v>142</v>
      </c>
      <c r="D91" s="134" t="s">
        <v>136</v>
      </c>
      <c r="E91" s="171" t="s">
        <v>196</v>
      </c>
      <c r="F91" s="129" t="s">
        <v>64</v>
      </c>
      <c r="G91" s="131">
        <v>1</v>
      </c>
      <c r="H91" s="131" t="s">
        <v>132</v>
      </c>
      <c r="I91" s="132">
        <v>12</v>
      </c>
      <c r="J91" s="131" t="s">
        <v>91</v>
      </c>
      <c r="K91" s="131" t="s">
        <v>89</v>
      </c>
      <c r="L91" s="133" t="s">
        <v>125</v>
      </c>
      <c r="M91" s="165">
        <v>90000000</v>
      </c>
      <c r="N91" s="165">
        <v>90000000</v>
      </c>
      <c r="O91" s="110" t="s">
        <v>68</v>
      </c>
      <c r="P91" s="110" t="s">
        <v>51</v>
      </c>
      <c r="Q91" s="173" t="s">
        <v>126</v>
      </c>
      <c r="R91" s="180"/>
      <c r="T91" s="101"/>
      <c r="U91" s="102"/>
      <c r="V91" s="103"/>
      <c r="W91" s="102"/>
      <c r="X91" s="104"/>
      <c r="Y91" s="127"/>
      <c r="Z91" s="112"/>
      <c r="AA91" s="127"/>
      <c r="AB91" s="102"/>
      <c r="AC91" s="109"/>
      <c r="AD91" s="102"/>
      <c r="AE91" s="105"/>
      <c r="AF91" s="105"/>
      <c r="AG91" s="102"/>
      <c r="AH91" s="102"/>
    </row>
    <row r="92" spans="1:35" ht="90.75" customHeight="1" x14ac:dyDescent="0.35">
      <c r="A92" s="128">
        <v>68</v>
      </c>
      <c r="B92" s="195" t="s">
        <v>127</v>
      </c>
      <c r="C92" s="131" t="s">
        <v>142</v>
      </c>
      <c r="D92" s="134" t="s">
        <v>325</v>
      </c>
      <c r="E92" s="171" t="s">
        <v>197</v>
      </c>
      <c r="F92" s="129" t="s">
        <v>64</v>
      </c>
      <c r="G92" s="131">
        <v>1</v>
      </c>
      <c r="H92" s="131" t="s">
        <v>132</v>
      </c>
      <c r="I92" s="132">
        <v>12</v>
      </c>
      <c r="J92" s="131" t="s">
        <v>91</v>
      </c>
      <c r="K92" s="131" t="s">
        <v>89</v>
      </c>
      <c r="L92" s="133" t="s">
        <v>125</v>
      </c>
      <c r="M92" s="165">
        <v>55000000</v>
      </c>
      <c r="N92" s="165">
        <v>55000000</v>
      </c>
      <c r="O92" s="110" t="s">
        <v>68</v>
      </c>
      <c r="P92" s="110" t="s">
        <v>51</v>
      </c>
      <c r="Q92" s="173" t="s">
        <v>126</v>
      </c>
      <c r="R92" s="180"/>
      <c r="T92" s="101"/>
      <c r="U92" s="102"/>
      <c r="V92" s="103"/>
      <c r="W92" s="102"/>
      <c r="X92" s="104"/>
      <c r="Y92" s="127"/>
      <c r="Z92" s="112"/>
      <c r="AA92" s="127"/>
      <c r="AB92" s="102"/>
      <c r="AC92" s="109"/>
      <c r="AD92" s="102"/>
      <c r="AE92" s="105"/>
      <c r="AF92" s="105"/>
      <c r="AG92" s="102"/>
      <c r="AH92" s="102"/>
    </row>
    <row r="93" spans="1:35" ht="120" customHeight="1" x14ac:dyDescent="0.35">
      <c r="A93" s="128">
        <v>69</v>
      </c>
      <c r="B93" s="195" t="s">
        <v>127</v>
      </c>
      <c r="C93" s="131" t="s">
        <v>142</v>
      </c>
      <c r="D93" s="134" t="s">
        <v>138</v>
      </c>
      <c r="E93" s="171" t="s">
        <v>198</v>
      </c>
      <c r="F93" s="129" t="s">
        <v>64</v>
      </c>
      <c r="G93" s="131">
        <v>1</v>
      </c>
      <c r="H93" s="131" t="s">
        <v>135</v>
      </c>
      <c r="I93" s="132">
        <v>12</v>
      </c>
      <c r="J93" s="131" t="s">
        <v>91</v>
      </c>
      <c r="K93" s="131" t="s">
        <v>89</v>
      </c>
      <c r="L93" s="133" t="s">
        <v>125</v>
      </c>
      <c r="M93" s="165">
        <v>145000000</v>
      </c>
      <c r="N93" s="165">
        <v>145000000</v>
      </c>
      <c r="O93" s="110" t="s">
        <v>68</v>
      </c>
      <c r="P93" s="110" t="s">
        <v>51</v>
      </c>
      <c r="Q93" s="173" t="s">
        <v>126</v>
      </c>
      <c r="R93" s="180"/>
      <c r="T93" s="101"/>
      <c r="U93" s="102"/>
      <c r="V93" s="103"/>
      <c r="W93" s="102"/>
      <c r="X93" s="104"/>
      <c r="Y93" s="127"/>
      <c r="Z93" s="112"/>
      <c r="AA93" s="127"/>
      <c r="AB93" s="102"/>
      <c r="AC93" s="109"/>
      <c r="AD93" s="102"/>
      <c r="AE93" s="105"/>
      <c r="AF93" s="105"/>
      <c r="AG93" s="102"/>
      <c r="AH93" s="102"/>
    </row>
    <row r="94" spans="1:35" ht="272.45" customHeight="1" x14ac:dyDescent="0.35">
      <c r="A94" s="128">
        <v>70</v>
      </c>
      <c r="B94" s="195" t="s">
        <v>137</v>
      </c>
      <c r="C94" s="131" t="s">
        <v>142</v>
      </c>
      <c r="D94" s="134">
        <v>81112500</v>
      </c>
      <c r="E94" s="171" t="s">
        <v>199</v>
      </c>
      <c r="F94" s="129" t="s">
        <v>64</v>
      </c>
      <c r="G94" s="131">
        <v>1</v>
      </c>
      <c r="H94" s="131" t="s">
        <v>135</v>
      </c>
      <c r="I94" s="132">
        <v>24</v>
      </c>
      <c r="J94" s="131" t="s">
        <v>84</v>
      </c>
      <c r="K94" s="131" t="s">
        <v>89</v>
      </c>
      <c r="L94" s="133" t="s">
        <v>125</v>
      </c>
      <c r="M94" s="165">
        <v>261000000</v>
      </c>
      <c r="N94" s="165">
        <v>30933414</v>
      </c>
      <c r="O94" s="110" t="s">
        <v>90</v>
      </c>
      <c r="P94" s="110" t="s">
        <v>139</v>
      </c>
      <c r="Q94" s="173" t="s">
        <v>126</v>
      </c>
      <c r="R94" s="180"/>
      <c r="T94" s="101"/>
      <c r="U94" s="102"/>
      <c r="V94" s="103"/>
      <c r="W94" s="102"/>
      <c r="X94" s="104"/>
      <c r="Y94" s="127"/>
      <c r="Z94" s="112"/>
      <c r="AA94" s="127"/>
      <c r="AB94" s="102"/>
      <c r="AC94" s="109"/>
      <c r="AD94" s="102"/>
      <c r="AE94" s="105"/>
      <c r="AF94" s="105"/>
      <c r="AG94" s="102"/>
      <c r="AH94" s="102"/>
    </row>
    <row r="95" spans="1:35" ht="236.25" customHeight="1" x14ac:dyDescent="0.35">
      <c r="A95" s="408">
        <v>71</v>
      </c>
      <c r="B95" s="149" t="s">
        <v>137</v>
      </c>
      <c r="C95" s="147" t="s">
        <v>142</v>
      </c>
      <c r="D95" s="156">
        <v>81112500</v>
      </c>
      <c r="E95" s="172" t="s">
        <v>200</v>
      </c>
      <c r="F95" s="149" t="s">
        <v>64</v>
      </c>
      <c r="G95" s="147">
        <v>1</v>
      </c>
      <c r="H95" s="147" t="s">
        <v>76</v>
      </c>
      <c r="I95" s="157">
        <v>36</v>
      </c>
      <c r="J95" s="147" t="s">
        <v>84</v>
      </c>
      <c r="K95" s="147" t="s">
        <v>89</v>
      </c>
      <c r="L95" s="151" t="s">
        <v>125</v>
      </c>
      <c r="M95" s="167">
        <v>1522513686</v>
      </c>
      <c r="N95" s="167">
        <v>393168592.5</v>
      </c>
      <c r="O95" s="153" t="s">
        <v>90</v>
      </c>
      <c r="P95" s="153" t="s">
        <v>492</v>
      </c>
      <c r="Q95" s="175" t="s">
        <v>126</v>
      </c>
      <c r="R95" s="180"/>
      <c r="T95" s="101"/>
      <c r="U95" s="102"/>
      <c r="V95" s="103"/>
      <c r="W95" s="102"/>
      <c r="X95" s="104"/>
      <c r="Y95" s="127"/>
      <c r="Z95" s="112"/>
      <c r="AA95" s="127"/>
      <c r="AB95" s="102"/>
      <c r="AC95" s="109"/>
      <c r="AD95" s="102"/>
      <c r="AE95" s="105"/>
      <c r="AF95" s="105"/>
      <c r="AG95" s="102"/>
      <c r="AH95" s="102"/>
    </row>
    <row r="96" spans="1:35" ht="186.75" customHeight="1" x14ac:dyDescent="0.35">
      <c r="A96" s="408">
        <v>72</v>
      </c>
      <c r="B96" s="149" t="s">
        <v>127</v>
      </c>
      <c r="C96" s="147" t="s">
        <v>142</v>
      </c>
      <c r="D96" s="156">
        <v>81112500</v>
      </c>
      <c r="E96" s="172" t="s">
        <v>201</v>
      </c>
      <c r="F96" s="149" t="s">
        <v>64</v>
      </c>
      <c r="G96" s="147">
        <v>1</v>
      </c>
      <c r="H96" s="147" t="s">
        <v>82</v>
      </c>
      <c r="I96" s="157">
        <v>12</v>
      </c>
      <c r="J96" s="147" t="s">
        <v>88</v>
      </c>
      <c r="K96" s="147" t="s">
        <v>89</v>
      </c>
      <c r="L96" s="151" t="s">
        <v>125</v>
      </c>
      <c r="M96" s="167">
        <v>82285092</v>
      </c>
      <c r="N96" s="167">
        <v>82285092</v>
      </c>
      <c r="O96" s="153" t="s">
        <v>68</v>
      </c>
      <c r="P96" s="153" t="s">
        <v>51</v>
      </c>
      <c r="Q96" s="175" t="s">
        <v>126</v>
      </c>
      <c r="R96" s="180"/>
      <c r="T96" s="101"/>
      <c r="U96" s="102"/>
      <c r="V96" s="103"/>
      <c r="W96" s="102"/>
      <c r="X96" s="104"/>
      <c r="Y96" s="127"/>
      <c r="Z96" s="112"/>
      <c r="AA96" s="127"/>
      <c r="AB96" s="102"/>
      <c r="AC96" s="109"/>
      <c r="AD96" s="102"/>
      <c r="AE96" s="105"/>
      <c r="AF96" s="105"/>
      <c r="AG96" s="102"/>
      <c r="AH96" s="102"/>
    </row>
    <row r="97" spans="1:35" ht="186.75" customHeight="1" x14ac:dyDescent="0.35">
      <c r="A97" s="408">
        <v>73</v>
      </c>
      <c r="B97" s="149" t="s">
        <v>137</v>
      </c>
      <c r="C97" s="147" t="s">
        <v>142</v>
      </c>
      <c r="D97" s="156" t="s">
        <v>326</v>
      </c>
      <c r="E97" s="172" t="s">
        <v>202</v>
      </c>
      <c r="F97" s="149" t="s">
        <v>64</v>
      </c>
      <c r="G97" s="147">
        <v>1</v>
      </c>
      <c r="H97" s="147" t="s">
        <v>79</v>
      </c>
      <c r="I97" s="157">
        <v>12</v>
      </c>
      <c r="J97" s="147" t="s">
        <v>91</v>
      </c>
      <c r="K97" s="147" t="s">
        <v>89</v>
      </c>
      <c r="L97" s="151" t="s">
        <v>125</v>
      </c>
      <c r="M97" s="167">
        <v>42000000</v>
      </c>
      <c r="N97" s="167">
        <v>42000000</v>
      </c>
      <c r="O97" s="153" t="s">
        <v>68</v>
      </c>
      <c r="P97" s="153" t="s">
        <v>51</v>
      </c>
      <c r="Q97" s="175" t="s">
        <v>126</v>
      </c>
      <c r="R97" s="180"/>
      <c r="T97" s="101"/>
      <c r="U97" s="102"/>
      <c r="V97" s="103"/>
      <c r="W97" s="102"/>
      <c r="X97" s="104"/>
      <c r="Y97" s="127"/>
      <c r="Z97" s="112"/>
      <c r="AA97" s="127"/>
      <c r="AB97" s="102"/>
      <c r="AC97" s="109"/>
      <c r="AD97" s="102"/>
      <c r="AE97" s="105"/>
      <c r="AF97" s="105"/>
      <c r="AG97" s="102"/>
      <c r="AH97" s="102"/>
    </row>
    <row r="98" spans="1:35" ht="165.75" customHeight="1" x14ac:dyDescent="0.35">
      <c r="A98" s="241">
        <v>74</v>
      </c>
      <c r="B98" s="195" t="s">
        <v>128</v>
      </c>
      <c r="C98" s="191" t="s">
        <v>142</v>
      </c>
      <c r="D98" s="205" t="s">
        <v>130</v>
      </c>
      <c r="E98" s="189" t="s">
        <v>482</v>
      </c>
      <c r="F98" s="195" t="s">
        <v>64</v>
      </c>
      <c r="G98" s="191">
        <v>1</v>
      </c>
      <c r="H98" s="140" t="s">
        <v>65</v>
      </c>
      <c r="I98" s="352">
        <v>5</v>
      </c>
      <c r="J98" s="191" t="s">
        <v>91</v>
      </c>
      <c r="K98" s="191" t="s">
        <v>89</v>
      </c>
      <c r="L98" s="192" t="s">
        <v>125</v>
      </c>
      <c r="M98" s="187">
        <v>171145615</v>
      </c>
      <c r="N98" s="187">
        <v>171145615</v>
      </c>
      <c r="O98" s="193" t="s">
        <v>68</v>
      </c>
      <c r="P98" s="193" t="s">
        <v>51</v>
      </c>
      <c r="Q98" s="194" t="s">
        <v>126</v>
      </c>
      <c r="R98" s="334"/>
      <c r="S98" s="25"/>
      <c r="T98" s="323"/>
      <c r="U98" s="324"/>
      <c r="V98" s="325"/>
      <c r="W98" s="324"/>
      <c r="X98" s="326"/>
      <c r="Y98" s="327"/>
      <c r="Z98" s="328"/>
      <c r="AA98" s="327"/>
      <c r="AB98" s="324"/>
      <c r="AC98" s="332"/>
      <c r="AD98" s="324"/>
      <c r="AE98" s="330"/>
      <c r="AF98" s="330"/>
      <c r="AG98" s="324"/>
      <c r="AH98" s="324"/>
      <c r="AI98" s="25"/>
    </row>
    <row r="99" spans="1:35" s="25" customFormat="1" ht="195" customHeight="1" x14ac:dyDescent="0.35">
      <c r="A99" s="241">
        <v>74</v>
      </c>
      <c r="B99" s="195" t="s">
        <v>227</v>
      </c>
      <c r="C99" s="191" t="s">
        <v>142</v>
      </c>
      <c r="D99" s="205" t="s">
        <v>130</v>
      </c>
      <c r="E99" s="189" t="s">
        <v>482</v>
      </c>
      <c r="F99" s="195" t="s">
        <v>64</v>
      </c>
      <c r="G99" s="191">
        <v>1</v>
      </c>
      <c r="H99" s="140" t="s">
        <v>65</v>
      </c>
      <c r="I99" s="352">
        <v>5</v>
      </c>
      <c r="J99" s="191" t="s">
        <v>91</v>
      </c>
      <c r="K99" s="191" t="s">
        <v>89</v>
      </c>
      <c r="L99" s="192" t="s">
        <v>307</v>
      </c>
      <c r="M99" s="187">
        <v>300000000</v>
      </c>
      <c r="N99" s="187">
        <v>300000000</v>
      </c>
      <c r="O99" s="193" t="s">
        <v>68</v>
      </c>
      <c r="P99" s="193" t="s">
        <v>51</v>
      </c>
      <c r="Q99" s="194" t="s">
        <v>126</v>
      </c>
      <c r="R99" s="334"/>
      <c r="T99" s="323"/>
      <c r="U99" s="324"/>
      <c r="V99" s="325"/>
      <c r="W99" s="324"/>
      <c r="X99" s="326"/>
      <c r="Y99" s="350"/>
      <c r="Z99" s="328"/>
      <c r="AA99" s="350"/>
      <c r="AB99" s="324"/>
      <c r="AC99" s="332"/>
      <c r="AD99" s="324"/>
      <c r="AE99" s="330"/>
      <c r="AF99" s="330"/>
      <c r="AG99" s="324"/>
      <c r="AH99" s="324"/>
    </row>
    <row r="100" spans="1:35" ht="272.45" customHeight="1" x14ac:dyDescent="0.35">
      <c r="A100" s="241">
        <v>75</v>
      </c>
      <c r="B100" s="195" t="s">
        <v>128</v>
      </c>
      <c r="C100" s="191" t="s">
        <v>142</v>
      </c>
      <c r="D100" s="205" t="s">
        <v>327</v>
      </c>
      <c r="E100" s="189" t="s">
        <v>203</v>
      </c>
      <c r="F100" s="195" t="s">
        <v>64</v>
      </c>
      <c r="G100" s="191">
        <v>1</v>
      </c>
      <c r="H100" s="140" t="s">
        <v>65</v>
      </c>
      <c r="I100" s="352">
        <v>5</v>
      </c>
      <c r="J100" s="191" t="s">
        <v>91</v>
      </c>
      <c r="K100" s="191" t="s">
        <v>89</v>
      </c>
      <c r="L100" s="192" t="s">
        <v>125</v>
      </c>
      <c r="M100" s="353">
        <v>76700000</v>
      </c>
      <c r="N100" s="353">
        <v>76700000</v>
      </c>
      <c r="O100" s="193" t="s">
        <v>68</v>
      </c>
      <c r="P100" s="193" t="s">
        <v>51</v>
      </c>
      <c r="Q100" s="194" t="s">
        <v>126</v>
      </c>
      <c r="R100" s="334"/>
      <c r="S100" s="25"/>
      <c r="T100" s="323"/>
      <c r="U100" s="324"/>
      <c r="V100" s="325"/>
      <c r="W100" s="324"/>
      <c r="X100" s="326"/>
      <c r="Y100" s="350"/>
      <c r="Z100" s="328"/>
      <c r="AA100" s="350"/>
      <c r="AB100" s="324"/>
      <c r="AC100" s="332"/>
      <c r="AD100" s="324"/>
      <c r="AE100" s="330"/>
      <c r="AF100" s="330"/>
      <c r="AG100" s="324"/>
      <c r="AH100" s="324"/>
      <c r="AI100" s="25"/>
    </row>
    <row r="101" spans="1:35" s="25" customFormat="1" ht="272.45" customHeight="1" x14ac:dyDescent="0.35">
      <c r="A101" s="241">
        <v>76</v>
      </c>
      <c r="B101" s="195" t="s">
        <v>227</v>
      </c>
      <c r="C101" s="191" t="s">
        <v>142</v>
      </c>
      <c r="D101" s="205" t="s">
        <v>497</v>
      </c>
      <c r="E101" s="189" t="s">
        <v>521</v>
      </c>
      <c r="F101" s="195" t="s">
        <v>64</v>
      </c>
      <c r="G101" s="191">
        <v>1</v>
      </c>
      <c r="H101" s="140" t="s">
        <v>135</v>
      </c>
      <c r="I101" s="352">
        <v>12</v>
      </c>
      <c r="J101" s="191" t="s">
        <v>88</v>
      </c>
      <c r="K101" s="191" t="s">
        <v>89</v>
      </c>
      <c r="L101" s="192" t="s">
        <v>307</v>
      </c>
      <c r="M101" s="187">
        <v>100000000</v>
      </c>
      <c r="N101" s="187">
        <v>100000000</v>
      </c>
      <c r="O101" s="193" t="s">
        <v>68</v>
      </c>
      <c r="P101" s="193" t="s">
        <v>51</v>
      </c>
      <c r="Q101" s="194" t="s">
        <v>126</v>
      </c>
      <c r="R101" s="334"/>
      <c r="T101" s="323"/>
      <c r="U101" s="324"/>
      <c r="V101" s="325"/>
      <c r="W101" s="324"/>
      <c r="X101" s="326"/>
      <c r="Y101" s="350"/>
      <c r="Z101" s="328"/>
      <c r="AA101" s="350"/>
      <c r="AB101" s="324"/>
      <c r="AC101" s="332"/>
      <c r="AD101" s="324"/>
      <c r="AE101" s="330"/>
      <c r="AF101" s="330"/>
      <c r="AG101" s="324"/>
      <c r="AH101" s="324"/>
    </row>
    <row r="102" spans="1:35" s="25" customFormat="1" ht="272.45" customHeight="1" x14ac:dyDescent="0.35">
      <c r="A102" s="241">
        <v>76</v>
      </c>
      <c r="B102" s="195" t="s">
        <v>140</v>
      </c>
      <c r="C102" s="191" t="s">
        <v>142</v>
      </c>
      <c r="D102" s="205" t="s">
        <v>497</v>
      </c>
      <c r="E102" s="189" t="s">
        <v>521</v>
      </c>
      <c r="F102" s="195" t="s">
        <v>64</v>
      </c>
      <c r="G102" s="191">
        <v>1</v>
      </c>
      <c r="H102" s="140" t="s">
        <v>135</v>
      </c>
      <c r="I102" s="352">
        <v>12</v>
      </c>
      <c r="J102" s="191" t="s">
        <v>88</v>
      </c>
      <c r="K102" s="191" t="s">
        <v>89</v>
      </c>
      <c r="L102" s="192" t="s">
        <v>125</v>
      </c>
      <c r="M102" s="187">
        <v>63761915</v>
      </c>
      <c r="N102" s="187">
        <v>63761915</v>
      </c>
      <c r="O102" s="193" t="s">
        <v>68</v>
      </c>
      <c r="P102" s="193" t="s">
        <v>51</v>
      </c>
      <c r="Q102" s="194" t="s">
        <v>126</v>
      </c>
      <c r="R102" s="335">
        <v>1</v>
      </c>
      <c r="T102" s="323"/>
      <c r="U102" s="324"/>
      <c r="V102" s="325"/>
      <c r="W102" s="324"/>
      <c r="X102" s="326"/>
      <c r="Y102" s="327"/>
      <c r="Z102" s="328"/>
      <c r="AA102" s="327"/>
      <c r="AB102" s="324"/>
      <c r="AC102" s="332"/>
      <c r="AD102" s="324"/>
      <c r="AE102" s="330"/>
      <c r="AF102" s="330"/>
      <c r="AG102" s="324"/>
      <c r="AH102" s="324"/>
    </row>
    <row r="103" spans="1:35" s="25" customFormat="1" ht="272.45" customHeight="1" x14ac:dyDescent="0.35">
      <c r="A103" s="408">
        <v>77</v>
      </c>
      <c r="B103" s="149" t="s">
        <v>204</v>
      </c>
      <c r="C103" s="147" t="s">
        <v>205</v>
      </c>
      <c r="D103" s="156">
        <v>80101706</v>
      </c>
      <c r="E103" s="172" t="s">
        <v>251</v>
      </c>
      <c r="F103" s="149" t="s">
        <v>64</v>
      </c>
      <c r="G103" s="147">
        <v>1</v>
      </c>
      <c r="H103" s="147" t="s">
        <v>77</v>
      </c>
      <c r="I103" s="157">
        <v>4</v>
      </c>
      <c r="J103" s="147" t="s">
        <v>88</v>
      </c>
      <c r="K103" s="147" t="s">
        <v>89</v>
      </c>
      <c r="L103" s="151" t="s">
        <v>307</v>
      </c>
      <c r="M103" s="167">
        <v>8445653.3300000001</v>
      </c>
      <c r="N103" s="167">
        <v>8445653.3300000001</v>
      </c>
      <c r="O103" s="153" t="s">
        <v>68</v>
      </c>
      <c r="P103" s="153" t="s">
        <v>51</v>
      </c>
      <c r="Q103" s="175" t="s">
        <v>206</v>
      </c>
      <c r="R103" s="183">
        <v>0.34</v>
      </c>
      <c r="S103" s="24"/>
      <c r="T103" s="101"/>
      <c r="U103" s="102"/>
      <c r="V103" s="103"/>
      <c r="W103" s="102"/>
      <c r="X103" s="104"/>
      <c r="Y103" s="152">
        <v>8445653.3300000001</v>
      </c>
      <c r="Z103" s="112"/>
      <c r="AA103" s="152">
        <v>8445653.3300000001</v>
      </c>
      <c r="AB103" s="102"/>
      <c r="AC103" s="109"/>
      <c r="AD103" s="102"/>
      <c r="AE103" s="105"/>
      <c r="AF103" s="105"/>
      <c r="AG103" s="102"/>
      <c r="AH103" s="102"/>
      <c r="AI103"/>
    </row>
    <row r="104" spans="1:35" ht="272.45" customHeight="1" x14ac:dyDescent="0.35">
      <c r="A104" s="408">
        <v>77</v>
      </c>
      <c r="B104" s="149" t="s">
        <v>124</v>
      </c>
      <c r="C104" s="147" t="s">
        <v>205</v>
      </c>
      <c r="D104" s="156">
        <v>80101706</v>
      </c>
      <c r="E104" s="172" t="s">
        <v>251</v>
      </c>
      <c r="F104" s="149" t="s">
        <v>64</v>
      </c>
      <c r="G104" s="147">
        <v>1</v>
      </c>
      <c r="H104" s="147" t="s">
        <v>77</v>
      </c>
      <c r="I104" s="157">
        <v>4</v>
      </c>
      <c r="J104" s="147" t="s">
        <v>88</v>
      </c>
      <c r="K104" s="147" t="s">
        <v>89</v>
      </c>
      <c r="L104" s="151" t="s">
        <v>125</v>
      </c>
      <c r="M104" s="167">
        <v>8445653.3300000001</v>
      </c>
      <c r="N104" s="167">
        <v>8445653.3300000001</v>
      </c>
      <c r="O104" s="153" t="s">
        <v>68</v>
      </c>
      <c r="P104" s="153" t="s">
        <v>51</v>
      </c>
      <c r="Q104" s="175" t="s">
        <v>206</v>
      </c>
      <c r="R104" s="183">
        <v>0.33</v>
      </c>
      <c r="T104" s="101"/>
      <c r="U104" s="102"/>
      <c r="V104" s="103"/>
      <c r="W104" s="102"/>
      <c r="X104" s="104"/>
      <c r="Y104" s="152">
        <v>8445653.3300000001</v>
      </c>
      <c r="Z104" s="112"/>
      <c r="AA104" s="152">
        <v>8445653.3300000001</v>
      </c>
      <c r="AB104" s="102"/>
      <c r="AC104" s="109"/>
      <c r="AD104" s="102"/>
      <c r="AE104" s="105"/>
      <c r="AF104" s="105"/>
      <c r="AG104" s="102"/>
      <c r="AH104" s="102"/>
    </row>
    <row r="105" spans="1:35" s="25" customFormat="1" ht="272.45" customHeight="1" x14ac:dyDescent="0.35">
      <c r="A105" s="408">
        <v>77</v>
      </c>
      <c r="B105" s="149" t="s">
        <v>207</v>
      </c>
      <c r="C105" s="147" t="s">
        <v>205</v>
      </c>
      <c r="D105" s="156">
        <v>80101706</v>
      </c>
      <c r="E105" s="172" t="s">
        <v>251</v>
      </c>
      <c r="F105" s="149" t="s">
        <v>64</v>
      </c>
      <c r="G105" s="147">
        <v>1</v>
      </c>
      <c r="H105" s="147" t="s">
        <v>77</v>
      </c>
      <c r="I105" s="157">
        <v>4</v>
      </c>
      <c r="J105" s="147" t="s">
        <v>88</v>
      </c>
      <c r="K105" s="147" t="s">
        <v>89</v>
      </c>
      <c r="L105" s="151" t="s">
        <v>122</v>
      </c>
      <c r="M105" s="167">
        <v>8445653.3300000001</v>
      </c>
      <c r="N105" s="167">
        <v>8445653.3300000001</v>
      </c>
      <c r="O105" s="153" t="s">
        <v>68</v>
      </c>
      <c r="P105" s="153" t="s">
        <v>51</v>
      </c>
      <c r="Q105" s="175" t="s">
        <v>206</v>
      </c>
      <c r="R105" s="183">
        <v>0.33</v>
      </c>
      <c r="S105" s="24"/>
      <c r="T105" s="101"/>
      <c r="U105" s="102"/>
      <c r="V105" s="103"/>
      <c r="W105" s="102"/>
      <c r="X105" s="104"/>
      <c r="Y105" s="152">
        <v>8445653.3300000001</v>
      </c>
      <c r="Z105" s="112"/>
      <c r="AA105" s="152">
        <v>8445653.3300000001</v>
      </c>
      <c r="AB105" s="102"/>
      <c r="AC105" s="109"/>
      <c r="AD105" s="102"/>
      <c r="AE105" s="105"/>
      <c r="AF105" s="105"/>
      <c r="AG105" s="102"/>
      <c r="AH105" s="102"/>
      <c r="AI105"/>
    </row>
    <row r="106" spans="1:35" s="25" customFormat="1" ht="272.45" customHeight="1" x14ac:dyDescent="0.35">
      <c r="A106" s="408">
        <v>78</v>
      </c>
      <c r="B106" s="149" t="s">
        <v>347</v>
      </c>
      <c r="C106" s="147" t="s">
        <v>364</v>
      </c>
      <c r="D106" s="156">
        <v>80101706</v>
      </c>
      <c r="E106" s="172" t="s">
        <v>252</v>
      </c>
      <c r="F106" s="149" t="s">
        <v>348</v>
      </c>
      <c r="G106" s="147">
        <v>1</v>
      </c>
      <c r="H106" s="147" t="s">
        <v>82</v>
      </c>
      <c r="I106" s="157">
        <v>4</v>
      </c>
      <c r="J106" s="147" t="s">
        <v>225</v>
      </c>
      <c r="K106" s="147" t="s">
        <v>349</v>
      </c>
      <c r="L106" s="151" t="s">
        <v>122</v>
      </c>
      <c r="M106" s="167">
        <v>33893376</v>
      </c>
      <c r="N106" s="167">
        <v>33893376</v>
      </c>
      <c r="O106" s="153" t="s">
        <v>68</v>
      </c>
      <c r="P106" s="153" t="s">
        <v>51</v>
      </c>
      <c r="Q106" s="175" t="s">
        <v>350</v>
      </c>
      <c r="R106" s="183">
        <v>1</v>
      </c>
      <c r="S106" s="24"/>
      <c r="T106" s="101"/>
      <c r="U106" s="102"/>
      <c r="V106" s="103"/>
      <c r="W106" s="102"/>
      <c r="X106" s="104"/>
      <c r="Y106" s="305"/>
      <c r="Z106" s="112"/>
      <c r="AA106" s="305"/>
      <c r="AB106" s="102"/>
      <c r="AC106" s="109"/>
      <c r="AD106" s="102"/>
      <c r="AE106" s="105"/>
      <c r="AF106" s="105"/>
      <c r="AG106" s="102"/>
      <c r="AH106" s="102"/>
      <c r="AI106"/>
    </row>
    <row r="107" spans="1:35" s="25" customFormat="1" ht="272.45" customHeight="1" x14ac:dyDescent="0.35">
      <c r="A107" s="408">
        <v>79</v>
      </c>
      <c r="B107" s="149" t="s">
        <v>204</v>
      </c>
      <c r="C107" s="147" t="s">
        <v>208</v>
      </c>
      <c r="D107" s="156">
        <v>80121704</v>
      </c>
      <c r="E107" s="172" t="s">
        <v>253</v>
      </c>
      <c r="F107" s="149" t="s">
        <v>209</v>
      </c>
      <c r="G107" s="147">
        <v>1</v>
      </c>
      <c r="H107" s="147" t="s">
        <v>77</v>
      </c>
      <c r="I107" s="157">
        <v>4</v>
      </c>
      <c r="J107" s="147" t="s">
        <v>88</v>
      </c>
      <c r="K107" s="147" t="s">
        <v>89</v>
      </c>
      <c r="L107" s="151" t="s">
        <v>307</v>
      </c>
      <c r="M107" s="167">
        <v>8030293.3300000001</v>
      </c>
      <c r="N107" s="167">
        <v>8030293.3300000001</v>
      </c>
      <c r="O107" s="153" t="s">
        <v>68</v>
      </c>
      <c r="P107" s="153" t="s">
        <v>68</v>
      </c>
      <c r="Q107" s="175" t="s">
        <v>210</v>
      </c>
      <c r="R107" s="183">
        <v>0.34</v>
      </c>
      <c r="S107" s="248"/>
      <c r="T107" s="101"/>
      <c r="U107" s="102"/>
      <c r="V107" s="103"/>
      <c r="W107" s="102"/>
      <c r="X107" s="104"/>
      <c r="Y107" s="152">
        <v>8030293</v>
      </c>
      <c r="Z107" s="112"/>
      <c r="AA107" s="152">
        <v>8030293</v>
      </c>
      <c r="AB107" s="102"/>
      <c r="AC107" s="109"/>
      <c r="AD107" s="102"/>
      <c r="AE107" s="105"/>
      <c r="AF107" s="105"/>
      <c r="AG107" s="102"/>
      <c r="AH107" s="102"/>
      <c r="AI107"/>
    </row>
    <row r="108" spans="1:35" s="25" customFormat="1" ht="272.45" customHeight="1" x14ac:dyDescent="0.35">
      <c r="A108" s="408">
        <v>79</v>
      </c>
      <c r="B108" s="149" t="s">
        <v>124</v>
      </c>
      <c r="C108" s="147" t="s">
        <v>208</v>
      </c>
      <c r="D108" s="156">
        <v>80121704</v>
      </c>
      <c r="E108" s="172" t="s">
        <v>253</v>
      </c>
      <c r="F108" s="149" t="s">
        <v>209</v>
      </c>
      <c r="G108" s="147">
        <v>1</v>
      </c>
      <c r="H108" s="147" t="s">
        <v>77</v>
      </c>
      <c r="I108" s="157">
        <v>4</v>
      </c>
      <c r="J108" s="147" t="s">
        <v>88</v>
      </c>
      <c r="K108" s="147" t="s">
        <v>89</v>
      </c>
      <c r="L108" s="151" t="s">
        <v>125</v>
      </c>
      <c r="M108" s="167">
        <v>8030293.3300000001</v>
      </c>
      <c r="N108" s="167">
        <v>8030293.3300000001</v>
      </c>
      <c r="O108" s="153" t="s">
        <v>68</v>
      </c>
      <c r="P108" s="153" t="s">
        <v>68</v>
      </c>
      <c r="Q108" s="175" t="s">
        <v>210</v>
      </c>
      <c r="R108" s="183">
        <v>0.33</v>
      </c>
      <c r="S108" s="24"/>
      <c r="T108" s="101"/>
      <c r="U108" s="102"/>
      <c r="V108" s="103"/>
      <c r="W108" s="102"/>
      <c r="X108" s="104"/>
      <c r="Y108" s="152">
        <v>8030293</v>
      </c>
      <c r="Z108" s="112"/>
      <c r="AA108" s="152">
        <v>8030293</v>
      </c>
      <c r="AB108" s="102"/>
      <c r="AC108" s="109"/>
      <c r="AD108" s="102"/>
      <c r="AE108" s="105"/>
      <c r="AF108" s="105"/>
      <c r="AG108" s="102"/>
      <c r="AH108" s="102"/>
      <c r="AI108"/>
    </row>
    <row r="109" spans="1:35" s="25" customFormat="1" ht="272.45" customHeight="1" x14ac:dyDescent="0.35">
      <c r="A109" s="408">
        <v>79</v>
      </c>
      <c r="B109" s="149" t="s">
        <v>207</v>
      </c>
      <c r="C109" s="147" t="s">
        <v>208</v>
      </c>
      <c r="D109" s="156">
        <v>80121704</v>
      </c>
      <c r="E109" s="172" t="s">
        <v>253</v>
      </c>
      <c r="F109" s="149" t="s">
        <v>209</v>
      </c>
      <c r="G109" s="147">
        <v>1</v>
      </c>
      <c r="H109" s="147" t="s">
        <v>77</v>
      </c>
      <c r="I109" s="157">
        <v>4</v>
      </c>
      <c r="J109" s="147" t="s">
        <v>88</v>
      </c>
      <c r="K109" s="147" t="s">
        <v>89</v>
      </c>
      <c r="L109" s="151" t="s">
        <v>122</v>
      </c>
      <c r="M109" s="167">
        <v>8030293.3300000001</v>
      </c>
      <c r="N109" s="167">
        <v>8030293.3300000001</v>
      </c>
      <c r="O109" s="153" t="s">
        <v>68</v>
      </c>
      <c r="P109" s="153" t="s">
        <v>68</v>
      </c>
      <c r="Q109" s="175" t="s">
        <v>210</v>
      </c>
      <c r="R109" s="183">
        <v>0.33</v>
      </c>
      <c r="S109" s="24"/>
      <c r="T109" s="101"/>
      <c r="U109" s="102"/>
      <c r="V109" s="103"/>
      <c r="W109" s="102"/>
      <c r="X109" s="104"/>
      <c r="Y109" s="152">
        <v>8030294</v>
      </c>
      <c r="Z109" s="112"/>
      <c r="AA109" s="152">
        <v>8030294</v>
      </c>
      <c r="AB109" s="102"/>
      <c r="AC109" s="109"/>
      <c r="AD109" s="102"/>
      <c r="AE109" s="105"/>
      <c r="AF109" s="105"/>
      <c r="AG109" s="102"/>
      <c r="AH109" s="102"/>
    </row>
    <row r="110" spans="1:35" s="25" customFormat="1" ht="272.45" customHeight="1" x14ac:dyDescent="0.35">
      <c r="A110" s="408">
        <v>80</v>
      </c>
      <c r="B110" s="149" t="s">
        <v>204</v>
      </c>
      <c r="C110" s="147" t="s">
        <v>208</v>
      </c>
      <c r="D110" s="156">
        <v>80121704</v>
      </c>
      <c r="E110" s="172" t="s">
        <v>254</v>
      </c>
      <c r="F110" s="149" t="s">
        <v>209</v>
      </c>
      <c r="G110" s="147">
        <v>1</v>
      </c>
      <c r="H110" s="147" t="s">
        <v>77</v>
      </c>
      <c r="I110" s="157">
        <v>4</v>
      </c>
      <c r="J110" s="147" t="s">
        <v>88</v>
      </c>
      <c r="K110" s="147" t="s">
        <v>89</v>
      </c>
      <c r="L110" s="151" t="s">
        <v>307</v>
      </c>
      <c r="M110" s="167">
        <v>8030293.3300000001</v>
      </c>
      <c r="N110" s="167">
        <v>8030293.3300000001</v>
      </c>
      <c r="O110" s="153" t="s">
        <v>68</v>
      </c>
      <c r="P110" s="153" t="s">
        <v>68</v>
      </c>
      <c r="Q110" s="175" t="s">
        <v>210</v>
      </c>
      <c r="R110" s="183">
        <v>0.34</v>
      </c>
      <c r="S110" s="24"/>
      <c r="T110" s="101"/>
      <c r="U110" s="102"/>
      <c r="V110" s="103"/>
      <c r="W110" s="102"/>
      <c r="X110" s="104"/>
      <c r="Y110" s="152">
        <v>8030293</v>
      </c>
      <c r="Z110" s="112"/>
      <c r="AA110" s="152">
        <v>8030293</v>
      </c>
      <c r="AB110" s="102"/>
      <c r="AC110" s="109"/>
      <c r="AD110" s="102"/>
      <c r="AE110" s="105"/>
      <c r="AF110" s="105"/>
      <c r="AG110" s="102"/>
      <c r="AH110" s="102"/>
    </row>
    <row r="111" spans="1:35" s="25" customFormat="1" ht="272.45" customHeight="1" x14ac:dyDescent="0.35">
      <c r="A111" s="408">
        <v>80</v>
      </c>
      <c r="B111" s="149" t="s">
        <v>124</v>
      </c>
      <c r="C111" s="147" t="s">
        <v>208</v>
      </c>
      <c r="D111" s="156">
        <v>80121704</v>
      </c>
      <c r="E111" s="172" t="s">
        <v>254</v>
      </c>
      <c r="F111" s="149" t="s">
        <v>209</v>
      </c>
      <c r="G111" s="147">
        <v>1</v>
      </c>
      <c r="H111" s="147" t="s">
        <v>77</v>
      </c>
      <c r="I111" s="157">
        <v>4</v>
      </c>
      <c r="J111" s="147" t="s">
        <v>88</v>
      </c>
      <c r="K111" s="147" t="s">
        <v>89</v>
      </c>
      <c r="L111" s="151" t="s">
        <v>125</v>
      </c>
      <c r="M111" s="167">
        <v>8030293.3300000001</v>
      </c>
      <c r="N111" s="167">
        <v>8030293.3300000001</v>
      </c>
      <c r="O111" s="153" t="s">
        <v>68</v>
      </c>
      <c r="P111" s="153" t="s">
        <v>68</v>
      </c>
      <c r="Q111" s="175" t="s">
        <v>210</v>
      </c>
      <c r="R111" s="183">
        <v>0.33</v>
      </c>
      <c r="S111" s="24"/>
      <c r="T111" s="101"/>
      <c r="U111" s="102"/>
      <c r="V111" s="103"/>
      <c r="W111" s="102"/>
      <c r="X111" s="104"/>
      <c r="Y111" s="152">
        <v>8030293</v>
      </c>
      <c r="Z111" s="112"/>
      <c r="AA111" s="152">
        <v>8030293</v>
      </c>
      <c r="AB111" s="102"/>
      <c r="AC111" s="109"/>
      <c r="AD111" s="102"/>
      <c r="AE111" s="105"/>
      <c r="AF111" s="105"/>
      <c r="AG111" s="102"/>
      <c r="AH111" s="102"/>
    </row>
    <row r="112" spans="1:35" s="25" customFormat="1" ht="272.45" customHeight="1" x14ac:dyDescent="0.35">
      <c r="A112" s="408">
        <v>80</v>
      </c>
      <c r="B112" s="149" t="s">
        <v>207</v>
      </c>
      <c r="C112" s="147" t="s">
        <v>208</v>
      </c>
      <c r="D112" s="156">
        <v>80121704</v>
      </c>
      <c r="E112" s="172" t="s">
        <v>254</v>
      </c>
      <c r="F112" s="149" t="s">
        <v>209</v>
      </c>
      <c r="G112" s="147">
        <v>1</v>
      </c>
      <c r="H112" s="147" t="s">
        <v>77</v>
      </c>
      <c r="I112" s="157">
        <v>4</v>
      </c>
      <c r="J112" s="147" t="s">
        <v>88</v>
      </c>
      <c r="K112" s="147" t="s">
        <v>89</v>
      </c>
      <c r="L112" s="151" t="s">
        <v>122</v>
      </c>
      <c r="M112" s="167">
        <v>8030293.3300000001</v>
      </c>
      <c r="N112" s="167">
        <v>8030293.3300000001</v>
      </c>
      <c r="O112" s="153" t="s">
        <v>68</v>
      </c>
      <c r="P112" s="153" t="s">
        <v>68</v>
      </c>
      <c r="Q112" s="175" t="s">
        <v>210</v>
      </c>
      <c r="R112" s="183">
        <v>0.33</v>
      </c>
      <c r="S112" s="24"/>
      <c r="T112" s="101"/>
      <c r="U112" s="102"/>
      <c r="V112" s="103"/>
      <c r="W112" s="102"/>
      <c r="X112" s="104"/>
      <c r="Y112" s="152">
        <v>8030294</v>
      </c>
      <c r="Z112" s="112"/>
      <c r="AA112" s="152">
        <v>8030294</v>
      </c>
      <c r="AB112" s="102"/>
      <c r="AC112" s="109"/>
      <c r="AD112" s="102"/>
      <c r="AE112" s="105"/>
      <c r="AF112" s="105"/>
      <c r="AG112" s="102"/>
      <c r="AH112" s="102"/>
    </row>
    <row r="113" spans="1:35" s="25" customFormat="1" ht="272.45" customHeight="1" x14ac:dyDescent="0.35">
      <c r="A113" s="408">
        <v>81</v>
      </c>
      <c r="B113" s="149" t="s">
        <v>204</v>
      </c>
      <c r="C113" s="147" t="s">
        <v>208</v>
      </c>
      <c r="D113" s="156">
        <v>80121704</v>
      </c>
      <c r="E113" s="172" t="s">
        <v>255</v>
      </c>
      <c r="F113" s="149" t="s">
        <v>209</v>
      </c>
      <c r="G113" s="147">
        <v>1</v>
      </c>
      <c r="H113" s="147" t="s">
        <v>77</v>
      </c>
      <c r="I113" s="157">
        <v>4</v>
      </c>
      <c r="J113" s="147" t="s">
        <v>88</v>
      </c>
      <c r="K113" s="147" t="s">
        <v>89</v>
      </c>
      <c r="L113" s="151" t="s">
        <v>307</v>
      </c>
      <c r="M113" s="167">
        <v>8030293.3300000001</v>
      </c>
      <c r="N113" s="167">
        <v>8030293.3300000001</v>
      </c>
      <c r="O113" s="153" t="s">
        <v>68</v>
      </c>
      <c r="P113" s="153" t="s">
        <v>68</v>
      </c>
      <c r="Q113" s="175" t="s">
        <v>210</v>
      </c>
      <c r="R113" s="183">
        <v>0.34</v>
      </c>
      <c r="S113" s="24"/>
      <c r="T113" s="101"/>
      <c r="U113" s="102"/>
      <c r="V113" s="103"/>
      <c r="W113" s="102"/>
      <c r="X113" s="104"/>
      <c r="Y113" s="152">
        <v>8030293</v>
      </c>
      <c r="Z113" s="112"/>
      <c r="AA113" s="152">
        <v>8030293</v>
      </c>
      <c r="AB113" s="102"/>
      <c r="AC113" s="109"/>
      <c r="AD113" s="102"/>
      <c r="AE113" s="105"/>
      <c r="AF113" s="105"/>
      <c r="AG113" s="102"/>
      <c r="AH113" s="102"/>
    </row>
    <row r="114" spans="1:35" s="25" customFormat="1" ht="272.45" customHeight="1" x14ac:dyDescent="0.35">
      <c r="A114" s="408">
        <v>81</v>
      </c>
      <c r="B114" s="149" t="s">
        <v>124</v>
      </c>
      <c r="C114" s="147" t="s">
        <v>208</v>
      </c>
      <c r="D114" s="156">
        <v>80121704</v>
      </c>
      <c r="E114" s="172" t="s">
        <v>255</v>
      </c>
      <c r="F114" s="149" t="s">
        <v>209</v>
      </c>
      <c r="G114" s="147">
        <v>1</v>
      </c>
      <c r="H114" s="147" t="s">
        <v>77</v>
      </c>
      <c r="I114" s="157">
        <v>4</v>
      </c>
      <c r="J114" s="147" t="s">
        <v>88</v>
      </c>
      <c r="K114" s="147" t="s">
        <v>89</v>
      </c>
      <c r="L114" s="151" t="s">
        <v>125</v>
      </c>
      <c r="M114" s="167">
        <v>8030293.3300000001</v>
      </c>
      <c r="N114" s="167">
        <v>8030293.3300000001</v>
      </c>
      <c r="O114" s="153" t="s">
        <v>68</v>
      </c>
      <c r="P114" s="153" t="s">
        <v>68</v>
      </c>
      <c r="Q114" s="175" t="s">
        <v>210</v>
      </c>
      <c r="R114" s="183">
        <v>0.33</v>
      </c>
      <c r="S114" s="24"/>
      <c r="T114" s="101"/>
      <c r="U114" s="102"/>
      <c r="V114" s="103"/>
      <c r="W114" s="102"/>
      <c r="X114" s="104"/>
      <c r="Y114" s="152">
        <v>8030293</v>
      </c>
      <c r="Z114" s="112"/>
      <c r="AA114" s="152">
        <v>8030293</v>
      </c>
      <c r="AB114" s="102"/>
      <c r="AC114" s="109"/>
      <c r="AD114" s="102"/>
      <c r="AE114" s="105"/>
      <c r="AF114" s="105"/>
      <c r="AG114" s="102"/>
      <c r="AH114" s="102"/>
    </row>
    <row r="115" spans="1:35" s="25" customFormat="1" ht="272.45" customHeight="1" x14ac:dyDescent="0.35">
      <c r="A115" s="408">
        <v>81</v>
      </c>
      <c r="B115" s="149" t="s">
        <v>207</v>
      </c>
      <c r="C115" s="147" t="s">
        <v>208</v>
      </c>
      <c r="D115" s="156">
        <v>80121704</v>
      </c>
      <c r="E115" s="172" t="s">
        <v>255</v>
      </c>
      <c r="F115" s="149" t="s">
        <v>209</v>
      </c>
      <c r="G115" s="147">
        <v>1</v>
      </c>
      <c r="H115" s="147" t="s">
        <v>77</v>
      </c>
      <c r="I115" s="157">
        <v>4</v>
      </c>
      <c r="J115" s="147" t="s">
        <v>88</v>
      </c>
      <c r="K115" s="147" t="s">
        <v>89</v>
      </c>
      <c r="L115" s="151" t="s">
        <v>122</v>
      </c>
      <c r="M115" s="167">
        <v>8030293.3300000001</v>
      </c>
      <c r="N115" s="167">
        <v>8030293.3300000001</v>
      </c>
      <c r="O115" s="153" t="s">
        <v>68</v>
      </c>
      <c r="P115" s="153" t="s">
        <v>68</v>
      </c>
      <c r="Q115" s="175" t="s">
        <v>210</v>
      </c>
      <c r="R115" s="183">
        <v>0.33</v>
      </c>
      <c r="S115" s="24"/>
      <c r="T115" s="101"/>
      <c r="U115" s="102"/>
      <c r="V115" s="103"/>
      <c r="W115" s="102"/>
      <c r="X115" s="104"/>
      <c r="Y115" s="152">
        <v>8030294</v>
      </c>
      <c r="Z115" s="112"/>
      <c r="AA115" s="152">
        <v>8030294</v>
      </c>
      <c r="AB115" s="102"/>
      <c r="AC115" s="109"/>
      <c r="AD115" s="102"/>
      <c r="AE115" s="105"/>
      <c r="AF115" s="105"/>
      <c r="AG115" s="102"/>
      <c r="AH115" s="102"/>
    </row>
    <row r="116" spans="1:35" s="25" customFormat="1" ht="272.45" customHeight="1" x14ac:dyDescent="0.35">
      <c r="A116" s="408">
        <v>82</v>
      </c>
      <c r="B116" s="149" t="s">
        <v>204</v>
      </c>
      <c r="C116" s="147" t="s">
        <v>208</v>
      </c>
      <c r="D116" s="156">
        <v>80121704</v>
      </c>
      <c r="E116" s="172" t="s">
        <v>256</v>
      </c>
      <c r="F116" s="149" t="s">
        <v>209</v>
      </c>
      <c r="G116" s="147">
        <v>1</v>
      </c>
      <c r="H116" s="147" t="s">
        <v>77</v>
      </c>
      <c r="I116" s="157">
        <v>4</v>
      </c>
      <c r="J116" s="147" t="s">
        <v>88</v>
      </c>
      <c r="K116" s="147" t="s">
        <v>89</v>
      </c>
      <c r="L116" s="151" t="s">
        <v>307</v>
      </c>
      <c r="M116" s="167">
        <v>8030293.3300000001</v>
      </c>
      <c r="N116" s="167">
        <v>8030293.3300000001</v>
      </c>
      <c r="O116" s="153" t="s">
        <v>68</v>
      </c>
      <c r="P116" s="153" t="s">
        <v>68</v>
      </c>
      <c r="Q116" s="175" t="s">
        <v>210</v>
      </c>
      <c r="R116" s="183">
        <v>0.34</v>
      </c>
      <c r="S116" s="24"/>
      <c r="T116" s="101"/>
      <c r="U116" s="102"/>
      <c r="V116" s="103"/>
      <c r="W116" s="102"/>
      <c r="X116" s="104"/>
      <c r="Y116" s="152">
        <v>5333334</v>
      </c>
      <c r="Z116" s="112"/>
      <c r="AA116" s="152">
        <v>5333334</v>
      </c>
      <c r="AB116" s="102"/>
      <c r="AC116" s="109"/>
      <c r="AD116" s="102"/>
      <c r="AE116" s="105"/>
      <c r="AF116" s="105"/>
      <c r="AG116" s="102"/>
      <c r="AH116" s="102"/>
    </row>
    <row r="117" spans="1:35" s="25" customFormat="1" ht="272.45" customHeight="1" x14ac:dyDescent="0.35">
      <c r="A117" s="408">
        <v>82</v>
      </c>
      <c r="B117" s="149" t="s">
        <v>124</v>
      </c>
      <c r="C117" s="147" t="s">
        <v>208</v>
      </c>
      <c r="D117" s="156">
        <v>80121704</v>
      </c>
      <c r="E117" s="172" t="s">
        <v>256</v>
      </c>
      <c r="F117" s="149" t="s">
        <v>209</v>
      </c>
      <c r="G117" s="147">
        <v>1</v>
      </c>
      <c r="H117" s="147" t="s">
        <v>77</v>
      </c>
      <c r="I117" s="157">
        <v>4</v>
      </c>
      <c r="J117" s="147" t="s">
        <v>88</v>
      </c>
      <c r="K117" s="147" t="s">
        <v>89</v>
      </c>
      <c r="L117" s="151" t="s">
        <v>125</v>
      </c>
      <c r="M117" s="167">
        <v>8030293.3300000001</v>
      </c>
      <c r="N117" s="167">
        <v>8030293.3300000001</v>
      </c>
      <c r="O117" s="153" t="s">
        <v>68</v>
      </c>
      <c r="P117" s="153" t="s">
        <v>68</v>
      </c>
      <c r="Q117" s="175" t="s">
        <v>210</v>
      </c>
      <c r="R117" s="183">
        <v>0.33</v>
      </c>
      <c r="S117" s="24"/>
      <c r="T117" s="101"/>
      <c r="U117" s="102"/>
      <c r="V117" s="103"/>
      <c r="W117" s="102"/>
      <c r="X117" s="104"/>
      <c r="Y117" s="152">
        <v>5333333</v>
      </c>
      <c r="Z117" s="112"/>
      <c r="AA117" s="152">
        <v>5333333</v>
      </c>
      <c r="AB117" s="102"/>
      <c r="AC117" s="104"/>
      <c r="AD117" s="102"/>
      <c r="AE117" s="105"/>
      <c r="AF117" s="105"/>
      <c r="AG117" s="102"/>
      <c r="AH117" s="102"/>
    </row>
    <row r="118" spans="1:35" s="25" customFormat="1" ht="272.45" customHeight="1" x14ac:dyDescent="0.35">
      <c r="A118" s="408">
        <v>82</v>
      </c>
      <c r="B118" s="149" t="s">
        <v>207</v>
      </c>
      <c r="C118" s="147" t="s">
        <v>208</v>
      </c>
      <c r="D118" s="156">
        <v>80121704</v>
      </c>
      <c r="E118" s="172" t="s">
        <v>256</v>
      </c>
      <c r="F118" s="149" t="s">
        <v>209</v>
      </c>
      <c r="G118" s="147">
        <v>1</v>
      </c>
      <c r="H118" s="147" t="s">
        <v>77</v>
      </c>
      <c r="I118" s="157">
        <v>4</v>
      </c>
      <c r="J118" s="147" t="s">
        <v>88</v>
      </c>
      <c r="K118" s="147" t="s">
        <v>89</v>
      </c>
      <c r="L118" s="151" t="s">
        <v>122</v>
      </c>
      <c r="M118" s="167">
        <v>8030293.3300000001</v>
      </c>
      <c r="N118" s="167">
        <v>8030293.3300000001</v>
      </c>
      <c r="O118" s="153" t="s">
        <v>68</v>
      </c>
      <c r="P118" s="153" t="s">
        <v>68</v>
      </c>
      <c r="Q118" s="175" t="s">
        <v>210</v>
      </c>
      <c r="R118" s="183">
        <v>0.33</v>
      </c>
      <c r="S118" s="24"/>
      <c r="T118" s="101"/>
      <c r="U118" s="102"/>
      <c r="V118" s="103"/>
      <c r="W118" s="102"/>
      <c r="X118" s="104"/>
      <c r="Y118" s="152">
        <v>5333333</v>
      </c>
      <c r="Z118" s="112"/>
      <c r="AA118" s="152">
        <v>5333333</v>
      </c>
      <c r="AB118" s="102"/>
      <c r="AC118" s="109"/>
      <c r="AD118" s="102"/>
      <c r="AE118" s="105"/>
      <c r="AF118" s="105"/>
      <c r="AG118" s="102"/>
      <c r="AH118" s="102"/>
    </row>
    <row r="119" spans="1:35" s="25" customFormat="1" ht="272.45" customHeight="1" x14ac:dyDescent="0.35">
      <c r="A119" s="408">
        <v>83</v>
      </c>
      <c r="B119" s="149" t="s">
        <v>204</v>
      </c>
      <c r="C119" s="147" t="s">
        <v>208</v>
      </c>
      <c r="D119" s="156">
        <v>80161500</v>
      </c>
      <c r="E119" s="172" t="s">
        <v>257</v>
      </c>
      <c r="F119" s="149" t="s">
        <v>209</v>
      </c>
      <c r="G119" s="147">
        <v>1</v>
      </c>
      <c r="H119" s="147" t="s">
        <v>77</v>
      </c>
      <c r="I119" s="157">
        <v>4</v>
      </c>
      <c r="J119" s="147" t="s">
        <v>88</v>
      </c>
      <c r="K119" s="147" t="s">
        <v>89</v>
      </c>
      <c r="L119" s="151" t="s">
        <v>307</v>
      </c>
      <c r="M119" s="167">
        <v>2769066.67</v>
      </c>
      <c r="N119" s="167">
        <v>2769066.67</v>
      </c>
      <c r="O119" s="153" t="s">
        <v>68</v>
      </c>
      <c r="P119" s="153" t="s">
        <v>68</v>
      </c>
      <c r="Q119" s="175" t="s">
        <v>210</v>
      </c>
      <c r="R119" s="183">
        <v>0.34</v>
      </c>
      <c r="S119" s="24"/>
      <c r="T119" s="101"/>
      <c r="U119" s="102"/>
      <c r="V119" s="103"/>
      <c r="W119" s="102"/>
      <c r="X119" s="104"/>
      <c r="Y119" s="152">
        <v>2768934</v>
      </c>
      <c r="Z119" s="112"/>
      <c r="AA119" s="152">
        <v>2768934</v>
      </c>
      <c r="AB119" s="102"/>
      <c r="AC119" s="109"/>
      <c r="AD119" s="102"/>
      <c r="AE119" s="105"/>
      <c r="AF119" s="105"/>
      <c r="AG119" s="102"/>
      <c r="AH119" s="102"/>
    </row>
    <row r="120" spans="1:35" s="25" customFormat="1" ht="272.45" customHeight="1" x14ac:dyDescent="0.35">
      <c r="A120" s="408">
        <v>83</v>
      </c>
      <c r="B120" s="149" t="s">
        <v>124</v>
      </c>
      <c r="C120" s="147" t="s">
        <v>208</v>
      </c>
      <c r="D120" s="156">
        <v>80161500</v>
      </c>
      <c r="E120" s="172" t="s">
        <v>257</v>
      </c>
      <c r="F120" s="149" t="s">
        <v>209</v>
      </c>
      <c r="G120" s="147">
        <v>1</v>
      </c>
      <c r="H120" s="147" t="s">
        <v>77</v>
      </c>
      <c r="I120" s="157">
        <v>4</v>
      </c>
      <c r="J120" s="147" t="s">
        <v>88</v>
      </c>
      <c r="K120" s="147" t="s">
        <v>89</v>
      </c>
      <c r="L120" s="151" t="s">
        <v>125</v>
      </c>
      <c r="M120" s="167">
        <v>2769066.67</v>
      </c>
      <c r="N120" s="167">
        <v>2769066.67</v>
      </c>
      <c r="O120" s="153" t="s">
        <v>68</v>
      </c>
      <c r="P120" s="153" t="s">
        <v>68</v>
      </c>
      <c r="Q120" s="175" t="s">
        <v>210</v>
      </c>
      <c r="R120" s="183">
        <v>0.33</v>
      </c>
      <c r="S120" s="24"/>
      <c r="T120" s="101"/>
      <c r="U120" s="102"/>
      <c r="V120" s="103"/>
      <c r="W120" s="102"/>
      <c r="X120" s="104"/>
      <c r="Y120" s="152">
        <v>2768933</v>
      </c>
      <c r="Z120" s="112"/>
      <c r="AA120" s="152">
        <v>2768933</v>
      </c>
      <c r="AB120" s="102"/>
      <c r="AC120" s="109"/>
      <c r="AD120" s="102"/>
      <c r="AE120" s="105"/>
      <c r="AF120" s="105"/>
      <c r="AG120" s="102"/>
      <c r="AH120" s="102"/>
    </row>
    <row r="121" spans="1:35" s="25" customFormat="1" ht="272.45" customHeight="1" x14ac:dyDescent="0.35">
      <c r="A121" s="408">
        <v>83</v>
      </c>
      <c r="B121" s="149" t="s">
        <v>207</v>
      </c>
      <c r="C121" s="147" t="s">
        <v>208</v>
      </c>
      <c r="D121" s="156">
        <v>80161500</v>
      </c>
      <c r="E121" s="172" t="s">
        <v>257</v>
      </c>
      <c r="F121" s="149" t="s">
        <v>209</v>
      </c>
      <c r="G121" s="147">
        <v>1</v>
      </c>
      <c r="H121" s="147" t="s">
        <v>77</v>
      </c>
      <c r="I121" s="157">
        <v>4</v>
      </c>
      <c r="J121" s="147" t="s">
        <v>88</v>
      </c>
      <c r="K121" s="147" t="s">
        <v>89</v>
      </c>
      <c r="L121" s="151" t="s">
        <v>122</v>
      </c>
      <c r="M121" s="167">
        <v>2769066.67</v>
      </c>
      <c r="N121" s="167">
        <v>2769066.67</v>
      </c>
      <c r="O121" s="153" t="s">
        <v>68</v>
      </c>
      <c r="P121" s="153" t="s">
        <v>68</v>
      </c>
      <c r="Q121" s="175" t="s">
        <v>210</v>
      </c>
      <c r="R121" s="183">
        <v>0.33</v>
      </c>
      <c r="S121" s="24"/>
      <c r="T121" s="101"/>
      <c r="U121" s="102"/>
      <c r="V121" s="103"/>
      <c r="W121" s="102"/>
      <c r="X121" s="104"/>
      <c r="Y121" s="152">
        <v>2768933</v>
      </c>
      <c r="Z121" s="112"/>
      <c r="AA121" s="152">
        <v>2768933</v>
      </c>
      <c r="AB121" s="102"/>
      <c r="AC121" s="104"/>
      <c r="AD121" s="102"/>
      <c r="AE121" s="105"/>
      <c r="AF121" s="105"/>
      <c r="AG121" s="102"/>
      <c r="AH121" s="102"/>
    </row>
    <row r="122" spans="1:35" s="25" customFormat="1" ht="272.45" customHeight="1" x14ac:dyDescent="0.35">
      <c r="A122" s="408">
        <v>84</v>
      </c>
      <c r="B122" s="149" t="s">
        <v>204</v>
      </c>
      <c r="C122" s="147" t="s">
        <v>211</v>
      </c>
      <c r="D122" s="156">
        <v>80101706</v>
      </c>
      <c r="E122" s="172" t="s">
        <v>258</v>
      </c>
      <c r="F122" s="149" t="s">
        <v>64</v>
      </c>
      <c r="G122" s="147">
        <v>1</v>
      </c>
      <c r="H122" s="147" t="s">
        <v>77</v>
      </c>
      <c r="I122" s="157">
        <v>4</v>
      </c>
      <c r="J122" s="147" t="s">
        <v>88</v>
      </c>
      <c r="K122" s="147" t="s">
        <v>89</v>
      </c>
      <c r="L122" s="151" t="s">
        <v>307</v>
      </c>
      <c r="M122" s="167">
        <v>3184426.67</v>
      </c>
      <c r="N122" s="167">
        <v>3184426.67</v>
      </c>
      <c r="O122" s="153" t="s">
        <v>68</v>
      </c>
      <c r="P122" s="153" t="s">
        <v>51</v>
      </c>
      <c r="Q122" s="175" t="s">
        <v>212</v>
      </c>
      <c r="R122" s="183">
        <v>0.34</v>
      </c>
      <c r="S122" s="27"/>
      <c r="T122" s="101"/>
      <c r="U122" s="102"/>
      <c r="V122" s="103"/>
      <c r="W122" s="102"/>
      <c r="X122" s="104"/>
      <c r="Y122" s="384">
        <v>3184426.66</v>
      </c>
      <c r="Z122" s="112"/>
      <c r="AA122" s="384">
        <v>3184426.66</v>
      </c>
      <c r="AB122" s="102"/>
      <c r="AC122" s="109"/>
      <c r="AD122" s="102"/>
      <c r="AE122" s="105"/>
      <c r="AF122" s="105"/>
      <c r="AG122" s="102"/>
      <c r="AH122" s="102"/>
    </row>
    <row r="123" spans="1:35" s="25" customFormat="1" ht="272.45" customHeight="1" x14ac:dyDescent="0.35">
      <c r="A123" s="408">
        <v>84</v>
      </c>
      <c r="B123" s="149" t="s">
        <v>124</v>
      </c>
      <c r="C123" s="147" t="s">
        <v>211</v>
      </c>
      <c r="D123" s="156">
        <v>80101706</v>
      </c>
      <c r="E123" s="172" t="s">
        <v>258</v>
      </c>
      <c r="F123" s="149" t="s">
        <v>64</v>
      </c>
      <c r="G123" s="147">
        <v>1</v>
      </c>
      <c r="H123" s="147" t="s">
        <v>77</v>
      </c>
      <c r="I123" s="157">
        <v>4</v>
      </c>
      <c r="J123" s="147" t="s">
        <v>88</v>
      </c>
      <c r="K123" s="147" t="s">
        <v>89</v>
      </c>
      <c r="L123" s="151" t="s">
        <v>125</v>
      </c>
      <c r="M123" s="167">
        <v>3184426.67</v>
      </c>
      <c r="N123" s="167">
        <v>3184426.67</v>
      </c>
      <c r="O123" s="153" t="s">
        <v>68</v>
      </c>
      <c r="P123" s="153" t="s">
        <v>51</v>
      </c>
      <c r="Q123" s="175" t="s">
        <v>212</v>
      </c>
      <c r="R123" s="183">
        <v>0.33</v>
      </c>
      <c r="S123" s="27"/>
      <c r="T123" s="101"/>
      <c r="U123" s="102"/>
      <c r="V123" s="103"/>
      <c r="W123" s="102"/>
      <c r="X123" s="104"/>
      <c r="Y123" s="152">
        <v>3184426.67</v>
      </c>
      <c r="Z123" s="112"/>
      <c r="AA123" s="152">
        <v>3184426.67</v>
      </c>
      <c r="AB123" s="102"/>
      <c r="AC123" s="109"/>
      <c r="AD123" s="102"/>
      <c r="AE123" s="105"/>
      <c r="AF123" s="105"/>
      <c r="AG123" s="102"/>
      <c r="AH123" s="102"/>
    </row>
    <row r="124" spans="1:35" s="25" customFormat="1" ht="272.45" customHeight="1" x14ac:dyDescent="0.35">
      <c r="A124" s="408">
        <v>84</v>
      </c>
      <c r="B124" s="149" t="s">
        <v>207</v>
      </c>
      <c r="C124" s="147" t="s">
        <v>211</v>
      </c>
      <c r="D124" s="156">
        <v>80101706</v>
      </c>
      <c r="E124" s="172" t="s">
        <v>258</v>
      </c>
      <c r="F124" s="149" t="s">
        <v>64</v>
      </c>
      <c r="G124" s="147">
        <v>1</v>
      </c>
      <c r="H124" s="147" t="s">
        <v>77</v>
      </c>
      <c r="I124" s="157">
        <v>4</v>
      </c>
      <c r="J124" s="147" t="s">
        <v>88</v>
      </c>
      <c r="K124" s="147" t="s">
        <v>89</v>
      </c>
      <c r="L124" s="151" t="s">
        <v>122</v>
      </c>
      <c r="M124" s="167">
        <v>3184426.67</v>
      </c>
      <c r="N124" s="167">
        <v>3184426.67</v>
      </c>
      <c r="O124" s="153" t="s">
        <v>68</v>
      </c>
      <c r="P124" s="153" t="s">
        <v>51</v>
      </c>
      <c r="Q124" s="175" t="s">
        <v>212</v>
      </c>
      <c r="R124" s="183">
        <v>0.33</v>
      </c>
      <c r="S124" s="24"/>
      <c r="T124" s="101"/>
      <c r="U124" s="102"/>
      <c r="V124" s="103"/>
      <c r="W124" s="102"/>
      <c r="X124" s="104"/>
      <c r="Y124" s="152">
        <v>3184426.67</v>
      </c>
      <c r="Z124" s="112"/>
      <c r="AA124" s="152">
        <v>3184426.67</v>
      </c>
      <c r="AB124" s="102"/>
      <c r="AC124" s="109"/>
      <c r="AD124" s="102"/>
      <c r="AE124" s="105"/>
      <c r="AF124" s="105"/>
      <c r="AG124" s="102"/>
      <c r="AH124" s="102"/>
      <c r="AI124" s="29"/>
    </row>
    <row r="125" spans="1:35" s="25" customFormat="1" ht="272.45" customHeight="1" x14ac:dyDescent="0.35">
      <c r="A125" s="408">
        <v>85</v>
      </c>
      <c r="B125" s="149" t="s">
        <v>204</v>
      </c>
      <c r="C125" s="147" t="s">
        <v>211</v>
      </c>
      <c r="D125" s="156">
        <v>80101706</v>
      </c>
      <c r="E125" s="172" t="s">
        <v>259</v>
      </c>
      <c r="F125" s="149" t="s">
        <v>64</v>
      </c>
      <c r="G125" s="147">
        <v>1</v>
      </c>
      <c r="H125" s="147" t="s">
        <v>79</v>
      </c>
      <c r="I125" s="157">
        <v>4</v>
      </c>
      <c r="J125" s="147" t="s">
        <v>88</v>
      </c>
      <c r="K125" s="147" t="s">
        <v>89</v>
      </c>
      <c r="L125" s="151" t="s">
        <v>307</v>
      </c>
      <c r="M125" s="167">
        <v>6784213.3300000001</v>
      </c>
      <c r="N125" s="167">
        <v>6784213.3300000001</v>
      </c>
      <c r="O125" s="153" t="s">
        <v>68</v>
      </c>
      <c r="P125" s="153" t="s">
        <v>51</v>
      </c>
      <c r="Q125" s="175" t="s">
        <v>212</v>
      </c>
      <c r="R125" s="183">
        <v>0.33</v>
      </c>
      <c r="S125" s="24"/>
      <c r="T125" s="101"/>
      <c r="U125" s="102"/>
      <c r="V125" s="103"/>
      <c r="W125" s="102"/>
      <c r="X125" s="104"/>
      <c r="Y125" s="305"/>
      <c r="Z125" s="112"/>
      <c r="AA125" s="305"/>
      <c r="AB125" s="102"/>
      <c r="AC125" s="109"/>
      <c r="AD125" s="102"/>
      <c r="AE125" s="105"/>
      <c r="AF125" s="105"/>
      <c r="AG125" s="102"/>
      <c r="AH125" s="102"/>
      <c r="AI125" s="29"/>
    </row>
    <row r="126" spans="1:35" s="25" customFormat="1" ht="272.45" customHeight="1" x14ac:dyDescent="0.35">
      <c r="A126" s="408">
        <v>85</v>
      </c>
      <c r="B126" s="149" t="s">
        <v>124</v>
      </c>
      <c r="C126" s="147" t="s">
        <v>211</v>
      </c>
      <c r="D126" s="156">
        <v>80101706</v>
      </c>
      <c r="E126" s="172" t="s">
        <v>259</v>
      </c>
      <c r="F126" s="149" t="s">
        <v>64</v>
      </c>
      <c r="G126" s="147">
        <v>1</v>
      </c>
      <c r="H126" s="147" t="s">
        <v>79</v>
      </c>
      <c r="I126" s="157">
        <v>4</v>
      </c>
      <c r="J126" s="147" t="s">
        <v>88</v>
      </c>
      <c r="K126" s="147" t="s">
        <v>89</v>
      </c>
      <c r="L126" s="151" t="s">
        <v>125</v>
      </c>
      <c r="M126" s="167">
        <v>6784213.3300000001</v>
      </c>
      <c r="N126" s="167">
        <v>6784213.3300000001</v>
      </c>
      <c r="O126" s="153" t="s">
        <v>68</v>
      </c>
      <c r="P126" s="153" t="s">
        <v>51</v>
      </c>
      <c r="Q126" s="175" t="s">
        <v>212</v>
      </c>
      <c r="R126" s="183">
        <v>0.33</v>
      </c>
      <c r="S126" s="24"/>
      <c r="T126" s="101"/>
      <c r="U126" s="102"/>
      <c r="V126" s="103"/>
      <c r="W126" s="102"/>
      <c r="X126" s="104"/>
      <c r="Y126" s="305"/>
      <c r="Z126" s="112"/>
      <c r="AA126" s="305"/>
      <c r="AB126" s="102"/>
      <c r="AC126" s="109"/>
      <c r="AD126" s="102"/>
      <c r="AE126" s="105"/>
      <c r="AF126" s="105"/>
      <c r="AG126" s="102"/>
      <c r="AH126" s="102"/>
      <c r="AI126" s="29"/>
    </row>
    <row r="127" spans="1:35" s="25" customFormat="1" ht="272.45" customHeight="1" x14ac:dyDescent="0.35">
      <c r="A127" s="408">
        <v>85</v>
      </c>
      <c r="B127" s="149" t="s">
        <v>207</v>
      </c>
      <c r="C127" s="147" t="s">
        <v>211</v>
      </c>
      <c r="D127" s="156">
        <v>80101706</v>
      </c>
      <c r="E127" s="172" t="s">
        <v>259</v>
      </c>
      <c r="F127" s="149" t="s">
        <v>64</v>
      </c>
      <c r="G127" s="147">
        <v>1</v>
      </c>
      <c r="H127" s="147" t="s">
        <v>79</v>
      </c>
      <c r="I127" s="157">
        <v>4</v>
      </c>
      <c r="J127" s="147" t="s">
        <v>88</v>
      </c>
      <c r="K127" s="147" t="s">
        <v>89</v>
      </c>
      <c r="L127" s="151" t="s">
        <v>122</v>
      </c>
      <c r="M127" s="167">
        <v>6784213.3399999999</v>
      </c>
      <c r="N127" s="167">
        <v>6784213.3399999999</v>
      </c>
      <c r="O127" s="153" t="s">
        <v>68</v>
      </c>
      <c r="P127" s="153" t="s">
        <v>51</v>
      </c>
      <c r="Q127" s="175" t="s">
        <v>212</v>
      </c>
      <c r="R127" s="183">
        <v>0.34</v>
      </c>
      <c r="S127" s="24"/>
      <c r="T127" s="101"/>
      <c r="U127" s="102"/>
      <c r="V127" s="103"/>
      <c r="W127" s="102"/>
      <c r="X127" s="104"/>
      <c r="Y127" s="305"/>
      <c r="Z127" s="112"/>
      <c r="AA127" s="305"/>
      <c r="AB127" s="102"/>
      <c r="AC127" s="109"/>
      <c r="AD127" s="102"/>
      <c r="AE127" s="105"/>
      <c r="AF127" s="105"/>
      <c r="AG127" s="102"/>
      <c r="AH127" s="102"/>
      <c r="AI127" s="29"/>
    </row>
    <row r="128" spans="1:35" s="25" customFormat="1" ht="272.45" customHeight="1" x14ac:dyDescent="0.35">
      <c r="A128" s="207">
        <v>86</v>
      </c>
      <c r="B128" s="195"/>
      <c r="C128" s="191" t="s">
        <v>211</v>
      </c>
      <c r="D128" s="205">
        <v>80101706</v>
      </c>
      <c r="E128" s="189" t="s">
        <v>260</v>
      </c>
      <c r="F128" s="195" t="s">
        <v>64</v>
      </c>
      <c r="G128" s="191">
        <v>1</v>
      </c>
      <c r="H128" s="191" t="s">
        <v>65</v>
      </c>
      <c r="I128" s="190">
        <v>4</v>
      </c>
      <c r="J128" s="191" t="s">
        <v>88</v>
      </c>
      <c r="K128" s="191" t="s">
        <v>67</v>
      </c>
      <c r="L128" s="192" t="s">
        <v>57</v>
      </c>
      <c r="M128" s="187">
        <v>42366720</v>
      </c>
      <c r="N128" s="187">
        <v>42366720</v>
      </c>
      <c r="O128" s="193" t="s">
        <v>68</v>
      </c>
      <c r="P128" s="193" t="s">
        <v>51</v>
      </c>
      <c r="Q128" s="194" t="s">
        <v>212</v>
      </c>
      <c r="R128" s="335">
        <v>1</v>
      </c>
      <c r="T128" s="323"/>
      <c r="U128" s="324"/>
      <c r="V128" s="325"/>
      <c r="W128" s="324"/>
      <c r="X128" s="326"/>
      <c r="Y128" s="350"/>
      <c r="Z128" s="328"/>
      <c r="AA128" s="350"/>
      <c r="AB128" s="324"/>
      <c r="AC128" s="332"/>
      <c r="AD128" s="324"/>
      <c r="AE128" s="330"/>
      <c r="AF128" s="330"/>
      <c r="AG128" s="324"/>
      <c r="AH128" s="324"/>
    </row>
    <row r="129" spans="1:35" s="25" customFormat="1" ht="272.45" customHeight="1" x14ac:dyDescent="0.35">
      <c r="A129" s="408">
        <v>87</v>
      </c>
      <c r="B129" s="149" t="s">
        <v>124</v>
      </c>
      <c r="C129" s="147" t="s">
        <v>104</v>
      </c>
      <c r="D129" s="156">
        <v>80101706</v>
      </c>
      <c r="E129" s="172" t="s">
        <v>261</v>
      </c>
      <c r="F129" s="149" t="s">
        <v>64</v>
      </c>
      <c r="G129" s="147">
        <v>1</v>
      </c>
      <c r="H129" s="147" t="s">
        <v>87</v>
      </c>
      <c r="I129" s="157">
        <v>2</v>
      </c>
      <c r="J129" s="147" t="s">
        <v>88</v>
      </c>
      <c r="K129" s="147" t="s">
        <v>89</v>
      </c>
      <c r="L129" s="151" t="s">
        <v>125</v>
      </c>
      <c r="M129" s="167">
        <v>14828352</v>
      </c>
      <c r="N129" s="167">
        <v>14828352</v>
      </c>
      <c r="O129" s="153" t="s">
        <v>68</v>
      </c>
      <c r="P129" s="153" t="s">
        <v>51</v>
      </c>
      <c r="Q129" s="175" t="s">
        <v>213</v>
      </c>
      <c r="R129" s="183">
        <v>1</v>
      </c>
      <c r="S129" s="24"/>
      <c r="T129" s="101"/>
      <c r="U129" s="102"/>
      <c r="V129" s="103"/>
      <c r="W129" s="102"/>
      <c r="X129" s="104"/>
      <c r="Y129" s="305"/>
      <c r="Z129" s="112"/>
      <c r="AA129" s="305"/>
      <c r="AB129" s="102"/>
      <c r="AC129" s="109"/>
      <c r="AD129" s="102"/>
      <c r="AE129" s="105"/>
      <c r="AF129" s="105"/>
      <c r="AG129" s="102"/>
      <c r="AH129" s="102"/>
    </row>
    <row r="130" spans="1:35" s="25" customFormat="1" ht="272.45" customHeight="1" x14ac:dyDescent="0.35">
      <c r="A130" s="408">
        <v>88</v>
      </c>
      <c r="B130" s="149" t="s">
        <v>351</v>
      </c>
      <c r="C130" s="147" t="s">
        <v>364</v>
      </c>
      <c r="D130" s="156">
        <v>80101706</v>
      </c>
      <c r="E130" s="172" t="s">
        <v>353</v>
      </c>
      <c r="F130" s="149" t="s">
        <v>348</v>
      </c>
      <c r="G130" s="147">
        <v>1</v>
      </c>
      <c r="H130" s="147" t="s">
        <v>82</v>
      </c>
      <c r="I130" s="157">
        <v>4</v>
      </c>
      <c r="J130" s="147" t="s">
        <v>225</v>
      </c>
      <c r="K130" s="147" t="s">
        <v>89</v>
      </c>
      <c r="L130" s="151" t="s">
        <v>122</v>
      </c>
      <c r="M130" s="167">
        <v>33893376</v>
      </c>
      <c r="N130" s="167">
        <v>33893376</v>
      </c>
      <c r="O130" s="153" t="s">
        <v>68</v>
      </c>
      <c r="P130" s="153" t="s">
        <v>51</v>
      </c>
      <c r="Q130" s="175" t="s">
        <v>350</v>
      </c>
      <c r="R130" s="183">
        <v>1</v>
      </c>
      <c r="S130" s="24"/>
      <c r="T130" s="101"/>
      <c r="U130" s="102"/>
      <c r="V130" s="103"/>
      <c r="W130" s="102"/>
      <c r="X130" s="104"/>
      <c r="Y130" s="305"/>
      <c r="Z130" s="112"/>
      <c r="AA130" s="305"/>
      <c r="AB130" s="102"/>
      <c r="AC130" s="109"/>
      <c r="AD130" s="102"/>
      <c r="AE130" s="105"/>
      <c r="AF130" s="105"/>
      <c r="AG130" s="102"/>
      <c r="AH130" s="102"/>
    </row>
    <row r="131" spans="1:35" s="25" customFormat="1" ht="272.45" customHeight="1" x14ac:dyDescent="0.35">
      <c r="A131" s="241">
        <v>89</v>
      </c>
      <c r="B131" s="195" t="s">
        <v>352</v>
      </c>
      <c r="C131" s="191" t="s">
        <v>345</v>
      </c>
      <c r="D131" s="205">
        <v>80101706</v>
      </c>
      <c r="E131" s="189" t="s">
        <v>354</v>
      </c>
      <c r="F131" s="195" t="s">
        <v>64</v>
      </c>
      <c r="G131" s="191">
        <v>1</v>
      </c>
      <c r="H131" s="140" t="s">
        <v>65</v>
      </c>
      <c r="I131" s="352">
        <v>5.5</v>
      </c>
      <c r="J131" s="191" t="s">
        <v>88</v>
      </c>
      <c r="K131" s="191" t="s">
        <v>89</v>
      </c>
      <c r="L131" s="192" t="s">
        <v>122</v>
      </c>
      <c r="M131" s="353">
        <v>41250000</v>
      </c>
      <c r="N131" s="353">
        <v>41250000</v>
      </c>
      <c r="O131" s="193" t="s">
        <v>68</v>
      </c>
      <c r="P131" s="193" t="s">
        <v>51</v>
      </c>
      <c r="Q131" s="194" t="s">
        <v>523</v>
      </c>
      <c r="R131" s="335">
        <v>1</v>
      </c>
      <c r="T131" s="323"/>
      <c r="U131" s="324"/>
      <c r="V131" s="325"/>
      <c r="W131" s="324"/>
      <c r="X131" s="326"/>
      <c r="Y131" s="350"/>
      <c r="Z131" s="328"/>
      <c r="AA131" s="350"/>
      <c r="AB131" s="324"/>
      <c r="AC131" s="332"/>
      <c r="AD131" s="324"/>
      <c r="AE131" s="330"/>
      <c r="AF131" s="330"/>
      <c r="AG131" s="324"/>
      <c r="AH131" s="324"/>
    </row>
    <row r="132" spans="1:35" s="25" customFormat="1" ht="272.45" customHeight="1" x14ac:dyDescent="0.35">
      <c r="A132" s="408">
        <v>90</v>
      </c>
      <c r="B132" s="149"/>
      <c r="C132" s="147" t="s">
        <v>214</v>
      </c>
      <c r="D132" s="156">
        <v>80101706</v>
      </c>
      <c r="E132" s="172" t="s">
        <v>262</v>
      </c>
      <c r="F132" s="149" t="s">
        <v>64</v>
      </c>
      <c r="G132" s="147">
        <v>1</v>
      </c>
      <c r="H132" s="147" t="s">
        <v>82</v>
      </c>
      <c r="I132" s="157">
        <v>4</v>
      </c>
      <c r="J132" s="147" t="s">
        <v>88</v>
      </c>
      <c r="K132" s="147" t="s">
        <v>67</v>
      </c>
      <c r="L132" s="151" t="s">
        <v>57</v>
      </c>
      <c r="M132" s="167">
        <v>20759692</v>
      </c>
      <c r="N132" s="167">
        <v>20759692</v>
      </c>
      <c r="O132" s="153" t="s">
        <v>68</v>
      </c>
      <c r="P132" s="153" t="s">
        <v>51</v>
      </c>
      <c r="Q132" s="175" t="s">
        <v>215</v>
      </c>
      <c r="R132" s="183">
        <v>1</v>
      </c>
      <c r="S132" s="301"/>
      <c r="T132" s="101"/>
      <c r="U132" s="102"/>
      <c r="V132" s="103"/>
      <c r="W132" s="102"/>
      <c r="X132" s="104"/>
      <c r="Y132" s="305"/>
      <c r="Z132" s="112"/>
      <c r="AA132" s="305"/>
      <c r="AB132" s="102"/>
      <c r="AC132" s="109"/>
      <c r="AD132" s="102"/>
      <c r="AE132" s="105"/>
      <c r="AF132" s="105"/>
      <c r="AG132" s="102"/>
      <c r="AH132" s="102"/>
    </row>
    <row r="133" spans="1:35" s="25" customFormat="1" ht="272.45" customHeight="1" x14ac:dyDescent="0.35">
      <c r="A133" s="207">
        <v>91</v>
      </c>
      <c r="B133" s="219" t="s">
        <v>124</v>
      </c>
      <c r="C133" s="256" t="s">
        <v>214</v>
      </c>
      <c r="D133" s="257">
        <v>80101706</v>
      </c>
      <c r="E133" s="258" t="s">
        <v>263</v>
      </c>
      <c r="F133" s="219" t="s">
        <v>64</v>
      </c>
      <c r="G133" s="256">
        <v>1</v>
      </c>
      <c r="H133" s="256" t="s">
        <v>87</v>
      </c>
      <c r="I133" s="259">
        <v>2</v>
      </c>
      <c r="J133" s="256" t="s">
        <v>88</v>
      </c>
      <c r="K133" s="256" t="s">
        <v>89</v>
      </c>
      <c r="L133" s="260" t="s">
        <v>125</v>
      </c>
      <c r="M133" s="261">
        <v>0</v>
      </c>
      <c r="N133" s="261">
        <v>0</v>
      </c>
      <c r="O133" s="221" t="s">
        <v>68</v>
      </c>
      <c r="P133" s="221" t="s">
        <v>51</v>
      </c>
      <c r="Q133" s="228" t="s">
        <v>215</v>
      </c>
      <c r="R133" s="183">
        <v>0.5</v>
      </c>
      <c r="S133" s="24"/>
      <c r="T133" s="101"/>
      <c r="U133" s="102"/>
      <c r="V133" s="103"/>
      <c r="W133" s="102"/>
      <c r="X133" s="104"/>
      <c r="Y133" s="305"/>
      <c r="Z133" s="112"/>
      <c r="AA133" s="305"/>
      <c r="AB133" s="102"/>
      <c r="AC133" s="109"/>
      <c r="AD133" s="102"/>
      <c r="AE133" s="105"/>
      <c r="AF133" s="105"/>
      <c r="AG133" s="102"/>
      <c r="AH133" s="102"/>
    </row>
    <row r="134" spans="1:35" s="29" customFormat="1" ht="272.45" customHeight="1" x14ac:dyDescent="0.35">
      <c r="A134" s="207">
        <v>91</v>
      </c>
      <c r="B134" s="219"/>
      <c r="C134" s="256" t="s">
        <v>214</v>
      </c>
      <c r="D134" s="257">
        <v>80101706</v>
      </c>
      <c r="E134" s="258" t="s">
        <v>263</v>
      </c>
      <c r="F134" s="219" t="s">
        <v>64</v>
      </c>
      <c r="G134" s="256">
        <v>1</v>
      </c>
      <c r="H134" s="256" t="s">
        <v>87</v>
      </c>
      <c r="I134" s="259">
        <v>2</v>
      </c>
      <c r="J134" s="256" t="s">
        <v>88</v>
      </c>
      <c r="K134" s="256" t="s">
        <v>67</v>
      </c>
      <c r="L134" s="260" t="s">
        <v>57</v>
      </c>
      <c r="M134" s="261">
        <v>0</v>
      </c>
      <c r="N134" s="261">
        <v>0</v>
      </c>
      <c r="O134" s="221" t="s">
        <v>68</v>
      </c>
      <c r="P134" s="221" t="s">
        <v>51</v>
      </c>
      <c r="Q134" s="228" t="s">
        <v>215</v>
      </c>
      <c r="R134" s="183">
        <v>0.5</v>
      </c>
      <c r="S134" s="24"/>
      <c r="T134" s="101"/>
      <c r="U134" s="102"/>
      <c r="V134" s="103"/>
      <c r="W134" s="102"/>
      <c r="X134" s="104"/>
      <c r="Y134" s="305"/>
      <c r="Z134" s="112"/>
      <c r="AA134" s="305"/>
      <c r="AB134" s="102"/>
      <c r="AC134" s="109"/>
      <c r="AD134" s="102"/>
      <c r="AE134" s="105"/>
      <c r="AF134" s="105"/>
      <c r="AG134" s="102"/>
      <c r="AH134" s="102"/>
    </row>
    <row r="135" spans="1:35" s="29" customFormat="1" ht="272.45" customHeight="1" x14ac:dyDescent="0.35">
      <c r="A135" s="207">
        <v>92</v>
      </c>
      <c r="B135" s="195"/>
      <c r="C135" s="191" t="s">
        <v>63</v>
      </c>
      <c r="D135" s="205">
        <v>80101706</v>
      </c>
      <c r="E135" s="189" t="s">
        <v>291</v>
      </c>
      <c r="F135" s="195" t="s">
        <v>64</v>
      </c>
      <c r="G135" s="191">
        <v>1</v>
      </c>
      <c r="H135" s="191" t="s">
        <v>86</v>
      </c>
      <c r="I135" s="190">
        <v>4</v>
      </c>
      <c r="J135" s="191" t="s">
        <v>88</v>
      </c>
      <c r="K135" s="191" t="s">
        <v>89</v>
      </c>
      <c r="L135" s="192" t="s">
        <v>115</v>
      </c>
      <c r="M135" s="187">
        <v>17793624</v>
      </c>
      <c r="N135" s="187">
        <v>17793624</v>
      </c>
      <c r="O135" s="193" t="s">
        <v>68</v>
      </c>
      <c r="P135" s="193" t="s">
        <v>51</v>
      </c>
      <c r="Q135" s="194" t="s">
        <v>69</v>
      </c>
      <c r="R135" s="183">
        <v>1</v>
      </c>
      <c r="S135" s="24"/>
      <c r="T135" s="101"/>
      <c r="U135" s="102"/>
      <c r="V135" s="103"/>
      <c r="W135" s="102"/>
      <c r="X135" s="104"/>
      <c r="Y135" s="127"/>
      <c r="Z135" s="112"/>
      <c r="AA135" s="127"/>
      <c r="AB135" s="102"/>
      <c r="AC135" s="109"/>
      <c r="AD135" s="102"/>
      <c r="AE135" s="105"/>
      <c r="AF135" s="105"/>
      <c r="AG135" s="102"/>
      <c r="AH135" s="102"/>
    </row>
    <row r="136" spans="1:35" s="29" customFormat="1" ht="272.45" customHeight="1" x14ac:dyDescent="0.35">
      <c r="A136" s="408">
        <v>93</v>
      </c>
      <c r="B136" s="149"/>
      <c r="C136" s="147" t="s">
        <v>63</v>
      </c>
      <c r="D136" s="156">
        <v>80101706</v>
      </c>
      <c r="E136" s="172" t="s">
        <v>264</v>
      </c>
      <c r="F136" s="149" t="s">
        <v>64</v>
      </c>
      <c r="G136" s="147">
        <v>1</v>
      </c>
      <c r="H136" s="147" t="s">
        <v>77</v>
      </c>
      <c r="I136" s="157">
        <v>4</v>
      </c>
      <c r="J136" s="147" t="s">
        <v>88</v>
      </c>
      <c r="K136" s="147" t="s">
        <v>67</v>
      </c>
      <c r="L136" s="151" t="s">
        <v>57</v>
      </c>
      <c r="M136" s="167">
        <v>11862680</v>
      </c>
      <c r="N136" s="167">
        <v>11862680</v>
      </c>
      <c r="O136" s="153" t="s">
        <v>68</v>
      </c>
      <c r="P136" s="153" t="s">
        <v>51</v>
      </c>
      <c r="Q136" s="175" t="s">
        <v>69</v>
      </c>
      <c r="R136" s="183">
        <v>1</v>
      </c>
      <c r="S136" s="24"/>
      <c r="T136" s="101"/>
      <c r="U136" s="102"/>
      <c r="V136" s="103"/>
      <c r="W136" s="102"/>
      <c r="X136" s="104"/>
      <c r="Y136" s="303">
        <v>11862680</v>
      </c>
      <c r="Z136" s="112"/>
      <c r="AA136" s="303">
        <v>11862680</v>
      </c>
      <c r="AB136" s="102"/>
      <c r="AC136" s="109"/>
      <c r="AD136" s="102"/>
      <c r="AE136" s="105"/>
      <c r="AF136" s="105"/>
      <c r="AG136" s="102"/>
      <c r="AH136" s="102"/>
    </row>
    <row r="137" spans="1:35" s="29" customFormat="1" ht="272.45" customHeight="1" x14ac:dyDescent="0.35">
      <c r="A137" s="408">
        <v>94</v>
      </c>
      <c r="B137" s="149"/>
      <c r="C137" s="147" t="s">
        <v>63</v>
      </c>
      <c r="D137" s="156">
        <v>80101706</v>
      </c>
      <c r="E137" s="172" t="s">
        <v>265</v>
      </c>
      <c r="F137" s="149" t="s">
        <v>64</v>
      </c>
      <c r="G137" s="147">
        <v>1</v>
      </c>
      <c r="H137" s="147" t="s">
        <v>79</v>
      </c>
      <c r="I137" s="157">
        <v>4</v>
      </c>
      <c r="J137" s="147" t="s">
        <v>88</v>
      </c>
      <c r="K137" s="147" t="s">
        <v>67</v>
      </c>
      <c r="L137" s="151" t="s">
        <v>57</v>
      </c>
      <c r="M137" s="167">
        <v>8897010</v>
      </c>
      <c r="N137" s="167">
        <v>8897010</v>
      </c>
      <c r="O137" s="153" t="s">
        <v>68</v>
      </c>
      <c r="P137" s="153" t="s">
        <v>51</v>
      </c>
      <c r="Q137" s="175" t="s">
        <v>69</v>
      </c>
      <c r="R137" s="183">
        <v>1</v>
      </c>
      <c r="S137" s="24"/>
      <c r="T137" s="101"/>
      <c r="U137" s="102"/>
      <c r="V137" s="103"/>
      <c r="W137" s="102"/>
      <c r="X137" s="104"/>
      <c r="Y137" s="127"/>
      <c r="Z137" s="112"/>
      <c r="AA137" s="127"/>
      <c r="AB137" s="102"/>
      <c r="AC137" s="109"/>
      <c r="AD137" s="102"/>
      <c r="AE137" s="105"/>
      <c r="AF137" s="105"/>
      <c r="AG137" s="102"/>
      <c r="AH137" s="102"/>
    </row>
    <row r="138" spans="1:35" s="25" customFormat="1" ht="272.45" customHeight="1" x14ac:dyDescent="0.35">
      <c r="A138" s="207">
        <v>95</v>
      </c>
      <c r="B138" s="195"/>
      <c r="C138" s="191" t="s">
        <v>63</v>
      </c>
      <c r="D138" s="205">
        <v>80101706</v>
      </c>
      <c r="E138" s="189" t="s">
        <v>474</v>
      </c>
      <c r="F138" s="195" t="s">
        <v>64</v>
      </c>
      <c r="G138" s="191">
        <v>1</v>
      </c>
      <c r="H138" s="191" t="s">
        <v>65</v>
      </c>
      <c r="I138" s="190">
        <v>2</v>
      </c>
      <c r="J138" s="191" t="s">
        <v>78</v>
      </c>
      <c r="K138" s="191" t="s">
        <v>67</v>
      </c>
      <c r="L138" s="192" t="s">
        <v>57</v>
      </c>
      <c r="M138" s="187">
        <v>2500000</v>
      </c>
      <c r="N138" s="187">
        <v>2500000</v>
      </c>
      <c r="O138" s="193" t="s">
        <v>68</v>
      </c>
      <c r="P138" s="193" t="s">
        <v>51</v>
      </c>
      <c r="Q138" s="194" t="s">
        <v>69</v>
      </c>
      <c r="R138" s="335"/>
      <c r="T138" s="323"/>
      <c r="U138" s="324"/>
      <c r="V138" s="325"/>
      <c r="W138" s="324"/>
      <c r="X138" s="326"/>
      <c r="Y138" s="327"/>
      <c r="Z138" s="328"/>
      <c r="AA138" s="327"/>
      <c r="AB138" s="324"/>
      <c r="AC138" s="332"/>
      <c r="AD138" s="324"/>
      <c r="AE138" s="330"/>
      <c r="AF138" s="330"/>
      <c r="AG138" s="324"/>
      <c r="AH138" s="324"/>
    </row>
    <row r="139" spans="1:35" s="25" customFormat="1" ht="272.45" customHeight="1" x14ac:dyDescent="0.35">
      <c r="A139" s="408">
        <v>96</v>
      </c>
      <c r="B139" s="149" t="s">
        <v>207</v>
      </c>
      <c r="C139" s="147" t="s">
        <v>216</v>
      </c>
      <c r="D139" s="156">
        <v>80101706</v>
      </c>
      <c r="E139" s="172" t="s">
        <v>266</v>
      </c>
      <c r="F139" s="149" t="s">
        <v>64</v>
      </c>
      <c r="G139" s="147">
        <v>1</v>
      </c>
      <c r="H139" s="147" t="s">
        <v>82</v>
      </c>
      <c r="I139" s="157">
        <v>4</v>
      </c>
      <c r="J139" s="147" t="s">
        <v>88</v>
      </c>
      <c r="K139" s="147" t="s">
        <v>89</v>
      </c>
      <c r="L139" s="151" t="s">
        <v>122</v>
      </c>
      <c r="M139" s="167">
        <v>10591680</v>
      </c>
      <c r="N139" s="167">
        <v>10591680</v>
      </c>
      <c r="O139" s="153" t="s">
        <v>68</v>
      </c>
      <c r="P139" s="153" t="s">
        <v>51</v>
      </c>
      <c r="Q139" s="175" t="s">
        <v>217</v>
      </c>
      <c r="R139" s="183">
        <v>1</v>
      </c>
      <c r="S139" s="24"/>
      <c r="T139" s="101"/>
      <c r="U139" s="102"/>
      <c r="V139" s="103"/>
      <c r="W139" s="102"/>
      <c r="X139" s="104"/>
      <c r="Y139" s="127"/>
      <c r="Z139" s="112"/>
      <c r="AA139" s="127"/>
      <c r="AB139" s="102"/>
      <c r="AC139" s="109"/>
      <c r="AD139" s="102"/>
      <c r="AE139" s="105"/>
      <c r="AF139" s="105"/>
      <c r="AG139" s="102"/>
      <c r="AH139" s="102"/>
      <c r="AI139" s="29"/>
    </row>
    <row r="140" spans="1:35" s="25" customFormat="1" ht="272.45" customHeight="1" x14ac:dyDescent="0.35">
      <c r="A140" s="408">
        <v>97</v>
      </c>
      <c r="B140" s="149" t="s">
        <v>207</v>
      </c>
      <c r="C140" s="147" t="s">
        <v>216</v>
      </c>
      <c r="D140" s="156">
        <v>80101706</v>
      </c>
      <c r="E140" s="172" t="s">
        <v>267</v>
      </c>
      <c r="F140" s="149" t="s">
        <v>64</v>
      </c>
      <c r="G140" s="147">
        <v>1</v>
      </c>
      <c r="H140" s="147" t="s">
        <v>82</v>
      </c>
      <c r="I140" s="157">
        <v>4</v>
      </c>
      <c r="J140" s="147" t="s">
        <v>88</v>
      </c>
      <c r="K140" s="147" t="s">
        <v>89</v>
      </c>
      <c r="L140" s="151" t="s">
        <v>122</v>
      </c>
      <c r="M140" s="167">
        <v>10591680</v>
      </c>
      <c r="N140" s="167">
        <v>10591680</v>
      </c>
      <c r="O140" s="153" t="s">
        <v>68</v>
      </c>
      <c r="P140" s="153" t="s">
        <v>51</v>
      </c>
      <c r="Q140" s="175" t="s">
        <v>217</v>
      </c>
      <c r="R140" s="183">
        <v>1</v>
      </c>
      <c r="S140" s="24"/>
      <c r="T140" s="101"/>
      <c r="U140" s="102"/>
      <c r="V140" s="103"/>
      <c r="W140" s="102"/>
      <c r="X140" s="104"/>
      <c r="Y140" s="127"/>
      <c r="Z140" s="112"/>
      <c r="AA140" s="127"/>
      <c r="AB140" s="102"/>
      <c r="AC140" s="109"/>
      <c r="AD140" s="102"/>
      <c r="AE140" s="105"/>
      <c r="AF140" s="105"/>
      <c r="AG140" s="102"/>
      <c r="AH140" s="102"/>
      <c r="AI140" s="29"/>
    </row>
    <row r="141" spans="1:35" s="25" customFormat="1" ht="272.45" customHeight="1" x14ac:dyDescent="0.35">
      <c r="A141" s="408">
        <v>98</v>
      </c>
      <c r="B141" s="149" t="s">
        <v>207</v>
      </c>
      <c r="C141" s="147" t="s">
        <v>216</v>
      </c>
      <c r="D141" s="156">
        <v>80101706</v>
      </c>
      <c r="E141" s="172" t="s">
        <v>268</v>
      </c>
      <c r="F141" s="149" t="s">
        <v>64</v>
      </c>
      <c r="G141" s="147">
        <v>1</v>
      </c>
      <c r="H141" s="147" t="s">
        <v>77</v>
      </c>
      <c r="I141" s="157">
        <v>4</v>
      </c>
      <c r="J141" s="147" t="s">
        <v>88</v>
      </c>
      <c r="K141" s="147" t="s">
        <v>89</v>
      </c>
      <c r="L141" s="151" t="s">
        <v>122</v>
      </c>
      <c r="M141" s="167">
        <v>22429440</v>
      </c>
      <c r="N141" s="167">
        <v>22429440</v>
      </c>
      <c r="O141" s="153" t="s">
        <v>68</v>
      </c>
      <c r="P141" s="153" t="s">
        <v>51</v>
      </c>
      <c r="Q141" s="175" t="s">
        <v>217</v>
      </c>
      <c r="R141" s="183">
        <v>1</v>
      </c>
      <c r="S141" s="24"/>
      <c r="T141" s="101"/>
      <c r="U141" s="102"/>
      <c r="V141" s="103"/>
      <c r="W141" s="102"/>
      <c r="X141" s="104"/>
      <c r="Y141" s="303">
        <v>22429440</v>
      </c>
      <c r="Z141" s="112"/>
      <c r="AA141" s="303">
        <v>22429440</v>
      </c>
      <c r="AB141" s="102"/>
      <c r="AC141" s="109"/>
      <c r="AD141" s="102"/>
      <c r="AE141" s="105"/>
      <c r="AF141" s="105"/>
      <c r="AG141" s="102"/>
      <c r="AH141" s="102"/>
      <c r="AI141" s="29"/>
    </row>
    <row r="142" spans="1:35" s="25" customFormat="1" ht="272.45" customHeight="1" x14ac:dyDescent="0.35">
      <c r="A142" s="408">
        <v>99</v>
      </c>
      <c r="B142" s="149" t="s">
        <v>207</v>
      </c>
      <c r="C142" s="147" t="s">
        <v>216</v>
      </c>
      <c r="D142" s="156">
        <v>80101706</v>
      </c>
      <c r="E142" s="172" t="s">
        <v>269</v>
      </c>
      <c r="F142" s="149" t="s">
        <v>64</v>
      </c>
      <c r="G142" s="147">
        <v>1</v>
      </c>
      <c r="H142" s="147" t="s">
        <v>77</v>
      </c>
      <c r="I142" s="157">
        <v>4</v>
      </c>
      <c r="J142" s="147" t="s">
        <v>88</v>
      </c>
      <c r="K142" s="147" t="s">
        <v>89</v>
      </c>
      <c r="L142" s="151" t="s">
        <v>122</v>
      </c>
      <c r="M142" s="167">
        <v>22878028</v>
      </c>
      <c r="N142" s="167">
        <v>22878028</v>
      </c>
      <c r="O142" s="153" t="s">
        <v>68</v>
      </c>
      <c r="P142" s="153" t="s">
        <v>51</v>
      </c>
      <c r="Q142" s="175" t="s">
        <v>217</v>
      </c>
      <c r="R142" s="183">
        <v>1</v>
      </c>
      <c r="S142" s="24"/>
      <c r="T142" s="101"/>
      <c r="U142" s="102"/>
      <c r="V142" s="103"/>
      <c r="W142" s="102"/>
      <c r="X142" s="104"/>
      <c r="Y142" s="303">
        <v>22878028</v>
      </c>
      <c r="Z142" s="112"/>
      <c r="AA142" s="303">
        <v>22878028</v>
      </c>
      <c r="AB142" s="102"/>
      <c r="AC142" s="109"/>
      <c r="AD142" s="102"/>
      <c r="AE142" s="105"/>
      <c r="AF142" s="105"/>
      <c r="AG142" s="102"/>
      <c r="AH142" s="102"/>
      <c r="AI142" s="29"/>
    </row>
    <row r="143" spans="1:35" s="25" customFormat="1" ht="272.45" customHeight="1" x14ac:dyDescent="0.35">
      <c r="A143" s="207">
        <v>100</v>
      </c>
      <c r="B143" s="219" t="s">
        <v>207</v>
      </c>
      <c r="C143" s="256" t="s">
        <v>216</v>
      </c>
      <c r="D143" s="257">
        <v>80101706</v>
      </c>
      <c r="E143" s="258" t="s">
        <v>270</v>
      </c>
      <c r="F143" s="219" t="s">
        <v>64</v>
      </c>
      <c r="G143" s="256">
        <v>1</v>
      </c>
      <c r="H143" s="256" t="s">
        <v>76</v>
      </c>
      <c r="I143" s="259">
        <v>3</v>
      </c>
      <c r="J143" s="256" t="s">
        <v>88</v>
      </c>
      <c r="K143" s="256" t="s">
        <v>89</v>
      </c>
      <c r="L143" s="260" t="s">
        <v>122</v>
      </c>
      <c r="M143" s="261">
        <v>0</v>
      </c>
      <c r="N143" s="261">
        <v>0</v>
      </c>
      <c r="O143" s="221" t="s">
        <v>68</v>
      </c>
      <c r="P143" s="221" t="s">
        <v>51</v>
      </c>
      <c r="Q143" s="228" t="s">
        <v>217</v>
      </c>
      <c r="R143" s="183">
        <v>1</v>
      </c>
      <c r="S143" s="24"/>
      <c r="T143" s="101"/>
      <c r="U143" s="102"/>
      <c r="V143" s="103"/>
      <c r="W143" s="102"/>
      <c r="X143" s="104"/>
      <c r="Y143" s="127"/>
      <c r="Z143" s="112"/>
      <c r="AA143" s="127"/>
      <c r="AB143" s="102"/>
      <c r="AC143" s="109"/>
      <c r="AD143" s="102"/>
      <c r="AE143" s="105"/>
      <c r="AF143" s="105"/>
      <c r="AG143" s="102"/>
      <c r="AH143" s="102"/>
      <c r="AI143" s="29"/>
    </row>
    <row r="144" spans="1:35" s="29" customFormat="1" ht="272.45" customHeight="1" x14ac:dyDescent="0.35">
      <c r="A144" s="207">
        <v>101</v>
      </c>
      <c r="B144" s="219" t="s">
        <v>207</v>
      </c>
      <c r="C144" s="256" t="s">
        <v>216</v>
      </c>
      <c r="D144" s="257">
        <v>80101706</v>
      </c>
      <c r="E144" s="258" t="s">
        <v>271</v>
      </c>
      <c r="F144" s="219" t="s">
        <v>64</v>
      </c>
      <c r="G144" s="256">
        <v>1</v>
      </c>
      <c r="H144" s="256" t="s">
        <v>76</v>
      </c>
      <c r="I144" s="259">
        <v>3</v>
      </c>
      <c r="J144" s="256" t="s">
        <v>88</v>
      </c>
      <c r="K144" s="256" t="s">
        <v>89</v>
      </c>
      <c r="L144" s="260" t="s">
        <v>122</v>
      </c>
      <c r="M144" s="261">
        <v>0</v>
      </c>
      <c r="N144" s="261">
        <v>0</v>
      </c>
      <c r="O144" s="221" t="s">
        <v>68</v>
      </c>
      <c r="P144" s="221" t="s">
        <v>51</v>
      </c>
      <c r="Q144" s="228" t="s">
        <v>217</v>
      </c>
      <c r="R144" s="183">
        <v>1</v>
      </c>
      <c r="S144" s="24"/>
      <c r="T144" s="101"/>
      <c r="U144" s="102"/>
      <c r="V144" s="103"/>
      <c r="W144" s="102"/>
      <c r="X144" s="104"/>
      <c r="Y144" s="127"/>
      <c r="Z144" s="112"/>
      <c r="AA144" s="127"/>
      <c r="AB144" s="102"/>
      <c r="AC144" s="109"/>
      <c r="AD144" s="102"/>
      <c r="AE144" s="105"/>
      <c r="AF144" s="105"/>
      <c r="AG144" s="102"/>
      <c r="AH144" s="102"/>
    </row>
    <row r="145" spans="1:35" s="29" customFormat="1" ht="272.45" customHeight="1" x14ac:dyDescent="0.35">
      <c r="A145" s="408">
        <v>102</v>
      </c>
      <c r="B145" s="149" t="s">
        <v>207</v>
      </c>
      <c r="C145" s="147" t="s">
        <v>216</v>
      </c>
      <c r="D145" s="156">
        <v>80101706</v>
      </c>
      <c r="E145" s="172" t="s">
        <v>272</v>
      </c>
      <c r="F145" s="149" t="s">
        <v>64</v>
      </c>
      <c r="G145" s="147">
        <v>1</v>
      </c>
      <c r="H145" s="147" t="s">
        <v>77</v>
      </c>
      <c r="I145" s="157">
        <v>4</v>
      </c>
      <c r="J145" s="147" t="s">
        <v>88</v>
      </c>
      <c r="K145" s="147" t="s">
        <v>89</v>
      </c>
      <c r="L145" s="151" t="s">
        <v>122</v>
      </c>
      <c r="M145" s="167">
        <v>10591680</v>
      </c>
      <c r="N145" s="167">
        <v>10591680</v>
      </c>
      <c r="O145" s="153" t="s">
        <v>68</v>
      </c>
      <c r="P145" s="153" t="s">
        <v>51</v>
      </c>
      <c r="Q145" s="175" t="s">
        <v>217</v>
      </c>
      <c r="R145" s="183">
        <v>1</v>
      </c>
      <c r="S145" s="24"/>
      <c r="T145" s="101"/>
      <c r="U145" s="102"/>
      <c r="V145" s="103"/>
      <c r="W145" s="102"/>
      <c r="X145" s="104"/>
      <c r="Y145" s="303">
        <v>8473344</v>
      </c>
      <c r="Z145" s="303"/>
      <c r="AA145" s="303">
        <v>8473344</v>
      </c>
      <c r="AB145" s="102"/>
      <c r="AC145" s="109"/>
      <c r="AD145" s="102"/>
      <c r="AE145" s="105"/>
      <c r="AF145" s="105"/>
      <c r="AG145" s="102"/>
      <c r="AH145" s="102"/>
    </row>
    <row r="146" spans="1:35" s="29" customFormat="1" ht="272.45" customHeight="1" x14ac:dyDescent="0.35">
      <c r="A146" s="207">
        <v>103</v>
      </c>
      <c r="B146" s="219" t="s">
        <v>207</v>
      </c>
      <c r="C146" s="256" t="s">
        <v>216</v>
      </c>
      <c r="D146" s="257">
        <v>80101706</v>
      </c>
      <c r="E146" s="258" t="s">
        <v>332</v>
      </c>
      <c r="F146" s="219" t="s">
        <v>64</v>
      </c>
      <c r="G146" s="256">
        <v>1</v>
      </c>
      <c r="H146" s="256" t="s">
        <v>76</v>
      </c>
      <c r="I146" s="259">
        <v>3</v>
      </c>
      <c r="J146" s="256" t="s">
        <v>88</v>
      </c>
      <c r="K146" s="256" t="s">
        <v>89</v>
      </c>
      <c r="L146" s="260" t="s">
        <v>122</v>
      </c>
      <c r="M146" s="261">
        <v>0</v>
      </c>
      <c r="N146" s="261">
        <v>0</v>
      </c>
      <c r="O146" s="221" t="s">
        <v>68</v>
      </c>
      <c r="P146" s="221" t="s">
        <v>51</v>
      </c>
      <c r="Q146" s="228" t="s">
        <v>217</v>
      </c>
      <c r="R146" s="183">
        <v>1</v>
      </c>
      <c r="S146" s="24"/>
      <c r="T146" s="101"/>
      <c r="U146" s="102"/>
      <c r="V146" s="103"/>
      <c r="W146" s="102"/>
      <c r="X146" s="104"/>
      <c r="Y146" s="305"/>
      <c r="Z146" s="112"/>
      <c r="AA146" s="305"/>
      <c r="AB146" s="102"/>
      <c r="AC146" s="109"/>
      <c r="AD146" s="102"/>
      <c r="AE146" s="105"/>
      <c r="AF146" s="105"/>
      <c r="AG146" s="102"/>
      <c r="AH146" s="102"/>
    </row>
    <row r="147" spans="1:35" s="29" customFormat="1" ht="272.45" customHeight="1" x14ac:dyDescent="0.35">
      <c r="A147" s="408">
        <v>104</v>
      </c>
      <c r="B147" s="149" t="s">
        <v>207</v>
      </c>
      <c r="C147" s="147" t="s">
        <v>216</v>
      </c>
      <c r="D147" s="156">
        <v>80101706</v>
      </c>
      <c r="E147" s="172" t="s">
        <v>273</v>
      </c>
      <c r="F147" s="149" t="s">
        <v>64</v>
      </c>
      <c r="G147" s="147">
        <v>1</v>
      </c>
      <c r="H147" s="147" t="s">
        <v>82</v>
      </c>
      <c r="I147" s="157">
        <v>4</v>
      </c>
      <c r="J147" s="147" t="s">
        <v>88</v>
      </c>
      <c r="K147" s="147" t="s">
        <v>89</v>
      </c>
      <c r="L147" s="151" t="s">
        <v>122</v>
      </c>
      <c r="M147" s="167">
        <v>9605652</v>
      </c>
      <c r="N147" s="167">
        <v>9605652</v>
      </c>
      <c r="O147" s="153" t="s">
        <v>68</v>
      </c>
      <c r="P147" s="153" t="s">
        <v>51</v>
      </c>
      <c r="Q147" s="175" t="s">
        <v>217</v>
      </c>
      <c r="R147" s="183">
        <v>1</v>
      </c>
      <c r="S147" s="24"/>
      <c r="T147" s="101"/>
      <c r="U147" s="102"/>
      <c r="V147" s="103"/>
      <c r="W147" s="102"/>
      <c r="X147" s="104"/>
      <c r="Y147" s="127"/>
      <c r="Z147" s="112"/>
      <c r="AA147" s="127"/>
      <c r="AB147" s="102"/>
      <c r="AC147" s="109"/>
      <c r="AD147" s="102"/>
      <c r="AE147" s="105"/>
      <c r="AF147" s="105"/>
      <c r="AG147" s="102"/>
      <c r="AH147" s="102"/>
    </row>
    <row r="148" spans="1:35" s="29" customFormat="1" ht="272.45" customHeight="1" x14ac:dyDescent="0.35">
      <c r="A148" s="207">
        <v>105</v>
      </c>
      <c r="B148" s="219" t="s">
        <v>207</v>
      </c>
      <c r="C148" s="256" t="s">
        <v>216</v>
      </c>
      <c r="D148" s="257">
        <v>80101706</v>
      </c>
      <c r="E148" s="258" t="s">
        <v>274</v>
      </c>
      <c r="F148" s="219" t="s">
        <v>64</v>
      </c>
      <c r="G148" s="256">
        <v>1</v>
      </c>
      <c r="H148" s="256" t="s">
        <v>76</v>
      </c>
      <c r="I148" s="259">
        <v>3</v>
      </c>
      <c r="J148" s="219" t="s">
        <v>88</v>
      </c>
      <c r="K148" s="256" t="s">
        <v>89</v>
      </c>
      <c r="L148" s="260" t="s">
        <v>122</v>
      </c>
      <c r="M148" s="261">
        <v>0</v>
      </c>
      <c r="N148" s="261">
        <v>0</v>
      </c>
      <c r="O148" s="221" t="s">
        <v>68</v>
      </c>
      <c r="P148" s="221" t="s">
        <v>51</v>
      </c>
      <c r="Q148" s="228" t="s">
        <v>217</v>
      </c>
      <c r="R148" s="183">
        <v>1</v>
      </c>
      <c r="S148" s="24"/>
      <c r="T148" s="101"/>
      <c r="U148" s="102"/>
      <c r="V148" s="103"/>
      <c r="W148" s="102"/>
      <c r="X148" s="104"/>
      <c r="Y148" s="127"/>
      <c r="Z148" s="112"/>
      <c r="AA148" s="127"/>
      <c r="AB148" s="102"/>
      <c r="AC148" s="109"/>
      <c r="AD148" s="102"/>
      <c r="AE148" s="105"/>
      <c r="AF148" s="105"/>
      <c r="AG148" s="102"/>
      <c r="AH148" s="102"/>
    </row>
    <row r="149" spans="1:35" s="29" customFormat="1" ht="345.95" customHeight="1" x14ac:dyDescent="0.35">
      <c r="A149" s="408">
        <v>106</v>
      </c>
      <c r="B149" s="149" t="s">
        <v>218</v>
      </c>
      <c r="C149" s="147" t="s">
        <v>243</v>
      </c>
      <c r="D149" s="156">
        <v>80101706</v>
      </c>
      <c r="E149" s="172" t="s">
        <v>275</v>
      </c>
      <c r="F149" s="149" t="s">
        <v>64</v>
      </c>
      <c r="G149" s="147">
        <v>1</v>
      </c>
      <c r="H149" s="147" t="s">
        <v>82</v>
      </c>
      <c r="I149" s="157">
        <v>4</v>
      </c>
      <c r="J149" s="147" t="s">
        <v>225</v>
      </c>
      <c r="K149" s="147" t="s">
        <v>89</v>
      </c>
      <c r="L149" s="151" t="s">
        <v>307</v>
      </c>
      <c r="M149" s="167">
        <v>26000000</v>
      </c>
      <c r="N149" s="167">
        <v>26000000</v>
      </c>
      <c r="O149" s="153" t="s">
        <v>68</v>
      </c>
      <c r="P149" s="153" t="s">
        <v>51</v>
      </c>
      <c r="Q149" s="175" t="s">
        <v>226</v>
      </c>
      <c r="R149" s="183">
        <v>1</v>
      </c>
      <c r="S149" s="24"/>
      <c r="T149" s="101"/>
      <c r="U149" s="102"/>
      <c r="V149" s="103"/>
      <c r="W149" s="102"/>
      <c r="X149" s="104"/>
      <c r="Y149" s="127"/>
      <c r="Z149" s="112"/>
      <c r="AA149" s="127"/>
      <c r="AB149" s="102"/>
      <c r="AC149" s="109"/>
      <c r="AD149" s="102"/>
      <c r="AE149" s="105"/>
      <c r="AF149" s="105"/>
      <c r="AG149" s="102"/>
      <c r="AH149" s="102"/>
    </row>
    <row r="150" spans="1:35" s="29" customFormat="1" ht="363.6" customHeight="1" x14ac:dyDescent="0.35">
      <c r="A150" s="408">
        <v>107</v>
      </c>
      <c r="B150" s="149" t="s">
        <v>227</v>
      </c>
      <c r="C150" s="147" t="s">
        <v>243</v>
      </c>
      <c r="D150" s="156">
        <v>80101706</v>
      </c>
      <c r="E150" s="172" t="s">
        <v>276</v>
      </c>
      <c r="F150" s="149" t="s">
        <v>64</v>
      </c>
      <c r="G150" s="147">
        <v>1</v>
      </c>
      <c r="H150" s="147" t="s">
        <v>82</v>
      </c>
      <c r="I150" s="157">
        <v>4</v>
      </c>
      <c r="J150" s="147" t="s">
        <v>225</v>
      </c>
      <c r="K150" s="147" t="s">
        <v>89</v>
      </c>
      <c r="L150" s="151" t="s">
        <v>307</v>
      </c>
      <c r="M150" s="167">
        <v>24572697.600000001</v>
      </c>
      <c r="N150" s="167">
        <v>24572697.600000001</v>
      </c>
      <c r="O150" s="153" t="s">
        <v>68</v>
      </c>
      <c r="P150" s="153" t="s">
        <v>51</v>
      </c>
      <c r="Q150" s="175" t="s">
        <v>226</v>
      </c>
      <c r="R150" s="183">
        <v>1</v>
      </c>
      <c r="S150" s="26"/>
      <c r="T150" s="101"/>
      <c r="U150" s="102"/>
      <c r="V150" s="103"/>
      <c r="W150" s="102"/>
      <c r="X150" s="104"/>
      <c r="Y150" s="127"/>
      <c r="Z150" s="112"/>
      <c r="AA150" s="127"/>
      <c r="AB150" s="102"/>
      <c r="AC150" s="109"/>
      <c r="AD150" s="102"/>
      <c r="AE150" s="105"/>
      <c r="AF150" s="105"/>
      <c r="AG150" s="102"/>
      <c r="AH150" s="102"/>
      <c r="AI150" s="54"/>
    </row>
    <row r="151" spans="1:35" s="29" customFormat="1" ht="272.45" customHeight="1" x14ac:dyDescent="0.35">
      <c r="A151" s="207">
        <v>108</v>
      </c>
      <c r="B151" s="195" t="s">
        <v>227</v>
      </c>
      <c r="C151" s="191" t="s">
        <v>243</v>
      </c>
      <c r="D151" s="205" t="s">
        <v>228</v>
      </c>
      <c r="E151" s="189" t="s">
        <v>292</v>
      </c>
      <c r="F151" s="195" t="s">
        <v>64</v>
      </c>
      <c r="G151" s="191">
        <v>1</v>
      </c>
      <c r="H151" s="191" t="s">
        <v>65</v>
      </c>
      <c r="I151" s="190">
        <v>6</v>
      </c>
      <c r="J151" s="191" t="s">
        <v>302</v>
      </c>
      <c r="K151" s="191" t="s">
        <v>89</v>
      </c>
      <c r="L151" s="192" t="s">
        <v>307</v>
      </c>
      <c r="M151" s="187">
        <v>35000000</v>
      </c>
      <c r="N151" s="187">
        <v>35000000</v>
      </c>
      <c r="O151" s="193" t="s">
        <v>68</v>
      </c>
      <c r="P151" s="193" t="s">
        <v>51</v>
      </c>
      <c r="Q151" s="194" t="s">
        <v>226</v>
      </c>
      <c r="R151" s="334"/>
      <c r="S151" s="336"/>
      <c r="T151" s="323"/>
      <c r="U151" s="324"/>
      <c r="V151" s="325"/>
      <c r="W151" s="324"/>
      <c r="X151" s="326"/>
      <c r="Y151" s="350"/>
      <c r="Z151" s="328"/>
      <c r="AA151" s="350"/>
      <c r="AB151" s="324"/>
      <c r="AC151" s="332"/>
      <c r="AD151" s="324"/>
      <c r="AE151" s="330"/>
      <c r="AF151" s="330"/>
      <c r="AG151" s="324"/>
      <c r="AH151" s="324"/>
      <c r="AI151" s="336"/>
    </row>
    <row r="152" spans="1:35" s="29" customFormat="1" ht="272.45" customHeight="1" x14ac:dyDescent="0.35">
      <c r="A152" s="408">
        <v>109</v>
      </c>
      <c r="B152" s="149" t="s">
        <v>227</v>
      </c>
      <c r="C152" s="147" t="s">
        <v>142</v>
      </c>
      <c r="D152" s="156">
        <v>80101706</v>
      </c>
      <c r="E152" s="172" t="s">
        <v>277</v>
      </c>
      <c r="F152" s="149" t="s">
        <v>64</v>
      </c>
      <c r="G152" s="147">
        <v>1</v>
      </c>
      <c r="H152" s="147" t="s">
        <v>82</v>
      </c>
      <c r="I152" s="157">
        <v>4</v>
      </c>
      <c r="J152" s="147" t="s">
        <v>88</v>
      </c>
      <c r="K152" s="147" t="s">
        <v>89</v>
      </c>
      <c r="L152" s="151" t="s">
        <v>307</v>
      </c>
      <c r="M152" s="167">
        <v>35992000</v>
      </c>
      <c r="N152" s="167">
        <v>35992000</v>
      </c>
      <c r="O152" s="153" t="s">
        <v>68</v>
      </c>
      <c r="P152" s="153" t="s">
        <v>51</v>
      </c>
      <c r="Q152" s="175" t="s">
        <v>126</v>
      </c>
      <c r="R152" s="183">
        <v>1</v>
      </c>
      <c r="S152" s="24"/>
      <c r="T152" s="101"/>
      <c r="U152" s="102"/>
      <c r="V152" s="103"/>
      <c r="W152" s="102"/>
      <c r="X152" s="104"/>
      <c r="Y152" s="382">
        <v>17996000</v>
      </c>
      <c r="Z152" s="112"/>
      <c r="AA152" s="382">
        <v>17996000</v>
      </c>
      <c r="AB152" s="102"/>
      <c r="AC152" s="109"/>
      <c r="AD152" s="102"/>
      <c r="AE152" s="105"/>
      <c r="AF152" s="105"/>
      <c r="AG152" s="102"/>
      <c r="AH152" s="102"/>
    </row>
    <row r="153" spans="1:35" s="29" customFormat="1" ht="272.45" customHeight="1" x14ac:dyDescent="0.35">
      <c r="A153" s="408">
        <v>110</v>
      </c>
      <c r="B153" s="149" t="s">
        <v>227</v>
      </c>
      <c r="C153" s="147" t="s">
        <v>142</v>
      </c>
      <c r="D153" s="156">
        <v>80101706</v>
      </c>
      <c r="E153" s="172" t="s">
        <v>278</v>
      </c>
      <c r="F153" s="149" t="s">
        <v>64</v>
      </c>
      <c r="G153" s="147">
        <v>1</v>
      </c>
      <c r="H153" s="147" t="s">
        <v>82</v>
      </c>
      <c r="I153" s="157">
        <v>8</v>
      </c>
      <c r="J153" s="147" t="s">
        <v>88</v>
      </c>
      <c r="K153" s="147" t="s">
        <v>89</v>
      </c>
      <c r="L153" s="151" t="s">
        <v>307</v>
      </c>
      <c r="M153" s="167">
        <v>65688000</v>
      </c>
      <c r="N153" s="167">
        <v>65688000</v>
      </c>
      <c r="O153" s="153" t="s">
        <v>68</v>
      </c>
      <c r="P153" s="153" t="s">
        <v>51</v>
      </c>
      <c r="Q153" s="175" t="s">
        <v>126</v>
      </c>
      <c r="R153" s="183">
        <v>1</v>
      </c>
      <c r="S153" s="24"/>
      <c r="T153" s="101"/>
      <c r="U153" s="102"/>
      <c r="V153" s="103"/>
      <c r="W153" s="102"/>
      <c r="X153" s="104"/>
      <c r="Y153" s="162">
        <v>32844000</v>
      </c>
      <c r="Z153" s="112"/>
      <c r="AA153" s="162">
        <v>32844000</v>
      </c>
      <c r="AB153" s="102"/>
      <c r="AC153" s="109"/>
      <c r="AD153" s="102"/>
      <c r="AE153" s="105"/>
      <c r="AF153" s="105"/>
      <c r="AG153" s="102"/>
      <c r="AH153" s="102"/>
      <c r="AI153"/>
    </row>
    <row r="154" spans="1:35" s="29" customFormat="1" ht="272.45" customHeight="1" x14ac:dyDescent="0.35">
      <c r="A154" s="408">
        <v>111</v>
      </c>
      <c r="B154" s="149" t="s">
        <v>227</v>
      </c>
      <c r="C154" s="147" t="s">
        <v>142</v>
      </c>
      <c r="D154" s="156">
        <v>80101706</v>
      </c>
      <c r="E154" s="172" t="s">
        <v>279</v>
      </c>
      <c r="F154" s="149" t="s">
        <v>64</v>
      </c>
      <c r="G154" s="147">
        <v>1</v>
      </c>
      <c r="H154" s="147" t="s">
        <v>82</v>
      </c>
      <c r="I154" s="157">
        <v>8</v>
      </c>
      <c r="J154" s="147" t="s">
        <v>88</v>
      </c>
      <c r="K154" s="147" t="s">
        <v>89</v>
      </c>
      <c r="L154" s="151" t="s">
        <v>307</v>
      </c>
      <c r="M154" s="167">
        <v>62275200</v>
      </c>
      <c r="N154" s="167">
        <v>62275200</v>
      </c>
      <c r="O154" s="153" t="s">
        <v>68</v>
      </c>
      <c r="P154" s="153" t="s">
        <v>51</v>
      </c>
      <c r="Q154" s="175" t="s">
        <v>126</v>
      </c>
      <c r="R154" s="183">
        <v>1</v>
      </c>
      <c r="S154" s="24"/>
      <c r="T154" s="101"/>
      <c r="U154" s="102"/>
      <c r="V154" s="103"/>
      <c r="W154" s="102"/>
      <c r="X154" s="104"/>
      <c r="Y154" s="162">
        <v>31137600</v>
      </c>
      <c r="Z154" s="112"/>
      <c r="AA154" s="162">
        <v>31137600</v>
      </c>
      <c r="AB154" s="102"/>
      <c r="AC154" s="109"/>
      <c r="AD154" s="102"/>
      <c r="AE154" s="105"/>
      <c r="AF154" s="105"/>
      <c r="AG154" s="102"/>
      <c r="AH154" s="102"/>
      <c r="AI154"/>
    </row>
    <row r="155" spans="1:35" s="29" customFormat="1" ht="193.5" customHeight="1" x14ac:dyDescent="0.35">
      <c r="A155" s="408">
        <v>112</v>
      </c>
      <c r="B155" s="149" t="s">
        <v>227</v>
      </c>
      <c r="C155" s="147" t="s">
        <v>142</v>
      </c>
      <c r="D155" s="156">
        <v>80101706</v>
      </c>
      <c r="E155" s="172" t="s">
        <v>280</v>
      </c>
      <c r="F155" s="149" t="s">
        <v>64</v>
      </c>
      <c r="G155" s="147">
        <v>1</v>
      </c>
      <c r="H155" s="147" t="s">
        <v>82</v>
      </c>
      <c r="I155" s="157">
        <v>4</v>
      </c>
      <c r="J155" s="147" t="s">
        <v>88</v>
      </c>
      <c r="K155" s="147" t="s">
        <v>89</v>
      </c>
      <c r="L155" s="151" t="s">
        <v>307</v>
      </c>
      <c r="M155" s="167">
        <v>31351376</v>
      </c>
      <c r="N155" s="167">
        <v>31351376</v>
      </c>
      <c r="O155" s="153" t="s">
        <v>68</v>
      </c>
      <c r="P155" s="153" t="s">
        <v>51</v>
      </c>
      <c r="Q155" s="175" t="s">
        <v>126</v>
      </c>
      <c r="R155" s="183">
        <v>1</v>
      </c>
      <c r="S155" s="24"/>
      <c r="T155" s="101"/>
      <c r="U155" s="102"/>
      <c r="V155" s="103"/>
      <c r="W155" s="102"/>
      <c r="X155" s="104"/>
      <c r="Y155" s="382">
        <v>15675688</v>
      </c>
      <c r="Z155" s="307"/>
      <c r="AA155" s="382">
        <v>15675688</v>
      </c>
      <c r="AB155" s="102"/>
      <c r="AC155" s="109"/>
      <c r="AD155" s="102"/>
      <c r="AE155" s="105"/>
      <c r="AF155" s="105"/>
      <c r="AG155" s="102"/>
      <c r="AH155" s="102"/>
    </row>
    <row r="156" spans="1:35" s="29" customFormat="1" ht="165.95" customHeight="1" x14ac:dyDescent="0.35">
      <c r="A156" s="408">
        <v>113</v>
      </c>
      <c r="B156" s="149" t="s">
        <v>204</v>
      </c>
      <c r="C156" s="147" t="s">
        <v>241</v>
      </c>
      <c r="D156" s="156">
        <v>80101706</v>
      </c>
      <c r="E156" s="172" t="s">
        <v>281</v>
      </c>
      <c r="F156" s="149" t="s">
        <v>64</v>
      </c>
      <c r="G156" s="147">
        <v>1</v>
      </c>
      <c r="H156" s="147" t="s">
        <v>79</v>
      </c>
      <c r="I156" s="157">
        <v>10.5</v>
      </c>
      <c r="J156" s="147" t="s">
        <v>88</v>
      </c>
      <c r="K156" s="147" t="s">
        <v>89</v>
      </c>
      <c r="L156" s="151" t="s">
        <v>307</v>
      </c>
      <c r="M156" s="167">
        <v>90082238.400000006</v>
      </c>
      <c r="N156" s="167">
        <v>90082238.400000006</v>
      </c>
      <c r="O156" s="153" t="s">
        <v>68</v>
      </c>
      <c r="P156" s="153" t="s">
        <v>51</v>
      </c>
      <c r="Q156" s="175" t="s">
        <v>230</v>
      </c>
      <c r="R156" s="183">
        <v>1</v>
      </c>
      <c r="S156" s="24"/>
      <c r="T156" s="101"/>
      <c r="U156" s="102"/>
      <c r="V156" s="103"/>
      <c r="W156" s="102"/>
      <c r="X156" s="104"/>
      <c r="Y156" s="127"/>
      <c r="Z156" s="112"/>
      <c r="AA156" s="127"/>
      <c r="AB156" s="102"/>
      <c r="AC156" s="109"/>
      <c r="AD156" s="102"/>
      <c r="AE156" s="105"/>
      <c r="AF156" s="105"/>
      <c r="AG156" s="102"/>
      <c r="AH156" s="102"/>
    </row>
    <row r="157" spans="1:35" s="29" customFormat="1" ht="165.95" customHeight="1" x14ac:dyDescent="0.35">
      <c r="A157" s="408">
        <v>114</v>
      </c>
      <c r="B157" s="149" t="s">
        <v>204</v>
      </c>
      <c r="C157" s="147" t="s">
        <v>241</v>
      </c>
      <c r="D157" s="156">
        <v>80101706</v>
      </c>
      <c r="E157" s="172" t="s">
        <v>282</v>
      </c>
      <c r="F157" s="149" t="s">
        <v>64</v>
      </c>
      <c r="G157" s="147">
        <v>1</v>
      </c>
      <c r="H157" s="147" t="s">
        <v>79</v>
      </c>
      <c r="I157" s="157">
        <v>10.5</v>
      </c>
      <c r="J157" s="147" t="s">
        <v>88</v>
      </c>
      <c r="K157" s="147" t="s">
        <v>89</v>
      </c>
      <c r="L157" s="151" t="s">
        <v>307</v>
      </c>
      <c r="M157" s="167">
        <v>73400342.400000006</v>
      </c>
      <c r="N157" s="167">
        <v>73400342.400000006</v>
      </c>
      <c r="O157" s="153" t="s">
        <v>68</v>
      </c>
      <c r="P157" s="153" t="s">
        <v>51</v>
      </c>
      <c r="Q157" s="175" t="s">
        <v>230</v>
      </c>
      <c r="R157" s="183">
        <v>1</v>
      </c>
      <c r="S157" s="24"/>
      <c r="T157" s="101"/>
      <c r="U157" s="102"/>
      <c r="V157" s="103"/>
      <c r="W157" s="102"/>
      <c r="X157" s="104"/>
      <c r="Y157" s="127"/>
      <c r="Z157" s="112"/>
      <c r="AA157" s="127"/>
      <c r="AB157" s="102"/>
      <c r="AC157" s="109"/>
      <c r="AD157" s="102"/>
      <c r="AE157" s="105"/>
      <c r="AF157" s="105"/>
      <c r="AG157" s="102"/>
      <c r="AH157" s="102"/>
    </row>
    <row r="158" spans="1:35" s="29" customFormat="1" ht="141" customHeight="1" x14ac:dyDescent="0.35">
      <c r="A158" s="408">
        <v>115</v>
      </c>
      <c r="B158" s="149" t="s">
        <v>231</v>
      </c>
      <c r="C158" s="147" t="s">
        <v>242</v>
      </c>
      <c r="D158" s="156">
        <v>80101706</v>
      </c>
      <c r="E158" s="172" t="s">
        <v>283</v>
      </c>
      <c r="F158" s="149" t="s">
        <v>64</v>
      </c>
      <c r="G158" s="147">
        <v>1</v>
      </c>
      <c r="H158" s="217" t="s">
        <v>82</v>
      </c>
      <c r="I158" s="157">
        <v>10.5</v>
      </c>
      <c r="J158" s="147" t="s">
        <v>88</v>
      </c>
      <c r="K158" s="147" t="s">
        <v>221</v>
      </c>
      <c r="L158" s="151" t="s">
        <v>307</v>
      </c>
      <c r="M158" s="167">
        <v>108483485</v>
      </c>
      <c r="N158" s="167">
        <v>108483485</v>
      </c>
      <c r="O158" s="153" t="s">
        <v>68</v>
      </c>
      <c r="P158" s="153" t="s">
        <v>51</v>
      </c>
      <c r="Q158" s="175" t="s">
        <v>232</v>
      </c>
      <c r="R158" s="183">
        <v>1</v>
      </c>
      <c r="S158" s="24"/>
      <c r="T158" s="101"/>
      <c r="U158" s="102"/>
      <c r="V158" s="103"/>
      <c r="W158" s="102"/>
      <c r="X158" s="104"/>
      <c r="Y158" s="162">
        <v>98621350</v>
      </c>
      <c r="Z158" s="163"/>
      <c r="AA158" s="162">
        <v>98621350</v>
      </c>
      <c r="AB158" s="102"/>
      <c r="AC158" s="109"/>
      <c r="AD158" s="102"/>
      <c r="AE158" s="105"/>
      <c r="AF158" s="105"/>
      <c r="AG158" s="102"/>
      <c r="AH158" s="102"/>
    </row>
    <row r="159" spans="1:35" s="29" customFormat="1" ht="231.75" customHeight="1" x14ac:dyDescent="0.35">
      <c r="A159" s="408">
        <v>116</v>
      </c>
      <c r="B159" s="149" t="s">
        <v>231</v>
      </c>
      <c r="C159" s="147" t="s">
        <v>242</v>
      </c>
      <c r="D159" s="156">
        <v>80101706</v>
      </c>
      <c r="E159" s="172" t="s">
        <v>284</v>
      </c>
      <c r="F159" s="149" t="s">
        <v>64</v>
      </c>
      <c r="G159" s="147">
        <v>1</v>
      </c>
      <c r="H159" s="217" t="s">
        <v>82</v>
      </c>
      <c r="I159" s="157">
        <v>10.5</v>
      </c>
      <c r="J159" s="147" t="s">
        <v>88</v>
      </c>
      <c r="K159" s="147" t="s">
        <v>221</v>
      </c>
      <c r="L159" s="151" t="s">
        <v>307</v>
      </c>
      <c r="M159" s="167">
        <v>64584360</v>
      </c>
      <c r="N159" s="167">
        <v>64584360</v>
      </c>
      <c r="O159" s="153" t="s">
        <v>68</v>
      </c>
      <c r="P159" s="153" t="s">
        <v>51</v>
      </c>
      <c r="Q159" s="175" t="s">
        <v>232</v>
      </c>
      <c r="R159" s="183">
        <v>1</v>
      </c>
      <c r="S159" s="24"/>
      <c r="T159" s="378"/>
      <c r="U159" s="89"/>
      <c r="V159" s="90"/>
      <c r="W159" s="89"/>
      <c r="X159" s="91"/>
      <c r="Y159" s="92"/>
      <c r="Z159" s="100"/>
      <c r="AA159" s="92"/>
      <c r="AB159" s="89"/>
      <c r="AC159" s="91"/>
      <c r="AD159" s="89"/>
      <c r="AE159" s="94"/>
      <c r="AF159" s="94"/>
      <c r="AG159" s="89"/>
      <c r="AH159" s="89"/>
    </row>
    <row r="160" spans="1:35" s="54" customFormat="1" ht="171.6" customHeight="1" x14ac:dyDescent="0.35">
      <c r="A160" s="408">
        <v>117</v>
      </c>
      <c r="B160" s="149" t="s">
        <v>231</v>
      </c>
      <c r="C160" s="147" t="s">
        <v>242</v>
      </c>
      <c r="D160" s="156">
        <v>80101706</v>
      </c>
      <c r="E160" s="172" t="s">
        <v>285</v>
      </c>
      <c r="F160" s="149" t="s">
        <v>64</v>
      </c>
      <c r="G160" s="147">
        <v>1</v>
      </c>
      <c r="H160" s="217" t="s">
        <v>82</v>
      </c>
      <c r="I160" s="157">
        <v>10.5</v>
      </c>
      <c r="J160" s="147" t="s">
        <v>88</v>
      </c>
      <c r="K160" s="147" t="s">
        <v>221</v>
      </c>
      <c r="L160" s="151" t="s">
        <v>307</v>
      </c>
      <c r="M160" s="167">
        <v>64584360</v>
      </c>
      <c r="N160" s="167">
        <v>64584360</v>
      </c>
      <c r="O160" s="153" t="s">
        <v>68</v>
      </c>
      <c r="P160" s="153" t="s">
        <v>51</v>
      </c>
      <c r="Q160" s="175" t="s">
        <v>232</v>
      </c>
      <c r="R160" s="183">
        <v>1</v>
      </c>
      <c r="S160" s="24"/>
      <c r="T160" s="101"/>
      <c r="U160" s="102"/>
      <c r="V160" s="103"/>
      <c r="W160" s="102"/>
      <c r="X160" s="104"/>
      <c r="Y160" s="127"/>
      <c r="Z160" s="112"/>
      <c r="AA160" s="127"/>
      <c r="AB160" s="102"/>
      <c r="AC160" s="109"/>
      <c r="AD160" s="102"/>
      <c r="AE160" s="105"/>
      <c r="AF160" s="105"/>
      <c r="AG160" s="102"/>
      <c r="AH160" s="102"/>
      <c r="AI160" s="29"/>
    </row>
    <row r="161" spans="1:35" s="54" customFormat="1" ht="227.25" customHeight="1" x14ac:dyDescent="0.35">
      <c r="A161" s="408">
        <v>118</v>
      </c>
      <c r="B161" s="149" t="s">
        <v>231</v>
      </c>
      <c r="C161" s="147" t="s">
        <v>242</v>
      </c>
      <c r="D161" s="156">
        <v>80101706</v>
      </c>
      <c r="E161" s="172" t="s">
        <v>286</v>
      </c>
      <c r="F161" s="149" t="s">
        <v>64</v>
      </c>
      <c r="G161" s="147">
        <v>1</v>
      </c>
      <c r="H161" s="217" t="s">
        <v>79</v>
      </c>
      <c r="I161" s="157">
        <v>10.5</v>
      </c>
      <c r="J161" s="147" t="s">
        <v>88</v>
      </c>
      <c r="K161" s="147" t="s">
        <v>221</v>
      </c>
      <c r="L161" s="151" t="s">
        <v>307</v>
      </c>
      <c r="M161" s="167">
        <v>113030878.40000001</v>
      </c>
      <c r="N161" s="167">
        <v>113030878.40000001</v>
      </c>
      <c r="O161" s="153" t="s">
        <v>68</v>
      </c>
      <c r="P161" s="153" t="s">
        <v>51</v>
      </c>
      <c r="Q161" s="175" t="s">
        <v>232</v>
      </c>
      <c r="R161" s="183">
        <v>1</v>
      </c>
      <c r="S161" s="24"/>
      <c r="T161" s="378"/>
      <c r="U161" s="89"/>
      <c r="V161" s="90"/>
      <c r="W161" s="89"/>
      <c r="X161" s="91"/>
      <c r="Y161" s="92"/>
      <c r="Z161" s="100"/>
      <c r="AA161" s="92"/>
      <c r="AB161" s="89"/>
      <c r="AC161" s="91"/>
      <c r="AD161" s="89"/>
      <c r="AE161" s="94"/>
      <c r="AF161" s="94"/>
      <c r="AG161" s="89"/>
      <c r="AH161" s="89"/>
      <c r="AI161" s="29"/>
    </row>
    <row r="162" spans="1:35" s="29" customFormat="1" ht="171.6" customHeight="1" x14ac:dyDescent="0.35">
      <c r="A162" s="408">
        <v>119</v>
      </c>
      <c r="B162" s="149" t="s">
        <v>227</v>
      </c>
      <c r="C162" s="147" t="s">
        <v>142</v>
      </c>
      <c r="D162" s="156">
        <v>80101706</v>
      </c>
      <c r="E162" s="172" t="s">
        <v>287</v>
      </c>
      <c r="F162" s="149" t="s">
        <v>64</v>
      </c>
      <c r="G162" s="147">
        <v>1</v>
      </c>
      <c r="H162" s="147" t="s">
        <v>82</v>
      </c>
      <c r="I162" s="157">
        <v>4</v>
      </c>
      <c r="J162" s="147" t="s">
        <v>88</v>
      </c>
      <c r="K162" s="147" t="s">
        <v>89</v>
      </c>
      <c r="L162" s="151" t="s">
        <v>307</v>
      </c>
      <c r="M162" s="167">
        <v>51687398</v>
      </c>
      <c r="N162" s="167">
        <v>51687398</v>
      </c>
      <c r="O162" s="153" t="s">
        <v>68</v>
      </c>
      <c r="P162" s="153" t="s">
        <v>51</v>
      </c>
      <c r="Q162" s="175" t="s">
        <v>126</v>
      </c>
      <c r="R162" s="183">
        <v>1</v>
      </c>
      <c r="S162" s="24"/>
      <c r="T162" s="101"/>
      <c r="U162" s="102"/>
      <c r="V162" s="103"/>
      <c r="W162" s="102"/>
      <c r="X162" s="104"/>
      <c r="Y162" s="162">
        <v>25843699</v>
      </c>
      <c r="Z162" s="112"/>
      <c r="AA162" s="162">
        <v>25843699</v>
      </c>
      <c r="AB162" s="102"/>
      <c r="AC162" s="109"/>
      <c r="AD162" s="102"/>
      <c r="AE162" s="105"/>
      <c r="AF162" s="105"/>
      <c r="AG162" s="102"/>
      <c r="AH162" s="102"/>
      <c r="AI162"/>
    </row>
    <row r="163" spans="1:35" ht="257.25" customHeight="1" x14ac:dyDescent="0.35">
      <c r="A163" s="128">
        <v>120</v>
      </c>
      <c r="B163" s="195" t="s">
        <v>227</v>
      </c>
      <c r="C163" s="131" t="s">
        <v>142</v>
      </c>
      <c r="D163" s="134">
        <v>81112500</v>
      </c>
      <c r="E163" s="171" t="s">
        <v>293</v>
      </c>
      <c r="F163" s="129" t="s">
        <v>64</v>
      </c>
      <c r="G163" s="131">
        <v>1</v>
      </c>
      <c r="H163" s="131" t="s">
        <v>86</v>
      </c>
      <c r="I163" s="132">
        <v>10</v>
      </c>
      <c r="J163" s="131" t="s">
        <v>88</v>
      </c>
      <c r="K163" s="131" t="s">
        <v>89</v>
      </c>
      <c r="L163" s="133" t="s">
        <v>307</v>
      </c>
      <c r="M163" s="165">
        <v>30715870</v>
      </c>
      <c r="N163" s="165">
        <v>30715870</v>
      </c>
      <c r="O163" s="110" t="s">
        <v>68</v>
      </c>
      <c r="P163" s="110" t="s">
        <v>51</v>
      </c>
      <c r="Q163" s="173" t="s">
        <v>126</v>
      </c>
      <c r="R163" s="180"/>
      <c r="T163" s="101"/>
      <c r="U163" s="102"/>
      <c r="V163" s="103"/>
      <c r="W163" s="102"/>
      <c r="X163" s="104"/>
      <c r="Y163" s="127"/>
      <c r="Z163" s="112"/>
      <c r="AA163" s="127"/>
      <c r="AB163" s="102"/>
      <c r="AC163" s="109"/>
      <c r="AD163" s="102"/>
      <c r="AE163" s="105"/>
      <c r="AF163" s="105"/>
      <c r="AG163" s="102"/>
      <c r="AH163" s="102"/>
    </row>
    <row r="164" spans="1:35" ht="294.39999999999998" customHeight="1" x14ac:dyDescent="0.35">
      <c r="A164" s="128">
        <v>121</v>
      </c>
      <c r="B164" s="195" t="s">
        <v>227</v>
      </c>
      <c r="C164" s="131" t="s">
        <v>142</v>
      </c>
      <c r="D164" s="134">
        <v>81112500</v>
      </c>
      <c r="E164" s="171" t="s">
        <v>294</v>
      </c>
      <c r="F164" s="129" t="s">
        <v>64</v>
      </c>
      <c r="G164" s="131">
        <v>1</v>
      </c>
      <c r="H164" s="131" t="s">
        <v>86</v>
      </c>
      <c r="I164" s="132">
        <v>12</v>
      </c>
      <c r="J164" s="131" t="s">
        <v>84</v>
      </c>
      <c r="K164" s="131" t="s">
        <v>89</v>
      </c>
      <c r="L164" s="133" t="s">
        <v>307</v>
      </c>
      <c r="M164" s="165">
        <v>400000000</v>
      </c>
      <c r="N164" s="165">
        <v>400000000</v>
      </c>
      <c r="O164" s="110" t="s">
        <v>68</v>
      </c>
      <c r="P164" s="110" t="s">
        <v>51</v>
      </c>
      <c r="Q164" s="173" t="s">
        <v>126</v>
      </c>
      <c r="R164" s="180"/>
      <c r="T164" s="101"/>
      <c r="U164" s="102"/>
      <c r="V164" s="103"/>
      <c r="W164" s="102"/>
      <c r="X164" s="104"/>
      <c r="Y164" s="127"/>
      <c r="Z164" s="112"/>
      <c r="AA164" s="127"/>
      <c r="AB164" s="102"/>
      <c r="AC164" s="109"/>
      <c r="AD164" s="102"/>
      <c r="AE164" s="105"/>
      <c r="AF164" s="105"/>
      <c r="AG164" s="102"/>
      <c r="AH164" s="102"/>
    </row>
    <row r="165" spans="1:35" s="29" customFormat="1" ht="157.35" customHeight="1" x14ac:dyDescent="0.35">
      <c r="A165" s="408">
        <v>122</v>
      </c>
      <c r="B165" s="149" t="s">
        <v>227</v>
      </c>
      <c r="C165" s="147" t="s">
        <v>142</v>
      </c>
      <c r="D165" s="156" t="s">
        <v>233</v>
      </c>
      <c r="E165" s="172" t="s">
        <v>295</v>
      </c>
      <c r="F165" s="149" t="s">
        <v>64</v>
      </c>
      <c r="G165" s="147">
        <v>1</v>
      </c>
      <c r="H165" s="147" t="s">
        <v>79</v>
      </c>
      <c r="I165" s="157">
        <v>6</v>
      </c>
      <c r="J165" s="147" t="s">
        <v>91</v>
      </c>
      <c r="K165" s="147" t="s">
        <v>89</v>
      </c>
      <c r="L165" s="151" t="s">
        <v>307</v>
      </c>
      <c r="M165" s="167">
        <v>200000000</v>
      </c>
      <c r="N165" s="167">
        <v>200000000</v>
      </c>
      <c r="O165" s="153" t="s">
        <v>68</v>
      </c>
      <c r="P165" s="153" t="s">
        <v>51</v>
      </c>
      <c r="Q165" s="175" t="s">
        <v>126</v>
      </c>
      <c r="R165" s="180"/>
      <c r="S165" s="24"/>
      <c r="T165" s="88"/>
      <c r="U165" s="89"/>
      <c r="V165" s="90"/>
      <c r="W165" s="89"/>
      <c r="X165" s="91"/>
      <c r="Y165" s="92"/>
      <c r="Z165" s="100"/>
      <c r="AA165" s="92"/>
      <c r="AB165" s="89"/>
      <c r="AC165" s="91"/>
      <c r="AD165" s="89"/>
      <c r="AE165" s="94"/>
      <c r="AF165" s="94"/>
      <c r="AG165" s="89"/>
      <c r="AH165" s="89"/>
      <c r="AI165"/>
    </row>
    <row r="166" spans="1:35" s="29" customFormat="1" ht="157.35" customHeight="1" x14ac:dyDescent="0.35">
      <c r="A166" s="241">
        <v>123</v>
      </c>
      <c r="B166" s="195" t="s">
        <v>227</v>
      </c>
      <c r="C166" s="191" t="s">
        <v>142</v>
      </c>
      <c r="D166" s="420" t="s">
        <v>553</v>
      </c>
      <c r="E166" s="189" t="s">
        <v>296</v>
      </c>
      <c r="F166" s="195" t="s">
        <v>64</v>
      </c>
      <c r="G166" s="191">
        <v>1</v>
      </c>
      <c r="H166" s="140" t="s">
        <v>65</v>
      </c>
      <c r="I166" s="190">
        <v>6</v>
      </c>
      <c r="J166" s="191" t="s">
        <v>88</v>
      </c>
      <c r="K166" s="191" t="s">
        <v>89</v>
      </c>
      <c r="L166" s="192" t="s">
        <v>307</v>
      </c>
      <c r="M166" s="187">
        <v>350000000</v>
      </c>
      <c r="N166" s="187">
        <v>350000000</v>
      </c>
      <c r="O166" s="193" t="s">
        <v>68</v>
      </c>
      <c r="P166" s="193" t="s">
        <v>51</v>
      </c>
      <c r="Q166" s="194" t="s">
        <v>126</v>
      </c>
      <c r="R166" s="334"/>
      <c r="S166" s="25"/>
      <c r="T166" s="323"/>
      <c r="U166" s="324"/>
      <c r="V166" s="325"/>
      <c r="W166" s="324"/>
      <c r="X166" s="326"/>
      <c r="Y166" s="327"/>
      <c r="Z166" s="328"/>
      <c r="AA166" s="327"/>
      <c r="AB166" s="324"/>
      <c r="AC166" s="332"/>
      <c r="AD166" s="324"/>
      <c r="AE166" s="330"/>
      <c r="AF166" s="330"/>
      <c r="AG166" s="324"/>
      <c r="AH166" s="324"/>
      <c r="AI166" s="25"/>
    </row>
    <row r="167" spans="1:35" s="29" customFormat="1" ht="157.35" customHeight="1" x14ac:dyDescent="0.35">
      <c r="A167" s="241">
        <v>124</v>
      </c>
      <c r="B167" s="195" t="s">
        <v>227</v>
      </c>
      <c r="C167" s="191" t="s">
        <v>142</v>
      </c>
      <c r="D167" s="420" t="s">
        <v>553</v>
      </c>
      <c r="E167" s="189" t="s">
        <v>297</v>
      </c>
      <c r="F167" s="195" t="s">
        <v>64</v>
      </c>
      <c r="G167" s="191">
        <v>1</v>
      </c>
      <c r="H167" s="140" t="s">
        <v>65</v>
      </c>
      <c r="I167" s="190">
        <v>6</v>
      </c>
      <c r="J167" s="191" t="s">
        <v>88</v>
      </c>
      <c r="K167" s="191" t="s">
        <v>89</v>
      </c>
      <c r="L167" s="192" t="s">
        <v>307</v>
      </c>
      <c r="M167" s="187">
        <v>731892130</v>
      </c>
      <c r="N167" s="187">
        <v>731892130</v>
      </c>
      <c r="O167" s="193" t="s">
        <v>68</v>
      </c>
      <c r="P167" s="193" t="s">
        <v>51</v>
      </c>
      <c r="Q167" s="194" t="s">
        <v>126</v>
      </c>
      <c r="R167" s="334"/>
      <c r="S167" s="25"/>
      <c r="T167" s="323"/>
      <c r="U167" s="324"/>
      <c r="V167" s="325"/>
      <c r="W167" s="324"/>
      <c r="X167" s="326"/>
      <c r="Y167" s="327"/>
      <c r="Z167" s="328"/>
      <c r="AA167" s="327"/>
      <c r="AB167" s="324"/>
      <c r="AC167" s="332"/>
      <c r="AD167" s="324"/>
      <c r="AE167" s="330"/>
      <c r="AF167" s="330"/>
      <c r="AG167" s="324"/>
      <c r="AH167" s="324"/>
      <c r="AI167" s="337"/>
    </row>
    <row r="168" spans="1:35" s="29" customFormat="1" ht="157.35" customHeight="1" x14ac:dyDescent="0.35">
      <c r="A168" s="408">
        <v>125</v>
      </c>
      <c r="B168" s="149" t="s">
        <v>227</v>
      </c>
      <c r="C168" s="147" t="s">
        <v>142</v>
      </c>
      <c r="D168" s="156" t="s">
        <v>234</v>
      </c>
      <c r="E168" s="172" t="s">
        <v>298</v>
      </c>
      <c r="F168" s="149" t="s">
        <v>64</v>
      </c>
      <c r="G168" s="147">
        <v>1</v>
      </c>
      <c r="H168" s="149" t="s">
        <v>76</v>
      </c>
      <c r="I168" s="157">
        <v>8</v>
      </c>
      <c r="J168" s="147" t="s">
        <v>88</v>
      </c>
      <c r="K168" s="147" t="s">
        <v>89</v>
      </c>
      <c r="L168" s="151" t="s">
        <v>307</v>
      </c>
      <c r="M168" s="167">
        <v>20000000</v>
      </c>
      <c r="N168" s="167">
        <v>20000000</v>
      </c>
      <c r="O168" s="153" t="s">
        <v>68</v>
      </c>
      <c r="P168" s="153" t="s">
        <v>51</v>
      </c>
      <c r="Q168" s="175" t="s">
        <v>126</v>
      </c>
      <c r="R168" s="180"/>
      <c r="S168" s="24"/>
      <c r="T168" s="101"/>
      <c r="U168" s="102"/>
      <c r="V168" s="103"/>
      <c r="W168" s="102"/>
      <c r="X168" s="104"/>
      <c r="Y168" s="127"/>
      <c r="Z168" s="112"/>
      <c r="AA168" s="127"/>
      <c r="AB168" s="102"/>
      <c r="AC168" s="109"/>
      <c r="AD168" s="102"/>
      <c r="AE168" s="105"/>
      <c r="AF168" s="105"/>
      <c r="AG168" s="102"/>
      <c r="AH168" s="102"/>
      <c r="AI168" s="67"/>
    </row>
    <row r="169" spans="1:35" s="29" customFormat="1" ht="157.35" customHeight="1" x14ac:dyDescent="0.35">
      <c r="A169" s="128">
        <v>126</v>
      </c>
      <c r="B169" s="195" t="s">
        <v>227</v>
      </c>
      <c r="C169" s="131" t="s">
        <v>142</v>
      </c>
      <c r="D169" s="134" t="s">
        <v>235</v>
      </c>
      <c r="E169" s="171" t="s">
        <v>299</v>
      </c>
      <c r="F169" s="129" t="s">
        <v>64</v>
      </c>
      <c r="G169" s="131">
        <v>1</v>
      </c>
      <c r="H169" s="129" t="s">
        <v>86</v>
      </c>
      <c r="I169" s="132">
        <v>12</v>
      </c>
      <c r="J169" s="131" t="s">
        <v>91</v>
      </c>
      <c r="K169" s="131" t="s">
        <v>89</v>
      </c>
      <c r="L169" s="133" t="s">
        <v>307</v>
      </c>
      <c r="M169" s="165">
        <v>100000000</v>
      </c>
      <c r="N169" s="165">
        <v>100000000</v>
      </c>
      <c r="O169" s="110" t="s">
        <v>68</v>
      </c>
      <c r="P169" s="110" t="s">
        <v>51</v>
      </c>
      <c r="Q169" s="173" t="s">
        <v>126</v>
      </c>
      <c r="R169" s="180"/>
      <c r="S169" s="24"/>
      <c r="T169" s="101"/>
      <c r="U169" s="102"/>
      <c r="V169" s="103"/>
      <c r="W169" s="102"/>
      <c r="X169" s="104"/>
      <c r="Y169" s="127"/>
      <c r="Z169" s="112"/>
      <c r="AA169" s="127"/>
      <c r="AB169" s="102"/>
      <c r="AC169" s="109"/>
      <c r="AD169" s="102"/>
      <c r="AE169" s="105"/>
      <c r="AF169" s="105"/>
      <c r="AG169" s="102"/>
      <c r="AH169" s="102"/>
      <c r="AI169" s="67"/>
    </row>
    <row r="170" spans="1:35" s="29" customFormat="1" ht="157.35" customHeight="1" x14ac:dyDescent="0.35">
      <c r="A170" s="207">
        <v>127</v>
      </c>
      <c r="B170" s="195" t="s">
        <v>227</v>
      </c>
      <c r="C170" s="191" t="s">
        <v>142</v>
      </c>
      <c r="D170" s="205" t="s">
        <v>134</v>
      </c>
      <c r="E170" s="189" t="s">
        <v>300</v>
      </c>
      <c r="F170" s="195" t="s">
        <v>64</v>
      </c>
      <c r="G170" s="191">
        <v>1</v>
      </c>
      <c r="H170" s="195" t="s">
        <v>73</v>
      </c>
      <c r="I170" s="190">
        <v>12</v>
      </c>
      <c r="J170" s="191" t="s">
        <v>91</v>
      </c>
      <c r="K170" s="191" t="s">
        <v>89</v>
      </c>
      <c r="L170" s="192" t="s">
        <v>307</v>
      </c>
      <c r="M170" s="187">
        <v>354261064</v>
      </c>
      <c r="N170" s="187">
        <v>354261064</v>
      </c>
      <c r="O170" s="193" t="s">
        <v>68</v>
      </c>
      <c r="P170" s="193" t="s">
        <v>51</v>
      </c>
      <c r="Q170" s="194" t="s">
        <v>126</v>
      </c>
      <c r="R170" s="334"/>
      <c r="S170" s="25"/>
      <c r="T170" s="323"/>
      <c r="U170" s="324"/>
      <c r="V170" s="325"/>
      <c r="W170" s="324"/>
      <c r="X170" s="326"/>
      <c r="Y170" s="327"/>
      <c r="Z170" s="328"/>
      <c r="AA170" s="327"/>
      <c r="AB170" s="324"/>
      <c r="AC170" s="326"/>
      <c r="AD170" s="324"/>
      <c r="AE170" s="330"/>
      <c r="AF170" s="330"/>
      <c r="AG170" s="324"/>
      <c r="AH170" s="324"/>
      <c r="AI170" s="25"/>
    </row>
    <row r="171" spans="1:35" s="29" customFormat="1" ht="157.35" customHeight="1" x14ac:dyDescent="0.35">
      <c r="A171" s="207">
        <v>128</v>
      </c>
      <c r="B171" s="219" t="s">
        <v>227</v>
      </c>
      <c r="C171" s="256" t="s">
        <v>142</v>
      </c>
      <c r="D171" s="257" t="s">
        <v>497</v>
      </c>
      <c r="E171" s="258" t="s">
        <v>301</v>
      </c>
      <c r="F171" s="219" t="s">
        <v>64</v>
      </c>
      <c r="G171" s="256">
        <v>1</v>
      </c>
      <c r="H171" s="219" t="s">
        <v>73</v>
      </c>
      <c r="I171" s="259">
        <v>6</v>
      </c>
      <c r="J171" s="256" t="s">
        <v>88</v>
      </c>
      <c r="K171" s="256" t="s">
        <v>89</v>
      </c>
      <c r="L171" s="260" t="s">
        <v>307</v>
      </c>
      <c r="M171" s="261">
        <v>0</v>
      </c>
      <c r="N171" s="261">
        <v>0</v>
      </c>
      <c r="O171" s="221" t="s">
        <v>68</v>
      </c>
      <c r="P171" s="221" t="s">
        <v>51</v>
      </c>
      <c r="Q171" s="228" t="s">
        <v>126</v>
      </c>
      <c r="R171" s="180"/>
      <c r="S171" s="24"/>
      <c r="T171" s="101"/>
      <c r="U171" s="102"/>
      <c r="V171" s="103"/>
      <c r="W171" s="102"/>
      <c r="X171" s="104"/>
      <c r="Y171" s="127"/>
      <c r="Z171" s="112"/>
      <c r="AA171" s="127"/>
      <c r="AB171" s="102"/>
      <c r="AC171" s="104"/>
      <c r="AD171" s="102"/>
      <c r="AE171" s="105"/>
      <c r="AF171" s="105"/>
      <c r="AG171" s="102"/>
      <c r="AH171" s="102"/>
      <c r="AI171"/>
    </row>
    <row r="172" spans="1:35" ht="243.95" customHeight="1" x14ac:dyDescent="0.35">
      <c r="A172" s="207">
        <v>129</v>
      </c>
      <c r="B172" s="195" t="s">
        <v>236</v>
      </c>
      <c r="C172" s="191" t="s">
        <v>240</v>
      </c>
      <c r="D172" s="205">
        <v>80101706</v>
      </c>
      <c r="E172" s="189" t="s">
        <v>288</v>
      </c>
      <c r="F172" s="195" t="s">
        <v>64</v>
      </c>
      <c r="G172" s="191">
        <v>1</v>
      </c>
      <c r="H172" s="191" t="s">
        <v>65</v>
      </c>
      <c r="I172" s="190">
        <v>5.5</v>
      </c>
      <c r="J172" s="191" t="s">
        <v>88</v>
      </c>
      <c r="K172" s="191" t="s">
        <v>221</v>
      </c>
      <c r="L172" s="192" t="s">
        <v>307</v>
      </c>
      <c r="M172" s="187">
        <v>24572698</v>
      </c>
      <c r="N172" s="187">
        <v>24572698</v>
      </c>
      <c r="O172" s="193" t="s">
        <v>68</v>
      </c>
      <c r="P172" s="193" t="s">
        <v>51</v>
      </c>
      <c r="Q172" s="194" t="s">
        <v>222</v>
      </c>
      <c r="R172" s="335">
        <v>1</v>
      </c>
      <c r="S172" s="25"/>
      <c r="T172" s="323"/>
      <c r="U172" s="324"/>
      <c r="V172" s="325"/>
      <c r="W172" s="324"/>
      <c r="X172" s="326"/>
      <c r="Y172" s="327"/>
      <c r="Z172" s="328"/>
      <c r="AA172" s="327"/>
      <c r="AB172" s="324"/>
      <c r="AC172" s="326"/>
      <c r="AD172" s="324"/>
      <c r="AE172" s="330"/>
      <c r="AF172" s="330"/>
      <c r="AG172" s="324"/>
      <c r="AH172" s="324"/>
      <c r="AI172" s="25"/>
    </row>
    <row r="173" spans="1:35" ht="243.95" customHeight="1" x14ac:dyDescent="0.35">
      <c r="A173" s="408">
        <v>130</v>
      </c>
      <c r="B173" s="149" t="s">
        <v>246</v>
      </c>
      <c r="C173" s="147" t="s">
        <v>243</v>
      </c>
      <c r="D173" s="156">
        <v>80101706</v>
      </c>
      <c r="E173" s="172" t="s">
        <v>289</v>
      </c>
      <c r="F173" s="149" t="s">
        <v>64</v>
      </c>
      <c r="G173" s="147">
        <v>1</v>
      </c>
      <c r="H173" s="147" t="s">
        <v>82</v>
      </c>
      <c r="I173" s="157">
        <v>4</v>
      </c>
      <c r="J173" s="147" t="s">
        <v>88</v>
      </c>
      <c r="K173" s="147" t="s">
        <v>89</v>
      </c>
      <c r="L173" s="151" t="s">
        <v>122</v>
      </c>
      <c r="M173" s="167">
        <v>22352000</v>
      </c>
      <c r="N173" s="167">
        <v>22352000</v>
      </c>
      <c r="O173" s="153" t="s">
        <v>68</v>
      </c>
      <c r="P173" s="153" t="s">
        <v>51</v>
      </c>
      <c r="Q173" s="175" t="s">
        <v>226</v>
      </c>
      <c r="R173" s="183">
        <v>1</v>
      </c>
      <c r="T173" s="101"/>
      <c r="U173" s="102"/>
      <c r="V173" s="103"/>
      <c r="W173" s="102"/>
      <c r="X173" s="104"/>
      <c r="Y173" s="383"/>
      <c r="Z173" s="388"/>
      <c r="AA173" s="383"/>
      <c r="AB173" s="102"/>
      <c r="AC173" s="104"/>
      <c r="AD173" s="102"/>
      <c r="AE173" s="105"/>
      <c r="AF173" s="105"/>
      <c r="AG173" s="102"/>
      <c r="AH173" s="102"/>
    </row>
    <row r="174" spans="1:35" ht="243.95" customHeight="1" x14ac:dyDescent="0.35">
      <c r="A174" s="408">
        <v>131</v>
      </c>
      <c r="B174" s="149" t="s">
        <v>204</v>
      </c>
      <c r="C174" s="147" t="s">
        <v>247</v>
      </c>
      <c r="D174" s="156">
        <v>80101706</v>
      </c>
      <c r="E174" s="172" t="s">
        <v>290</v>
      </c>
      <c r="F174" s="149" t="s">
        <v>64</v>
      </c>
      <c r="G174" s="147">
        <v>1</v>
      </c>
      <c r="H174" s="147" t="s">
        <v>77</v>
      </c>
      <c r="I174" s="157">
        <v>4</v>
      </c>
      <c r="J174" s="147" t="s">
        <v>88</v>
      </c>
      <c r="K174" s="147" t="s">
        <v>89</v>
      </c>
      <c r="L174" s="151" t="s">
        <v>307</v>
      </c>
      <c r="M174" s="167">
        <v>16099352</v>
      </c>
      <c r="N174" s="167">
        <v>16099352</v>
      </c>
      <c r="O174" s="153" t="s">
        <v>68</v>
      </c>
      <c r="P174" s="153" t="s">
        <v>51</v>
      </c>
      <c r="Q174" s="175" t="s">
        <v>229</v>
      </c>
      <c r="R174" s="183">
        <v>1</v>
      </c>
      <c r="T174" s="101"/>
      <c r="U174" s="102"/>
      <c r="V174" s="103"/>
      <c r="W174" s="102"/>
      <c r="X174" s="104"/>
      <c r="Y174" s="303">
        <v>16099352</v>
      </c>
      <c r="Z174" s="112"/>
      <c r="AA174" s="303">
        <v>16099352</v>
      </c>
      <c r="AB174" s="102"/>
      <c r="AC174" s="109"/>
      <c r="AD174" s="102"/>
      <c r="AE174" s="105"/>
      <c r="AF174" s="105"/>
      <c r="AG174" s="102"/>
      <c r="AH174" s="102"/>
    </row>
    <row r="175" spans="1:35" ht="178.5" customHeight="1" x14ac:dyDescent="0.35">
      <c r="A175" s="408">
        <v>132</v>
      </c>
      <c r="B175" s="149"/>
      <c r="C175" s="147" t="s">
        <v>214</v>
      </c>
      <c r="D175" s="156" t="s">
        <v>303</v>
      </c>
      <c r="E175" s="172" t="s">
        <v>306</v>
      </c>
      <c r="F175" s="149" t="s">
        <v>64</v>
      </c>
      <c r="G175" s="147">
        <v>1</v>
      </c>
      <c r="H175" s="147" t="s">
        <v>304</v>
      </c>
      <c r="I175" s="157">
        <v>11</v>
      </c>
      <c r="J175" s="147" t="s">
        <v>78</v>
      </c>
      <c r="K175" s="147" t="s">
        <v>67</v>
      </c>
      <c r="L175" s="151" t="s">
        <v>57</v>
      </c>
      <c r="M175" s="167">
        <v>32480000</v>
      </c>
      <c r="N175" s="167">
        <v>32480000</v>
      </c>
      <c r="O175" s="153" t="s">
        <v>68</v>
      </c>
      <c r="P175" s="153" t="s">
        <v>51</v>
      </c>
      <c r="Q175" s="175" t="s">
        <v>305</v>
      </c>
      <c r="R175" s="180"/>
      <c r="S175" s="248"/>
      <c r="T175" s="101"/>
      <c r="U175" s="102"/>
      <c r="V175" s="103"/>
      <c r="W175" s="102"/>
      <c r="X175" s="104"/>
      <c r="Y175" s="127"/>
      <c r="Z175" s="112"/>
      <c r="AA175" s="127"/>
      <c r="AB175" s="102"/>
      <c r="AC175" s="109"/>
      <c r="AD175" s="102"/>
      <c r="AE175" s="105"/>
      <c r="AF175" s="105"/>
      <c r="AG175" s="102"/>
      <c r="AH175" s="102"/>
    </row>
    <row r="176" spans="1:35" ht="178.5" customHeight="1" x14ac:dyDescent="0.35">
      <c r="A176" s="408">
        <v>133</v>
      </c>
      <c r="B176" s="149" t="s">
        <v>204</v>
      </c>
      <c r="C176" s="147" t="s">
        <v>247</v>
      </c>
      <c r="D176" s="156">
        <v>80101706</v>
      </c>
      <c r="E176" s="172" t="s">
        <v>310</v>
      </c>
      <c r="F176" s="149" t="s">
        <v>64</v>
      </c>
      <c r="G176" s="147">
        <v>1</v>
      </c>
      <c r="H176" s="147" t="s">
        <v>77</v>
      </c>
      <c r="I176" s="157">
        <v>4</v>
      </c>
      <c r="J176" s="147" t="s">
        <v>88</v>
      </c>
      <c r="K176" s="147" t="s">
        <v>89</v>
      </c>
      <c r="L176" s="151" t="s">
        <v>307</v>
      </c>
      <c r="M176" s="167">
        <v>24572000</v>
      </c>
      <c r="N176" s="167">
        <v>24572000</v>
      </c>
      <c r="O176" s="153" t="s">
        <v>68</v>
      </c>
      <c r="P176" s="153" t="s">
        <v>51</v>
      </c>
      <c r="Q176" s="175" t="s">
        <v>229</v>
      </c>
      <c r="R176" s="183">
        <v>1</v>
      </c>
      <c r="T176" s="101"/>
      <c r="U176" s="102"/>
      <c r="V176" s="103"/>
      <c r="W176" s="102"/>
      <c r="X176" s="104"/>
      <c r="Y176" s="303">
        <v>24572000</v>
      </c>
      <c r="Z176" s="112"/>
      <c r="AA176" s="303">
        <v>24572000</v>
      </c>
      <c r="AB176" s="102"/>
      <c r="AC176" s="109"/>
      <c r="AD176" s="102"/>
      <c r="AE176" s="105"/>
      <c r="AF176" s="105"/>
      <c r="AG176" s="102"/>
      <c r="AH176" s="102"/>
    </row>
    <row r="177" spans="1:35" ht="178.5" customHeight="1" x14ac:dyDescent="0.35">
      <c r="A177" s="408">
        <v>134</v>
      </c>
      <c r="B177" s="149" t="s">
        <v>204</v>
      </c>
      <c r="C177" s="147" t="s">
        <v>247</v>
      </c>
      <c r="D177" s="156">
        <v>80101706</v>
      </c>
      <c r="E177" s="172" t="s">
        <v>311</v>
      </c>
      <c r="F177" s="149" t="s">
        <v>64</v>
      </c>
      <c r="G177" s="147">
        <v>1</v>
      </c>
      <c r="H177" s="147" t="s">
        <v>77</v>
      </c>
      <c r="I177" s="157">
        <v>4</v>
      </c>
      <c r="J177" s="147" t="s">
        <v>88</v>
      </c>
      <c r="K177" s="147" t="s">
        <v>89</v>
      </c>
      <c r="L177" s="151" t="s">
        <v>307</v>
      </c>
      <c r="M177" s="167">
        <v>22878028.800000001</v>
      </c>
      <c r="N177" s="167">
        <v>22878028.800000001</v>
      </c>
      <c r="O177" s="153" t="s">
        <v>68</v>
      </c>
      <c r="P177" s="153" t="s">
        <v>51</v>
      </c>
      <c r="Q177" s="175" t="s">
        <v>229</v>
      </c>
      <c r="R177" s="183">
        <v>1</v>
      </c>
      <c r="T177" s="101"/>
      <c r="U177" s="102"/>
      <c r="V177" s="103"/>
      <c r="W177" s="102"/>
      <c r="X177" s="104"/>
      <c r="Y177" s="303">
        <v>22878028</v>
      </c>
      <c r="Z177" s="303">
        <v>22878028.800000001</v>
      </c>
      <c r="AA177" s="303">
        <v>22878028</v>
      </c>
      <c r="AB177" s="102"/>
      <c r="AC177" s="109"/>
      <c r="AD177" s="102"/>
      <c r="AE177" s="105"/>
      <c r="AF177" s="105"/>
      <c r="AG177" s="102"/>
      <c r="AH177" s="102"/>
    </row>
    <row r="178" spans="1:35" ht="178.5" customHeight="1" x14ac:dyDescent="0.35">
      <c r="A178" s="408">
        <v>135</v>
      </c>
      <c r="B178" s="149" t="s">
        <v>204</v>
      </c>
      <c r="C178" s="147" t="s">
        <v>247</v>
      </c>
      <c r="D178" s="156">
        <v>80101706</v>
      </c>
      <c r="E178" s="172" t="s">
        <v>312</v>
      </c>
      <c r="F178" s="149" t="s">
        <v>64</v>
      </c>
      <c r="G178" s="147">
        <v>1</v>
      </c>
      <c r="H178" s="147" t="s">
        <v>77</v>
      </c>
      <c r="I178" s="157">
        <v>4</v>
      </c>
      <c r="J178" s="147" t="s">
        <v>88</v>
      </c>
      <c r="K178" s="147" t="s">
        <v>89</v>
      </c>
      <c r="L178" s="151" t="s">
        <v>307</v>
      </c>
      <c r="M178" s="167">
        <v>22878028.800000001</v>
      </c>
      <c r="N178" s="167">
        <v>22878028.800000001</v>
      </c>
      <c r="O178" s="153" t="s">
        <v>68</v>
      </c>
      <c r="P178" s="153" t="s">
        <v>51</v>
      </c>
      <c r="Q178" s="175" t="s">
        <v>229</v>
      </c>
      <c r="R178" s="183">
        <v>1</v>
      </c>
      <c r="T178" s="101"/>
      <c r="U178" s="102"/>
      <c r="V178" s="103"/>
      <c r="W178" s="102"/>
      <c r="X178" s="104"/>
      <c r="Y178" s="303">
        <v>22878028</v>
      </c>
      <c r="Z178" s="303">
        <v>22878028.800000001</v>
      </c>
      <c r="AA178" s="303">
        <v>22878028</v>
      </c>
      <c r="AB178" s="102"/>
      <c r="AC178" s="109"/>
      <c r="AD178" s="102"/>
      <c r="AE178" s="105"/>
      <c r="AF178" s="105"/>
      <c r="AG178" s="102"/>
      <c r="AH178" s="102"/>
    </row>
    <row r="179" spans="1:35" ht="178.5" customHeight="1" x14ac:dyDescent="0.35">
      <c r="A179" s="408">
        <v>136</v>
      </c>
      <c r="B179" s="149" t="s">
        <v>204</v>
      </c>
      <c r="C179" s="147" t="s">
        <v>247</v>
      </c>
      <c r="D179" s="156">
        <v>80101706</v>
      </c>
      <c r="E179" s="172" t="s">
        <v>313</v>
      </c>
      <c r="F179" s="149" t="s">
        <v>64</v>
      </c>
      <c r="G179" s="147">
        <v>1</v>
      </c>
      <c r="H179" s="147" t="s">
        <v>77</v>
      </c>
      <c r="I179" s="157">
        <v>4</v>
      </c>
      <c r="J179" s="147" t="s">
        <v>88</v>
      </c>
      <c r="K179" s="147" t="s">
        <v>89</v>
      </c>
      <c r="L179" s="151" t="s">
        <v>307</v>
      </c>
      <c r="M179" s="167">
        <v>9744345.5999999996</v>
      </c>
      <c r="N179" s="167">
        <v>9744345.5999999996</v>
      </c>
      <c r="O179" s="153" t="s">
        <v>68</v>
      </c>
      <c r="P179" s="153" t="s">
        <v>51</v>
      </c>
      <c r="Q179" s="175" t="s">
        <v>229</v>
      </c>
      <c r="R179" s="183">
        <v>1</v>
      </c>
      <c r="T179" s="101"/>
      <c r="U179" s="102"/>
      <c r="V179" s="103"/>
      <c r="W179" s="102"/>
      <c r="X179" s="104"/>
      <c r="Y179" s="303">
        <v>9744345</v>
      </c>
      <c r="Z179" s="303">
        <v>9744345.5999999996</v>
      </c>
      <c r="AA179" s="303">
        <v>9744345</v>
      </c>
      <c r="AB179" s="102"/>
      <c r="AC179" s="109"/>
      <c r="AD179" s="102"/>
      <c r="AE179" s="105"/>
      <c r="AF179" s="105"/>
      <c r="AG179" s="102"/>
      <c r="AH179" s="102"/>
    </row>
    <row r="180" spans="1:35" ht="175.5" customHeight="1" x14ac:dyDescent="0.7">
      <c r="A180" s="408">
        <v>137</v>
      </c>
      <c r="B180" s="149" t="s">
        <v>308</v>
      </c>
      <c r="C180" s="147" t="s">
        <v>121</v>
      </c>
      <c r="D180" s="156" t="s">
        <v>309</v>
      </c>
      <c r="E180" s="172" t="s">
        <v>314</v>
      </c>
      <c r="F180" s="149" t="s">
        <v>64</v>
      </c>
      <c r="G180" s="147">
        <v>1</v>
      </c>
      <c r="H180" s="147" t="s">
        <v>82</v>
      </c>
      <c r="I180" s="157">
        <v>6</v>
      </c>
      <c r="J180" s="147" t="s">
        <v>78</v>
      </c>
      <c r="K180" s="147" t="s">
        <v>89</v>
      </c>
      <c r="L180" s="151" t="s">
        <v>122</v>
      </c>
      <c r="M180" s="167">
        <v>32480000</v>
      </c>
      <c r="N180" s="167">
        <v>32480000</v>
      </c>
      <c r="O180" s="153" t="s">
        <v>68</v>
      </c>
      <c r="P180" s="153" t="s">
        <v>51</v>
      </c>
      <c r="Q180" s="175" t="s">
        <v>123</v>
      </c>
      <c r="R180" s="180"/>
      <c r="T180" s="159"/>
      <c r="U180" s="159"/>
      <c r="V180" s="159"/>
      <c r="W180" s="158"/>
      <c r="X180" s="158"/>
      <c r="Y180" s="158"/>
      <c r="Z180" s="159"/>
      <c r="AA180" s="159"/>
      <c r="AB180" s="159"/>
      <c r="AC180" s="159"/>
      <c r="AD180" s="159"/>
      <c r="AE180" s="159"/>
      <c r="AF180" s="159"/>
      <c r="AG180" s="159"/>
      <c r="AH180" s="159"/>
      <c r="AI180" s="29"/>
    </row>
    <row r="181" spans="1:35" ht="207.75" customHeight="1" x14ac:dyDescent="0.7">
      <c r="A181" s="408">
        <v>138</v>
      </c>
      <c r="B181" s="244"/>
      <c r="C181" s="147" t="s">
        <v>63</v>
      </c>
      <c r="D181" s="148">
        <v>76111501</v>
      </c>
      <c r="E181" s="172" t="s">
        <v>321</v>
      </c>
      <c r="F181" s="149" t="s">
        <v>64</v>
      </c>
      <c r="G181" s="147">
        <v>1</v>
      </c>
      <c r="H181" s="217" t="s">
        <v>82</v>
      </c>
      <c r="I181" s="157">
        <v>7</v>
      </c>
      <c r="J181" s="147" t="s">
        <v>302</v>
      </c>
      <c r="K181" s="147" t="s">
        <v>67</v>
      </c>
      <c r="L181" s="151" t="s">
        <v>53</v>
      </c>
      <c r="M181" s="294">
        <v>286521027</v>
      </c>
      <c r="N181" s="295">
        <v>286521027</v>
      </c>
      <c r="O181" s="153" t="s">
        <v>68</v>
      </c>
      <c r="P181" s="153" t="s">
        <v>51</v>
      </c>
      <c r="Q181" s="175" t="s">
        <v>69</v>
      </c>
      <c r="R181" s="299"/>
      <c r="T181" s="159"/>
      <c r="U181" s="159"/>
      <c r="V181" s="159"/>
      <c r="W181" s="158"/>
      <c r="X181" s="158"/>
      <c r="Y181" s="158"/>
      <c r="Z181" s="159"/>
      <c r="AA181" s="159"/>
      <c r="AB181" s="159"/>
      <c r="AC181" s="159"/>
      <c r="AD181" s="159"/>
      <c r="AE181" s="159"/>
      <c r="AF181" s="159"/>
      <c r="AG181" s="159"/>
      <c r="AH181" s="159"/>
      <c r="AI181" s="29"/>
    </row>
    <row r="182" spans="1:35" ht="159" customHeight="1" x14ac:dyDescent="0.7">
      <c r="A182" s="408">
        <v>139</v>
      </c>
      <c r="B182" s="244"/>
      <c r="C182" s="147" t="s">
        <v>63</v>
      </c>
      <c r="D182" s="266" t="s">
        <v>318</v>
      </c>
      <c r="E182" s="247" t="s">
        <v>319</v>
      </c>
      <c r="F182" s="211" t="s">
        <v>64</v>
      </c>
      <c r="G182" s="267">
        <v>1</v>
      </c>
      <c r="H182" s="147" t="s">
        <v>76</v>
      </c>
      <c r="I182" s="268">
        <v>8.5</v>
      </c>
      <c r="J182" s="267" t="s">
        <v>78</v>
      </c>
      <c r="K182" s="267" t="s">
        <v>67</v>
      </c>
      <c r="L182" s="267" t="s">
        <v>117</v>
      </c>
      <c r="M182" s="215">
        <v>25000000</v>
      </c>
      <c r="N182" s="216">
        <v>25000000</v>
      </c>
      <c r="O182" s="153" t="s">
        <v>68</v>
      </c>
      <c r="P182" s="153" t="s">
        <v>51</v>
      </c>
      <c r="Q182" s="175" t="s">
        <v>69</v>
      </c>
      <c r="R182" s="376"/>
      <c r="T182" s="159"/>
      <c r="U182" s="159"/>
      <c r="V182" s="159"/>
      <c r="W182" s="158"/>
      <c r="X182" s="158"/>
      <c r="Y182" s="158"/>
      <c r="Z182" s="159"/>
      <c r="AA182" s="159"/>
      <c r="AB182" s="159"/>
      <c r="AC182" s="159"/>
      <c r="AD182" s="159"/>
      <c r="AE182" s="159"/>
      <c r="AF182" s="159"/>
      <c r="AG182" s="159"/>
      <c r="AH182" s="159"/>
      <c r="AI182" s="29"/>
    </row>
    <row r="183" spans="1:35" ht="157.5" customHeight="1" x14ac:dyDescent="0.7">
      <c r="A183" s="408">
        <v>140</v>
      </c>
      <c r="B183" s="244"/>
      <c r="C183" s="210" t="s">
        <v>242</v>
      </c>
      <c r="D183" s="356" t="s">
        <v>329</v>
      </c>
      <c r="E183" s="247" t="s">
        <v>323</v>
      </c>
      <c r="F183" s="212" t="s">
        <v>64</v>
      </c>
      <c r="G183" s="213">
        <v>1</v>
      </c>
      <c r="H183" s="147" t="s">
        <v>79</v>
      </c>
      <c r="I183" s="214">
        <v>7</v>
      </c>
      <c r="J183" s="213" t="s">
        <v>78</v>
      </c>
      <c r="K183" s="213" t="s">
        <v>67</v>
      </c>
      <c r="L183" s="213" t="s">
        <v>116</v>
      </c>
      <c r="M183" s="215">
        <v>11700000</v>
      </c>
      <c r="N183" s="215">
        <v>11700000</v>
      </c>
      <c r="O183" s="153" t="s">
        <v>68</v>
      </c>
      <c r="P183" s="153" t="s">
        <v>51</v>
      </c>
      <c r="Q183" s="298" t="s">
        <v>320</v>
      </c>
      <c r="R183" s="425"/>
      <c r="T183" s="159"/>
      <c r="U183" s="159"/>
      <c r="V183" s="159"/>
      <c r="W183" s="158"/>
      <c r="X183" s="158"/>
      <c r="Y183" s="158"/>
      <c r="Z183" s="159"/>
      <c r="AA183" s="159"/>
      <c r="AB183" s="159"/>
      <c r="AC183" s="159"/>
      <c r="AD183" s="159"/>
      <c r="AE183" s="159"/>
      <c r="AF183" s="159"/>
      <c r="AG183" s="159"/>
      <c r="AH183" s="159"/>
      <c r="AI183" s="29"/>
    </row>
    <row r="184" spans="1:35" ht="191.45" customHeight="1" x14ac:dyDescent="0.7">
      <c r="A184" s="408">
        <v>141</v>
      </c>
      <c r="B184" s="149" t="s">
        <v>322</v>
      </c>
      <c r="C184" s="210" t="s">
        <v>121</v>
      </c>
      <c r="D184" s="356">
        <v>80141607</v>
      </c>
      <c r="E184" s="247" t="s">
        <v>342</v>
      </c>
      <c r="F184" s="212" t="s">
        <v>64</v>
      </c>
      <c r="G184" s="213">
        <v>1</v>
      </c>
      <c r="H184" s="147" t="s">
        <v>73</v>
      </c>
      <c r="I184" s="157">
        <v>6.5</v>
      </c>
      <c r="J184" s="213" t="s">
        <v>88</v>
      </c>
      <c r="K184" s="213" t="s">
        <v>89</v>
      </c>
      <c r="L184" s="213" t="s">
        <v>122</v>
      </c>
      <c r="M184" s="215">
        <v>620000000</v>
      </c>
      <c r="N184" s="216">
        <v>620000000</v>
      </c>
      <c r="O184" s="153" t="s">
        <v>68</v>
      </c>
      <c r="P184" s="153" t="s">
        <v>51</v>
      </c>
      <c r="Q184" s="175" t="s">
        <v>222</v>
      </c>
      <c r="R184" s="426"/>
      <c r="S184" s="338"/>
      <c r="T184" s="424"/>
      <c r="U184" s="338"/>
      <c r="V184" s="338"/>
      <c r="W184" s="338"/>
      <c r="X184" s="338"/>
      <c r="Y184" s="341"/>
      <c r="Z184" s="339"/>
      <c r="AA184" s="341"/>
      <c r="AB184" s="338"/>
      <c r="AC184" s="338"/>
      <c r="AD184" s="338"/>
      <c r="AE184" s="338"/>
      <c r="AF184" s="338"/>
      <c r="AG184" s="338"/>
      <c r="AH184" s="338"/>
      <c r="AI184" s="25"/>
    </row>
    <row r="185" spans="1:35" s="25" customFormat="1" ht="246.75" customHeight="1" x14ac:dyDescent="0.7">
      <c r="A185" s="241">
        <v>142</v>
      </c>
      <c r="B185" s="206"/>
      <c r="C185" s="191" t="s">
        <v>214</v>
      </c>
      <c r="D185" s="188" t="s">
        <v>335</v>
      </c>
      <c r="E185" s="196" t="s">
        <v>334</v>
      </c>
      <c r="F185" s="230" t="s">
        <v>64</v>
      </c>
      <c r="G185" s="285">
        <v>1</v>
      </c>
      <c r="H185" s="191" t="s">
        <v>65</v>
      </c>
      <c r="I185" s="190">
        <v>5</v>
      </c>
      <c r="J185" s="432" t="s">
        <v>66</v>
      </c>
      <c r="K185" s="434" t="s">
        <v>67</v>
      </c>
      <c r="L185" s="201" t="s">
        <v>336</v>
      </c>
      <c r="M185" s="242">
        <v>30500000</v>
      </c>
      <c r="N185" s="242">
        <v>30500000</v>
      </c>
      <c r="O185" s="193" t="s">
        <v>68</v>
      </c>
      <c r="P185" s="193" t="s">
        <v>51</v>
      </c>
      <c r="Q185" s="194" t="s">
        <v>215</v>
      </c>
      <c r="R185" s="427"/>
      <c r="S185" s="238"/>
      <c r="T185" s="344"/>
      <c r="U185" s="337"/>
      <c r="V185" s="337"/>
      <c r="W185" s="337"/>
      <c r="X185" s="380"/>
      <c r="Y185" s="380"/>
      <c r="Z185" s="380"/>
      <c r="AA185" s="337"/>
      <c r="AB185" s="337"/>
      <c r="AC185" s="337"/>
      <c r="AD185" s="337"/>
      <c r="AE185" s="337"/>
      <c r="AF185" s="337"/>
      <c r="AG185" s="337"/>
      <c r="AH185" s="337"/>
    </row>
    <row r="186" spans="1:35" s="25" customFormat="1" ht="273.75" customHeight="1" x14ac:dyDescent="0.7">
      <c r="A186" s="241">
        <v>143</v>
      </c>
      <c r="B186" s="206"/>
      <c r="C186" s="191" t="s">
        <v>214</v>
      </c>
      <c r="D186" s="188" t="s">
        <v>335</v>
      </c>
      <c r="E186" s="196" t="s">
        <v>337</v>
      </c>
      <c r="F186" s="230" t="s">
        <v>64</v>
      </c>
      <c r="G186" s="285">
        <v>1</v>
      </c>
      <c r="H186" s="191" t="s">
        <v>65</v>
      </c>
      <c r="I186" s="190">
        <v>5</v>
      </c>
      <c r="J186" s="432" t="s">
        <v>66</v>
      </c>
      <c r="K186" s="201" t="s">
        <v>67</v>
      </c>
      <c r="L186" s="201" t="s">
        <v>336</v>
      </c>
      <c r="M186" s="203">
        <v>4000000</v>
      </c>
      <c r="N186" s="204">
        <v>4000000</v>
      </c>
      <c r="O186" s="193" t="s">
        <v>68</v>
      </c>
      <c r="P186" s="193" t="s">
        <v>51</v>
      </c>
      <c r="Q186" s="194" t="s">
        <v>215</v>
      </c>
      <c r="R186" s="427"/>
      <c r="S186" s="238"/>
      <c r="T186" s="344"/>
      <c r="U186" s="337"/>
      <c r="V186" s="337"/>
      <c r="W186" s="337"/>
      <c r="X186" s="380"/>
      <c r="Y186" s="341"/>
      <c r="Z186" s="380"/>
      <c r="AA186" s="342"/>
      <c r="AB186" s="337"/>
      <c r="AC186" s="337"/>
      <c r="AD186" s="337"/>
      <c r="AE186" s="337"/>
      <c r="AF186" s="337"/>
      <c r="AG186" s="337"/>
      <c r="AH186" s="337"/>
    </row>
    <row r="187" spans="1:35" ht="191.45" customHeight="1" x14ac:dyDescent="0.7">
      <c r="A187" s="408">
        <v>144</v>
      </c>
      <c r="B187" s="208"/>
      <c r="C187" s="147" t="s">
        <v>214</v>
      </c>
      <c r="D187" s="148">
        <v>44103103</v>
      </c>
      <c r="E187" s="209" t="s">
        <v>339</v>
      </c>
      <c r="F187" s="246" t="s">
        <v>64</v>
      </c>
      <c r="G187" s="267">
        <v>1</v>
      </c>
      <c r="H187" s="213" t="s">
        <v>79</v>
      </c>
      <c r="I187" s="214">
        <v>2</v>
      </c>
      <c r="J187" s="217" t="s">
        <v>66</v>
      </c>
      <c r="K187" s="213" t="s">
        <v>67</v>
      </c>
      <c r="L187" s="213" t="s">
        <v>75</v>
      </c>
      <c r="M187" s="215">
        <v>1600000</v>
      </c>
      <c r="N187" s="216">
        <v>1600000</v>
      </c>
      <c r="O187" s="153" t="s">
        <v>68</v>
      </c>
      <c r="P187" s="153" t="s">
        <v>51</v>
      </c>
      <c r="Q187" s="175" t="s">
        <v>215</v>
      </c>
      <c r="R187" s="373"/>
      <c r="X187" s="80"/>
      <c r="Y187" s="304"/>
      <c r="Z187" s="304"/>
      <c r="AA187" s="389"/>
    </row>
    <row r="188" spans="1:35" ht="191.45" customHeight="1" x14ac:dyDescent="0.7">
      <c r="A188" s="408">
        <v>145</v>
      </c>
      <c r="B188" s="208"/>
      <c r="C188" s="147" t="s">
        <v>214</v>
      </c>
      <c r="D188" s="148" t="s">
        <v>338</v>
      </c>
      <c r="E188" s="209" t="s">
        <v>340</v>
      </c>
      <c r="F188" s="246" t="s">
        <v>64</v>
      </c>
      <c r="G188" s="267">
        <v>1</v>
      </c>
      <c r="H188" s="213" t="s">
        <v>79</v>
      </c>
      <c r="I188" s="214">
        <v>9</v>
      </c>
      <c r="J188" s="217" t="s">
        <v>88</v>
      </c>
      <c r="K188" s="213" t="s">
        <v>67</v>
      </c>
      <c r="L188" s="213" t="s">
        <v>118</v>
      </c>
      <c r="M188" s="215">
        <v>40000000</v>
      </c>
      <c r="N188" s="216">
        <v>40000000</v>
      </c>
      <c r="O188" s="153" t="s">
        <v>68</v>
      </c>
      <c r="P188" s="153" t="s">
        <v>51</v>
      </c>
      <c r="Q188" s="175" t="s">
        <v>215</v>
      </c>
      <c r="R188" s="373"/>
      <c r="X188" s="80"/>
      <c r="Y188" s="304"/>
      <c r="Z188" s="304"/>
      <c r="AA188" s="389"/>
    </row>
    <row r="189" spans="1:35" ht="191.45" customHeight="1" x14ac:dyDescent="0.7">
      <c r="A189" s="241">
        <v>146</v>
      </c>
      <c r="B189" s="206" t="s">
        <v>355</v>
      </c>
      <c r="C189" s="191" t="s">
        <v>345</v>
      </c>
      <c r="D189" s="188">
        <v>80101706</v>
      </c>
      <c r="E189" s="196" t="s">
        <v>367</v>
      </c>
      <c r="F189" s="230" t="s">
        <v>64</v>
      </c>
      <c r="G189" s="285">
        <v>1</v>
      </c>
      <c r="H189" s="140" t="s">
        <v>65</v>
      </c>
      <c r="I189" s="352">
        <v>5.5</v>
      </c>
      <c r="J189" s="287" t="s">
        <v>88</v>
      </c>
      <c r="K189" s="201" t="s">
        <v>89</v>
      </c>
      <c r="L189" s="201" t="s">
        <v>122</v>
      </c>
      <c r="M189" s="242">
        <v>41250000</v>
      </c>
      <c r="N189" s="242">
        <v>41250000</v>
      </c>
      <c r="O189" s="193" t="s">
        <v>68</v>
      </c>
      <c r="P189" s="193" t="s">
        <v>51</v>
      </c>
      <c r="Q189" s="194" t="s">
        <v>523</v>
      </c>
      <c r="R189" s="335">
        <v>1</v>
      </c>
      <c r="S189" s="25"/>
      <c r="T189" s="337"/>
      <c r="U189" s="337"/>
      <c r="V189" s="337"/>
      <c r="W189" s="337"/>
      <c r="X189" s="380"/>
      <c r="Y189" s="341"/>
      <c r="Z189" s="341"/>
      <c r="AA189" s="342"/>
      <c r="AB189" s="337"/>
      <c r="AC189" s="337"/>
      <c r="AD189" s="337"/>
      <c r="AE189" s="337"/>
      <c r="AF189" s="337"/>
      <c r="AG189" s="337"/>
      <c r="AH189" s="337"/>
      <c r="AI189" s="25"/>
    </row>
    <row r="190" spans="1:35" s="29" customFormat="1" ht="226.5" customHeight="1" x14ac:dyDescent="0.7">
      <c r="A190" s="207">
        <v>147</v>
      </c>
      <c r="B190" s="206" t="s">
        <v>356</v>
      </c>
      <c r="C190" s="191" t="s">
        <v>345</v>
      </c>
      <c r="D190" s="188">
        <v>80101706</v>
      </c>
      <c r="E190" s="196" t="s">
        <v>368</v>
      </c>
      <c r="F190" s="230" t="s">
        <v>64</v>
      </c>
      <c r="G190" s="285">
        <v>1</v>
      </c>
      <c r="H190" s="191" t="s">
        <v>65</v>
      </c>
      <c r="I190" s="190">
        <v>5.5</v>
      </c>
      <c r="J190" s="287" t="s">
        <v>88</v>
      </c>
      <c r="K190" s="201" t="s">
        <v>89</v>
      </c>
      <c r="L190" s="201" t="s">
        <v>122</v>
      </c>
      <c r="M190" s="203">
        <v>41250000</v>
      </c>
      <c r="N190" s="203">
        <v>41250000</v>
      </c>
      <c r="O190" s="193" t="s">
        <v>68</v>
      </c>
      <c r="P190" s="193" t="s">
        <v>51</v>
      </c>
      <c r="Q190" s="194" t="s">
        <v>523</v>
      </c>
      <c r="R190" s="335">
        <v>1</v>
      </c>
      <c r="S190" s="25"/>
      <c r="T190" s="337"/>
      <c r="U190" s="337"/>
      <c r="V190" s="337"/>
      <c r="W190" s="337"/>
      <c r="X190" s="380"/>
      <c r="Y190" s="380"/>
      <c r="Z190" s="380"/>
      <c r="AA190" s="337"/>
      <c r="AB190" s="337"/>
      <c r="AC190" s="337"/>
      <c r="AD190" s="337"/>
      <c r="AE190" s="337"/>
      <c r="AF190" s="337"/>
      <c r="AG190" s="337"/>
      <c r="AH190" s="337"/>
      <c r="AI190" s="25"/>
    </row>
    <row r="191" spans="1:35" s="29" customFormat="1" ht="226.5" customHeight="1" x14ac:dyDescent="0.7">
      <c r="A191" s="408">
        <v>148</v>
      </c>
      <c r="B191" s="208" t="s">
        <v>351</v>
      </c>
      <c r="C191" s="147" t="s">
        <v>364</v>
      </c>
      <c r="D191" s="148">
        <v>80101706</v>
      </c>
      <c r="E191" s="209" t="s">
        <v>369</v>
      </c>
      <c r="F191" s="246" t="s">
        <v>348</v>
      </c>
      <c r="G191" s="267">
        <v>1</v>
      </c>
      <c r="H191" s="149" t="s">
        <v>87</v>
      </c>
      <c r="I191" s="212">
        <v>2</v>
      </c>
      <c r="J191" s="150" t="s">
        <v>225</v>
      </c>
      <c r="K191" s="212" t="s">
        <v>349</v>
      </c>
      <c r="L191" s="212" t="s">
        <v>122</v>
      </c>
      <c r="M191" s="296">
        <v>15569769.6</v>
      </c>
      <c r="N191" s="296">
        <v>15569769.6</v>
      </c>
      <c r="O191" s="155" t="s">
        <v>68</v>
      </c>
      <c r="P191" s="155" t="s">
        <v>51</v>
      </c>
      <c r="Q191" s="176" t="s">
        <v>350</v>
      </c>
      <c r="R191" s="184">
        <v>1</v>
      </c>
      <c r="S191" s="24"/>
      <c r="T191"/>
      <c r="U191"/>
      <c r="V191"/>
      <c r="W191"/>
      <c r="X191" s="80"/>
      <c r="Y191" s="80"/>
      <c r="Z191" s="80"/>
      <c r="AA191"/>
      <c r="AB191"/>
      <c r="AC191"/>
      <c r="AD191"/>
      <c r="AE191"/>
      <c r="AF191"/>
      <c r="AG191"/>
      <c r="AH191"/>
      <c r="AI191"/>
    </row>
    <row r="192" spans="1:35" s="29" customFormat="1" ht="226.5" customHeight="1" x14ac:dyDescent="0.7">
      <c r="A192" s="408">
        <v>149</v>
      </c>
      <c r="B192" s="208" t="s">
        <v>351</v>
      </c>
      <c r="C192" s="147" t="s">
        <v>364</v>
      </c>
      <c r="D192" s="148">
        <v>80101706</v>
      </c>
      <c r="E192" s="209" t="s">
        <v>370</v>
      </c>
      <c r="F192" s="246" t="s">
        <v>348</v>
      </c>
      <c r="G192" s="267">
        <v>1</v>
      </c>
      <c r="H192" s="147" t="s">
        <v>79</v>
      </c>
      <c r="I192" s="214">
        <v>4</v>
      </c>
      <c r="J192" s="217" t="s">
        <v>225</v>
      </c>
      <c r="K192" s="213" t="s">
        <v>349</v>
      </c>
      <c r="L192" s="213" t="s">
        <v>122</v>
      </c>
      <c r="M192" s="215">
        <v>31139539.199999999</v>
      </c>
      <c r="N192" s="216">
        <v>31139539.199999999</v>
      </c>
      <c r="O192" s="153" t="s">
        <v>68</v>
      </c>
      <c r="P192" s="153" t="s">
        <v>51</v>
      </c>
      <c r="Q192" s="175" t="s">
        <v>350</v>
      </c>
      <c r="R192" s="183">
        <v>1</v>
      </c>
      <c r="S192" s="24"/>
      <c r="T192"/>
      <c r="U192"/>
      <c r="V192"/>
      <c r="W192"/>
      <c r="X192" s="80"/>
      <c r="Y192" s="80"/>
      <c r="Z192" s="80"/>
      <c r="AA192"/>
      <c r="AB192"/>
      <c r="AC192"/>
      <c r="AD192"/>
      <c r="AE192"/>
      <c r="AF192"/>
      <c r="AG192"/>
      <c r="AH192"/>
      <c r="AI192"/>
    </row>
    <row r="193" spans="1:35" s="29" customFormat="1" ht="180.75" customHeight="1" x14ac:dyDescent="0.7">
      <c r="A193" s="408">
        <v>150</v>
      </c>
      <c r="B193" s="208" t="s">
        <v>357</v>
      </c>
      <c r="C193" s="149" t="s">
        <v>364</v>
      </c>
      <c r="D193" s="147">
        <v>80101706</v>
      </c>
      <c r="E193" s="209" t="s">
        <v>371</v>
      </c>
      <c r="F193" s="246" t="s">
        <v>348</v>
      </c>
      <c r="G193" s="211">
        <v>1</v>
      </c>
      <c r="H193" s="147" t="s">
        <v>79</v>
      </c>
      <c r="I193" s="213">
        <v>4</v>
      </c>
      <c r="J193" s="360" t="s">
        <v>225</v>
      </c>
      <c r="K193" s="212" t="s">
        <v>349</v>
      </c>
      <c r="L193" s="212" t="s">
        <v>122</v>
      </c>
      <c r="M193" s="215">
        <v>31139539.199999999</v>
      </c>
      <c r="N193" s="216">
        <v>31139539.199999999</v>
      </c>
      <c r="O193" s="153" t="s">
        <v>68</v>
      </c>
      <c r="P193" s="153" t="s">
        <v>51</v>
      </c>
      <c r="Q193" s="176" t="s">
        <v>350</v>
      </c>
      <c r="R193" s="183">
        <v>1</v>
      </c>
      <c r="S193" s="24"/>
      <c r="T193"/>
      <c r="U193"/>
      <c r="V193"/>
      <c r="W193"/>
      <c r="X193" s="80"/>
      <c r="Y193" s="80"/>
      <c r="Z193" s="80"/>
      <c r="AA193"/>
      <c r="AB193"/>
      <c r="AC193"/>
      <c r="AD193"/>
      <c r="AE193"/>
      <c r="AF193"/>
      <c r="AG193"/>
      <c r="AH193"/>
      <c r="AI193"/>
    </row>
    <row r="194" spans="1:35" s="24" customFormat="1" ht="272.45" customHeight="1" x14ac:dyDescent="0.7">
      <c r="A194" s="408">
        <v>151</v>
      </c>
      <c r="B194" s="208" t="s">
        <v>357</v>
      </c>
      <c r="C194" s="149" t="s">
        <v>364</v>
      </c>
      <c r="D194" s="147">
        <v>80101706</v>
      </c>
      <c r="E194" s="209" t="s">
        <v>372</v>
      </c>
      <c r="F194" s="246" t="s">
        <v>348</v>
      </c>
      <c r="G194" s="211">
        <v>1</v>
      </c>
      <c r="H194" s="147" t="s">
        <v>79</v>
      </c>
      <c r="I194" s="214">
        <v>4</v>
      </c>
      <c r="J194" s="360" t="s">
        <v>225</v>
      </c>
      <c r="K194" s="212" t="s">
        <v>349</v>
      </c>
      <c r="L194" s="212" t="s">
        <v>122</v>
      </c>
      <c r="M194" s="215">
        <v>31139539.199999999</v>
      </c>
      <c r="N194" s="216">
        <v>31139539.199999999</v>
      </c>
      <c r="O194" s="153" t="s">
        <v>68</v>
      </c>
      <c r="P194" s="153" t="s">
        <v>51</v>
      </c>
      <c r="Q194" s="175" t="s">
        <v>350</v>
      </c>
      <c r="R194" s="183">
        <v>1</v>
      </c>
      <c r="T194"/>
      <c r="U194"/>
      <c r="V194"/>
      <c r="W194"/>
      <c r="X194" s="80"/>
      <c r="Y194" s="80"/>
      <c r="Z194" s="80"/>
      <c r="AA194"/>
      <c r="AB194"/>
      <c r="AC194"/>
      <c r="AD194"/>
      <c r="AE194"/>
      <c r="AF194"/>
      <c r="AG194"/>
      <c r="AH194"/>
      <c r="AI194"/>
    </row>
    <row r="195" spans="1:35" ht="272.45" customHeight="1" x14ac:dyDescent="0.7">
      <c r="A195" s="408">
        <v>152</v>
      </c>
      <c r="B195" s="208" t="s">
        <v>351</v>
      </c>
      <c r="C195" s="149" t="s">
        <v>364</v>
      </c>
      <c r="D195" s="149">
        <v>80101706</v>
      </c>
      <c r="E195" s="209" t="s">
        <v>373</v>
      </c>
      <c r="F195" s="210" t="s">
        <v>348</v>
      </c>
      <c r="G195" s="211">
        <v>1</v>
      </c>
      <c r="H195" s="147" t="s">
        <v>82</v>
      </c>
      <c r="I195" s="214">
        <v>4</v>
      </c>
      <c r="J195" s="150" t="s">
        <v>225</v>
      </c>
      <c r="K195" s="213" t="s">
        <v>349</v>
      </c>
      <c r="L195" s="214" t="s">
        <v>122</v>
      </c>
      <c r="M195" s="215">
        <v>33893376</v>
      </c>
      <c r="N195" s="216">
        <v>33893376</v>
      </c>
      <c r="O195" s="153" t="s">
        <v>68</v>
      </c>
      <c r="P195" s="153" t="s">
        <v>51</v>
      </c>
      <c r="Q195" s="175" t="s">
        <v>350</v>
      </c>
      <c r="R195" s="183">
        <v>1</v>
      </c>
      <c r="S195" s="300"/>
      <c r="T195" s="302"/>
      <c r="X195" s="80"/>
      <c r="AA195"/>
    </row>
    <row r="196" spans="1:35" ht="272.45" customHeight="1" x14ac:dyDescent="0.7">
      <c r="A196" s="207">
        <v>153</v>
      </c>
      <c r="B196" s="218" t="s">
        <v>475</v>
      </c>
      <c r="C196" s="219" t="s">
        <v>364</v>
      </c>
      <c r="D196" s="219">
        <v>80101706</v>
      </c>
      <c r="E196" s="220" t="s">
        <v>374</v>
      </c>
      <c r="F196" s="221" t="s">
        <v>348</v>
      </c>
      <c r="G196" s="222">
        <v>1</v>
      </c>
      <c r="H196" s="256" t="s">
        <v>87</v>
      </c>
      <c r="I196" s="225">
        <v>2</v>
      </c>
      <c r="J196" s="223" t="s">
        <v>225</v>
      </c>
      <c r="K196" s="224" t="s">
        <v>349</v>
      </c>
      <c r="L196" s="225" t="s">
        <v>122</v>
      </c>
      <c r="M196" s="226">
        <v>0</v>
      </c>
      <c r="N196" s="226">
        <v>0</v>
      </c>
      <c r="O196" s="221" t="s">
        <v>68</v>
      </c>
      <c r="P196" s="221" t="s">
        <v>51</v>
      </c>
      <c r="Q196" s="228" t="s">
        <v>350</v>
      </c>
      <c r="R196" s="183">
        <v>1</v>
      </c>
      <c r="T196" s="67"/>
      <c r="U196" s="67"/>
      <c r="V196" s="67"/>
      <c r="W196" s="67"/>
      <c r="X196" s="379"/>
      <c r="Y196" s="379"/>
      <c r="Z196" s="379"/>
      <c r="AA196" s="67"/>
      <c r="AB196" s="67"/>
      <c r="AC196" s="67"/>
      <c r="AD196" s="67"/>
      <c r="AE196" s="67"/>
      <c r="AF196" s="67"/>
      <c r="AG196" s="67"/>
      <c r="AH196" s="67"/>
    </row>
    <row r="197" spans="1:35" ht="272.45" customHeight="1" x14ac:dyDescent="0.7">
      <c r="A197" s="408">
        <v>154</v>
      </c>
      <c r="B197" s="208" t="s">
        <v>476</v>
      </c>
      <c r="C197" s="149" t="s">
        <v>364</v>
      </c>
      <c r="D197" s="149">
        <v>80101706</v>
      </c>
      <c r="E197" s="209" t="s">
        <v>375</v>
      </c>
      <c r="F197" s="210" t="s">
        <v>348</v>
      </c>
      <c r="G197" s="211">
        <v>1</v>
      </c>
      <c r="H197" s="149" t="s">
        <v>76</v>
      </c>
      <c r="I197" s="212">
        <v>3</v>
      </c>
      <c r="J197" s="150" t="s">
        <v>225</v>
      </c>
      <c r="K197" s="213" t="s">
        <v>349</v>
      </c>
      <c r="L197" s="214" t="s">
        <v>122</v>
      </c>
      <c r="M197" s="215">
        <v>23354654</v>
      </c>
      <c r="N197" s="215">
        <v>23354654</v>
      </c>
      <c r="O197" s="153" t="s">
        <v>68</v>
      </c>
      <c r="P197" s="153" t="s">
        <v>51</v>
      </c>
      <c r="Q197" s="175" t="s">
        <v>350</v>
      </c>
      <c r="R197" s="183">
        <v>1</v>
      </c>
      <c r="X197" s="80"/>
      <c r="AA197"/>
    </row>
    <row r="198" spans="1:35" ht="272.45" customHeight="1" x14ac:dyDescent="0.7">
      <c r="A198" s="207">
        <v>155</v>
      </c>
      <c r="B198" s="218" t="s">
        <v>476</v>
      </c>
      <c r="C198" s="219" t="s">
        <v>244</v>
      </c>
      <c r="D198" s="219">
        <v>80101706</v>
      </c>
      <c r="E198" s="220" t="s">
        <v>376</v>
      </c>
      <c r="F198" s="221" t="s">
        <v>348</v>
      </c>
      <c r="G198" s="222">
        <v>1</v>
      </c>
      <c r="H198" s="219" t="s">
        <v>87</v>
      </c>
      <c r="I198" s="222">
        <v>2</v>
      </c>
      <c r="J198" s="223" t="s">
        <v>225</v>
      </c>
      <c r="K198" s="224" t="s">
        <v>349</v>
      </c>
      <c r="L198" s="225" t="s">
        <v>122</v>
      </c>
      <c r="M198" s="226">
        <v>0</v>
      </c>
      <c r="N198" s="226">
        <v>0</v>
      </c>
      <c r="O198" s="221" t="s">
        <v>68</v>
      </c>
      <c r="P198" s="221" t="s">
        <v>51</v>
      </c>
      <c r="Q198" s="228" t="s">
        <v>495</v>
      </c>
      <c r="R198" s="183">
        <v>1</v>
      </c>
      <c r="T198" s="67"/>
      <c r="U198" s="67"/>
      <c r="V198" s="67"/>
      <c r="W198" s="67"/>
      <c r="X198" s="67"/>
      <c r="Y198" s="379"/>
      <c r="Z198" s="379"/>
      <c r="AA198" s="379"/>
      <c r="AB198" s="67"/>
      <c r="AC198" s="67"/>
      <c r="AD198" s="67"/>
      <c r="AE198" s="67"/>
      <c r="AF198" s="67"/>
      <c r="AG198" s="67"/>
      <c r="AH198" s="67"/>
    </row>
    <row r="199" spans="1:35" ht="272.45" customHeight="1" x14ac:dyDescent="0.7">
      <c r="A199" s="408">
        <v>156</v>
      </c>
      <c r="B199" s="208" t="s">
        <v>120</v>
      </c>
      <c r="C199" s="149" t="s">
        <v>345</v>
      </c>
      <c r="D199" s="149">
        <v>80101706</v>
      </c>
      <c r="E199" s="209" t="s">
        <v>377</v>
      </c>
      <c r="F199" s="210" t="s">
        <v>64</v>
      </c>
      <c r="G199" s="211">
        <v>1</v>
      </c>
      <c r="H199" s="147" t="s">
        <v>82</v>
      </c>
      <c r="I199" s="214">
        <v>10</v>
      </c>
      <c r="J199" s="150" t="s">
        <v>88</v>
      </c>
      <c r="K199" s="213" t="s">
        <v>89</v>
      </c>
      <c r="L199" s="214" t="s">
        <v>122</v>
      </c>
      <c r="M199" s="215">
        <v>70000000</v>
      </c>
      <c r="N199" s="216">
        <v>70000000</v>
      </c>
      <c r="O199" s="153" t="s">
        <v>68</v>
      </c>
      <c r="P199" s="153" t="s">
        <v>51</v>
      </c>
      <c r="Q199" s="298" t="s">
        <v>123</v>
      </c>
      <c r="R199" s="183">
        <v>1</v>
      </c>
    </row>
    <row r="200" spans="1:35" ht="272.45" customHeight="1" x14ac:dyDescent="0.7">
      <c r="A200" s="408">
        <v>157</v>
      </c>
      <c r="B200" s="208" t="s">
        <v>120</v>
      </c>
      <c r="C200" s="149" t="s">
        <v>345</v>
      </c>
      <c r="D200" s="149">
        <v>80101706</v>
      </c>
      <c r="E200" s="209" t="s">
        <v>378</v>
      </c>
      <c r="F200" s="210" t="s">
        <v>64</v>
      </c>
      <c r="G200" s="211">
        <v>1</v>
      </c>
      <c r="H200" s="147" t="s">
        <v>82</v>
      </c>
      <c r="I200" s="214">
        <v>10</v>
      </c>
      <c r="J200" s="150" t="s">
        <v>88</v>
      </c>
      <c r="K200" s="213" t="s">
        <v>89</v>
      </c>
      <c r="L200" s="214" t="s">
        <v>122</v>
      </c>
      <c r="M200" s="215">
        <v>70000000</v>
      </c>
      <c r="N200" s="216">
        <v>70000000</v>
      </c>
      <c r="O200" s="153" t="s">
        <v>68</v>
      </c>
      <c r="P200" s="153" t="s">
        <v>51</v>
      </c>
      <c r="Q200" s="298" t="s">
        <v>123</v>
      </c>
      <c r="R200" s="183">
        <v>1</v>
      </c>
    </row>
    <row r="201" spans="1:35" ht="272.45" customHeight="1" x14ac:dyDescent="0.7">
      <c r="A201" s="408">
        <v>158</v>
      </c>
      <c r="B201" s="208" t="s">
        <v>120</v>
      </c>
      <c r="C201" s="147" t="s">
        <v>345</v>
      </c>
      <c r="D201" s="149">
        <v>80101706</v>
      </c>
      <c r="E201" s="209" t="s">
        <v>379</v>
      </c>
      <c r="F201" s="210" t="s">
        <v>64</v>
      </c>
      <c r="G201" s="211">
        <v>1</v>
      </c>
      <c r="H201" s="147" t="s">
        <v>82</v>
      </c>
      <c r="I201" s="212">
        <v>10</v>
      </c>
      <c r="J201" s="150" t="s">
        <v>88</v>
      </c>
      <c r="K201" s="213" t="s">
        <v>89</v>
      </c>
      <c r="L201" s="214" t="s">
        <v>122</v>
      </c>
      <c r="M201" s="215">
        <v>70000000</v>
      </c>
      <c r="N201" s="216">
        <v>70000000</v>
      </c>
      <c r="O201" s="153" t="s">
        <v>68</v>
      </c>
      <c r="P201" s="153" t="s">
        <v>51</v>
      </c>
      <c r="Q201" s="298" t="s">
        <v>123</v>
      </c>
      <c r="R201" s="183">
        <v>1</v>
      </c>
    </row>
    <row r="202" spans="1:35" ht="272.45" customHeight="1" x14ac:dyDescent="0.7">
      <c r="A202" s="408">
        <v>159</v>
      </c>
      <c r="B202" s="208" t="s">
        <v>120</v>
      </c>
      <c r="C202" s="147" t="s">
        <v>345</v>
      </c>
      <c r="D202" s="149">
        <v>80101706</v>
      </c>
      <c r="E202" s="209" t="s">
        <v>380</v>
      </c>
      <c r="F202" s="210" t="s">
        <v>64</v>
      </c>
      <c r="G202" s="211">
        <v>1</v>
      </c>
      <c r="H202" s="147" t="s">
        <v>82</v>
      </c>
      <c r="I202" s="212">
        <v>10</v>
      </c>
      <c r="J202" s="150" t="s">
        <v>88</v>
      </c>
      <c r="K202" s="213" t="s">
        <v>89</v>
      </c>
      <c r="L202" s="214" t="s">
        <v>122</v>
      </c>
      <c r="M202" s="215">
        <v>70000000</v>
      </c>
      <c r="N202" s="216">
        <v>70000000</v>
      </c>
      <c r="O202" s="153" t="s">
        <v>68</v>
      </c>
      <c r="P202" s="153" t="s">
        <v>51</v>
      </c>
      <c r="Q202" s="298" t="s">
        <v>123</v>
      </c>
      <c r="R202" s="183">
        <v>1</v>
      </c>
    </row>
    <row r="203" spans="1:35" ht="272.45" customHeight="1" x14ac:dyDescent="0.7">
      <c r="A203" s="408">
        <v>160</v>
      </c>
      <c r="B203" s="208" t="s">
        <v>120</v>
      </c>
      <c r="C203" s="147" t="s">
        <v>345</v>
      </c>
      <c r="D203" s="149">
        <v>80101706</v>
      </c>
      <c r="E203" s="209" t="s">
        <v>381</v>
      </c>
      <c r="F203" s="210" t="s">
        <v>64</v>
      </c>
      <c r="G203" s="211">
        <v>1</v>
      </c>
      <c r="H203" s="147" t="s">
        <v>82</v>
      </c>
      <c r="I203" s="212">
        <v>10</v>
      </c>
      <c r="J203" s="150" t="s">
        <v>88</v>
      </c>
      <c r="K203" s="213" t="s">
        <v>89</v>
      </c>
      <c r="L203" s="214" t="s">
        <v>122</v>
      </c>
      <c r="M203" s="215">
        <v>70000000</v>
      </c>
      <c r="N203" s="216">
        <v>70000000</v>
      </c>
      <c r="O203" s="153" t="s">
        <v>68</v>
      </c>
      <c r="P203" s="153" t="s">
        <v>51</v>
      </c>
      <c r="Q203" s="298" t="s">
        <v>123</v>
      </c>
      <c r="R203" s="183">
        <v>1</v>
      </c>
    </row>
    <row r="204" spans="1:35" ht="272.45" customHeight="1" x14ac:dyDescent="0.7">
      <c r="A204" s="408">
        <v>161</v>
      </c>
      <c r="B204" s="208" t="s">
        <v>120</v>
      </c>
      <c r="C204" s="147" t="s">
        <v>345</v>
      </c>
      <c r="D204" s="149">
        <v>80101706</v>
      </c>
      <c r="E204" s="209" t="s">
        <v>382</v>
      </c>
      <c r="F204" s="210" t="s">
        <v>64</v>
      </c>
      <c r="G204" s="211">
        <v>1</v>
      </c>
      <c r="H204" s="147" t="s">
        <v>79</v>
      </c>
      <c r="I204" s="212">
        <v>10</v>
      </c>
      <c r="J204" s="150" t="s">
        <v>88</v>
      </c>
      <c r="K204" s="213" t="s">
        <v>89</v>
      </c>
      <c r="L204" s="214" t="s">
        <v>122</v>
      </c>
      <c r="M204" s="215">
        <v>70000000</v>
      </c>
      <c r="N204" s="216">
        <v>70000000</v>
      </c>
      <c r="O204" s="153" t="s">
        <v>68</v>
      </c>
      <c r="P204" s="153" t="s">
        <v>51</v>
      </c>
      <c r="Q204" s="298" t="s">
        <v>123</v>
      </c>
      <c r="R204" s="183">
        <v>1</v>
      </c>
    </row>
    <row r="205" spans="1:35" ht="272.45" customHeight="1" x14ac:dyDescent="0.7">
      <c r="A205" s="408">
        <v>162</v>
      </c>
      <c r="B205" s="208" t="s">
        <v>120</v>
      </c>
      <c r="C205" s="147" t="s">
        <v>345</v>
      </c>
      <c r="D205" s="149">
        <v>80101706</v>
      </c>
      <c r="E205" s="209" t="s">
        <v>383</v>
      </c>
      <c r="F205" s="210" t="s">
        <v>64</v>
      </c>
      <c r="G205" s="211">
        <v>1</v>
      </c>
      <c r="H205" s="147" t="s">
        <v>79</v>
      </c>
      <c r="I205" s="212">
        <v>10</v>
      </c>
      <c r="J205" s="150" t="s">
        <v>88</v>
      </c>
      <c r="K205" s="213" t="s">
        <v>89</v>
      </c>
      <c r="L205" s="214" t="s">
        <v>122</v>
      </c>
      <c r="M205" s="215">
        <v>70000000</v>
      </c>
      <c r="N205" s="216">
        <v>70000000</v>
      </c>
      <c r="O205" s="153" t="s">
        <v>68</v>
      </c>
      <c r="P205" s="153" t="s">
        <v>51</v>
      </c>
      <c r="Q205" s="298" t="s">
        <v>123</v>
      </c>
      <c r="R205" s="183">
        <v>1</v>
      </c>
    </row>
    <row r="206" spans="1:35" ht="272.45" customHeight="1" x14ac:dyDescent="0.7">
      <c r="A206" s="408">
        <v>163</v>
      </c>
      <c r="B206" s="208" t="s">
        <v>120</v>
      </c>
      <c r="C206" s="147" t="s">
        <v>345</v>
      </c>
      <c r="D206" s="149">
        <v>80101706</v>
      </c>
      <c r="E206" s="209" t="s">
        <v>384</v>
      </c>
      <c r="F206" s="210" t="s">
        <v>64</v>
      </c>
      <c r="G206" s="211">
        <v>1</v>
      </c>
      <c r="H206" s="147" t="s">
        <v>79</v>
      </c>
      <c r="I206" s="212">
        <v>10</v>
      </c>
      <c r="J206" s="150" t="s">
        <v>88</v>
      </c>
      <c r="K206" s="213" t="s">
        <v>89</v>
      </c>
      <c r="L206" s="214" t="s">
        <v>122</v>
      </c>
      <c r="M206" s="215">
        <v>70000000</v>
      </c>
      <c r="N206" s="216">
        <v>70000000</v>
      </c>
      <c r="O206" s="153" t="s">
        <v>68</v>
      </c>
      <c r="P206" s="153" t="s">
        <v>51</v>
      </c>
      <c r="Q206" s="298" t="s">
        <v>123</v>
      </c>
      <c r="R206" s="183">
        <v>1</v>
      </c>
    </row>
    <row r="207" spans="1:35" ht="272.45" customHeight="1" x14ac:dyDescent="0.7">
      <c r="A207" s="408">
        <v>164</v>
      </c>
      <c r="B207" s="208" t="s">
        <v>120</v>
      </c>
      <c r="C207" s="147" t="s">
        <v>345</v>
      </c>
      <c r="D207" s="149">
        <v>80101706</v>
      </c>
      <c r="E207" s="209" t="s">
        <v>385</v>
      </c>
      <c r="F207" s="210" t="s">
        <v>64</v>
      </c>
      <c r="G207" s="211">
        <v>1</v>
      </c>
      <c r="H207" s="147" t="s">
        <v>79</v>
      </c>
      <c r="I207" s="212">
        <v>10</v>
      </c>
      <c r="J207" s="150" t="s">
        <v>88</v>
      </c>
      <c r="K207" s="213" t="s">
        <v>89</v>
      </c>
      <c r="L207" s="214" t="s">
        <v>122</v>
      </c>
      <c r="M207" s="215">
        <v>70000000</v>
      </c>
      <c r="N207" s="216">
        <v>70000000</v>
      </c>
      <c r="O207" s="153" t="s">
        <v>68</v>
      </c>
      <c r="P207" s="153" t="s">
        <v>51</v>
      </c>
      <c r="Q207" s="298" t="s">
        <v>123</v>
      </c>
      <c r="R207" s="183">
        <v>1</v>
      </c>
    </row>
    <row r="208" spans="1:35" ht="408.75" customHeight="1" x14ac:dyDescent="0.7">
      <c r="A208" s="408">
        <v>165</v>
      </c>
      <c r="B208" s="208" t="s">
        <v>120</v>
      </c>
      <c r="C208" s="147" t="s">
        <v>345</v>
      </c>
      <c r="D208" s="149">
        <v>80101706</v>
      </c>
      <c r="E208" s="209" t="s">
        <v>386</v>
      </c>
      <c r="F208" s="210" t="s">
        <v>64</v>
      </c>
      <c r="G208" s="211">
        <v>1</v>
      </c>
      <c r="H208" s="147" t="s">
        <v>79</v>
      </c>
      <c r="I208" s="212">
        <v>10</v>
      </c>
      <c r="J208" s="150" t="s">
        <v>88</v>
      </c>
      <c r="K208" s="213" t="s">
        <v>89</v>
      </c>
      <c r="L208" s="214" t="s">
        <v>122</v>
      </c>
      <c r="M208" s="215">
        <v>70000000</v>
      </c>
      <c r="N208" s="216">
        <v>70000000</v>
      </c>
      <c r="O208" s="153" t="s">
        <v>68</v>
      </c>
      <c r="P208" s="153" t="s">
        <v>51</v>
      </c>
      <c r="Q208" s="298" t="s">
        <v>123</v>
      </c>
      <c r="R208" s="184">
        <v>1</v>
      </c>
    </row>
    <row r="209" spans="1:35" ht="272.45" customHeight="1" x14ac:dyDescent="0.7">
      <c r="A209" s="408">
        <v>166</v>
      </c>
      <c r="B209" s="208" t="s">
        <v>120</v>
      </c>
      <c r="C209" s="149" t="s">
        <v>345</v>
      </c>
      <c r="D209" s="149">
        <v>80101706</v>
      </c>
      <c r="E209" s="209" t="s">
        <v>387</v>
      </c>
      <c r="F209" s="210" t="s">
        <v>64</v>
      </c>
      <c r="G209" s="211">
        <v>1</v>
      </c>
      <c r="H209" s="147" t="s">
        <v>79</v>
      </c>
      <c r="I209" s="212">
        <v>10</v>
      </c>
      <c r="J209" s="150" t="s">
        <v>88</v>
      </c>
      <c r="K209" s="213" t="s">
        <v>89</v>
      </c>
      <c r="L209" s="214" t="s">
        <v>122</v>
      </c>
      <c r="M209" s="215">
        <v>70000000</v>
      </c>
      <c r="N209" s="216">
        <v>70000000</v>
      </c>
      <c r="O209" s="153" t="s">
        <v>68</v>
      </c>
      <c r="P209" s="153" t="s">
        <v>51</v>
      </c>
      <c r="Q209" s="209" t="s">
        <v>123</v>
      </c>
      <c r="R209" s="184">
        <v>1</v>
      </c>
    </row>
    <row r="210" spans="1:35" ht="272.45" customHeight="1" x14ac:dyDescent="0.7">
      <c r="A210" s="408">
        <v>167</v>
      </c>
      <c r="B210" s="208" t="s">
        <v>120</v>
      </c>
      <c r="C210" s="149" t="s">
        <v>345</v>
      </c>
      <c r="D210" s="149">
        <v>80101706</v>
      </c>
      <c r="E210" s="209" t="s">
        <v>388</v>
      </c>
      <c r="F210" s="210" t="s">
        <v>64</v>
      </c>
      <c r="G210" s="211">
        <v>1</v>
      </c>
      <c r="H210" s="147" t="s">
        <v>87</v>
      </c>
      <c r="I210" s="212">
        <v>8</v>
      </c>
      <c r="J210" s="150" t="s">
        <v>88</v>
      </c>
      <c r="K210" s="213" t="s">
        <v>89</v>
      </c>
      <c r="L210" s="214" t="s">
        <v>122</v>
      </c>
      <c r="M210" s="215">
        <v>56000000</v>
      </c>
      <c r="N210" s="216">
        <v>56000000</v>
      </c>
      <c r="O210" s="153" t="s">
        <v>68</v>
      </c>
      <c r="P210" s="153" t="s">
        <v>51</v>
      </c>
      <c r="Q210" s="209" t="s">
        <v>123</v>
      </c>
      <c r="R210" s="184">
        <v>1</v>
      </c>
    </row>
    <row r="211" spans="1:35" ht="90" customHeight="1" x14ac:dyDescent="0.7">
      <c r="A211" s="408">
        <v>168</v>
      </c>
      <c r="B211" s="208" t="s">
        <v>120</v>
      </c>
      <c r="C211" s="149" t="s">
        <v>345</v>
      </c>
      <c r="D211" s="149">
        <v>80101706</v>
      </c>
      <c r="E211" s="209" t="s">
        <v>389</v>
      </c>
      <c r="F211" s="210" t="s">
        <v>64</v>
      </c>
      <c r="G211" s="211">
        <v>1</v>
      </c>
      <c r="H211" s="147" t="s">
        <v>87</v>
      </c>
      <c r="I211" s="212">
        <v>8</v>
      </c>
      <c r="J211" s="150" t="s">
        <v>88</v>
      </c>
      <c r="K211" s="213" t="s">
        <v>89</v>
      </c>
      <c r="L211" s="214" t="s">
        <v>122</v>
      </c>
      <c r="M211" s="215">
        <v>56000000</v>
      </c>
      <c r="N211" s="216">
        <v>56000000</v>
      </c>
      <c r="O211" s="153" t="s">
        <v>68</v>
      </c>
      <c r="P211" s="153" t="s">
        <v>51</v>
      </c>
      <c r="Q211" s="209" t="s">
        <v>123</v>
      </c>
      <c r="R211" s="184">
        <v>1</v>
      </c>
    </row>
    <row r="212" spans="1:35" ht="272.45" customHeight="1" x14ac:dyDescent="0.7">
      <c r="A212" s="241">
        <v>169</v>
      </c>
      <c r="B212" s="206" t="s">
        <v>120</v>
      </c>
      <c r="C212" s="195" t="s">
        <v>364</v>
      </c>
      <c r="D212" s="195">
        <v>80101706</v>
      </c>
      <c r="E212" s="196" t="s">
        <v>390</v>
      </c>
      <c r="F212" s="197" t="s">
        <v>64</v>
      </c>
      <c r="G212" s="198">
        <v>1</v>
      </c>
      <c r="H212" s="140" t="s">
        <v>65</v>
      </c>
      <c r="I212" s="346">
        <v>5.5</v>
      </c>
      <c r="J212" s="200" t="s">
        <v>88</v>
      </c>
      <c r="K212" s="201" t="s">
        <v>89</v>
      </c>
      <c r="L212" s="202" t="s">
        <v>122</v>
      </c>
      <c r="M212" s="242">
        <v>42000000</v>
      </c>
      <c r="N212" s="242">
        <v>42000000</v>
      </c>
      <c r="O212" s="193" t="s">
        <v>68</v>
      </c>
      <c r="P212" s="193" t="s">
        <v>51</v>
      </c>
      <c r="Q212" s="239" t="s">
        <v>350</v>
      </c>
      <c r="R212" s="372">
        <v>1</v>
      </c>
      <c r="S212" s="25"/>
      <c r="T212" s="337"/>
      <c r="U212" s="337"/>
      <c r="V212" s="337"/>
      <c r="W212" s="337"/>
      <c r="X212" s="337"/>
      <c r="Y212" s="380"/>
      <c r="Z212" s="380"/>
      <c r="AA212" s="380"/>
      <c r="AB212" s="337"/>
      <c r="AC212" s="337"/>
      <c r="AD212" s="337"/>
      <c r="AE212" s="337"/>
      <c r="AF212" s="337"/>
      <c r="AG212" s="337"/>
      <c r="AH212" s="337"/>
      <c r="AI212" s="25"/>
    </row>
    <row r="213" spans="1:35" s="391" customFormat="1" ht="272.45" customHeight="1" x14ac:dyDescent="0.7">
      <c r="A213" s="408">
        <v>170</v>
      </c>
      <c r="B213" s="208" t="s">
        <v>120</v>
      </c>
      <c r="C213" s="149" t="s">
        <v>498</v>
      </c>
      <c r="D213" s="149">
        <v>80101706</v>
      </c>
      <c r="E213" s="209" t="s">
        <v>391</v>
      </c>
      <c r="F213" s="210" t="s">
        <v>64</v>
      </c>
      <c r="G213" s="211">
        <v>1</v>
      </c>
      <c r="H213" s="147" t="s">
        <v>73</v>
      </c>
      <c r="I213" s="212">
        <v>6</v>
      </c>
      <c r="J213" s="150" t="s">
        <v>88</v>
      </c>
      <c r="K213" s="213" t="s">
        <v>89</v>
      </c>
      <c r="L213" s="214" t="s">
        <v>122</v>
      </c>
      <c r="M213" s="215">
        <v>49000000</v>
      </c>
      <c r="N213" s="215">
        <v>49000000</v>
      </c>
      <c r="O213" s="153" t="s">
        <v>68</v>
      </c>
      <c r="P213" s="153" t="s">
        <v>51</v>
      </c>
      <c r="Q213" s="176" t="s">
        <v>350</v>
      </c>
      <c r="R213" s="390">
        <v>1</v>
      </c>
      <c r="T213" s="337"/>
      <c r="U213" s="337"/>
      <c r="V213" s="337"/>
      <c r="W213" s="337"/>
      <c r="X213" s="337"/>
      <c r="Y213" s="392"/>
      <c r="Z213" s="380"/>
      <c r="AA213" s="392"/>
      <c r="AB213" s="393"/>
      <c r="AC213" s="393"/>
      <c r="AD213" s="393"/>
      <c r="AE213" s="393"/>
      <c r="AF213" s="393"/>
      <c r="AG213" s="393"/>
      <c r="AH213" s="393"/>
    </row>
    <row r="214" spans="1:35" ht="272.45" customHeight="1" x14ac:dyDescent="0.7">
      <c r="A214" s="241">
        <v>171</v>
      </c>
      <c r="B214" s="206" t="s">
        <v>120</v>
      </c>
      <c r="C214" s="195" t="s">
        <v>364</v>
      </c>
      <c r="D214" s="195">
        <v>80101706</v>
      </c>
      <c r="E214" s="196" t="s">
        <v>392</v>
      </c>
      <c r="F214" s="197" t="s">
        <v>64</v>
      </c>
      <c r="G214" s="198">
        <v>2</v>
      </c>
      <c r="H214" s="140" t="s">
        <v>65</v>
      </c>
      <c r="I214" s="346">
        <v>5.5</v>
      </c>
      <c r="J214" s="200" t="s">
        <v>88</v>
      </c>
      <c r="K214" s="201" t="s">
        <v>89</v>
      </c>
      <c r="L214" s="202" t="s">
        <v>122</v>
      </c>
      <c r="M214" s="242">
        <v>42000000</v>
      </c>
      <c r="N214" s="242">
        <v>42000000</v>
      </c>
      <c r="O214" s="193" t="s">
        <v>68</v>
      </c>
      <c r="P214" s="193" t="s">
        <v>51</v>
      </c>
      <c r="Q214" s="239" t="s">
        <v>350</v>
      </c>
      <c r="R214" s="372">
        <v>1</v>
      </c>
      <c r="S214" s="25"/>
      <c r="T214" s="337"/>
      <c r="U214" s="337"/>
      <c r="V214" s="337"/>
      <c r="W214" s="337"/>
      <c r="X214" s="337"/>
      <c r="Y214" s="380"/>
      <c r="Z214" s="380"/>
      <c r="AA214" s="380"/>
      <c r="AB214" s="337"/>
      <c r="AC214" s="337"/>
      <c r="AD214" s="337"/>
      <c r="AE214" s="337"/>
      <c r="AF214" s="337"/>
      <c r="AG214" s="337"/>
      <c r="AH214" s="337"/>
      <c r="AI214" s="25"/>
    </row>
    <row r="215" spans="1:35" ht="272.45" customHeight="1" x14ac:dyDescent="0.7">
      <c r="A215" s="241">
        <v>172</v>
      </c>
      <c r="B215" s="206" t="s">
        <v>120</v>
      </c>
      <c r="C215" s="195" t="s">
        <v>364</v>
      </c>
      <c r="D215" s="195">
        <v>80101706</v>
      </c>
      <c r="E215" s="196" t="s">
        <v>393</v>
      </c>
      <c r="F215" s="197" t="s">
        <v>64</v>
      </c>
      <c r="G215" s="198">
        <v>3</v>
      </c>
      <c r="H215" s="140" t="s">
        <v>65</v>
      </c>
      <c r="I215" s="346">
        <v>5.5</v>
      </c>
      <c r="J215" s="200" t="s">
        <v>88</v>
      </c>
      <c r="K215" s="201" t="s">
        <v>89</v>
      </c>
      <c r="L215" s="202" t="s">
        <v>122</v>
      </c>
      <c r="M215" s="242">
        <v>42000000</v>
      </c>
      <c r="N215" s="242">
        <v>42000000</v>
      </c>
      <c r="O215" s="193" t="s">
        <v>68</v>
      </c>
      <c r="P215" s="193" t="s">
        <v>51</v>
      </c>
      <c r="Q215" s="239" t="s">
        <v>350</v>
      </c>
      <c r="R215" s="372">
        <v>1</v>
      </c>
      <c r="S215" s="25"/>
      <c r="T215" s="337"/>
      <c r="U215" s="337"/>
      <c r="V215" s="337"/>
      <c r="W215" s="337"/>
      <c r="X215" s="337"/>
      <c r="Y215" s="380"/>
      <c r="Z215" s="380"/>
      <c r="AA215" s="380"/>
      <c r="AB215" s="337"/>
      <c r="AC215" s="337"/>
      <c r="AD215" s="337"/>
      <c r="AE215" s="337"/>
      <c r="AF215" s="337"/>
      <c r="AG215" s="337"/>
      <c r="AH215" s="337"/>
      <c r="AI215" s="25"/>
    </row>
    <row r="216" spans="1:35" ht="272.45" customHeight="1" x14ac:dyDescent="0.7">
      <c r="A216" s="241">
        <v>173</v>
      </c>
      <c r="B216" s="206" t="s">
        <v>120</v>
      </c>
      <c r="C216" s="195" t="s">
        <v>364</v>
      </c>
      <c r="D216" s="195">
        <v>80101706</v>
      </c>
      <c r="E216" s="196" t="s">
        <v>394</v>
      </c>
      <c r="F216" s="197" t="s">
        <v>64</v>
      </c>
      <c r="G216" s="198">
        <v>4</v>
      </c>
      <c r="H216" s="140" t="s">
        <v>65</v>
      </c>
      <c r="I216" s="346">
        <v>5.5</v>
      </c>
      <c r="J216" s="200" t="s">
        <v>88</v>
      </c>
      <c r="K216" s="201" t="s">
        <v>89</v>
      </c>
      <c r="L216" s="202" t="s">
        <v>122</v>
      </c>
      <c r="M216" s="242">
        <v>42000000</v>
      </c>
      <c r="N216" s="242">
        <v>42000000</v>
      </c>
      <c r="O216" s="193" t="s">
        <v>68</v>
      </c>
      <c r="P216" s="193" t="s">
        <v>51</v>
      </c>
      <c r="Q216" s="239" t="s">
        <v>350</v>
      </c>
      <c r="R216" s="372">
        <v>1</v>
      </c>
      <c r="S216" s="25"/>
      <c r="T216" s="337"/>
      <c r="U216" s="337"/>
      <c r="V216" s="337"/>
      <c r="W216" s="337"/>
      <c r="X216" s="337"/>
      <c r="Y216" s="380"/>
      <c r="Z216" s="380"/>
      <c r="AA216" s="380"/>
      <c r="AB216" s="337"/>
      <c r="AC216" s="337"/>
      <c r="AD216" s="337"/>
      <c r="AE216" s="337"/>
      <c r="AF216" s="337"/>
      <c r="AG216" s="337"/>
      <c r="AH216" s="337"/>
      <c r="AI216" s="25"/>
    </row>
    <row r="217" spans="1:35" ht="272.45" customHeight="1" x14ac:dyDescent="0.7">
      <c r="A217" s="241">
        <v>174</v>
      </c>
      <c r="B217" s="206" t="s">
        <v>120</v>
      </c>
      <c r="C217" s="195" t="s">
        <v>364</v>
      </c>
      <c r="D217" s="195">
        <v>80101706</v>
      </c>
      <c r="E217" s="196" t="s">
        <v>395</v>
      </c>
      <c r="F217" s="197" t="s">
        <v>64</v>
      </c>
      <c r="G217" s="198">
        <v>4</v>
      </c>
      <c r="H217" s="140" t="s">
        <v>65</v>
      </c>
      <c r="I217" s="346">
        <v>5.5</v>
      </c>
      <c r="J217" s="200" t="s">
        <v>88</v>
      </c>
      <c r="K217" s="201" t="s">
        <v>89</v>
      </c>
      <c r="L217" s="202" t="s">
        <v>122</v>
      </c>
      <c r="M217" s="242">
        <v>42000000</v>
      </c>
      <c r="N217" s="242">
        <v>42000000</v>
      </c>
      <c r="O217" s="193" t="s">
        <v>68</v>
      </c>
      <c r="P217" s="193" t="s">
        <v>51</v>
      </c>
      <c r="Q217" s="239" t="s">
        <v>350</v>
      </c>
      <c r="R217" s="372">
        <v>1</v>
      </c>
      <c r="S217" s="25"/>
      <c r="T217" s="337"/>
      <c r="U217" s="337"/>
      <c r="V217" s="337"/>
      <c r="W217" s="337"/>
      <c r="X217" s="337"/>
      <c r="Y217" s="380"/>
      <c r="Z217" s="380"/>
      <c r="AA217" s="380"/>
      <c r="AB217" s="337"/>
      <c r="AC217" s="337"/>
      <c r="AD217" s="337"/>
      <c r="AE217" s="337"/>
      <c r="AF217" s="337"/>
      <c r="AG217" s="337"/>
      <c r="AH217" s="337"/>
      <c r="AI217" s="25"/>
    </row>
    <row r="218" spans="1:35" ht="272.45" customHeight="1" x14ac:dyDescent="0.7">
      <c r="A218" s="207">
        <v>175</v>
      </c>
      <c r="B218" s="275" t="s">
        <v>358</v>
      </c>
      <c r="C218" s="354" t="s">
        <v>366</v>
      </c>
      <c r="D218" s="354">
        <v>60106604</v>
      </c>
      <c r="E218" s="220" t="s">
        <v>365</v>
      </c>
      <c r="F218" s="221" t="s">
        <v>64</v>
      </c>
      <c r="G218" s="357">
        <v>1</v>
      </c>
      <c r="H218" s="276" t="s">
        <v>87</v>
      </c>
      <c r="I218" s="222">
        <v>1</v>
      </c>
      <c r="J218" s="361" t="s">
        <v>88</v>
      </c>
      <c r="K218" s="224" t="s">
        <v>89</v>
      </c>
      <c r="L218" s="225" t="s">
        <v>122</v>
      </c>
      <c r="M218" s="277">
        <v>0</v>
      </c>
      <c r="N218" s="277">
        <v>0</v>
      </c>
      <c r="O218" s="278" t="s">
        <v>68</v>
      </c>
      <c r="P218" s="278" t="s">
        <v>51</v>
      </c>
      <c r="Q218" s="368" t="s">
        <v>470</v>
      </c>
      <c r="R218" s="184"/>
      <c r="T218" s="67"/>
      <c r="U218" s="67"/>
      <c r="V218" s="67"/>
      <c r="W218" s="67"/>
      <c r="X218" s="67"/>
      <c r="Y218" s="379"/>
      <c r="Z218" s="379"/>
      <c r="AA218" s="379"/>
      <c r="AB218" s="67"/>
      <c r="AC218" s="67"/>
      <c r="AD218" s="67"/>
      <c r="AE218" s="67"/>
      <c r="AF218" s="67"/>
      <c r="AG218" s="67"/>
      <c r="AH218" s="67"/>
    </row>
    <row r="219" spans="1:35" ht="272.45" customHeight="1" x14ac:dyDescent="0.7">
      <c r="A219" s="207">
        <v>176</v>
      </c>
      <c r="B219" s="208" t="s">
        <v>204</v>
      </c>
      <c r="C219" s="149" t="s">
        <v>243</v>
      </c>
      <c r="D219" s="149">
        <v>80101706</v>
      </c>
      <c r="E219" s="209" t="s">
        <v>396</v>
      </c>
      <c r="F219" s="147" t="s">
        <v>64</v>
      </c>
      <c r="G219" s="211">
        <v>1</v>
      </c>
      <c r="H219" s="213" t="s">
        <v>73</v>
      </c>
      <c r="I219" s="212">
        <v>6</v>
      </c>
      <c r="J219" s="150" t="s">
        <v>88</v>
      </c>
      <c r="K219" s="213" t="s">
        <v>89</v>
      </c>
      <c r="L219" s="214" t="s">
        <v>307</v>
      </c>
      <c r="M219" s="215">
        <v>28597536</v>
      </c>
      <c r="N219" s="215">
        <v>28597536</v>
      </c>
      <c r="O219" s="153" t="s">
        <v>68</v>
      </c>
      <c r="P219" s="153" t="s">
        <v>51</v>
      </c>
      <c r="Q219" s="176" t="s">
        <v>226</v>
      </c>
      <c r="R219" s="372">
        <v>1</v>
      </c>
      <c r="S219" s="25"/>
      <c r="T219" s="337"/>
      <c r="U219" s="337"/>
      <c r="V219" s="337"/>
      <c r="W219" s="337"/>
      <c r="X219" s="337"/>
      <c r="Y219" s="380"/>
      <c r="Z219" s="380"/>
      <c r="AA219" s="380"/>
      <c r="AB219" s="337"/>
      <c r="AC219" s="337"/>
      <c r="AD219" s="337"/>
      <c r="AE219" s="337"/>
      <c r="AF219" s="337"/>
      <c r="AG219" s="337"/>
      <c r="AH219" s="337"/>
      <c r="AI219" s="25"/>
    </row>
    <row r="220" spans="1:35" ht="272.45" customHeight="1" x14ac:dyDescent="0.7">
      <c r="A220" s="207">
        <v>177</v>
      </c>
      <c r="B220" s="270" t="s">
        <v>359</v>
      </c>
      <c r="C220" s="250" t="s">
        <v>345</v>
      </c>
      <c r="D220" s="250">
        <v>80101706</v>
      </c>
      <c r="E220" s="196" t="s">
        <v>398</v>
      </c>
      <c r="F220" s="197" t="s">
        <v>64</v>
      </c>
      <c r="G220" s="199">
        <v>1</v>
      </c>
      <c r="H220" s="252" t="s">
        <v>65</v>
      </c>
      <c r="I220" s="199">
        <v>5.5</v>
      </c>
      <c r="J220" s="359" t="s">
        <v>88</v>
      </c>
      <c r="K220" s="201" t="s">
        <v>89</v>
      </c>
      <c r="L220" s="202" t="s">
        <v>122</v>
      </c>
      <c r="M220" s="203">
        <v>48125000</v>
      </c>
      <c r="N220" s="203">
        <v>48125000</v>
      </c>
      <c r="O220" s="197" t="s">
        <v>68</v>
      </c>
      <c r="P220" s="197" t="s">
        <v>51</v>
      </c>
      <c r="Q220" s="239" t="s">
        <v>523</v>
      </c>
      <c r="R220" s="372">
        <v>1</v>
      </c>
      <c r="S220" s="25"/>
      <c r="T220" s="337"/>
      <c r="U220" s="337"/>
      <c r="V220" s="337"/>
      <c r="W220" s="337"/>
      <c r="X220" s="337"/>
      <c r="Y220" s="380"/>
      <c r="Z220" s="380"/>
      <c r="AA220" s="380"/>
      <c r="AB220" s="337"/>
      <c r="AC220" s="337"/>
      <c r="AD220" s="337"/>
      <c r="AE220" s="337"/>
      <c r="AF220" s="337"/>
      <c r="AG220" s="337"/>
      <c r="AH220" s="337"/>
      <c r="AI220" s="25"/>
    </row>
    <row r="221" spans="1:35" ht="272.45" customHeight="1" x14ac:dyDescent="0.7">
      <c r="A221" s="241">
        <v>178</v>
      </c>
      <c r="B221" s="270" t="s">
        <v>359</v>
      </c>
      <c r="C221" s="250" t="s">
        <v>345</v>
      </c>
      <c r="D221" s="250">
        <v>80101706</v>
      </c>
      <c r="E221" s="196" t="s">
        <v>397</v>
      </c>
      <c r="F221" s="197" t="s">
        <v>64</v>
      </c>
      <c r="G221" s="199">
        <v>1</v>
      </c>
      <c r="H221" s="416" t="s">
        <v>65</v>
      </c>
      <c r="I221" s="346">
        <v>5.5</v>
      </c>
      <c r="J221" s="359" t="s">
        <v>88</v>
      </c>
      <c r="K221" s="201" t="s">
        <v>89</v>
      </c>
      <c r="L221" s="202" t="s">
        <v>122</v>
      </c>
      <c r="M221" s="242">
        <v>41250000</v>
      </c>
      <c r="N221" s="242">
        <v>41250000</v>
      </c>
      <c r="O221" s="197" t="s">
        <v>68</v>
      </c>
      <c r="P221" s="197" t="s">
        <v>51</v>
      </c>
      <c r="Q221" s="194" t="s">
        <v>523</v>
      </c>
      <c r="R221" s="372">
        <v>1</v>
      </c>
      <c r="S221" s="25"/>
      <c r="T221" s="337"/>
      <c r="U221" s="337"/>
      <c r="V221" s="337"/>
      <c r="W221" s="337"/>
      <c r="X221" s="337"/>
      <c r="Y221" s="380"/>
      <c r="Z221" s="380"/>
      <c r="AA221" s="380"/>
      <c r="AB221" s="337"/>
      <c r="AC221" s="337"/>
      <c r="AD221" s="337"/>
      <c r="AE221" s="337"/>
      <c r="AF221" s="337"/>
      <c r="AG221" s="337"/>
      <c r="AH221" s="337"/>
      <c r="AI221" s="25"/>
    </row>
    <row r="222" spans="1:35" ht="272.45" customHeight="1" x14ac:dyDescent="0.7">
      <c r="A222" s="207">
        <v>179</v>
      </c>
      <c r="B222" s="218" t="s">
        <v>359</v>
      </c>
      <c r="C222" s="219" t="s">
        <v>345</v>
      </c>
      <c r="D222" s="219">
        <v>80101706</v>
      </c>
      <c r="E222" s="220" t="s">
        <v>399</v>
      </c>
      <c r="F222" s="221" t="s">
        <v>64</v>
      </c>
      <c r="G222" s="222">
        <v>1</v>
      </c>
      <c r="H222" s="256" t="s">
        <v>87</v>
      </c>
      <c r="I222" s="222">
        <v>2</v>
      </c>
      <c r="J222" s="223" t="s">
        <v>88</v>
      </c>
      <c r="K222" s="224" t="s">
        <v>89</v>
      </c>
      <c r="L222" s="225" t="s">
        <v>122</v>
      </c>
      <c r="M222" s="226">
        <v>0</v>
      </c>
      <c r="N222" s="226">
        <v>0</v>
      </c>
      <c r="O222" s="221" t="s">
        <v>68</v>
      </c>
      <c r="P222" s="221" t="s">
        <v>51</v>
      </c>
      <c r="Q222" s="228" t="s">
        <v>123</v>
      </c>
      <c r="R222" s="184">
        <v>1</v>
      </c>
      <c r="T222" s="67"/>
      <c r="U222" s="67"/>
      <c r="V222" s="67"/>
      <c r="W222" s="67"/>
      <c r="X222" s="67"/>
      <c r="Y222" s="379"/>
      <c r="Z222" s="379"/>
      <c r="AA222" s="379"/>
      <c r="AB222" s="67"/>
      <c r="AC222" s="67"/>
      <c r="AD222" s="67"/>
      <c r="AE222" s="67"/>
      <c r="AF222" s="67"/>
      <c r="AG222" s="67"/>
      <c r="AH222" s="67"/>
    </row>
    <row r="223" spans="1:35" ht="272.45" customHeight="1" x14ac:dyDescent="0.7">
      <c r="A223" s="207">
        <v>180</v>
      </c>
      <c r="B223" s="208" t="s">
        <v>359</v>
      </c>
      <c r="C223" s="149" t="s">
        <v>345</v>
      </c>
      <c r="D223" s="149">
        <v>80101706</v>
      </c>
      <c r="E223" s="209" t="s">
        <v>400</v>
      </c>
      <c r="F223" s="210" t="s">
        <v>64</v>
      </c>
      <c r="G223" s="211">
        <v>1</v>
      </c>
      <c r="H223" s="147" t="s">
        <v>87</v>
      </c>
      <c r="I223" s="212">
        <v>2</v>
      </c>
      <c r="J223" s="150" t="s">
        <v>88</v>
      </c>
      <c r="K223" s="213" t="s">
        <v>89</v>
      </c>
      <c r="L223" s="214" t="s">
        <v>122</v>
      </c>
      <c r="M223" s="215">
        <v>15569769.6</v>
      </c>
      <c r="N223" s="215">
        <v>15569769.6</v>
      </c>
      <c r="O223" s="153" t="s">
        <v>68</v>
      </c>
      <c r="P223" s="153" t="s">
        <v>51</v>
      </c>
      <c r="Q223" s="298" t="s">
        <v>123</v>
      </c>
      <c r="R223" s="184">
        <v>1</v>
      </c>
    </row>
    <row r="224" spans="1:35" ht="272.45" customHeight="1" x14ac:dyDescent="0.7">
      <c r="A224" s="207">
        <v>181</v>
      </c>
      <c r="B224" s="218" t="s">
        <v>359</v>
      </c>
      <c r="C224" s="219" t="s">
        <v>345</v>
      </c>
      <c r="D224" s="219">
        <v>80101706</v>
      </c>
      <c r="E224" s="220" t="s">
        <v>401</v>
      </c>
      <c r="F224" s="221" t="s">
        <v>64</v>
      </c>
      <c r="G224" s="222">
        <v>1</v>
      </c>
      <c r="H224" s="256" t="s">
        <v>87</v>
      </c>
      <c r="I224" s="222">
        <v>2</v>
      </c>
      <c r="J224" s="223" t="s">
        <v>88</v>
      </c>
      <c r="K224" s="224" t="s">
        <v>89</v>
      </c>
      <c r="L224" s="225" t="s">
        <v>122</v>
      </c>
      <c r="M224" s="226">
        <v>0</v>
      </c>
      <c r="N224" s="226">
        <v>0</v>
      </c>
      <c r="O224" s="221" t="s">
        <v>68</v>
      </c>
      <c r="P224" s="221" t="s">
        <v>51</v>
      </c>
      <c r="Q224" s="228" t="s">
        <v>123</v>
      </c>
      <c r="R224" s="184">
        <v>1</v>
      </c>
      <c r="T224" s="67"/>
      <c r="U224" s="67"/>
      <c r="V224" s="67"/>
      <c r="W224" s="67"/>
      <c r="X224" s="67"/>
      <c r="Y224" s="379"/>
      <c r="Z224" s="379"/>
      <c r="AA224" s="379"/>
      <c r="AB224" s="67"/>
      <c r="AC224" s="67"/>
      <c r="AD224" s="67"/>
      <c r="AE224" s="67"/>
      <c r="AF224" s="67"/>
      <c r="AG224" s="67"/>
      <c r="AH224" s="67"/>
    </row>
    <row r="225" spans="1:35" ht="272.45" customHeight="1" x14ac:dyDescent="0.7">
      <c r="A225" s="207">
        <v>182</v>
      </c>
      <c r="B225" s="218" t="s">
        <v>356</v>
      </c>
      <c r="C225" s="219" t="s">
        <v>345</v>
      </c>
      <c r="D225" s="219">
        <v>80101706</v>
      </c>
      <c r="E225" s="220" t="s">
        <v>402</v>
      </c>
      <c r="F225" s="221" t="s">
        <v>64</v>
      </c>
      <c r="G225" s="222">
        <v>1</v>
      </c>
      <c r="H225" s="256" t="s">
        <v>87</v>
      </c>
      <c r="I225" s="222">
        <v>2</v>
      </c>
      <c r="J225" s="223" t="s">
        <v>88</v>
      </c>
      <c r="K225" s="224" t="s">
        <v>89</v>
      </c>
      <c r="L225" s="225" t="s">
        <v>122</v>
      </c>
      <c r="M225" s="226">
        <v>0</v>
      </c>
      <c r="N225" s="226">
        <v>0</v>
      </c>
      <c r="O225" s="221" t="s">
        <v>68</v>
      </c>
      <c r="P225" s="221" t="s">
        <v>51</v>
      </c>
      <c r="Q225" s="228" t="s">
        <v>123</v>
      </c>
      <c r="R225" s="184">
        <v>1</v>
      </c>
      <c r="T225" s="67"/>
      <c r="U225" s="67"/>
      <c r="V225" s="67"/>
      <c r="W225" s="67"/>
      <c r="X225" s="67"/>
      <c r="Y225" s="379"/>
      <c r="Z225" s="379"/>
      <c r="AA225" s="379"/>
      <c r="AB225" s="67"/>
      <c r="AC225" s="67"/>
      <c r="AD225" s="67"/>
      <c r="AE225" s="67"/>
      <c r="AF225" s="67"/>
      <c r="AG225" s="67"/>
      <c r="AH225" s="67"/>
    </row>
    <row r="226" spans="1:35" ht="272.45" customHeight="1" x14ac:dyDescent="0.7">
      <c r="A226" s="207">
        <v>183</v>
      </c>
      <c r="B226" s="208" t="s">
        <v>356</v>
      </c>
      <c r="C226" s="149" t="s">
        <v>345</v>
      </c>
      <c r="D226" s="149">
        <v>80101706</v>
      </c>
      <c r="E226" s="209" t="s">
        <v>403</v>
      </c>
      <c r="F226" s="210" t="s">
        <v>64</v>
      </c>
      <c r="G226" s="211">
        <v>1</v>
      </c>
      <c r="H226" s="147" t="s">
        <v>79</v>
      </c>
      <c r="I226" s="212">
        <v>4</v>
      </c>
      <c r="J226" s="150" t="s">
        <v>88</v>
      </c>
      <c r="K226" s="213" t="s">
        <v>89</v>
      </c>
      <c r="L226" s="214" t="s">
        <v>122</v>
      </c>
      <c r="M226" s="215">
        <v>31139539.199999999</v>
      </c>
      <c r="N226" s="215">
        <v>31139539.199999999</v>
      </c>
      <c r="O226" s="153" t="s">
        <v>68</v>
      </c>
      <c r="P226" s="153" t="s">
        <v>51</v>
      </c>
      <c r="Q226" s="298" t="s">
        <v>123</v>
      </c>
      <c r="R226" s="184">
        <v>1</v>
      </c>
    </row>
    <row r="227" spans="1:35" ht="272.45" customHeight="1" x14ac:dyDescent="0.7">
      <c r="A227" s="207">
        <v>184</v>
      </c>
      <c r="B227" s="218" t="s">
        <v>356</v>
      </c>
      <c r="C227" s="219" t="s">
        <v>345</v>
      </c>
      <c r="D227" s="219">
        <v>80101706</v>
      </c>
      <c r="E227" s="220" t="s">
        <v>404</v>
      </c>
      <c r="F227" s="221" t="s">
        <v>64</v>
      </c>
      <c r="G227" s="222">
        <v>1</v>
      </c>
      <c r="H227" s="256" t="s">
        <v>87</v>
      </c>
      <c r="I227" s="222">
        <v>2</v>
      </c>
      <c r="J227" s="223" t="s">
        <v>88</v>
      </c>
      <c r="K227" s="224" t="s">
        <v>89</v>
      </c>
      <c r="L227" s="225" t="s">
        <v>122</v>
      </c>
      <c r="M227" s="226">
        <v>0</v>
      </c>
      <c r="N227" s="226">
        <v>0</v>
      </c>
      <c r="O227" s="221" t="s">
        <v>68</v>
      </c>
      <c r="P227" s="221" t="s">
        <v>51</v>
      </c>
      <c r="Q227" s="228" t="s">
        <v>123</v>
      </c>
      <c r="R227" s="184">
        <v>1</v>
      </c>
      <c r="T227" s="67"/>
      <c r="U227" s="67"/>
      <c r="V227" s="67"/>
      <c r="W227" s="67"/>
      <c r="X227" s="67"/>
      <c r="Y227" s="379"/>
      <c r="Z227" s="379"/>
      <c r="AA227" s="379"/>
      <c r="AB227" s="67"/>
      <c r="AC227" s="67"/>
      <c r="AD227" s="67"/>
      <c r="AE227" s="67"/>
      <c r="AF227" s="67"/>
      <c r="AG227" s="67"/>
      <c r="AH227" s="67"/>
    </row>
    <row r="228" spans="1:35" ht="272.45" customHeight="1" x14ac:dyDescent="0.7">
      <c r="A228" s="207">
        <v>185</v>
      </c>
      <c r="B228" s="218" t="s">
        <v>356</v>
      </c>
      <c r="C228" s="219" t="s">
        <v>345</v>
      </c>
      <c r="D228" s="219">
        <v>80101706</v>
      </c>
      <c r="E228" s="220" t="s">
        <v>405</v>
      </c>
      <c r="F228" s="221" t="s">
        <v>64</v>
      </c>
      <c r="G228" s="222">
        <v>1</v>
      </c>
      <c r="H228" s="256" t="s">
        <v>87</v>
      </c>
      <c r="I228" s="222">
        <v>2</v>
      </c>
      <c r="J228" s="223" t="s">
        <v>88</v>
      </c>
      <c r="K228" s="224" t="s">
        <v>89</v>
      </c>
      <c r="L228" s="225" t="s">
        <v>122</v>
      </c>
      <c r="M228" s="226">
        <v>0</v>
      </c>
      <c r="N228" s="226">
        <v>0</v>
      </c>
      <c r="O228" s="221" t="s">
        <v>68</v>
      </c>
      <c r="P228" s="221" t="s">
        <v>51</v>
      </c>
      <c r="Q228" s="369" t="s">
        <v>123</v>
      </c>
      <c r="R228" s="183">
        <v>1</v>
      </c>
      <c r="T228" s="67"/>
      <c r="U228" s="67"/>
      <c r="V228" s="67"/>
      <c r="W228" s="67"/>
      <c r="X228" s="67"/>
      <c r="Y228" s="379"/>
      <c r="Z228" s="379"/>
      <c r="AA228" s="379"/>
      <c r="AB228" s="67"/>
      <c r="AC228" s="67"/>
      <c r="AD228" s="67"/>
      <c r="AE228" s="67"/>
      <c r="AF228" s="67"/>
      <c r="AG228" s="67"/>
      <c r="AH228" s="67"/>
    </row>
    <row r="229" spans="1:35" ht="272.45" customHeight="1" x14ac:dyDescent="0.7">
      <c r="A229" s="207">
        <v>186</v>
      </c>
      <c r="B229" s="218" t="s">
        <v>477</v>
      </c>
      <c r="C229" s="256" t="s">
        <v>345</v>
      </c>
      <c r="D229" s="219">
        <v>80101706</v>
      </c>
      <c r="E229" s="220" t="s">
        <v>406</v>
      </c>
      <c r="F229" s="284" t="s">
        <v>64</v>
      </c>
      <c r="G229" s="222">
        <v>1</v>
      </c>
      <c r="H229" s="219" t="s">
        <v>87</v>
      </c>
      <c r="I229" s="222">
        <v>2</v>
      </c>
      <c r="J229" s="223" t="s">
        <v>88</v>
      </c>
      <c r="K229" s="224" t="s">
        <v>89</v>
      </c>
      <c r="L229" s="225" t="s">
        <v>122</v>
      </c>
      <c r="M229" s="226">
        <v>0</v>
      </c>
      <c r="N229" s="226">
        <v>0</v>
      </c>
      <c r="O229" s="221" t="s">
        <v>68</v>
      </c>
      <c r="P229" s="221" t="s">
        <v>51</v>
      </c>
      <c r="Q229" s="220" t="s">
        <v>123</v>
      </c>
      <c r="R229" s="183">
        <v>1</v>
      </c>
      <c r="T229" s="67"/>
      <c r="U229" s="67"/>
      <c r="V229" s="67"/>
      <c r="W229" s="67"/>
      <c r="X229" s="67"/>
      <c r="Y229" s="379"/>
      <c r="Z229" s="379"/>
      <c r="AA229" s="379"/>
      <c r="AB229" s="67"/>
      <c r="AC229" s="67"/>
      <c r="AD229" s="67"/>
      <c r="AE229" s="67"/>
      <c r="AF229" s="67"/>
      <c r="AG229" s="67"/>
      <c r="AH229" s="67"/>
    </row>
    <row r="230" spans="1:35" ht="272.45" customHeight="1" x14ac:dyDescent="0.7">
      <c r="A230" s="128">
        <v>187</v>
      </c>
      <c r="B230" s="208" t="s">
        <v>120</v>
      </c>
      <c r="C230" s="149" t="s">
        <v>345</v>
      </c>
      <c r="D230" s="149">
        <v>80101706</v>
      </c>
      <c r="E230" s="209" t="s">
        <v>407</v>
      </c>
      <c r="F230" s="210" t="s">
        <v>64</v>
      </c>
      <c r="G230" s="211">
        <v>1</v>
      </c>
      <c r="H230" s="147" t="s">
        <v>82</v>
      </c>
      <c r="I230" s="212">
        <v>4</v>
      </c>
      <c r="J230" s="150" t="s">
        <v>88</v>
      </c>
      <c r="K230" s="213" t="s">
        <v>89</v>
      </c>
      <c r="L230" s="214" t="s">
        <v>122</v>
      </c>
      <c r="M230" s="215">
        <v>28000000</v>
      </c>
      <c r="N230" s="216">
        <v>28000000</v>
      </c>
      <c r="O230" s="153" t="s">
        <v>68</v>
      </c>
      <c r="P230" s="153" t="s">
        <v>51</v>
      </c>
      <c r="Q230" s="298" t="s">
        <v>123</v>
      </c>
      <c r="R230" s="184">
        <v>1</v>
      </c>
    </row>
    <row r="231" spans="1:35" ht="272.45" customHeight="1" x14ac:dyDescent="0.7">
      <c r="A231" s="128">
        <v>188</v>
      </c>
      <c r="B231" s="208" t="s">
        <v>120</v>
      </c>
      <c r="C231" s="149" t="s">
        <v>345</v>
      </c>
      <c r="D231" s="149">
        <v>80101706</v>
      </c>
      <c r="E231" s="209" t="s">
        <v>408</v>
      </c>
      <c r="F231" s="210" t="s">
        <v>64</v>
      </c>
      <c r="G231" s="211">
        <v>1</v>
      </c>
      <c r="H231" s="147" t="s">
        <v>82</v>
      </c>
      <c r="I231" s="212">
        <v>4</v>
      </c>
      <c r="J231" s="150" t="s">
        <v>88</v>
      </c>
      <c r="K231" s="213" t="s">
        <v>89</v>
      </c>
      <c r="L231" s="214" t="s">
        <v>122</v>
      </c>
      <c r="M231" s="215">
        <v>27962035.199999999</v>
      </c>
      <c r="N231" s="216">
        <v>27962035.199999999</v>
      </c>
      <c r="O231" s="153" t="s">
        <v>68</v>
      </c>
      <c r="P231" s="153" t="s">
        <v>51</v>
      </c>
      <c r="Q231" s="298" t="s">
        <v>123</v>
      </c>
      <c r="R231" s="184">
        <v>1</v>
      </c>
    </row>
    <row r="232" spans="1:35" ht="272.45" customHeight="1" x14ac:dyDescent="0.7">
      <c r="A232" s="207">
        <v>189</v>
      </c>
      <c r="B232" s="208" t="s">
        <v>120</v>
      </c>
      <c r="C232" s="149" t="s">
        <v>345</v>
      </c>
      <c r="D232" s="149">
        <v>80101706</v>
      </c>
      <c r="E232" s="209" t="s">
        <v>409</v>
      </c>
      <c r="F232" s="210" t="s">
        <v>64</v>
      </c>
      <c r="G232" s="211">
        <v>1</v>
      </c>
      <c r="H232" s="147" t="s">
        <v>79</v>
      </c>
      <c r="I232" s="212">
        <v>4</v>
      </c>
      <c r="J232" s="150" t="s">
        <v>88</v>
      </c>
      <c r="K232" s="213" t="s">
        <v>89</v>
      </c>
      <c r="L232" s="214" t="s">
        <v>122</v>
      </c>
      <c r="M232" s="215">
        <v>10591680</v>
      </c>
      <c r="N232" s="216">
        <v>10591680</v>
      </c>
      <c r="O232" s="153" t="s">
        <v>68</v>
      </c>
      <c r="P232" s="153" t="s">
        <v>51</v>
      </c>
      <c r="Q232" s="209" t="s">
        <v>123</v>
      </c>
      <c r="R232" s="184">
        <v>1</v>
      </c>
    </row>
    <row r="233" spans="1:35" ht="272.45" customHeight="1" x14ac:dyDescent="0.7">
      <c r="A233" s="207">
        <v>190</v>
      </c>
      <c r="B233" s="218" t="s">
        <v>360</v>
      </c>
      <c r="C233" s="219" t="s">
        <v>241</v>
      </c>
      <c r="D233" s="219">
        <v>80101706</v>
      </c>
      <c r="E233" s="220" t="s">
        <v>410</v>
      </c>
      <c r="F233" s="221" t="s">
        <v>64</v>
      </c>
      <c r="G233" s="222">
        <v>1</v>
      </c>
      <c r="H233" s="256" t="s">
        <v>87</v>
      </c>
      <c r="I233" s="222">
        <v>2</v>
      </c>
      <c r="J233" s="223" t="s">
        <v>88</v>
      </c>
      <c r="K233" s="224" t="s">
        <v>89</v>
      </c>
      <c r="L233" s="225" t="s">
        <v>122</v>
      </c>
      <c r="M233" s="226">
        <v>0</v>
      </c>
      <c r="N233" s="226">
        <v>0</v>
      </c>
      <c r="O233" s="221" t="s">
        <v>68</v>
      </c>
      <c r="P233" s="221" t="s">
        <v>51</v>
      </c>
      <c r="Q233" s="220" t="s">
        <v>230</v>
      </c>
      <c r="R233" s="184">
        <v>1</v>
      </c>
      <c r="T233" s="67"/>
      <c r="U233" s="67"/>
      <c r="V233" s="67"/>
      <c r="W233" s="67"/>
      <c r="X233" s="67"/>
      <c r="Y233" s="379"/>
      <c r="Z233" s="379"/>
      <c r="AA233" s="379"/>
      <c r="AB233" s="67"/>
      <c r="AC233" s="67"/>
      <c r="AD233" s="67"/>
      <c r="AE233" s="67"/>
      <c r="AF233" s="67"/>
      <c r="AG233" s="67"/>
      <c r="AH233" s="67"/>
    </row>
    <row r="234" spans="1:35" ht="272.45" customHeight="1" x14ac:dyDescent="0.7">
      <c r="A234" s="241">
        <v>191</v>
      </c>
      <c r="B234" s="206" t="s">
        <v>361</v>
      </c>
      <c r="C234" s="195" t="s">
        <v>241</v>
      </c>
      <c r="D234" s="195">
        <v>80101706</v>
      </c>
      <c r="E234" s="196" t="s">
        <v>411</v>
      </c>
      <c r="F234" s="197" t="s">
        <v>64</v>
      </c>
      <c r="G234" s="198">
        <v>1</v>
      </c>
      <c r="H234" s="140" t="s">
        <v>65</v>
      </c>
      <c r="I234" s="346">
        <v>5.5</v>
      </c>
      <c r="J234" s="200" t="s">
        <v>88</v>
      </c>
      <c r="K234" s="201" t="s">
        <v>89</v>
      </c>
      <c r="L234" s="202" t="s">
        <v>122</v>
      </c>
      <c r="M234" s="242">
        <v>41943052</v>
      </c>
      <c r="N234" s="242">
        <v>41943052</v>
      </c>
      <c r="O234" s="193" t="s">
        <v>68</v>
      </c>
      <c r="P234" s="193" t="s">
        <v>51</v>
      </c>
      <c r="Q234" s="239" t="s">
        <v>555</v>
      </c>
      <c r="R234" s="372">
        <v>1</v>
      </c>
      <c r="S234" s="25"/>
      <c r="T234" s="337"/>
      <c r="U234" s="337"/>
      <c r="V234" s="337"/>
      <c r="W234" s="337"/>
      <c r="X234" s="337"/>
      <c r="Y234" s="380"/>
      <c r="Z234" s="380"/>
      <c r="AA234" s="380"/>
      <c r="AB234" s="337"/>
      <c r="AC234" s="337"/>
      <c r="AD234" s="337"/>
      <c r="AE234" s="337"/>
      <c r="AF234" s="337"/>
      <c r="AG234" s="337"/>
      <c r="AH234" s="337"/>
      <c r="AI234" s="25"/>
    </row>
    <row r="235" spans="1:35" ht="272.45" customHeight="1" x14ac:dyDescent="0.7">
      <c r="A235" s="207">
        <v>192</v>
      </c>
      <c r="B235" s="218" t="s">
        <v>360</v>
      </c>
      <c r="C235" s="219" t="s">
        <v>241</v>
      </c>
      <c r="D235" s="219">
        <v>80101706</v>
      </c>
      <c r="E235" s="220" t="s">
        <v>412</v>
      </c>
      <c r="F235" s="221" t="s">
        <v>64</v>
      </c>
      <c r="G235" s="222">
        <v>1</v>
      </c>
      <c r="H235" s="256" t="s">
        <v>87</v>
      </c>
      <c r="I235" s="222">
        <v>2</v>
      </c>
      <c r="J235" s="223" t="s">
        <v>88</v>
      </c>
      <c r="K235" s="224" t="s">
        <v>89</v>
      </c>
      <c r="L235" s="225" t="s">
        <v>122</v>
      </c>
      <c r="M235" s="226">
        <v>0</v>
      </c>
      <c r="N235" s="226">
        <v>0</v>
      </c>
      <c r="O235" s="221" t="s">
        <v>68</v>
      </c>
      <c r="P235" s="221" t="s">
        <v>51</v>
      </c>
      <c r="Q235" s="220" t="s">
        <v>230</v>
      </c>
      <c r="R235" s="184">
        <v>1</v>
      </c>
      <c r="T235" s="67"/>
      <c r="U235" s="67"/>
      <c r="V235" s="67"/>
      <c r="W235" s="67"/>
      <c r="X235" s="67"/>
      <c r="Y235" s="379"/>
      <c r="Z235" s="379"/>
      <c r="AA235" s="379"/>
      <c r="AB235" s="67"/>
      <c r="AC235" s="67"/>
      <c r="AD235" s="67"/>
      <c r="AE235" s="67"/>
      <c r="AF235" s="67"/>
      <c r="AG235" s="67"/>
      <c r="AH235" s="67"/>
    </row>
    <row r="236" spans="1:35" ht="272.45" customHeight="1" x14ac:dyDescent="0.7">
      <c r="A236" s="241">
        <v>193</v>
      </c>
      <c r="B236" s="206" t="s">
        <v>362</v>
      </c>
      <c r="C236" s="195" t="s">
        <v>240</v>
      </c>
      <c r="D236" s="195">
        <v>80101706</v>
      </c>
      <c r="E236" s="196" t="s">
        <v>413</v>
      </c>
      <c r="F236" s="197" t="s">
        <v>64</v>
      </c>
      <c r="G236" s="198">
        <v>1</v>
      </c>
      <c r="H236" s="140" t="s">
        <v>65</v>
      </c>
      <c r="I236" s="346">
        <v>5.5</v>
      </c>
      <c r="J236" s="200" t="s">
        <v>88</v>
      </c>
      <c r="K236" s="201" t="s">
        <v>221</v>
      </c>
      <c r="L236" s="202" t="s">
        <v>122</v>
      </c>
      <c r="M236" s="242">
        <v>25843700</v>
      </c>
      <c r="N236" s="242">
        <v>25843700</v>
      </c>
      <c r="O236" s="193" t="s">
        <v>68</v>
      </c>
      <c r="P236" s="193" t="s">
        <v>51</v>
      </c>
      <c r="Q236" s="239" t="s">
        <v>222</v>
      </c>
      <c r="R236" s="372">
        <v>1</v>
      </c>
      <c r="S236" s="25"/>
      <c r="T236" s="337"/>
      <c r="U236" s="337"/>
      <c r="V236" s="337"/>
      <c r="W236" s="337"/>
      <c r="X236" s="337"/>
      <c r="Y236" s="380"/>
      <c r="Z236" s="380"/>
      <c r="AA236" s="380"/>
      <c r="AB236" s="337"/>
      <c r="AC236" s="337"/>
      <c r="AD236" s="337"/>
      <c r="AE236" s="337"/>
      <c r="AF236" s="337"/>
      <c r="AG236" s="337"/>
      <c r="AH236" s="337"/>
      <c r="AI236" s="25"/>
    </row>
    <row r="237" spans="1:35" ht="272.45" customHeight="1" x14ac:dyDescent="0.7">
      <c r="A237" s="207">
        <v>194</v>
      </c>
      <c r="B237" s="218" t="s">
        <v>362</v>
      </c>
      <c r="C237" s="219" t="s">
        <v>240</v>
      </c>
      <c r="D237" s="219">
        <v>80101706</v>
      </c>
      <c r="E237" s="220" t="s">
        <v>414</v>
      </c>
      <c r="F237" s="221" t="s">
        <v>64</v>
      </c>
      <c r="G237" s="222">
        <v>1</v>
      </c>
      <c r="H237" s="256" t="s">
        <v>87</v>
      </c>
      <c r="I237" s="222">
        <v>2</v>
      </c>
      <c r="J237" s="223" t="s">
        <v>88</v>
      </c>
      <c r="K237" s="224" t="s">
        <v>221</v>
      </c>
      <c r="L237" s="225" t="s">
        <v>122</v>
      </c>
      <c r="M237" s="226">
        <v>0</v>
      </c>
      <c r="N237" s="226">
        <v>0</v>
      </c>
      <c r="O237" s="221" t="s">
        <v>68</v>
      </c>
      <c r="P237" s="221" t="s">
        <v>51</v>
      </c>
      <c r="Q237" s="220" t="s">
        <v>222</v>
      </c>
      <c r="R237" s="184">
        <v>1</v>
      </c>
      <c r="T237" s="67"/>
      <c r="U237" s="67"/>
      <c r="V237" s="67"/>
      <c r="W237" s="67"/>
      <c r="X237" s="67"/>
      <c r="Y237" s="379"/>
      <c r="Z237" s="379"/>
      <c r="AA237" s="379"/>
      <c r="AB237" s="67"/>
      <c r="AC237" s="67"/>
      <c r="AD237" s="67"/>
      <c r="AE237" s="67"/>
      <c r="AF237" s="67"/>
      <c r="AG237" s="67"/>
      <c r="AH237" s="67"/>
    </row>
    <row r="238" spans="1:35" ht="272.45" customHeight="1" x14ac:dyDescent="0.7">
      <c r="A238" s="207">
        <v>195</v>
      </c>
      <c r="B238" s="218" t="s">
        <v>362</v>
      </c>
      <c r="C238" s="219" t="s">
        <v>240</v>
      </c>
      <c r="D238" s="219">
        <v>80101706</v>
      </c>
      <c r="E238" s="220" t="s">
        <v>415</v>
      </c>
      <c r="F238" s="221" t="s">
        <v>64</v>
      </c>
      <c r="G238" s="222">
        <v>1</v>
      </c>
      <c r="H238" s="256" t="s">
        <v>87</v>
      </c>
      <c r="I238" s="222">
        <v>2</v>
      </c>
      <c r="J238" s="223" t="s">
        <v>88</v>
      </c>
      <c r="K238" s="224" t="s">
        <v>221</v>
      </c>
      <c r="L238" s="225" t="s">
        <v>122</v>
      </c>
      <c r="M238" s="226">
        <v>0</v>
      </c>
      <c r="N238" s="226">
        <v>0</v>
      </c>
      <c r="O238" s="221" t="s">
        <v>68</v>
      </c>
      <c r="P238" s="221" t="s">
        <v>51</v>
      </c>
      <c r="Q238" s="220" t="s">
        <v>222</v>
      </c>
      <c r="R238" s="184">
        <v>1</v>
      </c>
      <c r="T238" s="67"/>
      <c r="U238" s="67"/>
      <c r="V238" s="67"/>
      <c r="W238" s="67"/>
      <c r="X238" s="67"/>
      <c r="Y238" s="379"/>
      <c r="Z238" s="379"/>
      <c r="AA238" s="379"/>
      <c r="AB238" s="67"/>
      <c r="AC238" s="67"/>
      <c r="AD238" s="67"/>
      <c r="AE238" s="67"/>
      <c r="AF238" s="67"/>
      <c r="AG238" s="67"/>
      <c r="AH238" s="67"/>
    </row>
    <row r="239" spans="1:35" ht="272.45" customHeight="1" x14ac:dyDescent="0.7">
      <c r="A239" s="128">
        <v>196</v>
      </c>
      <c r="B239" s="208" t="s">
        <v>231</v>
      </c>
      <c r="C239" s="149" t="s">
        <v>242</v>
      </c>
      <c r="D239" s="149">
        <v>80101706</v>
      </c>
      <c r="E239" s="209" t="s">
        <v>416</v>
      </c>
      <c r="F239" s="210" t="s">
        <v>64</v>
      </c>
      <c r="G239" s="211">
        <v>1</v>
      </c>
      <c r="H239" s="213" t="s">
        <v>82</v>
      </c>
      <c r="I239" s="212">
        <v>4</v>
      </c>
      <c r="J239" s="150" t="s">
        <v>88</v>
      </c>
      <c r="K239" s="213" t="s">
        <v>89</v>
      </c>
      <c r="L239" s="214" t="s">
        <v>307</v>
      </c>
      <c r="M239" s="215">
        <v>7837844</v>
      </c>
      <c r="N239" s="216">
        <v>7837844</v>
      </c>
      <c r="O239" s="153" t="s">
        <v>68</v>
      </c>
      <c r="P239" s="153" t="s">
        <v>51</v>
      </c>
      <c r="Q239" s="209" t="s">
        <v>320</v>
      </c>
      <c r="R239" s="184">
        <v>1</v>
      </c>
    </row>
    <row r="240" spans="1:35" ht="272.45" customHeight="1" x14ac:dyDescent="0.7">
      <c r="A240" s="128">
        <v>197</v>
      </c>
      <c r="B240" s="208" t="s">
        <v>231</v>
      </c>
      <c r="C240" s="149" t="s">
        <v>242</v>
      </c>
      <c r="D240" s="149">
        <v>80101706</v>
      </c>
      <c r="E240" s="209" t="s">
        <v>417</v>
      </c>
      <c r="F240" s="210" t="s">
        <v>64</v>
      </c>
      <c r="G240" s="211">
        <v>1</v>
      </c>
      <c r="H240" s="213" t="s">
        <v>82</v>
      </c>
      <c r="I240" s="212">
        <v>4</v>
      </c>
      <c r="J240" s="150" t="s">
        <v>88</v>
      </c>
      <c r="K240" s="213" t="s">
        <v>89</v>
      </c>
      <c r="L240" s="214" t="s">
        <v>307</v>
      </c>
      <c r="M240" s="215">
        <v>7837844</v>
      </c>
      <c r="N240" s="216">
        <v>7837844</v>
      </c>
      <c r="O240" s="153" t="s">
        <v>68</v>
      </c>
      <c r="P240" s="153" t="s">
        <v>51</v>
      </c>
      <c r="Q240" s="209" t="s">
        <v>320</v>
      </c>
      <c r="R240" s="184">
        <v>1</v>
      </c>
    </row>
    <row r="241" spans="1:35" ht="272.45" customHeight="1" x14ac:dyDescent="0.7">
      <c r="A241" s="128">
        <v>198</v>
      </c>
      <c r="B241" s="208" t="s">
        <v>231</v>
      </c>
      <c r="C241" s="149" t="s">
        <v>242</v>
      </c>
      <c r="D241" s="149">
        <v>80101706</v>
      </c>
      <c r="E241" s="209" t="s">
        <v>418</v>
      </c>
      <c r="F241" s="210" t="s">
        <v>64</v>
      </c>
      <c r="G241" s="211">
        <v>1</v>
      </c>
      <c r="H241" s="213" t="s">
        <v>82</v>
      </c>
      <c r="I241" s="212">
        <v>4</v>
      </c>
      <c r="J241" s="150" t="s">
        <v>88</v>
      </c>
      <c r="K241" s="213" t="s">
        <v>89</v>
      </c>
      <c r="L241" s="214" t="s">
        <v>307</v>
      </c>
      <c r="M241" s="215">
        <v>7837844</v>
      </c>
      <c r="N241" s="216">
        <v>7837844</v>
      </c>
      <c r="O241" s="153" t="s">
        <v>68</v>
      </c>
      <c r="P241" s="153" t="s">
        <v>51</v>
      </c>
      <c r="Q241" s="209" t="s">
        <v>320</v>
      </c>
      <c r="R241" s="184">
        <v>1</v>
      </c>
    </row>
    <row r="242" spans="1:35" ht="272.45" customHeight="1" x14ac:dyDescent="0.7">
      <c r="A242" s="128">
        <v>199</v>
      </c>
      <c r="B242" s="208" t="s">
        <v>231</v>
      </c>
      <c r="C242" s="149" t="s">
        <v>242</v>
      </c>
      <c r="D242" s="149">
        <v>80101706</v>
      </c>
      <c r="E242" s="209" t="s">
        <v>419</v>
      </c>
      <c r="F242" s="210" t="s">
        <v>64</v>
      </c>
      <c r="G242" s="211">
        <v>1</v>
      </c>
      <c r="H242" s="213" t="s">
        <v>82</v>
      </c>
      <c r="I242" s="212">
        <v>4</v>
      </c>
      <c r="J242" s="150" t="s">
        <v>88</v>
      </c>
      <c r="K242" s="213" t="s">
        <v>89</v>
      </c>
      <c r="L242" s="214" t="s">
        <v>307</v>
      </c>
      <c r="M242" s="215">
        <v>10591680</v>
      </c>
      <c r="N242" s="216">
        <v>10591680</v>
      </c>
      <c r="O242" s="153" t="s">
        <v>68</v>
      </c>
      <c r="P242" s="153" t="s">
        <v>51</v>
      </c>
      <c r="Q242" s="209" t="s">
        <v>320</v>
      </c>
      <c r="R242" s="184">
        <v>1</v>
      </c>
    </row>
    <row r="243" spans="1:35" ht="272.45" customHeight="1" x14ac:dyDescent="0.7">
      <c r="A243" s="128">
        <v>200</v>
      </c>
      <c r="B243" s="208" t="s">
        <v>231</v>
      </c>
      <c r="C243" s="149" t="s">
        <v>242</v>
      </c>
      <c r="D243" s="149">
        <v>80101706</v>
      </c>
      <c r="E243" s="209" t="s">
        <v>420</v>
      </c>
      <c r="F243" s="210" t="s">
        <v>64</v>
      </c>
      <c r="G243" s="211">
        <v>1</v>
      </c>
      <c r="H243" s="213" t="s">
        <v>82</v>
      </c>
      <c r="I243" s="212">
        <v>4</v>
      </c>
      <c r="J243" s="150" t="s">
        <v>88</v>
      </c>
      <c r="K243" s="213" t="s">
        <v>89</v>
      </c>
      <c r="L243" s="214" t="s">
        <v>307</v>
      </c>
      <c r="M243" s="215">
        <v>10591680</v>
      </c>
      <c r="N243" s="216">
        <v>10591680</v>
      </c>
      <c r="O243" s="153" t="s">
        <v>68</v>
      </c>
      <c r="P243" s="153" t="s">
        <v>51</v>
      </c>
      <c r="Q243" s="298" t="s">
        <v>320</v>
      </c>
      <c r="R243" s="183">
        <v>1</v>
      </c>
    </row>
    <row r="244" spans="1:35" ht="272.45" customHeight="1" x14ac:dyDescent="0.7">
      <c r="A244" s="128">
        <v>201</v>
      </c>
      <c r="B244" s="208" t="s">
        <v>231</v>
      </c>
      <c r="C244" s="149" t="s">
        <v>242</v>
      </c>
      <c r="D244" s="149">
        <v>80101706</v>
      </c>
      <c r="E244" s="209" t="s">
        <v>421</v>
      </c>
      <c r="F244" s="210" t="s">
        <v>64</v>
      </c>
      <c r="G244" s="211">
        <v>1</v>
      </c>
      <c r="H244" s="213" t="s">
        <v>82</v>
      </c>
      <c r="I244" s="212">
        <v>4</v>
      </c>
      <c r="J244" s="150" t="s">
        <v>88</v>
      </c>
      <c r="K244" s="213" t="s">
        <v>89</v>
      </c>
      <c r="L244" s="214" t="s">
        <v>307</v>
      </c>
      <c r="M244" s="215">
        <v>25751696</v>
      </c>
      <c r="N244" s="216">
        <v>25751696</v>
      </c>
      <c r="O244" s="153" t="s">
        <v>68</v>
      </c>
      <c r="P244" s="153" t="s">
        <v>51</v>
      </c>
      <c r="Q244" s="298" t="s">
        <v>320</v>
      </c>
      <c r="R244" s="183">
        <v>1</v>
      </c>
    </row>
    <row r="245" spans="1:35" ht="272.45" customHeight="1" x14ac:dyDescent="0.7">
      <c r="A245" s="128">
        <v>202</v>
      </c>
      <c r="B245" s="208" t="s">
        <v>363</v>
      </c>
      <c r="C245" s="149" t="s">
        <v>364</v>
      </c>
      <c r="D245" s="262">
        <v>80101706</v>
      </c>
      <c r="E245" s="209" t="s">
        <v>422</v>
      </c>
      <c r="F245" s="210" t="s">
        <v>64</v>
      </c>
      <c r="G245" s="211">
        <v>1</v>
      </c>
      <c r="H245" s="213" t="s">
        <v>82</v>
      </c>
      <c r="I245" s="212">
        <v>4</v>
      </c>
      <c r="J245" s="150" t="s">
        <v>88</v>
      </c>
      <c r="K245" s="213" t="s">
        <v>89</v>
      </c>
      <c r="L245" s="214" t="s">
        <v>307</v>
      </c>
      <c r="M245" s="215">
        <v>31139539.199999999</v>
      </c>
      <c r="N245" s="216">
        <v>31139539.199999999</v>
      </c>
      <c r="O245" s="153" t="s">
        <v>68</v>
      </c>
      <c r="P245" s="153" t="s">
        <v>51</v>
      </c>
      <c r="Q245" s="175" t="s">
        <v>350</v>
      </c>
      <c r="R245" s="183">
        <v>1</v>
      </c>
    </row>
    <row r="246" spans="1:35" ht="272.45" customHeight="1" x14ac:dyDescent="0.7">
      <c r="A246" s="207">
        <v>203</v>
      </c>
      <c r="B246" s="208" t="s">
        <v>363</v>
      </c>
      <c r="C246" s="149" t="s">
        <v>364</v>
      </c>
      <c r="D246" s="262">
        <v>80101706</v>
      </c>
      <c r="E246" s="209" t="s">
        <v>423</v>
      </c>
      <c r="F246" s="210" t="s">
        <v>64</v>
      </c>
      <c r="G246" s="211">
        <v>1</v>
      </c>
      <c r="H246" s="213" t="s">
        <v>76</v>
      </c>
      <c r="I246" s="149">
        <v>4</v>
      </c>
      <c r="J246" s="150" t="s">
        <v>88</v>
      </c>
      <c r="K246" s="213" t="s">
        <v>89</v>
      </c>
      <c r="L246" s="214" t="s">
        <v>307</v>
      </c>
      <c r="M246" s="215">
        <v>33893376</v>
      </c>
      <c r="N246" s="216">
        <v>33893376</v>
      </c>
      <c r="O246" s="153" t="s">
        <v>68</v>
      </c>
      <c r="P246" s="153" t="s">
        <v>51</v>
      </c>
      <c r="Q246" s="175" t="s">
        <v>350</v>
      </c>
      <c r="R246" s="183">
        <v>1</v>
      </c>
    </row>
    <row r="247" spans="1:35" ht="272.45" customHeight="1" x14ac:dyDescent="0.7">
      <c r="A247" s="207">
        <v>204</v>
      </c>
      <c r="B247" s="206" t="s">
        <v>363</v>
      </c>
      <c r="C247" s="195" t="s">
        <v>364</v>
      </c>
      <c r="D247" s="232">
        <v>80101706</v>
      </c>
      <c r="E247" s="196" t="s">
        <v>424</v>
      </c>
      <c r="F247" s="197" t="s">
        <v>64</v>
      </c>
      <c r="G247" s="198">
        <v>1</v>
      </c>
      <c r="H247" s="201" t="s">
        <v>65</v>
      </c>
      <c r="I247" s="199">
        <v>5.5</v>
      </c>
      <c r="J247" s="200" t="s">
        <v>88</v>
      </c>
      <c r="K247" s="201" t="s">
        <v>89</v>
      </c>
      <c r="L247" s="202" t="s">
        <v>307</v>
      </c>
      <c r="M247" s="203">
        <v>46603392</v>
      </c>
      <c r="N247" s="203">
        <v>46603392</v>
      </c>
      <c r="O247" s="193" t="s">
        <v>68</v>
      </c>
      <c r="P247" s="193" t="s">
        <v>51</v>
      </c>
      <c r="Q247" s="194" t="s">
        <v>350</v>
      </c>
      <c r="R247" s="335">
        <v>1</v>
      </c>
      <c r="S247" s="25"/>
      <c r="T247" s="337"/>
      <c r="U247" s="337"/>
      <c r="V247" s="337"/>
      <c r="W247" s="337"/>
      <c r="X247" s="337"/>
      <c r="Y247" s="380"/>
      <c r="Z247" s="380"/>
      <c r="AA247" s="380"/>
      <c r="AB247" s="337"/>
      <c r="AC247" s="337"/>
      <c r="AD247" s="337"/>
      <c r="AE247" s="337"/>
      <c r="AF247" s="337"/>
      <c r="AG247" s="337"/>
      <c r="AH247" s="337"/>
      <c r="AI247" s="25"/>
    </row>
    <row r="248" spans="1:35" ht="272.45" customHeight="1" x14ac:dyDescent="0.7">
      <c r="A248" s="207">
        <v>205</v>
      </c>
      <c r="B248" s="208" t="s">
        <v>363</v>
      </c>
      <c r="C248" s="149" t="s">
        <v>364</v>
      </c>
      <c r="D248" s="262">
        <v>80101706</v>
      </c>
      <c r="E248" s="209" t="s">
        <v>425</v>
      </c>
      <c r="F248" s="210" t="s">
        <v>64</v>
      </c>
      <c r="G248" s="211">
        <v>1</v>
      </c>
      <c r="H248" s="213" t="s">
        <v>79</v>
      </c>
      <c r="I248" s="212">
        <v>4</v>
      </c>
      <c r="J248" s="150" t="s">
        <v>88</v>
      </c>
      <c r="K248" s="213" t="s">
        <v>89</v>
      </c>
      <c r="L248" s="214" t="s">
        <v>307</v>
      </c>
      <c r="M248" s="215">
        <v>32846918.015999999</v>
      </c>
      <c r="N248" s="216">
        <v>32846918.015999999</v>
      </c>
      <c r="O248" s="153" t="s">
        <v>68</v>
      </c>
      <c r="P248" s="153" t="s">
        <v>51</v>
      </c>
      <c r="Q248" s="175" t="s">
        <v>350</v>
      </c>
      <c r="R248" s="183">
        <v>1</v>
      </c>
    </row>
    <row r="249" spans="1:35" ht="272.45" customHeight="1" x14ac:dyDescent="0.7">
      <c r="A249" s="207">
        <v>206</v>
      </c>
      <c r="B249" s="208" t="s">
        <v>363</v>
      </c>
      <c r="C249" s="149" t="s">
        <v>364</v>
      </c>
      <c r="D249" s="262">
        <v>80101706</v>
      </c>
      <c r="E249" s="209" t="s">
        <v>426</v>
      </c>
      <c r="F249" s="210" t="s">
        <v>64</v>
      </c>
      <c r="G249" s="211">
        <v>1</v>
      </c>
      <c r="H249" s="212" t="s">
        <v>79</v>
      </c>
      <c r="I249" s="212">
        <v>4</v>
      </c>
      <c r="J249" s="150" t="s">
        <v>88</v>
      </c>
      <c r="K249" s="213" t="s">
        <v>89</v>
      </c>
      <c r="L249" s="214" t="s">
        <v>307</v>
      </c>
      <c r="M249" s="215">
        <v>31139539.199999999</v>
      </c>
      <c r="N249" s="216">
        <v>31139539.199999999</v>
      </c>
      <c r="O249" s="153" t="s">
        <v>68</v>
      </c>
      <c r="P249" s="153" t="s">
        <v>51</v>
      </c>
      <c r="Q249" s="176" t="s">
        <v>350</v>
      </c>
      <c r="R249" s="183">
        <v>1</v>
      </c>
    </row>
    <row r="250" spans="1:35" ht="272.45" customHeight="1" x14ac:dyDescent="0.7">
      <c r="A250" s="207">
        <v>207</v>
      </c>
      <c r="B250" s="208" t="s">
        <v>227</v>
      </c>
      <c r="C250" s="149" t="s">
        <v>142</v>
      </c>
      <c r="D250" s="149">
        <v>80101706</v>
      </c>
      <c r="E250" s="209" t="s">
        <v>427</v>
      </c>
      <c r="F250" s="210" t="s">
        <v>64</v>
      </c>
      <c r="G250" s="211">
        <v>1</v>
      </c>
      <c r="H250" s="212" t="s">
        <v>79</v>
      </c>
      <c r="I250" s="212">
        <v>4</v>
      </c>
      <c r="J250" s="150" t="s">
        <v>88</v>
      </c>
      <c r="K250" s="213" t="s">
        <v>89</v>
      </c>
      <c r="L250" s="214" t="s">
        <v>307</v>
      </c>
      <c r="M250" s="215">
        <v>25843699.199999999</v>
      </c>
      <c r="N250" s="216">
        <v>25843699.199999999</v>
      </c>
      <c r="O250" s="153" t="s">
        <v>68</v>
      </c>
      <c r="P250" s="153" t="s">
        <v>51</v>
      </c>
      <c r="Q250" s="176" t="s">
        <v>126</v>
      </c>
      <c r="R250" s="186">
        <v>1</v>
      </c>
    </row>
    <row r="251" spans="1:35" ht="272.45" customHeight="1" x14ac:dyDescent="0.7">
      <c r="A251" s="207">
        <v>208</v>
      </c>
      <c r="B251" s="208" t="s">
        <v>227</v>
      </c>
      <c r="C251" s="149" t="s">
        <v>142</v>
      </c>
      <c r="D251" s="149">
        <v>80101706</v>
      </c>
      <c r="E251" s="209" t="s">
        <v>428</v>
      </c>
      <c r="F251" s="210" t="s">
        <v>64</v>
      </c>
      <c r="G251" s="211">
        <v>1</v>
      </c>
      <c r="H251" s="212" t="s">
        <v>79</v>
      </c>
      <c r="I251" s="212">
        <v>4</v>
      </c>
      <c r="J251" s="150" t="s">
        <v>88</v>
      </c>
      <c r="K251" s="213" t="s">
        <v>89</v>
      </c>
      <c r="L251" s="214" t="s">
        <v>307</v>
      </c>
      <c r="M251" s="215">
        <v>25843699.199999999</v>
      </c>
      <c r="N251" s="216">
        <v>25843699.199999999</v>
      </c>
      <c r="O251" s="153" t="s">
        <v>68</v>
      </c>
      <c r="P251" s="153" t="s">
        <v>51</v>
      </c>
      <c r="Q251" s="176" t="s">
        <v>126</v>
      </c>
      <c r="R251" s="186">
        <v>1</v>
      </c>
    </row>
    <row r="252" spans="1:35" ht="272.45" customHeight="1" x14ac:dyDescent="0.7">
      <c r="A252" s="207">
        <v>209</v>
      </c>
      <c r="B252" s="208" t="s">
        <v>227</v>
      </c>
      <c r="C252" s="149" t="s">
        <v>142</v>
      </c>
      <c r="D252" s="149">
        <v>80101706</v>
      </c>
      <c r="E252" s="209" t="s">
        <v>429</v>
      </c>
      <c r="F252" s="210" t="s">
        <v>64</v>
      </c>
      <c r="G252" s="211">
        <v>1</v>
      </c>
      <c r="H252" s="212" t="s">
        <v>79</v>
      </c>
      <c r="I252" s="212">
        <v>4</v>
      </c>
      <c r="J252" s="150" t="s">
        <v>88</v>
      </c>
      <c r="K252" s="213" t="s">
        <v>89</v>
      </c>
      <c r="L252" s="214" t="s">
        <v>307</v>
      </c>
      <c r="M252" s="215">
        <v>25843699.199999999</v>
      </c>
      <c r="N252" s="216">
        <v>25843699.199999999</v>
      </c>
      <c r="O252" s="153" t="s">
        <v>68</v>
      </c>
      <c r="P252" s="153" t="s">
        <v>51</v>
      </c>
      <c r="Q252" s="176" t="s">
        <v>126</v>
      </c>
      <c r="R252" s="186">
        <v>1</v>
      </c>
    </row>
    <row r="253" spans="1:35" ht="272.45" customHeight="1" x14ac:dyDescent="0.7">
      <c r="A253" s="207">
        <v>210</v>
      </c>
      <c r="B253" s="208" t="s">
        <v>227</v>
      </c>
      <c r="C253" s="149" t="s">
        <v>142</v>
      </c>
      <c r="D253" s="149">
        <v>80101706</v>
      </c>
      <c r="E253" s="209" t="s">
        <v>430</v>
      </c>
      <c r="F253" s="210" t="s">
        <v>64</v>
      </c>
      <c r="G253" s="211">
        <v>1</v>
      </c>
      <c r="H253" s="212" t="s">
        <v>79</v>
      </c>
      <c r="I253" s="212">
        <v>4</v>
      </c>
      <c r="J253" s="150" t="s">
        <v>88</v>
      </c>
      <c r="K253" s="213" t="s">
        <v>89</v>
      </c>
      <c r="L253" s="214" t="s">
        <v>307</v>
      </c>
      <c r="M253" s="215">
        <v>25843699.199999999</v>
      </c>
      <c r="N253" s="216">
        <v>25843699.199999999</v>
      </c>
      <c r="O253" s="153" t="s">
        <v>68</v>
      </c>
      <c r="P253" s="153" t="s">
        <v>51</v>
      </c>
      <c r="Q253" s="176" t="s">
        <v>126</v>
      </c>
      <c r="R253" s="186">
        <v>1</v>
      </c>
    </row>
    <row r="254" spans="1:35" ht="272.45" customHeight="1" x14ac:dyDescent="0.7">
      <c r="A254" s="207">
        <v>211</v>
      </c>
      <c r="B254" s="208" t="s">
        <v>227</v>
      </c>
      <c r="C254" s="149" t="s">
        <v>243</v>
      </c>
      <c r="D254" s="149">
        <v>80101706</v>
      </c>
      <c r="E254" s="209" t="s">
        <v>431</v>
      </c>
      <c r="F254" s="147" t="s">
        <v>64</v>
      </c>
      <c r="G254" s="211">
        <v>1</v>
      </c>
      <c r="H254" s="212" t="s">
        <v>79</v>
      </c>
      <c r="I254" s="212">
        <v>4</v>
      </c>
      <c r="J254" s="150" t="s">
        <v>88</v>
      </c>
      <c r="K254" s="213" t="s">
        <v>89</v>
      </c>
      <c r="L254" s="214" t="s">
        <v>307</v>
      </c>
      <c r="M254" s="215">
        <v>7202342.4000000004</v>
      </c>
      <c r="N254" s="216">
        <v>7202342.4000000004</v>
      </c>
      <c r="O254" s="153" t="s">
        <v>68</v>
      </c>
      <c r="P254" s="153" t="s">
        <v>51</v>
      </c>
      <c r="Q254" s="176" t="s">
        <v>226</v>
      </c>
      <c r="R254" s="186">
        <v>1</v>
      </c>
    </row>
    <row r="255" spans="1:35" ht="272.45" customHeight="1" x14ac:dyDescent="0.7">
      <c r="A255" s="207">
        <v>212</v>
      </c>
      <c r="B255" s="218" t="s">
        <v>227</v>
      </c>
      <c r="C255" s="256" t="s">
        <v>142</v>
      </c>
      <c r="D255" s="257">
        <v>81111500</v>
      </c>
      <c r="E255" s="220" t="s">
        <v>471</v>
      </c>
      <c r="F255" s="221" t="s">
        <v>64</v>
      </c>
      <c r="G255" s="222">
        <v>1</v>
      </c>
      <c r="H255" s="222" t="s">
        <v>73</v>
      </c>
      <c r="I255" s="222">
        <v>12</v>
      </c>
      <c r="J255" s="223" t="s">
        <v>84</v>
      </c>
      <c r="K255" s="224" t="s">
        <v>89</v>
      </c>
      <c r="L255" s="225" t="s">
        <v>125</v>
      </c>
      <c r="M255" s="226">
        <v>0</v>
      </c>
      <c r="N255" s="227">
        <v>0</v>
      </c>
      <c r="O255" s="221" t="s">
        <v>68</v>
      </c>
      <c r="P255" s="221" t="s">
        <v>51</v>
      </c>
      <c r="Q255" s="228" t="s">
        <v>126</v>
      </c>
      <c r="R255" s="185"/>
    </row>
    <row r="256" spans="1:35" ht="272.45" customHeight="1" x14ac:dyDescent="0.7">
      <c r="A256" s="207">
        <v>213</v>
      </c>
      <c r="B256" s="208" t="s">
        <v>204</v>
      </c>
      <c r="C256" s="147" t="s">
        <v>243</v>
      </c>
      <c r="D256" s="148">
        <v>80101706</v>
      </c>
      <c r="E256" s="209" t="s">
        <v>432</v>
      </c>
      <c r="F256" s="147" t="s">
        <v>64</v>
      </c>
      <c r="G256" s="211">
        <v>1</v>
      </c>
      <c r="H256" s="212" t="s">
        <v>79</v>
      </c>
      <c r="I256" s="214">
        <v>4</v>
      </c>
      <c r="J256" s="150" t="s">
        <v>88</v>
      </c>
      <c r="K256" s="213" t="s">
        <v>89</v>
      </c>
      <c r="L256" s="214" t="s">
        <v>307</v>
      </c>
      <c r="M256" s="215">
        <v>22474300</v>
      </c>
      <c r="N256" s="216">
        <v>22474300</v>
      </c>
      <c r="O256" s="153" t="s">
        <v>68</v>
      </c>
      <c r="P256" s="153" t="s">
        <v>51</v>
      </c>
      <c r="Q256" s="175" t="s">
        <v>226</v>
      </c>
      <c r="R256" s="185">
        <v>1</v>
      </c>
    </row>
    <row r="257" spans="1:35" ht="272.45" customHeight="1" x14ac:dyDescent="0.7">
      <c r="A257" s="207">
        <v>214</v>
      </c>
      <c r="B257" s="208" t="s">
        <v>204</v>
      </c>
      <c r="C257" s="147" t="s">
        <v>243</v>
      </c>
      <c r="D257" s="148">
        <v>80101706</v>
      </c>
      <c r="E257" s="209" t="s">
        <v>433</v>
      </c>
      <c r="F257" s="147" t="s">
        <v>64</v>
      </c>
      <c r="G257" s="211">
        <v>1</v>
      </c>
      <c r="H257" s="212" t="s">
        <v>79</v>
      </c>
      <c r="I257" s="214">
        <v>4</v>
      </c>
      <c r="J257" s="150" t="s">
        <v>88</v>
      </c>
      <c r="K257" s="213" t="s">
        <v>89</v>
      </c>
      <c r="L257" s="214" t="s">
        <v>307</v>
      </c>
      <c r="M257" s="215">
        <v>22474300</v>
      </c>
      <c r="N257" s="216">
        <v>22474300</v>
      </c>
      <c r="O257" s="153" t="s">
        <v>68</v>
      </c>
      <c r="P257" s="153" t="s">
        <v>51</v>
      </c>
      <c r="Q257" s="175" t="s">
        <v>226</v>
      </c>
      <c r="R257" s="185">
        <v>1</v>
      </c>
    </row>
    <row r="258" spans="1:35" ht="272.45" customHeight="1" x14ac:dyDescent="0.7">
      <c r="A258" s="207">
        <v>215</v>
      </c>
      <c r="B258" s="208" t="s">
        <v>204</v>
      </c>
      <c r="C258" s="147" t="s">
        <v>243</v>
      </c>
      <c r="D258" s="148">
        <v>80101706</v>
      </c>
      <c r="E258" s="209" t="s">
        <v>434</v>
      </c>
      <c r="F258" s="147" t="s">
        <v>64</v>
      </c>
      <c r="G258" s="211">
        <v>1</v>
      </c>
      <c r="H258" s="212" t="s">
        <v>79</v>
      </c>
      <c r="I258" s="212">
        <v>4</v>
      </c>
      <c r="J258" s="150" t="s">
        <v>88</v>
      </c>
      <c r="K258" s="213" t="s">
        <v>89</v>
      </c>
      <c r="L258" s="214" t="s">
        <v>307</v>
      </c>
      <c r="M258" s="215">
        <v>31139540</v>
      </c>
      <c r="N258" s="215">
        <v>31139540</v>
      </c>
      <c r="O258" s="153" t="s">
        <v>68</v>
      </c>
      <c r="P258" s="153" t="s">
        <v>51</v>
      </c>
      <c r="Q258" s="175" t="s">
        <v>226</v>
      </c>
      <c r="R258" s="185">
        <v>1</v>
      </c>
    </row>
    <row r="259" spans="1:35" ht="272.45" customHeight="1" x14ac:dyDescent="0.7">
      <c r="A259" s="207">
        <v>216</v>
      </c>
      <c r="B259" s="208" t="s">
        <v>204</v>
      </c>
      <c r="C259" s="147" t="s">
        <v>243</v>
      </c>
      <c r="D259" s="148">
        <v>80101706</v>
      </c>
      <c r="E259" s="209" t="s">
        <v>435</v>
      </c>
      <c r="F259" s="147" t="s">
        <v>64</v>
      </c>
      <c r="G259" s="211">
        <v>1</v>
      </c>
      <c r="H259" s="212" t="s">
        <v>79</v>
      </c>
      <c r="I259" s="212">
        <v>4</v>
      </c>
      <c r="J259" s="150" t="s">
        <v>88</v>
      </c>
      <c r="K259" s="213" t="s">
        <v>89</v>
      </c>
      <c r="L259" s="214" t="s">
        <v>307</v>
      </c>
      <c r="M259" s="215">
        <v>8321816</v>
      </c>
      <c r="N259" s="216">
        <v>8321816</v>
      </c>
      <c r="O259" s="153" t="s">
        <v>68</v>
      </c>
      <c r="P259" s="153" t="s">
        <v>51</v>
      </c>
      <c r="Q259" s="175" t="s">
        <v>226</v>
      </c>
      <c r="R259" s="185">
        <v>1</v>
      </c>
    </row>
    <row r="260" spans="1:35" ht="272.45" customHeight="1" x14ac:dyDescent="0.7">
      <c r="A260" s="128">
        <v>217</v>
      </c>
      <c r="B260" s="208" t="s">
        <v>204</v>
      </c>
      <c r="C260" s="147" t="s">
        <v>243</v>
      </c>
      <c r="D260" s="149">
        <v>80101706</v>
      </c>
      <c r="E260" s="209" t="s">
        <v>436</v>
      </c>
      <c r="F260" s="147" t="s">
        <v>64</v>
      </c>
      <c r="G260" s="211">
        <v>1</v>
      </c>
      <c r="H260" s="212" t="s">
        <v>82</v>
      </c>
      <c r="I260" s="212">
        <v>4</v>
      </c>
      <c r="J260" s="150" t="s">
        <v>88</v>
      </c>
      <c r="K260" s="213" t="s">
        <v>89</v>
      </c>
      <c r="L260" s="214" t="s">
        <v>307</v>
      </c>
      <c r="M260" s="215">
        <v>25843700</v>
      </c>
      <c r="N260" s="216">
        <v>25843700</v>
      </c>
      <c r="O260" s="153" t="s">
        <v>68</v>
      </c>
      <c r="P260" s="153" t="s">
        <v>51</v>
      </c>
      <c r="Q260" s="175" t="s">
        <v>226</v>
      </c>
      <c r="R260" s="185">
        <v>1</v>
      </c>
    </row>
    <row r="261" spans="1:35" ht="272.45" customHeight="1" x14ac:dyDescent="0.7">
      <c r="A261" s="207">
        <v>218</v>
      </c>
      <c r="B261" s="218" t="s">
        <v>204</v>
      </c>
      <c r="C261" s="256" t="s">
        <v>247</v>
      </c>
      <c r="D261" s="219">
        <v>80101706</v>
      </c>
      <c r="E261" s="220" t="s">
        <v>437</v>
      </c>
      <c r="F261" s="256" t="s">
        <v>64</v>
      </c>
      <c r="G261" s="222">
        <v>1</v>
      </c>
      <c r="H261" s="222" t="s">
        <v>87</v>
      </c>
      <c r="I261" s="219">
        <v>4</v>
      </c>
      <c r="J261" s="223" t="s">
        <v>88</v>
      </c>
      <c r="K261" s="224" t="s">
        <v>89</v>
      </c>
      <c r="L261" s="225" t="s">
        <v>307</v>
      </c>
      <c r="M261" s="226">
        <v>0</v>
      </c>
      <c r="N261" s="227">
        <v>0</v>
      </c>
      <c r="O261" s="221" t="s">
        <v>68</v>
      </c>
      <c r="P261" s="221" t="s">
        <v>51</v>
      </c>
      <c r="Q261" s="228" t="s">
        <v>229</v>
      </c>
      <c r="R261" s="185">
        <v>1</v>
      </c>
      <c r="T261" s="67"/>
      <c r="U261" s="67"/>
      <c r="V261" s="67"/>
      <c r="W261" s="67"/>
      <c r="X261" s="67"/>
      <c r="Y261" s="379"/>
      <c r="Z261" s="379"/>
      <c r="AA261" s="379"/>
      <c r="AB261" s="67"/>
      <c r="AC261" s="67"/>
      <c r="AD261" s="67"/>
      <c r="AE261" s="67"/>
      <c r="AF261" s="67"/>
      <c r="AG261" s="67"/>
      <c r="AH261" s="67"/>
    </row>
    <row r="262" spans="1:35" ht="272.45" customHeight="1" x14ac:dyDescent="0.7">
      <c r="A262" s="207">
        <v>219</v>
      </c>
      <c r="B262" s="208" t="s">
        <v>204</v>
      </c>
      <c r="C262" s="147" t="s">
        <v>247</v>
      </c>
      <c r="D262" s="262">
        <v>80101706</v>
      </c>
      <c r="E262" s="209" t="s">
        <v>438</v>
      </c>
      <c r="F262" s="147" t="s">
        <v>64</v>
      </c>
      <c r="G262" s="211">
        <v>1</v>
      </c>
      <c r="H262" s="212" t="s">
        <v>87</v>
      </c>
      <c r="I262" s="149">
        <v>4</v>
      </c>
      <c r="J262" s="150" t="s">
        <v>88</v>
      </c>
      <c r="K262" s="213" t="s">
        <v>89</v>
      </c>
      <c r="L262" s="214" t="s">
        <v>307</v>
      </c>
      <c r="M262" s="215">
        <v>16099352</v>
      </c>
      <c r="N262" s="216">
        <v>16099352</v>
      </c>
      <c r="O262" s="153" t="s">
        <v>68</v>
      </c>
      <c r="P262" s="153" t="s">
        <v>51</v>
      </c>
      <c r="Q262" s="175" t="s">
        <v>229</v>
      </c>
      <c r="R262" s="185">
        <v>1</v>
      </c>
    </row>
    <row r="263" spans="1:35" ht="272.45" customHeight="1" x14ac:dyDescent="0.7">
      <c r="A263" s="207">
        <v>220</v>
      </c>
      <c r="B263" s="218" t="s">
        <v>204</v>
      </c>
      <c r="C263" s="256" t="s">
        <v>247</v>
      </c>
      <c r="D263" s="219">
        <v>80101706</v>
      </c>
      <c r="E263" s="220" t="s">
        <v>439</v>
      </c>
      <c r="F263" s="256" t="s">
        <v>64</v>
      </c>
      <c r="G263" s="222">
        <v>1</v>
      </c>
      <c r="H263" s="222" t="s">
        <v>87</v>
      </c>
      <c r="I263" s="219">
        <v>4</v>
      </c>
      <c r="J263" s="223" t="s">
        <v>88</v>
      </c>
      <c r="K263" s="224" t="s">
        <v>89</v>
      </c>
      <c r="L263" s="225" t="s">
        <v>307</v>
      </c>
      <c r="M263" s="226">
        <v>0</v>
      </c>
      <c r="N263" s="227">
        <v>0</v>
      </c>
      <c r="O263" s="221" t="s">
        <v>68</v>
      </c>
      <c r="P263" s="221" t="s">
        <v>51</v>
      </c>
      <c r="Q263" s="228" t="s">
        <v>229</v>
      </c>
      <c r="R263" s="185">
        <v>1</v>
      </c>
      <c r="T263" s="67"/>
      <c r="U263" s="67"/>
      <c r="V263" s="67"/>
      <c r="W263" s="67"/>
      <c r="X263" s="67"/>
      <c r="Y263" s="379"/>
      <c r="Z263" s="379"/>
      <c r="AA263" s="379"/>
      <c r="AB263" s="67"/>
      <c r="AC263" s="67"/>
      <c r="AD263" s="67"/>
      <c r="AE263" s="67"/>
      <c r="AF263" s="67"/>
      <c r="AG263" s="67"/>
      <c r="AH263" s="67"/>
    </row>
    <row r="264" spans="1:35" ht="272.45" customHeight="1" x14ac:dyDescent="0.7">
      <c r="A264" s="207">
        <v>221</v>
      </c>
      <c r="B264" s="208" t="s">
        <v>227</v>
      </c>
      <c r="C264" s="147" t="s">
        <v>243</v>
      </c>
      <c r="D264" s="149">
        <v>80101706</v>
      </c>
      <c r="E264" s="209" t="s">
        <v>440</v>
      </c>
      <c r="F264" s="149" t="s">
        <v>64</v>
      </c>
      <c r="G264" s="211">
        <v>1</v>
      </c>
      <c r="H264" s="212" t="s">
        <v>79</v>
      </c>
      <c r="I264" s="212">
        <v>6</v>
      </c>
      <c r="J264" s="150" t="s">
        <v>88</v>
      </c>
      <c r="K264" s="213" t="s">
        <v>89</v>
      </c>
      <c r="L264" s="214" t="s">
        <v>307</v>
      </c>
      <c r="M264" s="215">
        <v>31800000</v>
      </c>
      <c r="N264" s="216">
        <v>31800000</v>
      </c>
      <c r="O264" s="153" t="s">
        <v>68</v>
      </c>
      <c r="P264" s="153" t="s">
        <v>51</v>
      </c>
      <c r="Q264" s="175" t="s">
        <v>226</v>
      </c>
      <c r="R264" s="186">
        <v>1</v>
      </c>
    </row>
    <row r="265" spans="1:35" ht="272.45" customHeight="1" x14ac:dyDescent="0.7">
      <c r="A265" s="207">
        <v>222</v>
      </c>
      <c r="B265" s="208" t="s">
        <v>204</v>
      </c>
      <c r="C265" s="149" t="s">
        <v>364</v>
      </c>
      <c r="D265" s="262">
        <v>80101706</v>
      </c>
      <c r="E265" s="209" t="s">
        <v>441</v>
      </c>
      <c r="F265" s="210" t="s">
        <v>64</v>
      </c>
      <c r="G265" s="211">
        <v>1</v>
      </c>
      <c r="H265" s="212" t="s">
        <v>79</v>
      </c>
      <c r="I265" s="212">
        <v>4</v>
      </c>
      <c r="J265" s="150" t="s">
        <v>88</v>
      </c>
      <c r="K265" s="213" t="s">
        <v>89</v>
      </c>
      <c r="L265" s="214" t="s">
        <v>307</v>
      </c>
      <c r="M265" s="215">
        <v>16946688</v>
      </c>
      <c r="N265" s="216">
        <v>16946688</v>
      </c>
      <c r="O265" s="153" t="s">
        <v>68</v>
      </c>
      <c r="P265" s="153" t="s">
        <v>51</v>
      </c>
      <c r="Q265" s="175" t="s">
        <v>350</v>
      </c>
      <c r="R265" s="185">
        <v>1</v>
      </c>
    </row>
    <row r="266" spans="1:35" ht="272.45" customHeight="1" x14ac:dyDescent="0.7">
      <c r="A266" s="241">
        <v>223</v>
      </c>
      <c r="B266" s="206" t="s">
        <v>204</v>
      </c>
      <c r="C266" s="191" t="s">
        <v>223</v>
      </c>
      <c r="D266" s="421" t="s">
        <v>554</v>
      </c>
      <c r="E266" s="196" t="s">
        <v>442</v>
      </c>
      <c r="F266" s="230" t="s">
        <v>64</v>
      </c>
      <c r="G266" s="198">
        <v>1</v>
      </c>
      <c r="H266" s="199" t="s">
        <v>65</v>
      </c>
      <c r="I266" s="199">
        <v>5.5</v>
      </c>
      <c r="J266" s="200" t="s">
        <v>88</v>
      </c>
      <c r="K266" s="201" t="s">
        <v>89</v>
      </c>
      <c r="L266" s="202" t="s">
        <v>307</v>
      </c>
      <c r="M266" s="203">
        <v>63550080</v>
      </c>
      <c r="N266" s="204">
        <v>63550080</v>
      </c>
      <c r="O266" s="193" t="s">
        <v>68</v>
      </c>
      <c r="P266" s="193" t="s">
        <v>51</v>
      </c>
      <c r="Q266" s="194" t="s">
        <v>540</v>
      </c>
      <c r="R266" s="343">
        <v>1</v>
      </c>
      <c r="S266" s="25"/>
      <c r="T266" s="337"/>
      <c r="U266" s="337"/>
      <c r="V266" s="337"/>
      <c r="W266" s="337"/>
      <c r="X266" s="337"/>
      <c r="Y266" s="380"/>
      <c r="Z266" s="380"/>
      <c r="AA266" s="380"/>
      <c r="AB266" s="337"/>
      <c r="AC266" s="337"/>
      <c r="AD266" s="337"/>
      <c r="AE266" s="337"/>
      <c r="AF266" s="337"/>
      <c r="AG266" s="337"/>
      <c r="AH266" s="337"/>
      <c r="AI266" s="25"/>
    </row>
    <row r="267" spans="1:35" ht="272.45" customHeight="1" x14ac:dyDescent="0.7">
      <c r="A267" s="207">
        <v>224</v>
      </c>
      <c r="B267" s="206" t="s">
        <v>204</v>
      </c>
      <c r="C267" s="191" t="s">
        <v>241</v>
      </c>
      <c r="D267" s="232">
        <v>80101706</v>
      </c>
      <c r="E267" s="196" t="s">
        <v>443</v>
      </c>
      <c r="F267" s="230" t="s">
        <v>64</v>
      </c>
      <c r="G267" s="198">
        <v>1</v>
      </c>
      <c r="H267" s="199" t="s">
        <v>534</v>
      </c>
      <c r="I267" s="199">
        <v>5.5</v>
      </c>
      <c r="J267" s="200" t="s">
        <v>88</v>
      </c>
      <c r="K267" s="201" t="s">
        <v>89</v>
      </c>
      <c r="L267" s="202" t="s">
        <v>307</v>
      </c>
      <c r="M267" s="203">
        <v>69905088</v>
      </c>
      <c r="N267" s="204">
        <v>69905088</v>
      </c>
      <c r="O267" s="193" t="s">
        <v>68</v>
      </c>
      <c r="P267" s="193" t="s">
        <v>51</v>
      </c>
      <c r="Q267" s="239" t="s">
        <v>555</v>
      </c>
      <c r="R267" s="279">
        <v>1</v>
      </c>
      <c r="S267" s="25"/>
      <c r="T267" s="337"/>
      <c r="U267" s="337"/>
      <c r="V267" s="337"/>
      <c r="W267" s="337"/>
      <c r="X267" s="337"/>
      <c r="Y267" s="380"/>
      <c r="Z267" s="380"/>
      <c r="AA267" s="380"/>
      <c r="AB267" s="337"/>
      <c r="AC267" s="337"/>
      <c r="AD267" s="337"/>
      <c r="AE267" s="337"/>
      <c r="AF267" s="337"/>
      <c r="AG267" s="337"/>
      <c r="AH267" s="337"/>
      <c r="AI267" s="25"/>
    </row>
    <row r="268" spans="1:35" ht="272.45" customHeight="1" x14ac:dyDescent="0.7">
      <c r="A268" s="408">
        <v>225</v>
      </c>
      <c r="B268" s="208" t="s">
        <v>236</v>
      </c>
      <c r="C268" s="147" t="s">
        <v>240</v>
      </c>
      <c r="D268" s="262">
        <v>80101706</v>
      </c>
      <c r="E268" s="209" t="s">
        <v>444</v>
      </c>
      <c r="F268" s="246" t="s">
        <v>64</v>
      </c>
      <c r="G268" s="211">
        <v>1</v>
      </c>
      <c r="H268" s="212" t="s">
        <v>73</v>
      </c>
      <c r="I268" s="212">
        <v>6</v>
      </c>
      <c r="J268" s="150" t="s">
        <v>88</v>
      </c>
      <c r="K268" s="213" t="s">
        <v>89</v>
      </c>
      <c r="L268" s="214" t="s">
        <v>307</v>
      </c>
      <c r="M268" s="215">
        <v>60000000</v>
      </c>
      <c r="N268" s="215">
        <v>60000000</v>
      </c>
      <c r="O268" s="153" t="s">
        <v>68</v>
      </c>
      <c r="P268" s="153" t="s">
        <v>51</v>
      </c>
      <c r="Q268" s="175" t="s">
        <v>222</v>
      </c>
      <c r="R268" s="375">
        <v>1</v>
      </c>
      <c r="S268" s="25"/>
      <c r="T268" s="337"/>
      <c r="U268" s="337"/>
      <c r="V268" s="337"/>
      <c r="W268" s="337"/>
      <c r="X268" s="337"/>
      <c r="Y268" s="380"/>
      <c r="Z268" s="380"/>
      <c r="AA268" s="380"/>
      <c r="AB268" s="337"/>
      <c r="AC268" s="337"/>
      <c r="AD268" s="337"/>
      <c r="AE268" s="337"/>
      <c r="AF268" s="337"/>
      <c r="AG268" s="337"/>
      <c r="AH268" s="337"/>
      <c r="AI268" s="25"/>
    </row>
    <row r="269" spans="1:35" ht="272.45" customHeight="1" x14ac:dyDescent="0.7">
      <c r="A269" s="207">
        <v>226</v>
      </c>
      <c r="B269" s="206" t="s">
        <v>236</v>
      </c>
      <c r="C269" s="191" t="s">
        <v>219</v>
      </c>
      <c r="D269" s="232">
        <v>80101706</v>
      </c>
      <c r="E269" s="196" t="s">
        <v>445</v>
      </c>
      <c r="F269" s="230" t="s">
        <v>64</v>
      </c>
      <c r="G269" s="198">
        <v>1</v>
      </c>
      <c r="H269" s="199" t="s">
        <v>65</v>
      </c>
      <c r="I269" s="199">
        <v>5.5</v>
      </c>
      <c r="J269" s="200" t="s">
        <v>88</v>
      </c>
      <c r="K269" s="201" t="s">
        <v>89</v>
      </c>
      <c r="L269" s="202" t="s">
        <v>307</v>
      </c>
      <c r="M269" s="203">
        <v>51899232</v>
      </c>
      <c r="N269" s="204">
        <v>51899232</v>
      </c>
      <c r="O269" s="193" t="s">
        <v>68</v>
      </c>
      <c r="P269" s="193" t="s">
        <v>51</v>
      </c>
      <c r="Q269" s="194" t="s">
        <v>222</v>
      </c>
      <c r="R269" s="279">
        <v>1</v>
      </c>
      <c r="S269" s="25"/>
      <c r="T269" s="337"/>
      <c r="U269" s="337"/>
      <c r="V269" s="337"/>
      <c r="W269" s="337"/>
      <c r="X269" s="337"/>
      <c r="Y269" s="380"/>
      <c r="Z269" s="380"/>
      <c r="AA269" s="380"/>
      <c r="AB269" s="337"/>
      <c r="AC269" s="337"/>
      <c r="AD269" s="337"/>
      <c r="AE269" s="337"/>
      <c r="AF269" s="337"/>
      <c r="AG269" s="337"/>
      <c r="AH269" s="337"/>
      <c r="AI269" s="25"/>
    </row>
    <row r="270" spans="1:35" ht="272.45" customHeight="1" x14ac:dyDescent="0.7">
      <c r="A270" s="408">
        <v>227</v>
      </c>
      <c r="B270" s="208" t="s">
        <v>204</v>
      </c>
      <c r="C270" s="147" t="s">
        <v>243</v>
      </c>
      <c r="D270" s="262">
        <v>80101706</v>
      </c>
      <c r="E270" s="209" t="s">
        <v>446</v>
      </c>
      <c r="F270" s="246" t="s">
        <v>64</v>
      </c>
      <c r="G270" s="211">
        <v>1</v>
      </c>
      <c r="H270" s="212" t="s">
        <v>65</v>
      </c>
      <c r="I270" s="212">
        <v>5.5</v>
      </c>
      <c r="J270" s="150" t="s">
        <v>88</v>
      </c>
      <c r="K270" s="213" t="s">
        <v>89</v>
      </c>
      <c r="L270" s="214" t="s">
        <v>307</v>
      </c>
      <c r="M270" s="215">
        <v>51313159.039999999</v>
      </c>
      <c r="N270" s="215">
        <v>51313159.039999999</v>
      </c>
      <c r="O270" s="153" t="s">
        <v>68</v>
      </c>
      <c r="P270" s="153" t="s">
        <v>51</v>
      </c>
      <c r="Q270" s="175" t="s">
        <v>226</v>
      </c>
      <c r="R270" s="375">
        <v>1</v>
      </c>
      <c r="S270" s="25"/>
      <c r="T270" s="337"/>
      <c r="U270" s="337"/>
      <c r="V270" s="337"/>
      <c r="W270" s="337"/>
      <c r="X270" s="337"/>
      <c r="Y270" s="380"/>
      <c r="Z270" s="380"/>
      <c r="AA270" s="380"/>
      <c r="AB270" s="337"/>
      <c r="AC270" s="337"/>
      <c r="AD270" s="337"/>
      <c r="AE270" s="337"/>
      <c r="AF270" s="337"/>
      <c r="AG270" s="337"/>
      <c r="AH270" s="337"/>
      <c r="AI270" s="25"/>
    </row>
    <row r="271" spans="1:35" ht="272.45" customHeight="1" x14ac:dyDescent="0.7">
      <c r="A271" s="408">
        <v>228</v>
      </c>
      <c r="B271" s="208" t="s">
        <v>363</v>
      </c>
      <c r="C271" s="149" t="s">
        <v>121</v>
      </c>
      <c r="D271" s="148">
        <v>80101706</v>
      </c>
      <c r="E271" s="209" t="s">
        <v>447</v>
      </c>
      <c r="F271" s="246" t="s">
        <v>64</v>
      </c>
      <c r="G271" s="211">
        <v>1</v>
      </c>
      <c r="H271" s="212" t="s">
        <v>65</v>
      </c>
      <c r="I271" s="214">
        <v>5.5</v>
      </c>
      <c r="J271" s="150" t="s">
        <v>88</v>
      </c>
      <c r="K271" s="213" t="s">
        <v>89</v>
      </c>
      <c r="L271" s="214" t="s">
        <v>307</v>
      </c>
      <c r="M271" s="215">
        <v>42816862</v>
      </c>
      <c r="N271" s="215">
        <v>42816862</v>
      </c>
      <c r="O271" s="153" t="s">
        <v>68</v>
      </c>
      <c r="P271" s="153" t="s">
        <v>51</v>
      </c>
      <c r="Q271" s="175" t="s">
        <v>222</v>
      </c>
      <c r="R271" s="375">
        <v>1</v>
      </c>
      <c r="S271" s="25"/>
      <c r="T271" s="337"/>
      <c r="U271" s="337"/>
      <c r="V271" s="337"/>
      <c r="W271" s="337"/>
      <c r="X271" s="337"/>
      <c r="Y271" s="380"/>
      <c r="Z271" s="380"/>
      <c r="AA271" s="380"/>
      <c r="AB271" s="337"/>
      <c r="AC271" s="337"/>
      <c r="AD271" s="337"/>
      <c r="AE271" s="337"/>
      <c r="AF271" s="337"/>
      <c r="AG271" s="337"/>
      <c r="AH271" s="337"/>
      <c r="AI271" s="25"/>
    </row>
    <row r="272" spans="1:35" ht="272.45" customHeight="1" x14ac:dyDescent="0.7">
      <c r="A272" s="207">
        <v>229</v>
      </c>
      <c r="B272" s="208" t="s">
        <v>363</v>
      </c>
      <c r="C272" s="149" t="s">
        <v>121</v>
      </c>
      <c r="D272" s="148">
        <v>80101706</v>
      </c>
      <c r="E272" s="209" t="s">
        <v>448</v>
      </c>
      <c r="F272" s="246" t="s">
        <v>64</v>
      </c>
      <c r="G272" s="211">
        <v>1</v>
      </c>
      <c r="H272" s="212" t="s">
        <v>79</v>
      </c>
      <c r="I272" s="214">
        <v>10.5</v>
      </c>
      <c r="J272" s="150" t="s">
        <v>88</v>
      </c>
      <c r="K272" s="213" t="s">
        <v>89</v>
      </c>
      <c r="L272" s="214" t="s">
        <v>307</v>
      </c>
      <c r="M272" s="215">
        <v>102315633</v>
      </c>
      <c r="N272" s="216">
        <v>102315633</v>
      </c>
      <c r="O272" s="153" t="s">
        <v>68</v>
      </c>
      <c r="P272" s="153" t="s">
        <v>51</v>
      </c>
      <c r="Q272" s="298" t="s">
        <v>123</v>
      </c>
      <c r="R272" s="185">
        <v>1</v>
      </c>
    </row>
    <row r="273" spans="1:35" ht="272.45" customHeight="1" x14ac:dyDescent="0.7">
      <c r="A273" s="207">
        <v>230</v>
      </c>
      <c r="B273" s="208" t="s">
        <v>363</v>
      </c>
      <c r="C273" s="149" t="s">
        <v>121</v>
      </c>
      <c r="D273" s="148">
        <v>80101706</v>
      </c>
      <c r="E273" s="209" t="s">
        <v>449</v>
      </c>
      <c r="F273" s="246" t="s">
        <v>64</v>
      </c>
      <c r="G273" s="211">
        <v>1</v>
      </c>
      <c r="H273" s="212" t="s">
        <v>79</v>
      </c>
      <c r="I273" s="214">
        <v>10.5</v>
      </c>
      <c r="J273" s="150" t="s">
        <v>88</v>
      </c>
      <c r="K273" s="213" t="s">
        <v>89</v>
      </c>
      <c r="L273" s="214" t="s">
        <v>307</v>
      </c>
      <c r="M273" s="215">
        <v>81741290.399999991</v>
      </c>
      <c r="N273" s="216">
        <v>81741290.399999991</v>
      </c>
      <c r="O273" s="153" t="s">
        <v>68</v>
      </c>
      <c r="P273" s="153" t="s">
        <v>51</v>
      </c>
      <c r="Q273" s="298" t="s">
        <v>123</v>
      </c>
      <c r="R273" s="185">
        <v>1</v>
      </c>
    </row>
    <row r="274" spans="1:35" ht="272.45" customHeight="1" x14ac:dyDescent="0.7">
      <c r="A274" s="207">
        <v>231</v>
      </c>
      <c r="B274" s="218" t="s">
        <v>363</v>
      </c>
      <c r="C274" s="256" t="s">
        <v>121</v>
      </c>
      <c r="D274" s="219">
        <v>80101706</v>
      </c>
      <c r="E274" s="220" t="s">
        <v>450</v>
      </c>
      <c r="F274" s="284" t="s">
        <v>64</v>
      </c>
      <c r="G274" s="222">
        <v>1</v>
      </c>
      <c r="H274" s="222" t="s">
        <v>87</v>
      </c>
      <c r="I274" s="222">
        <v>4</v>
      </c>
      <c r="J274" s="223" t="s">
        <v>88</v>
      </c>
      <c r="K274" s="224" t="s">
        <v>89</v>
      </c>
      <c r="L274" s="225" t="s">
        <v>307</v>
      </c>
      <c r="M274" s="226">
        <v>0</v>
      </c>
      <c r="N274" s="227">
        <v>0</v>
      </c>
      <c r="O274" s="221" t="s">
        <v>68</v>
      </c>
      <c r="P274" s="221" t="s">
        <v>51</v>
      </c>
      <c r="Q274" s="228" t="s">
        <v>123</v>
      </c>
      <c r="R274" s="185">
        <v>1</v>
      </c>
      <c r="T274" s="67"/>
      <c r="U274" s="67"/>
      <c r="V274" s="67"/>
      <c r="W274" s="67"/>
      <c r="X274" s="67"/>
      <c r="Y274" s="379"/>
      <c r="Z274" s="379"/>
      <c r="AA274" s="379"/>
      <c r="AB274" s="67"/>
      <c r="AC274" s="67"/>
      <c r="AD274" s="67"/>
      <c r="AE274" s="67"/>
      <c r="AF274" s="67"/>
      <c r="AG274" s="67"/>
      <c r="AH274" s="67"/>
    </row>
    <row r="275" spans="1:35" ht="272.45" customHeight="1" x14ac:dyDescent="0.7">
      <c r="A275" s="207">
        <v>232</v>
      </c>
      <c r="B275" s="218" t="s">
        <v>363</v>
      </c>
      <c r="C275" s="256" t="s">
        <v>121</v>
      </c>
      <c r="D275" s="257">
        <v>80101706</v>
      </c>
      <c r="E275" s="220" t="s">
        <v>451</v>
      </c>
      <c r="F275" s="221" t="s">
        <v>64</v>
      </c>
      <c r="G275" s="222">
        <v>1</v>
      </c>
      <c r="H275" s="222" t="s">
        <v>87</v>
      </c>
      <c r="I275" s="222">
        <v>4</v>
      </c>
      <c r="J275" s="223" t="s">
        <v>88</v>
      </c>
      <c r="K275" s="224" t="s">
        <v>89</v>
      </c>
      <c r="L275" s="225" t="s">
        <v>307</v>
      </c>
      <c r="M275" s="226">
        <v>0</v>
      </c>
      <c r="N275" s="227">
        <v>0</v>
      </c>
      <c r="O275" s="221" t="s">
        <v>68</v>
      </c>
      <c r="P275" s="221" t="s">
        <v>51</v>
      </c>
      <c r="Q275" s="228" t="s">
        <v>123</v>
      </c>
      <c r="R275" s="185">
        <v>1</v>
      </c>
      <c r="T275" s="67"/>
      <c r="U275" s="67"/>
      <c r="V275" s="67"/>
      <c r="W275" s="67"/>
      <c r="X275" s="67"/>
      <c r="Y275" s="379"/>
      <c r="Z275" s="379"/>
      <c r="AA275" s="379"/>
      <c r="AB275" s="67"/>
      <c r="AC275" s="67"/>
      <c r="AD275" s="67"/>
      <c r="AE275" s="67"/>
      <c r="AF275" s="67"/>
      <c r="AG275" s="67"/>
      <c r="AH275" s="67"/>
    </row>
    <row r="276" spans="1:35" ht="272.45" customHeight="1" x14ac:dyDescent="0.7">
      <c r="A276" s="207">
        <v>233</v>
      </c>
      <c r="B276" s="218" t="s">
        <v>363</v>
      </c>
      <c r="C276" s="219" t="s">
        <v>121</v>
      </c>
      <c r="D276" s="257">
        <v>80101706</v>
      </c>
      <c r="E276" s="220" t="s">
        <v>452</v>
      </c>
      <c r="F276" s="221" t="s">
        <v>64</v>
      </c>
      <c r="G276" s="222">
        <v>1</v>
      </c>
      <c r="H276" s="222" t="s">
        <v>87</v>
      </c>
      <c r="I276" s="222">
        <v>4</v>
      </c>
      <c r="J276" s="223" t="s">
        <v>88</v>
      </c>
      <c r="K276" s="224" t="s">
        <v>89</v>
      </c>
      <c r="L276" s="225" t="s">
        <v>307</v>
      </c>
      <c r="M276" s="226">
        <v>0</v>
      </c>
      <c r="N276" s="227">
        <v>0</v>
      </c>
      <c r="O276" s="221" t="s">
        <v>68</v>
      </c>
      <c r="P276" s="221" t="s">
        <v>51</v>
      </c>
      <c r="Q276" s="228" t="s">
        <v>123</v>
      </c>
      <c r="R276" s="185">
        <v>1</v>
      </c>
      <c r="T276" s="67"/>
      <c r="U276" s="67"/>
      <c r="V276" s="67"/>
      <c r="W276" s="67"/>
      <c r="X276" s="67"/>
      <c r="Y276" s="379"/>
      <c r="Z276" s="379"/>
      <c r="AA276" s="379"/>
      <c r="AB276" s="67"/>
      <c r="AC276" s="67"/>
      <c r="AD276" s="67"/>
      <c r="AE276" s="67"/>
      <c r="AF276" s="67"/>
      <c r="AG276" s="67"/>
      <c r="AH276" s="67"/>
    </row>
    <row r="277" spans="1:35" ht="272.45" customHeight="1" x14ac:dyDescent="0.7">
      <c r="A277" s="207">
        <v>234</v>
      </c>
      <c r="B277" s="208" t="s">
        <v>363</v>
      </c>
      <c r="C277" s="149" t="s">
        <v>121</v>
      </c>
      <c r="D277" s="148">
        <v>80101706</v>
      </c>
      <c r="E277" s="209" t="s">
        <v>453</v>
      </c>
      <c r="F277" s="210" t="s">
        <v>64</v>
      </c>
      <c r="G277" s="211">
        <v>1</v>
      </c>
      <c r="H277" s="212" t="s">
        <v>73</v>
      </c>
      <c r="I277" s="212">
        <v>6</v>
      </c>
      <c r="J277" s="150" t="s">
        <v>88</v>
      </c>
      <c r="K277" s="213" t="s">
        <v>89</v>
      </c>
      <c r="L277" s="214" t="s">
        <v>307</v>
      </c>
      <c r="M277" s="215">
        <v>60372576</v>
      </c>
      <c r="N277" s="215">
        <v>60372576</v>
      </c>
      <c r="O277" s="153" t="s">
        <v>68</v>
      </c>
      <c r="P277" s="153" t="s">
        <v>51</v>
      </c>
      <c r="Q277" s="175" t="s">
        <v>222</v>
      </c>
      <c r="R277" s="375">
        <v>1</v>
      </c>
      <c r="S277" s="25"/>
      <c r="T277" s="337"/>
      <c r="U277" s="337"/>
      <c r="V277" s="337"/>
      <c r="W277" s="337"/>
      <c r="X277" s="337"/>
      <c r="Y277" s="380"/>
      <c r="Z277" s="380"/>
      <c r="AA277" s="380"/>
      <c r="AB277" s="337"/>
      <c r="AC277" s="337"/>
      <c r="AD277" s="337"/>
      <c r="AE277" s="337"/>
      <c r="AF277" s="337"/>
      <c r="AG277" s="337"/>
      <c r="AH277" s="337"/>
      <c r="AI277" s="25"/>
    </row>
    <row r="278" spans="1:35" ht="272.45" customHeight="1" x14ac:dyDescent="0.7">
      <c r="A278" s="207">
        <v>235</v>
      </c>
      <c r="B278" s="208" t="s">
        <v>363</v>
      </c>
      <c r="C278" s="149" t="s">
        <v>121</v>
      </c>
      <c r="D278" s="148">
        <v>80101706</v>
      </c>
      <c r="E278" s="209" t="s">
        <v>454</v>
      </c>
      <c r="F278" s="210" t="s">
        <v>64</v>
      </c>
      <c r="G278" s="211">
        <v>1</v>
      </c>
      <c r="H278" s="212" t="s">
        <v>73</v>
      </c>
      <c r="I278" s="212">
        <v>6</v>
      </c>
      <c r="J278" s="150" t="s">
        <v>88</v>
      </c>
      <c r="K278" s="213" t="s">
        <v>89</v>
      </c>
      <c r="L278" s="214" t="s">
        <v>307</v>
      </c>
      <c r="M278" s="215">
        <v>60372576</v>
      </c>
      <c r="N278" s="215">
        <v>60372576</v>
      </c>
      <c r="O278" s="153" t="s">
        <v>68</v>
      </c>
      <c r="P278" s="153" t="s">
        <v>51</v>
      </c>
      <c r="Q278" s="175" t="s">
        <v>222</v>
      </c>
      <c r="R278" s="375">
        <v>1</v>
      </c>
      <c r="S278" s="25"/>
      <c r="T278" s="337"/>
      <c r="U278" s="337"/>
      <c r="V278" s="337"/>
      <c r="W278" s="337"/>
      <c r="X278" s="337"/>
      <c r="Y278" s="380"/>
      <c r="Z278" s="380"/>
      <c r="AA278" s="380"/>
      <c r="AB278" s="337"/>
      <c r="AC278" s="337"/>
      <c r="AD278" s="337"/>
      <c r="AE278" s="337"/>
      <c r="AF278" s="337"/>
      <c r="AG278" s="337"/>
      <c r="AH278" s="337"/>
      <c r="AI278" s="25"/>
    </row>
    <row r="279" spans="1:35" ht="272.45" customHeight="1" x14ac:dyDescent="0.7">
      <c r="A279" s="207">
        <v>236</v>
      </c>
      <c r="B279" s="218" t="s">
        <v>363</v>
      </c>
      <c r="C279" s="219" t="s">
        <v>121</v>
      </c>
      <c r="D279" s="257">
        <v>80101706</v>
      </c>
      <c r="E279" s="220" t="s">
        <v>455</v>
      </c>
      <c r="F279" s="221" t="s">
        <v>64</v>
      </c>
      <c r="G279" s="222">
        <v>1</v>
      </c>
      <c r="H279" s="222" t="s">
        <v>87</v>
      </c>
      <c r="I279" s="222">
        <v>4</v>
      </c>
      <c r="J279" s="223" t="s">
        <v>88</v>
      </c>
      <c r="K279" s="224" t="s">
        <v>89</v>
      </c>
      <c r="L279" s="225" t="s">
        <v>307</v>
      </c>
      <c r="M279" s="226">
        <v>0</v>
      </c>
      <c r="N279" s="227">
        <v>0</v>
      </c>
      <c r="O279" s="221" t="s">
        <v>68</v>
      </c>
      <c r="P279" s="221" t="s">
        <v>51</v>
      </c>
      <c r="Q279" s="228" t="s">
        <v>123</v>
      </c>
      <c r="R279" s="185">
        <v>1</v>
      </c>
      <c r="T279" s="67"/>
      <c r="U279" s="67"/>
      <c r="V279" s="67"/>
      <c r="W279" s="67"/>
      <c r="X279" s="67"/>
      <c r="Y279" s="379"/>
      <c r="Z279" s="379"/>
      <c r="AA279" s="379"/>
      <c r="AB279" s="67"/>
      <c r="AC279" s="67"/>
      <c r="AD279" s="67"/>
      <c r="AE279" s="67"/>
      <c r="AF279" s="67"/>
      <c r="AG279" s="67"/>
      <c r="AH279" s="67"/>
    </row>
    <row r="280" spans="1:35" ht="272.45" customHeight="1" x14ac:dyDescent="0.7">
      <c r="A280" s="207">
        <v>237</v>
      </c>
      <c r="B280" s="218" t="s">
        <v>363</v>
      </c>
      <c r="C280" s="219" t="s">
        <v>121</v>
      </c>
      <c r="D280" s="257">
        <v>80101706</v>
      </c>
      <c r="E280" s="220" t="s">
        <v>456</v>
      </c>
      <c r="F280" s="221" t="s">
        <v>64</v>
      </c>
      <c r="G280" s="222">
        <v>1</v>
      </c>
      <c r="H280" s="222" t="s">
        <v>87</v>
      </c>
      <c r="I280" s="222">
        <v>4</v>
      </c>
      <c r="J280" s="223" t="s">
        <v>88</v>
      </c>
      <c r="K280" s="224" t="s">
        <v>89</v>
      </c>
      <c r="L280" s="225" t="s">
        <v>307</v>
      </c>
      <c r="M280" s="226">
        <v>0</v>
      </c>
      <c r="N280" s="227">
        <v>0</v>
      </c>
      <c r="O280" s="221" t="s">
        <v>68</v>
      </c>
      <c r="P280" s="221" t="s">
        <v>51</v>
      </c>
      <c r="Q280" s="228" t="s">
        <v>123</v>
      </c>
      <c r="R280" s="185">
        <v>1</v>
      </c>
      <c r="T280" s="67"/>
      <c r="U280" s="67"/>
      <c r="V280" s="67"/>
      <c r="W280" s="67"/>
      <c r="X280" s="67"/>
      <c r="Y280" s="379"/>
      <c r="Z280" s="379"/>
      <c r="AA280" s="379"/>
      <c r="AB280" s="67"/>
      <c r="AC280" s="67"/>
      <c r="AD280" s="67"/>
      <c r="AE280" s="67"/>
      <c r="AF280" s="67"/>
      <c r="AG280" s="67"/>
      <c r="AH280" s="67"/>
    </row>
    <row r="281" spans="1:35" ht="272.45" customHeight="1" x14ac:dyDescent="0.7">
      <c r="A281" s="207">
        <v>238</v>
      </c>
      <c r="B281" s="218" t="s">
        <v>363</v>
      </c>
      <c r="C281" s="219" t="s">
        <v>121</v>
      </c>
      <c r="D281" s="219">
        <v>80101706</v>
      </c>
      <c r="E281" s="220" t="s">
        <v>457</v>
      </c>
      <c r="F281" s="221" t="s">
        <v>64</v>
      </c>
      <c r="G281" s="222">
        <v>1</v>
      </c>
      <c r="H281" s="222" t="s">
        <v>87</v>
      </c>
      <c r="I281" s="222">
        <v>4</v>
      </c>
      <c r="J281" s="223" t="s">
        <v>88</v>
      </c>
      <c r="K281" s="224" t="s">
        <v>89</v>
      </c>
      <c r="L281" s="225" t="s">
        <v>307</v>
      </c>
      <c r="M281" s="226">
        <v>0</v>
      </c>
      <c r="N281" s="227">
        <v>0</v>
      </c>
      <c r="O281" s="221" t="s">
        <v>68</v>
      </c>
      <c r="P281" s="221" t="s">
        <v>51</v>
      </c>
      <c r="Q281" s="228" t="s">
        <v>123</v>
      </c>
      <c r="R281" s="185">
        <v>1</v>
      </c>
      <c r="T281" s="67"/>
      <c r="U281" s="67"/>
      <c r="V281" s="67"/>
      <c r="W281" s="67"/>
      <c r="X281" s="67"/>
      <c r="Y281" s="379"/>
      <c r="Z281" s="379"/>
      <c r="AA281" s="379"/>
      <c r="AB281" s="67"/>
      <c r="AC281" s="67"/>
      <c r="AD281" s="67"/>
      <c r="AE281" s="67"/>
      <c r="AF281" s="67"/>
      <c r="AG281" s="67"/>
      <c r="AH281" s="67"/>
    </row>
    <row r="282" spans="1:35" ht="272.45" customHeight="1" x14ac:dyDescent="0.7">
      <c r="A282" s="207">
        <v>239</v>
      </c>
      <c r="B282" s="218" t="s">
        <v>363</v>
      </c>
      <c r="C282" s="219" t="s">
        <v>121</v>
      </c>
      <c r="D282" s="219">
        <v>80101706</v>
      </c>
      <c r="E282" s="220" t="s">
        <v>458</v>
      </c>
      <c r="F282" s="221" t="s">
        <v>64</v>
      </c>
      <c r="G282" s="222">
        <v>1</v>
      </c>
      <c r="H282" s="222" t="s">
        <v>87</v>
      </c>
      <c r="I282" s="222">
        <v>4</v>
      </c>
      <c r="J282" s="223" t="s">
        <v>88</v>
      </c>
      <c r="K282" s="224" t="s">
        <v>89</v>
      </c>
      <c r="L282" s="225" t="s">
        <v>307</v>
      </c>
      <c r="M282" s="226">
        <v>0</v>
      </c>
      <c r="N282" s="227">
        <v>0</v>
      </c>
      <c r="O282" s="221" t="s">
        <v>68</v>
      </c>
      <c r="P282" s="221" t="s">
        <v>51</v>
      </c>
      <c r="Q282" s="220" t="s">
        <v>123</v>
      </c>
      <c r="R282" s="185">
        <v>1</v>
      </c>
      <c r="T282" s="67"/>
      <c r="U282" s="67"/>
      <c r="V282" s="67"/>
      <c r="W282" s="67"/>
      <c r="X282" s="67"/>
      <c r="Y282" s="379"/>
      <c r="Z282" s="379"/>
      <c r="AA282" s="379"/>
      <c r="AB282" s="67"/>
      <c r="AC282" s="67"/>
      <c r="AD282" s="67"/>
      <c r="AE282" s="67"/>
      <c r="AF282" s="67"/>
      <c r="AG282" s="67"/>
      <c r="AH282" s="67"/>
    </row>
    <row r="283" spans="1:35" ht="272.45" customHeight="1" x14ac:dyDescent="0.7">
      <c r="A283" s="207">
        <v>240</v>
      </c>
      <c r="B283" s="218" t="s">
        <v>363</v>
      </c>
      <c r="C283" s="219" t="s">
        <v>121</v>
      </c>
      <c r="D283" s="219">
        <v>80101706</v>
      </c>
      <c r="E283" s="220" t="s">
        <v>459</v>
      </c>
      <c r="F283" s="221" t="s">
        <v>64</v>
      </c>
      <c r="G283" s="222">
        <v>1</v>
      </c>
      <c r="H283" s="222" t="s">
        <v>87</v>
      </c>
      <c r="I283" s="222">
        <v>4</v>
      </c>
      <c r="J283" s="223" t="s">
        <v>88</v>
      </c>
      <c r="K283" s="224" t="s">
        <v>89</v>
      </c>
      <c r="L283" s="225" t="s">
        <v>307</v>
      </c>
      <c r="M283" s="226">
        <v>0</v>
      </c>
      <c r="N283" s="227">
        <v>0</v>
      </c>
      <c r="O283" s="221" t="s">
        <v>68</v>
      </c>
      <c r="P283" s="221" t="s">
        <v>51</v>
      </c>
      <c r="Q283" s="220" t="s">
        <v>123</v>
      </c>
      <c r="R283" s="185">
        <v>1</v>
      </c>
      <c r="T283" s="67"/>
      <c r="U283" s="67"/>
      <c r="V283" s="67"/>
      <c r="W283" s="67"/>
      <c r="X283" s="67"/>
      <c r="Y283" s="379"/>
      <c r="Z283" s="379"/>
      <c r="AA283" s="379"/>
      <c r="AB283" s="67"/>
      <c r="AC283" s="67"/>
      <c r="AD283" s="67"/>
      <c r="AE283" s="67"/>
      <c r="AF283" s="67"/>
      <c r="AG283" s="67"/>
      <c r="AH283" s="67"/>
    </row>
    <row r="284" spans="1:35" ht="272.45" customHeight="1" x14ac:dyDescent="0.7">
      <c r="A284" s="207">
        <v>241</v>
      </c>
      <c r="B284" s="218" t="s">
        <v>363</v>
      </c>
      <c r="C284" s="219" t="s">
        <v>121</v>
      </c>
      <c r="D284" s="219">
        <v>80101706</v>
      </c>
      <c r="E284" s="220" t="s">
        <v>460</v>
      </c>
      <c r="F284" s="221" t="s">
        <v>64</v>
      </c>
      <c r="G284" s="222">
        <v>1</v>
      </c>
      <c r="H284" s="222" t="s">
        <v>87</v>
      </c>
      <c r="I284" s="222">
        <v>4</v>
      </c>
      <c r="J284" s="223" t="s">
        <v>88</v>
      </c>
      <c r="K284" s="224" t="s">
        <v>89</v>
      </c>
      <c r="L284" s="225" t="s">
        <v>307</v>
      </c>
      <c r="M284" s="226">
        <v>0</v>
      </c>
      <c r="N284" s="227">
        <v>0</v>
      </c>
      <c r="O284" s="221" t="s">
        <v>68</v>
      </c>
      <c r="P284" s="221" t="s">
        <v>51</v>
      </c>
      <c r="Q284" s="220" t="s">
        <v>123</v>
      </c>
      <c r="R284" s="185">
        <v>1</v>
      </c>
      <c r="T284" s="67"/>
      <c r="U284" s="67"/>
      <c r="V284" s="67"/>
      <c r="W284" s="67"/>
      <c r="X284" s="67"/>
      <c r="Y284" s="379"/>
      <c r="Z284" s="379"/>
      <c r="AA284" s="379"/>
      <c r="AB284" s="67"/>
      <c r="AC284" s="67"/>
      <c r="AD284" s="67"/>
      <c r="AE284" s="67"/>
      <c r="AF284" s="67"/>
      <c r="AG284" s="67"/>
      <c r="AH284" s="67"/>
    </row>
    <row r="285" spans="1:35" ht="272.45" customHeight="1" x14ac:dyDescent="0.7">
      <c r="A285" s="207">
        <v>242</v>
      </c>
      <c r="B285" s="218" t="s">
        <v>363</v>
      </c>
      <c r="C285" s="219" t="s">
        <v>121</v>
      </c>
      <c r="D285" s="219">
        <v>80101706</v>
      </c>
      <c r="E285" s="220" t="s">
        <v>461</v>
      </c>
      <c r="F285" s="221" t="s">
        <v>64</v>
      </c>
      <c r="G285" s="222">
        <v>1</v>
      </c>
      <c r="H285" s="222" t="s">
        <v>87</v>
      </c>
      <c r="I285" s="222">
        <v>4</v>
      </c>
      <c r="J285" s="223" t="s">
        <v>88</v>
      </c>
      <c r="K285" s="224" t="s">
        <v>89</v>
      </c>
      <c r="L285" s="225" t="s">
        <v>307</v>
      </c>
      <c r="M285" s="226">
        <v>0</v>
      </c>
      <c r="N285" s="227">
        <v>0</v>
      </c>
      <c r="O285" s="221" t="s">
        <v>68</v>
      </c>
      <c r="P285" s="221" t="s">
        <v>51</v>
      </c>
      <c r="Q285" s="220" t="s">
        <v>123</v>
      </c>
      <c r="R285" s="185">
        <v>1</v>
      </c>
      <c r="T285" s="67"/>
      <c r="U285" s="67"/>
      <c r="V285" s="67"/>
      <c r="W285" s="67"/>
      <c r="X285" s="67"/>
      <c r="Y285" s="379"/>
      <c r="Z285" s="379"/>
      <c r="AA285" s="379"/>
      <c r="AB285" s="67"/>
      <c r="AC285" s="67"/>
      <c r="AD285" s="67"/>
      <c r="AE285" s="67"/>
      <c r="AF285" s="67"/>
      <c r="AG285" s="67"/>
      <c r="AH285" s="67"/>
    </row>
    <row r="286" spans="1:35" ht="272.45" customHeight="1" x14ac:dyDescent="0.7">
      <c r="A286" s="207">
        <v>243</v>
      </c>
      <c r="B286" s="218" t="s">
        <v>363</v>
      </c>
      <c r="C286" s="219" t="s">
        <v>121</v>
      </c>
      <c r="D286" s="219">
        <v>80101706</v>
      </c>
      <c r="E286" s="220" t="s">
        <v>462</v>
      </c>
      <c r="F286" s="221" t="s">
        <v>64</v>
      </c>
      <c r="G286" s="222">
        <v>2</v>
      </c>
      <c r="H286" s="222" t="s">
        <v>87</v>
      </c>
      <c r="I286" s="222">
        <v>4</v>
      </c>
      <c r="J286" s="223" t="s">
        <v>88</v>
      </c>
      <c r="K286" s="224" t="s">
        <v>89</v>
      </c>
      <c r="L286" s="225" t="s">
        <v>307</v>
      </c>
      <c r="M286" s="226">
        <v>0</v>
      </c>
      <c r="N286" s="227">
        <v>0</v>
      </c>
      <c r="O286" s="221" t="s">
        <v>68</v>
      </c>
      <c r="P286" s="221" t="s">
        <v>51</v>
      </c>
      <c r="Q286" s="220" t="s">
        <v>123</v>
      </c>
      <c r="R286" s="185">
        <v>1</v>
      </c>
      <c r="T286" s="67"/>
      <c r="U286" s="67"/>
      <c r="V286" s="67"/>
      <c r="W286" s="67"/>
      <c r="X286" s="67"/>
      <c r="Y286" s="379"/>
      <c r="Z286" s="379"/>
      <c r="AA286" s="379"/>
      <c r="AB286" s="67"/>
      <c r="AC286" s="67"/>
      <c r="AD286" s="67"/>
      <c r="AE286" s="67"/>
      <c r="AF286" s="67"/>
      <c r="AG286" s="67"/>
      <c r="AH286" s="67"/>
    </row>
    <row r="287" spans="1:35" ht="272.45" customHeight="1" x14ac:dyDescent="0.7">
      <c r="A287" s="207">
        <v>244</v>
      </c>
      <c r="B287" s="218" t="s">
        <v>363</v>
      </c>
      <c r="C287" s="219" t="s">
        <v>121</v>
      </c>
      <c r="D287" s="219">
        <v>80101706</v>
      </c>
      <c r="E287" s="220" t="s">
        <v>463</v>
      </c>
      <c r="F287" s="221" t="s">
        <v>64</v>
      </c>
      <c r="G287" s="222">
        <v>3</v>
      </c>
      <c r="H287" s="222" t="s">
        <v>87</v>
      </c>
      <c r="I287" s="222">
        <v>4</v>
      </c>
      <c r="J287" s="223" t="s">
        <v>88</v>
      </c>
      <c r="K287" s="224" t="s">
        <v>89</v>
      </c>
      <c r="L287" s="225" t="s">
        <v>307</v>
      </c>
      <c r="M287" s="226">
        <v>0</v>
      </c>
      <c r="N287" s="227">
        <v>0</v>
      </c>
      <c r="O287" s="221" t="s">
        <v>68</v>
      </c>
      <c r="P287" s="221" t="s">
        <v>51</v>
      </c>
      <c r="Q287" s="228" t="s">
        <v>123</v>
      </c>
      <c r="R287" s="185">
        <v>1</v>
      </c>
      <c r="T287" s="67"/>
      <c r="U287" s="67"/>
      <c r="V287" s="67"/>
      <c r="W287" s="67"/>
      <c r="X287" s="67"/>
      <c r="Y287" s="379"/>
      <c r="Z287" s="379"/>
      <c r="AA287" s="379"/>
      <c r="AB287" s="67"/>
      <c r="AC287" s="67"/>
      <c r="AD287" s="67"/>
      <c r="AE287" s="67"/>
      <c r="AF287" s="67"/>
      <c r="AG287" s="67"/>
      <c r="AH287" s="67"/>
    </row>
    <row r="288" spans="1:35" ht="272.45" customHeight="1" x14ac:dyDescent="0.7">
      <c r="A288" s="128">
        <v>245</v>
      </c>
      <c r="B288" s="208" t="s">
        <v>231</v>
      </c>
      <c r="C288" s="149" t="s">
        <v>242</v>
      </c>
      <c r="D288" s="149">
        <v>80101706</v>
      </c>
      <c r="E288" s="209" t="s">
        <v>464</v>
      </c>
      <c r="F288" s="210" t="s">
        <v>64</v>
      </c>
      <c r="G288" s="211">
        <v>1</v>
      </c>
      <c r="H288" s="212" t="s">
        <v>82</v>
      </c>
      <c r="I288" s="212">
        <v>10</v>
      </c>
      <c r="J288" s="150" t="s">
        <v>88</v>
      </c>
      <c r="K288" s="213" t="s">
        <v>89</v>
      </c>
      <c r="L288" s="214" t="s">
        <v>307</v>
      </c>
      <c r="M288" s="215">
        <v>64584360</v>
      </c>
      <c r="N288" s="216">
        <v>64584360</v>
      </c>
      <c r="O288" s="153" t="s">
        <v>68</v>
      </c>
      <c r="P288" s="153" t="s">
        <v>51</v>
      </c>
      <c r="Q288" s="298" t="s">
        <v>320</v>
      </c>
      <c r="R288" s="185">
        <v>1</v>
      </c>
    </row>
    <row r="289" spans="1:35" ht="272.45" customHeight="1" x14ac:dyDescent="0.7">
      <c r="A289" s="241">
        <v>246</v>
      </c>
      <c r="B289" s="206" t="s">
        <v>363</v>
      </c>
      <c r="C289" s="195" t="s">
        <v>121</v>
      </c>
      <c r="D289" s="232">
        <v>80101706</v>
      </c>
      <c r="E289" s="196" t="s">
        <v>465</v>
      </c>
      <c r="F289" s="197" t="s">
        <v>64</v>
      </c>
      <c r="G289" s="198">
        <v>1</v>
      </c>
      <c r="H289" s="199" t="s">
        <v>65</v>
      </c>
      <c r="I289" s="199">
        <v>5.5</v>
      </c>
      <c r="J289" s="200" t="s">
        <v>88</v>
      </c>
      <c r="K289" s="201" t="s">
        <v>89</v>
      </c>
      <c r="L289" s="202" t="s">
        <v>307</v>
      </c>
      <c r="M289" s="242">
        <v>37500000</v>
      </c>
      <c r="N289" s="242">
        <v>37500000</v>
      </c>
      <c r="O289" s="193" t="s">
        <v>68</v>
      </c>
      <c r="P289" s="193" t="s">
        <v>51</v>
      </c>
      <c r="Q289" s="194" t="s">
        <v>523</v>
      </c>
      <c r="R289" s="279">
        <v>1</v>
      </c>
      <c r="S289" s="25"/>
      <c r="T289" s="337"/>
      <c r="U289" s="337"/>
      <c r="V289" s="337"/>
      <c r="W289" s="337"/>
      <c r="X289" s="337"/>
      <c r="Y289" s="380"/>
      <c r="Z289" s="380"/>
      <c r="AA289" s="380"/>
      <c r="AB289" s="337"/>
      <c r="AC289" s="337"/>
      <c r="AD289" s="337"/>
      <c r="AE289" s="337"/>
      <c r="AF289" s="337"/>
      <c r="AG289" s="337"/>
      <c r="AH289" s="337"/>
      <c r="AI289" s="25"/>
    </row>
    <row r="290" spans="1:35" ht="272.45" customHeight="1" x14ac:dyDescent="0.7">
      <c r="A290" s="207">
        <v>247</v>
      </c>
      <c r="B290" s="218" t="s">
        <v>236</v>
      </c>
      <c r="C290" s="219" t="s">
        <v>240</v>
      </c>
      <c r="D290" s="219">
        <v>80101706</v>
      </c>
      <c r="E290" s="220" t="s">
        <v>466</v>
      </c>
      <c r="F290" s="221" t="s">
        <v>64</v>
      </c>
      <c r="G290" s="222">
        <v>1</v>
      </c>
      <c r="H290" s="219" t="s">
        <v>87</v>
      </c>
      <c r="I290" s="222">
        <v>4</v>
      </c>
      <c r="J290" s="223" t="s">
        <v>88</v>
      </c>
      <c r="K290" s="224" t="s">
        <v>89</v>
      </c>
      <c r="L290" s="225" t="s">
        <v>307</v>
      </c>
      <c r="M290" s="226">
        <v>0</v>
      </c>
      <c r="N290" s="227">
        <v>0</v>
      </c>
      <c r="O290" s="221" t="s">
        <v>68</v>
      </c>
      <c r="P290" s="221" t="s">
        <v>51</v>
      </c>
      <c r="Q290" s="220" t="s">
        <v>222</v>
      </c>
      <c r="R290" s="185">
        <v>1</v>
      </c>
      <c r="T290" s="67"/>
      <c r="U290" s="67"/>
      <c r="V290" s="67"/>
      <c r="W290" s="67"/>
      <c r="X290" s="67"/>
      <c r="Y290" s="379"/>
      <c r="Z290" s="379"/>
      <c r="AA290" s="379"/>
      <c r="AB290" s="67"/>
      <c r="AC290" s="67"/>
      <c r="AD290" s="67"/>
      <c r="AE290" s="67"/>
      <c r="AF290" s="67"/>
      <c r="AG290" s="67"/>
      <c r="AH290" s="67"/>
    </row>
    <row r="291" spans="1:35" ht="272.45" customHeight="1" x14ac:dyDescent="0.7">
      <c r="A291" s="128">
        <v>248</v>
      </c>
      <c r="B291" s="208" t="s">
        <v>204</v>
      </c>
      <c r="C291" s="149" t="s">
        <v>243</v>
      </c>
      <c r="D291" s="149">
        <v>80101706</v>
      </c>
      <c r="E291" s="209" t="s">
        <v>467</v>
      </c>
      <c r="F291" s="147" t="s">
        <v>64</v>
      </c>
      <c r="G291" s="211">
        <v>1</v>
      </c>
      <c r="H291" s="212" t="s">
        <v>82</v>
      </c>
      <c r="I291" s="212">
        <v>4</v>
      </c>
      <c r="J291" s="150" t="s">
        <v>88</v>
      </c>
      <c r="K291" s="213" t="s">
        <v>89</v>
      </c>
      <c r="L291" s="214" t="s">
        <v>307</v>
      </c>
      <c r="M291" s="215">
        <v>14828352</v>
      </c>
      <c r="N291" s="216">
        <v>14828352</v>
      </c>
      <c r="O291" s="153" t="s">
        <v>68</v>
      </c>
      <c r="P291" s="153" t="s">
        <v>51</v>
      </c>
      <c r="Q291" s="176" t="s">
        <v>226</v>
      </c>
      <c r="R291" s="185">
        <v>1</v>
      </c>
    </row>
    <row r="292" spans="1:35" ht="272.45" customHeight="1" x14ac:dyDescent="0.7">
      <c r="A292" s="207">
        <v>249</v>
      </c>
      <c r="B292" s="218" t="s">
        <v>124</v>
      </c>
      <c r="C292" s="219" t="s">
        <v>142</v>
      </c>
      <c r="D292" s="219">
        <v>81102700</v>
      </c>
      <c r="E292" s="220" t="s">
        <v>468</v>
      </c>
      <c r="F292" s="221" t="s">
        <v>64</v>
      </c>
      <c r="G292" s="222">
        <v>1</v>
      </c>
      <c r="H292" s="222" t="s">
        <v>76</v>
      </c>
      <c r="I292" s="222">
        <v>12</v>
      </c>
      <c r="J292" s="223" t="s">
        <v>105</v>
      </c>
      <c r="K292" s="224" t="s">
        <v>89</v>
      </c>
      <c r="L292" s="225" t="s">
        <v>125</v>
      </c>
      <c r="M292" s="226">
        <v>0</v>
      </c>
      <c r="N292" s="227">
        <v>0</v>
      </c>
      <c r="O292" s="221" t="s">
        <v>68</v>
      </c>
      <c r="P292" s="221" t="s">
        <v>51</v>
      </c>
      <c r="Q292" s="220" t="s">
        <v>126</v>
      </c>
      <c r="R292" s="185"/>
    </row>
    <row r="293" spans="1:35" ht="272.45" customHeight="1" x14ac:dyDescent="0.7">
      <c r="A293" s="207">
        <v>250</v>
      </c>
      <c r="B293" s="218" t="s">
        <v>128</v>
      </c>
      <c r="C293" s="219" t="s">
        <v>142</v>
      </c>
      <c r="D293" s="219">
        <v>81111500</v>
      </c>
      <c r="E293" s="220" t="s">
        <v>472</v>
      </c>
      <c r="F293" s="221" t="s">
        <v>64</v>
      </c>
      <c r="G293" s="222">
        <v>1</v>
      </c>
      <c r="H293" s="222" t="s">
        <v>73</v>
      </c>
      <c r="I293" s="222">
        <v>5</v>
      </c>
      <c r="J293" s="223" t="s">
        <v>91</v>
      </c>
      <c r="K293" s="224" t="s">
        <v>89</v>
      </c>
      <c r="L293" s="225" t="s">
        <v>125</v>
      </c>
      <c r="M293" s="226">
        <v>0</v>
      </c>
      <c r="N293" s="227">
        <v>0</v>
      </c>
      <c r="O293" s="221" t="s">
        <v>68</v>
      </c>
      <c r="P293" s="221" t="s">
        <v>51</v>
      </c>
      <c r="Q293" s="220" t="s">
        <v>126</v>
      </c>
      <c r="R293" s="185"/>
    </row>
    <row r="294" spans="1:35" ht="272.45" customHeight="1" x14ac:dyDescent="0.7">
      <c r="A294" s="207">
        <v>251</v>
      </c>
      <c r="B294" s="208"/>
      <c r="C294" s="149" t="s">
        <v>205</v>
      </c>
      <c r="D294" s="149">
        <v>80101706</v>
      </c>
      <c r="E294" s="209" t="s">
        <v>469</v>
      </c>
      <c r="F294" s="210" t="s">
        <v>64</v>
      </c>
      <c r="G294" s="211">
        <v>1</v>
      </c>
      <c r="H294" s="212" t="s">
        <v>82</v>
      </c>
      <c r="I294" s="212">
        <v>4</v>
      </c>
      <c r="J294" s="150" t="s">
        <v>88</v>
      </c>
      <c r="K294" s="213" t="s">
        <v>89</v>
      </c>
      <c r="L294" s="214" t="s">
        <v>307</v>
      </c>
      <c r="M294" s="215">
        <v>6923736</v>
      </c>
      <c r="N294" s="215">
        <v>6923736</v>
      </c>
      <c r="O294" s="153" t="s">
        <v>68</v>
      </c>
      <c r="P294" s="153" t="s">
        <v>51</v>
      </c>
      <c r="Q294" s="176" t="s">
        <v>206</v>
      </c>
      <c r="R294" s="185">
        <v>0.27</v>
      </c>
    </row>
    <row r="295" spans="1:35" ht="272.45" customHeight="1" x14ac:dyDescent="0.7">
      <c r="A295" s="207">
        <v>251</v>
      </c>
      <c r="B295" s="208"/>
      <c r="C295" s="149" t="s">
        <v>205</v>
      </c>
      <c r="D295" s="149">
        <v>80101707</v>
      </c>
      <c r="E295" s="209" t="s">
        <v>469</v>
      </c>
      <c r="F295" s="210" t="s">
        <v>64</v>
      </c>
      <c r="G295" s="211">
        <v>1</v>
      </c>
      <c r="H295" s="212" t="s">
        <v>82</v>
      </c>
      <c r="I295" s="212">
        <v>4</v>
      </c>
      <c r="J295" s="150" t="s">
        <v>88</v>
      </c>
      <c r="K295" s="213" t="s">
        <v>89</v>
      </c>
      <c r="L295" s="214" t="s">
        <v>122</v>
      </c>
      <c r="M295" s="215">
        <v>13538132</v>
      </c>
      <c r="N295" s="215">
        <v>13538132</v>
      </c>
      <c r="O295" s="153" t="s">
        <v>68</v>
      </c>
      <c r="P295" s="153" t="s">
        <v>51</v>
      </c>
      <c r="Q295" s="176" t="s">
        <v>206</v>
      </c>
      <c r="R295" s="185">
        <v>0.52</v>
      </c>
    </row>
    <row r="296" spans="1:35" ht="272.45" customHeight="1" x14ac:dyDescent="0.7">
      <c r="A296" s="207">
        <v>251</v>
      </c>
      <c r="B296" s="208"/>
      <c r="C296" s="149" t="s">
        <v>205</v>
      </c>
      <c r="D296" s="148">
        <v>80101707</v>
      </c>
      <c r="E296" s="209" t="s">
        <v>469</v>
      </c>
      <c r="F296" s="210" t="s">
        <v>64</v>
      </c>
      <c r="G296" s="211">
        <v>1</v>
      </c>
      <c r="H296" s="212" t="s">
        <v>82</v>
      </c>
      <c r="I296" s="212">
        <v>4</v>
      </c>
      <c r="J296" s="150" t="s">
        <v>88</v>
      </c>
      <c r="K296" s="213" t="s">
        <v>89</v>
      </c>
      <c r="L296" s="214" t="s">
        <v>125</v>
      </c>
      <c r="M296" s="215">
        <v>5538132</v>
      </c>
      <c r="N296" s="215">
        <v>5538132</v>
      </c>
      <c r="O296" s="153" t="s">
        <v>68</v>
      </c>
      <c r="P296" s="153" t="s">
        <v>51</v>
      </c>
      <c r="Q296" s="176" t="s">
        <v>206</v>
      </c>
      <c r="R296" s="185">
        <v>0.21</v>
      </c>
    </row>
    <row r="297" spans="1:35" ht="272.45" customHeight="1" x14ac:dyDescent="0.7">
      <c r="A297" s="207">
        <v>252</v>
      </c>
      <c r="B297" s="206" t="s">
        <v>308</v>
      </c>
      <c r="C297" s="140" t="s">
        <v>214</v>
      </c>
      <c r="D297" s="188" t="s">
        <v>309</v>
      </c>
      <c r="E297" s="196" t="s">
        <v>478</v>
      </c>
      <c r="F297" s="197" t="s">
        <v>209</v>
      </c>
      <c r="G297" s="198">
        <v>1</v>
      </c>
      <c r="H297" s="195" t="s">
        <v>65</v>
      </c>
      <c r="I297" s="199">
        <v>5</v>
      </c>
      <c r="J297" s="200" t="s">
        <v>473</v>
      </c>
      <c r="K297" s="201" t="s">
        <v>89</v>
      </c>
      <c r="L297" s="202" t="s">
        <v>122</v>
      </c>
      <c r="M297" s="203">
        <v>152520000</v>
      </c>
      <c r="N297" s="203">
        <v>152520000</v>
      </c>
      <c r="O297" s="193" t="s">
        <v>68</v>
      </c>
      <c r="P297" s="193" t="s">
        <v>51</v>
      </c>
      <c r="Q297" s="239" t="s">
        <v>215</v>
      </c>
      <c r="R297" s="279"/>
      <c r="S297" s="25"/>
      <c r="T297" s="337"/>
      <c r="U297" s="337"/>
      <c r="V297" s="337"/>
      <c r="W297" s="337"/>
      <c r="X297" s="337"/>
      <c r="Y297" s="380"/>
      <c r="Z297" s="380"/>
      <c r="AA297" s="380"/>
      <c r="AB297" s="337"/>
      <c r="AC297" s="337"/>
      <c r="AD297" s="337"/>
      <c r="AE297" s="337"/>
      <c r="AF297" s="337"/>
      <c r="AG297" s="337"/>
      <c r="AH297" s="337"/>
      <c r="AI297" s="25"/>
    </row>
    <row r="298" spans="1:35" ht="272.45" customHeight="1" x14ac:dyDescent="0.7">
      <c r="A298" s="207">
        <v>252</v>
      </c>
      <c r="B298" s="206" t="s">
        <v>308</v>
      </c>
      <c r="C298" s="195" t="s">
        <v>214</v>
      </c>
      <c r="D298" s="195">
        <v>90121502</v>
      </c>
      <c r="E298" s="196" t="s">
        <v>478</v>
      </c>
      <c r="F298" s="197" t="s">
        <v>209</v>
      </c>
      <c r="G298" s="198">
        <v>1</v>
      </c>
      <c r="H298" s="195" t="s">
        <v>65</v>
      </c>
      <c r="I298" s="199">
        <v>5</v>
      </c>
      <c r="J298" s="200" t="s">
        <v>473</v>
      </c>
      <c r="K298" s="201" t="s">
        <v>67</v>
      </c>
      <c r="L298" s="202" t="s">
        <v>496</v>
      </c>
      <c r="M298" s="203">
        <v>10000000</v>
      </c>
      <c r="N298" s="203">
        <v>10000000</v>
      </c>
      <c r="O298" s="193" t="s">
        <v>68</v>
      </c>
      <c r="P298" s="193" t="s">
        <v>51</v>
      </c>
      <c r="Q298" s="239" t="s">
        <v>215</v>
      </c>
      <c r="R298" s="345"/>
      <c r="S298" s="25"/>
      <c r="T298" s="337"/>
      <c r="U298" s="337"/>
      <c r="V298" s="337"/>
      <c r="W298" s="337"/>
      <c r="X298" s="337"/>
      <c r="Y298" s="380"/>
      <c r="Z298" s="380"/>
      <c r="AA298" s="380"/>
      <c r="AB298" s="337"/>
      <c r="AC298" s="337"/>
      <c r="AD298" s="337"/>
      <c r="AE298" s="337"/>
      <c r="AF298" s="337"/>
      <c r="AG298" s="337"/>
      <c r="AH298" s="337"/>
      <c r="AI298" s="25"/>
    </row>
    <row r="299" spans="1:35" ht="272.45" customHeight="1" x14ac:dyDescent="0.7">
      <c r="A299" s="207">
        <v>253</v>
      </c>
      <c r="B299" s="208" t="s">
        <v>204</v>
      </c>
      <c r="C299" s="149" t="s">
        <v>219</v>
      </c>
      <c r="D299" s="148">
        <v>80101706</v>
      </c>
      <c r="E299" s="209" t="s">
        <v>480</v>
      </c>
      <c r="F299" s="210" t="s">
        <v>64</v>
      </c>
      <c r="G299" s="211">
        <v>1</v>
      </c>
      <c r="H299" s="212" t="s">
        <v>79</v>
      </c>
      <c r="I299" s="212">
        <v>9</v>
      </c>
      <c r="J299" s="150" t="s">
        <v>88</v>
      </c>
      <c r="K299" s="213" t="s">
        <v>89</v>
      </c>
      <c r="L299" s="214" t="s">
        <v>307</v>
      </c>
      <c r="M299" s="215">
        <v>125829158.40000001</v>
      </c>
      <c r="N299" s="215">
        <v>125829158.40000001</v>
      </c>
      <c r="O299" s="153" t="s">
        <v>68</v>
      </c>
      <c r="P299" s="153" t="s">
        <v>51</v>
      </c>
      <c r="Q299" s="176" t="s">
        <v>222</v>
      </c>
      <c r="R299" s="185">
        <v>1</v>
      </c>
    </row>
    <row r="300" spans="1:35" ht="272.45" customHeight="1" x14ac:dyDescent="0.7">
      <c r="A300" s="207">
        <v>254</v>
      </c>
      <c r="B300" s="206" t="s">
        <v>204</v>
      </c>
      <c r="C300" s="191" t="s">
        <v>219</v>
      </c>
      <c r="D300" s="188">
        <v>80101706</v>
      </c>
      <c r="E300" s="196" t="s">
        <v>481</v>
      </c>
      <c r="F300" s="197" t="s">
        <v>64</v>
      </c>
      <c r="G300" s="198">
        <v>1</v>
      </c>
      <c r="H300" s="201" t="s">
        <v>65</v>
      </c>
      <c r="I300" s="199">
        <v>5.5</v>
      </c>
      <c r="J300" s="200" t="s">
        <v>88</v>
      </c>
      <c r="K300" s="201" t="s">
        <v>89</v>
      </c>
      <c r="L300" s="202" t="s">
        <v>307</v>
      </c>
      <c r="M300" s="203">
        <v>75730512</v>
      </c>
      <c r="N300" s="203">
        <v>75730512</v>
      </c>
      <c r="O300" s="193" t="s">
        <v>68</v>
      </c>
      <c r="P300" s="193" t="s">
        <v>51</v>
      </c>
      <c r="Q300" s="194" t="s">
        <v>222</v>
      </c>
      <c r="R300" s="345">
        <v>1</v>
      </c>
      <c r="S300" s="25"/>
      <c r="T300" s="337"/>
      <c r="U300" s="337"/>
      <c r="V300" s="337"/>
      <c r="W300" s="337"/>
      <c r="X300" s="337"/>
      <c r="Y300" s="380"/>
      <c r="Z300" s="380"/>
      <c r="AA300" s="380"/>
      <c r="AB300" s="337"/>
      <c r="AC300" s="337"/>
      <c r="AD300" s="337"/>
      <c r="AE300" s="337"/>
      <c r="AF300" s="337"/>
      <c r="AG300" s="337"/>
      <c r="AH300" s="337"/>
      <c r="AI300" s="25"/>
    </row>
    <row r="301" spans="1:35" ht="272.45" customHeight="1" x14ac:dyDescent="0.7">
      <c r="A301" s="207">
        <v>255</v>
      </c>
      <c r="B301" s="218" t="s">
        <v>231</v>
      </c>
      <c r="C301" s="256" t="s">
        <v>219</v>
      </c>
      <c r="D301" s="219">
        <v>80101706</v>
      </c>
      <c r="E301" s="220" t="s">
        <v>483</v>
      </c>
      <c r="F301" s="284" t="s">
        <v>64</v>
      </c>
      <c r="G301" s="222">
        <v>1</v>
      </c>
      <c r="H301" s="222" t="s">
        <v>87</v>
      </c>
      <c r="I301" s="222">
        <v>7</v>
      </c>
      <c r="J301" s="223" t="s">
        <v>88</v>
      </c>
      <c r="K301" s="224" t="s">
        <v>89</v>
      </c>
      <c r="L301" s="225" t="s">
        <v>307</v>
      </c>
      <c r="M301" s="226">
        <v>0</v>
      </c>
      <c r="N301" s="226">
        <v>0</v>
      </c>
      <c r="O301" s="221" t="s">
        <v>68</v>
      </c>
      <c r="P301" s="221" t="s">
        <v>51</v>
      </c>
      <c r="Q301" s="228" t="s">
        <v>222</v>
      </c>
      <c r="R301" s="185">
        <v>1</v>
      </c>
      <c r="T301" s="67"/>
      <c r="U301" s="67"/>
      <c r="V301" s="67"/>
      <c r="W301" s="67"/>
      <c r="X301" s="67"/>
      <c r="Y301" s="379"/>
      <c r="Z301" s="379"/>
      <c r="AA301" s="379"/>
      <c r="AB301" s="67"/>
      <c r="AC301" s="67"/>
      <c r="AD301" s="67"/>
      <c r="AE301" s="67"/>
      <c r="AF301" s="67"/>
      <c r="AG301" s="67"/>
      <c r="AH301" s="67"/>
    </row>
    <row r="302" spans="1:35" ht="272.45" customHeight="1" x14ac:dyDescent="0.7">
      <c r="A302" s="207">
        <v>256</v>
      </c>
      <c r="B302" s="206"/>
      <c r="C302" s="195" t="s">
        <v>63</v>
      </c>
      <c r="D302" s="195" t="s">
        <v>484</v>
      </c>
      <c r="E302" s="189" t="s">
        <v>485</v>
      </c>
      <c r="F302" s="191" t="s">
        <v>64</v>
      </c>
      <c r="G302" s="195">
        <v>1</v>
      </c>
      <c r="H302" s="195" t="s">
        <v>65</v>
      </c>
      <c r="I302" s="195">
        <v>2</v>
      </c>
      <c r="J302" s="195" t="s">
        <v>66</v>
      </c>
      <c r="K302" s="191" t="s">
        <v>67</v>
      </c>
      <c r="L302" s="291" t="s">
        <v>486</v>
      </c>
      <c r="M302" s="293">
        <v>32480000</v>
      </c>
      <c r="N302" s="293">
        <v>32480000</v>
      </c>
      <c r="O302" s="193" t="s">
        <v>68</v>
      </c>
      <c r="P302" s="193" t="s">
        <v>51</v>
      </c>
      <c r="Q302" s="194" t="s">
        <v>69</v>
      </c>
      <c r="R302" s="279"/>
      <c r="S302" s="25"/>
      <c r="T302" s="67"/>
      <c r="U302" s="67"/>
      <c r="V302" s="67"/>
      <c r="W302" s="67"/>
      <c r="X302" s="67"/>
      <c r="Y302" s="380"/>
      <c r="Z302" s="379"/>
      <c r="AA302" s="380"/>
      <c r="AB302" s="337"/>
      <c r="AC302" s="337"/>
      <c r="AD302" s="337"/>
      <c r="AE302" s="337"/>
      <c r="AF302" s="337"/>
      <c r="AG302" s="337"/>
      <c r="AH302" s="337"/>
      <c r="AI302" s="25"/>
    </row>
    <row r="303" spans="1:35" ht="272.45" customHeight="1" x14ac:dyDescent="0.7">
      <c r="A303" s="241">
        <v>257</v>
      </c>
      <c r="B303" s="272" t="s">
        <v>363</v>
      </c>
      <c r="C303" s="195" t="s">
        <v>121</v>
      </c>
      <c r="D303" s="195">
        <v>80101706</v>
      </c>
      <c r="E303" s="196" t="s">
        <v>493</v>
      </c>
      <c r="F303" s="197" t="s">
        <v>64</v>
      </c>
      <c r="G303" s="198">
        <v>1</v>
      </c>
      <c r="H303" s="199" t="s">
        <v>65</v>
      </c>
      <c r="I303" s="199">
        <v>5.5</v>
      </c>
      <c r="J303" s="200" t="s">
        <v>88</v>
      </c>
      <c r="K303" s="201" t="s">
        <v>89</v>
      </c>
      <c r="L303" s="202" t="s">
        <v>307</v>
      </c>
      <c r="M303" s="242">
        <v>37500000</v>
      </c>
      <c r="N303" s="242">
        <v>37500000</v>
      </c>
      <c r="O303" s="193" t="s">
        <v>68</v>
      </c>
      <c r="P303" s="193" t="s">
        <v>51</v>
      </c>
      <c r="Q303" s="194" t="s">
        <v>523</v>
      </c>
      <c r="R303" s="279">
        <v>1</v>
      </c>
      <c r="S303" s="25"/>
      <c r="T303" s="67"/>
      <c r="U303" s="67"/>
      <c r="V303" s="67"/>
      <c r="W303" s="67"/>
      <c r="X303" s="67"/>
      <c r="Y303" s="380"/>
      <c r="Z303" s="379"/>
      <c r="AA303" s="380"/>
      <c r="AB303" s="337"/>
      <c r="AC303" s="337"/>
      <c r="AD303" s="337"/>
      <c r="AE303" s="337"/>
      <c r="AF303" s="337"/>
      <c r="AG303" s="337"/>
      <c r="AH303" s="337"/>
      <c r="AI303" s="25"/>
    </row>
    <row r="304" spans="1:35" ht="272.45" customHeight="1" x14ac:dyDescent="0.7">
      <c r="A304" s="241">
        <v>258</v>
      </c>
      <c r="B304" s="206" t="s">
        <v>491</v>
      </c>
      <c r="C304" s="195" t="s">
        <v>243</v>
      </c>
      <c r="D304" s="195" t="s">
        <v>522</v>
      </c>
      <c r="E304" s="196" t="s">
        <v>494</v>
      </c>
      <c r="F304" s="197" t="s">
        <v>64</v>
      </c>
      <c r="G304" s="198">
        <v>1</v>
      </c>
      <c r="H304" s="346" t="s">
        <v>86</v>
      </c>
      <c r="I304" s="199">
        <v>2</v>
      </c>
      <c r="J304" s="200" t="s">
        <v>487</v>
      </c>
      <c r="K304" s="201" t="s">
        <v>89</v>
      </c>
      <c r="L304" s="202" t="s">
        <v>125</v>
      </c>
      <c r="M304" s="203">
        <v>32000000</v>
      </c>
      <c r="N304" s="203">
        <v>32000000</v>
      </c>
      <c r="O304" s="193" t="s">
        <v>68</v>
      </c>
      <c r="P304" s="193" t="s">
        <v>51</v>
      </c>
      <c r="Q304" s="255" t="s">
        <v>226</v>
      </c>
      <c r="R304" s="279"/>
      <c r="S304" s="25"/>
      <c r="T304" s="67"/>
      <c r="U304" s="67"/>
      <c r="V304" s="67"/>
      <c r="W304" s="67"/>
      <c r="X304" s="67"/>
      <c r="Y304" s="380"/>
      <c r="Z304" s="379"/>
      <c r="AA304" s="380"/>
      <c r="AB304" s="337"/>
      <c r="AC304" s="337"/>
      <c r="AD304" s="337"/>
      <c r="AE304" s="337"/>
      <c r="AF304" s="337"/>
      <c r="AG304" s="337"/>
      <c r="AH304" s="337"/>
      <c r="AI304" s="25"/>
    </row>
    <row r="305" spans="1:35" s="391" customFormat="1" ht="272.45" customHeight="1" x14ac:dyDescent="0.7">
      <c r="A305" s="207">
        <v>259</v>
      </c>
      <c r="B305" s="208" t="s">
        <v>127</v>
      </c>
      <c r="C305" s="149" t="s">
        <v>142</v>
      </c>
      <c r="D305" s="149">
        <v>80101706</v>
      </c>
      <c r="E305" s="209" t="s">
        <v>499</v>
      </c>
      <c r="F305" s="210" t="s">
        <v>64</v>
      </c>
      <c r="G305" s="211">
        <v>1</v>
      </c>
      <c r="H305" s="212" t="s">
        <v>73</v>
      </c>
      <c r="I305" s="212">
        <v>6</v>
      </c>
      <c r="J305" s="150" t="s">
        <v>88</v>
      </c>
      <c r="K305" s="213" t="s">
        <v>89</v>
      </c>
      <c r="L305" s="214" t="s">
        <v>125</v>
      </c>
      <c r="M305" s="215">
        <v>38765549</v>
      </c>
      <c r="N305" s="215">
        <v>38765549</v>
      </c>
      <c r="O305" s="153" t="s">
        <v>68</v>
      </c>
      <c r="P305" s="153" t="s">
        <v>51</v>
      </c>
      <c r="Q305" s="298" t="s">
        <v>126</v>
      </c>
      <c r="R305" s="375">
        <v>1</v>
      </c>
      <c r="T305" s="25"/>
      <c r="U305" s="25"/>
      <c r="V305" s="25"/>
      <c r="W305" s="25"/>
      <c r="X305" s="25"/>
      <c r="Y305" s="405"/>
      <c r="Z305" s="280"/>
      <c r="AA305" s="405"/>
    </row>
    <row r="306" spans="1:35" s="391" customFormat="1" ht="272.45" customHeight="1" x14ac:dyDescent="0.7">
      <c r="A306" s="207">
        <v>260</v>
      </c>
      <c r="B306" s="208" t="s">
        <v>127</v>
      </c>
      <c r="C306" s="149" t="s">
        <v>142</v>
      </c>
      <c r="D306" s="149">
        <v>80101706</v>
      </c>
      <c r="E306" s="209" t="s">
        <v>500</v>
      </c>
      <c r="F306" s="210" t="s">
        <v>64</v>
      </c>
      <c r="G306" s="211">
        <v>1</v>
      </c>
      <c r="H306" s="212" t="s">
        <v>73</v>
      </c>
      <c r="I306" s="212">
        <v>6</v>
      </c>
      <c r="J306" s="150" t="s">
        <v>88</v>
      </c>
      <c r="K306" s="213" t="s">
        <v>89</v>
      </c>
      <c r="L306" s="214" t="s">
        <v>125</v>
      </c>
      <c r="M306" s="215">
        <v>51000000</v>
      </c>
      <c r="N306" s="215">
        <v>51000000</v>
      </c>
      <c r="O306" s="153" t="s">
        <v>68</v>
      </c>
      <c r="P306" s="153" t="s">
        <v>51</v>
      </c>
      <c r="Q306" s="298" t="s">
        <v>126</v>
      </c>
      <c r="R306" s="375">
        <v>1</v>
      </c>
      <c r="T306" s="25"/>
      <c r="U306" s="25"/>
      <c r="V306" s="25"/>
      <c r="W306" s="25"/>
      <c r="X306" s="25"/>
      <c r="Y306" s="405"/>
      <c r="Z306" s="280"/>
      <c r="AA306" s="405"/>
    </row>
    <row r="307" spans="1:35" ht="272.45" customHeight="1" x14ac:dyDescent="0.7">
      <c r="A307" s="408">
        <v>261</v>
      </c>
      <c r="B307" s="208" t="s">
        <v>127</v>
      </c>
      <c r="C307" s="149" t="s">
        <v>142</v>
      </c>
      <c r="D307" s="149">
        <v>80101706</v>
      </c>
      <c r="E307" s="209" t="s">
        <v>501</v>
      </c>
      <c r="F307" s="210" t="s">
        <v>64</v>
      </c>
      <c r="G307" s="211">
        <v>1</v>
      </c>
      <c r="H307" s="213" t="s">
        <v>73</v>
      </c>
      <c r="I307" s="212">
        <v>6</v>
      </c>
      <c r="J307" s="150" t="s">
        <v>88</v>
      </c>
      <c r="K307" s="213" t="s">
        <v>89</v>
      </c>
      <c r="L307" s="214" t="s">
        <v>125</v>
      </c>
      <c r="M307" s="215">
        <v>26994000</v>
      </c>
      <c r="N307" s="215">
        <v>26994000</v>
      </c>
      <c r="O307" s="153" t="s">
        <v>68</v>
      </c>
      <c r="P307" s="153" t="s">
        <v>51</v>
      </c>
      <c r="Q307" s="298" t="s">
        <v>126</v>
      </c>
      <c r="R307" s="375">
        <v>1</v>
      </c>
      <c r="S307" s="25"/>
      <c r="T307" s="25"/>
      <c r="U307" s="25"/>
      <c r="V307" s="25"/>
      <c r="W307" s="25"/>
      <c r="X307" s="25"/>
      <c r="Y307" s="280"/>
      <c r="Z307" s="280"/>
      <c r="AA307" s="280"/>
      <c r="AB307" s="25"/>
      <c r="AC307" s="25"/>
      <c r="AD307" s="25"/>
      <c r="AE307" s="25"/>
      <c r="AF307" s="25"/>
      <c r="AG307" s="25"/>
      <c r="AH307" s="25"/>
      <c r="AI307" s="25"/>
    </row>
    <row r="308" spans="1:35" ht="272.45" customHeight="1" x14ac:dyDescent="0.7">
      <c r="A308" s="207">
        <v>262</v>
      </c>
      <c r="B308" s="206" t="s">
        <v>124</v>
      </c>
      <c r="C308" s="195" t="s">
        <v>142</v>
      </c>
      <c r="D308" s="195">
        <v>80101706</v>
      </c>
      <c r="E308" s="196" t="s">
        <v>502</v>
      </c>
      <c r="F308" s="197" t="s">
        <v>64</v>
      </c>
      <c r="G308" s="198">
        <v>1</v>
      </c>
      <c r="H308" s="201" t="s">
        <v>73</v>
      </c>
      <c r="I308" s="199">
        <v>6</v>
      </c>
      <c r="J308" s="200" t="s">
        <v>88</v>
      </c>
      <c r="K308" s="201" t="s">
        <v>89</v>
      </c>
      <c r="L308" s="202" t="s">
        <v>125</v>
      </c>
      <c r="M308" s="203">
        <v>33644160</v>
      </c>
      <c r="N308" s="203">
        <v>33644160</v>
      </c>
      <c r="O308" s="193" t="s">
        <v>68</v>
      </c>
      <c r="P308" s="193" t="s">
        <v>51</v>
      </c>
      <c r="Q308" s="255" t="s">
        <v>126</v>
      </c>
      <c r="R308" s="279">
        <v>1</v>
      </c>
      <c r="S308" s="25"/>
      <c r="T308" s="25"/>
      <c r="U308" s="25"/>
      <c r="V308" s="25"/>
      <c r="W308" s="25"/>
      <c r="X308" s="25"/>
      <c r="Y308" s="280"/>
      <c r="Z308" s="280"/>
      <c r="AA308" s="280"/>
      <c r="AB308" s="25"/>
      <c r="AC308" s="25"/>
      <c r="AD308" s="25"/>
      <c r="AE308" s="25"/>
      <c r="AF308" s="25"/>
      <c r="AG308" s="25"/>
      <c r="AH308" s="25"/>
      <c r="AI308" s="25"/>
    </row>
    <row r="309" spans="1:35" ht="272.45" customHeight="1" x14ac:dyDescent="0.7">
      <c r="A309" s="207">
        <v>263</v>
      </c>
      <c r="B309" s="206" t="s">
        <v>127</v>
      </c>
      <c r="C309" s="195" t="s">
        <v>142</v>
      </c>
      <c r="D309" s="195">
        <v>80101706</v>
      </c>
      <c r="E309" s="196" t="s">
        <v>503</v>
      </c>
      <c r="F309" s="197" t="s">
        <v>64</v>
      </c>
      <c r="G309" s="198">
        <v>1</v>
      </c>
      <c r="H309" s="199" t="s">
        <v>73</v>
      </c>
      <c r="I309" s="199">
        <v>6</v>
      </c>
      <c r="J309" s="200" t="s">
        <v>88</v>
      </c>
      <c r="K309" s="201" t="s">
        <v>89</v>
      </c>
      <c r="L309" s="202" t="s">
        <v>125</v>
      </c>
      <c r="M309" s="203">
        <v>48615810</v>
      </c>
      <c r="N309" s="203">
        <v>48615810</v>
      </c>
      <c r="O309" s="193" t="s">
        <v>68</v>
      </c>
      <c r="P309" s="193" t="s">
        <v>51</v>
      </c>
      <c r="Q309" s="255" t="s">
        <v>126</v>
      </c>
      <c r="R309" s="279">
        <v>1</v>
      </c>
      <c r="S309" s="25"/>
      <c r="T309" s="25"/>
      <c r="U309" s="25"/>
      <c r="V309" s="25"/>
      <c r="W309" s="25"/>
      <c r="X309" s="25"/>
      <c r="Y309" s="280"/>
      <c r="Z309" s="280"/>
      <c r="AA309" s="280"/>
      <c r="AB309" s="25"/>
      <c r="AC309" s="25"/>
      <c r="AD309" s="25"/>
      <c r="AE309" s="25"/>
      <c r="AF309" s="25"/>
      <c r="AG309" s="25"/>
      <c r="AH309" s="25"/>
      <c r="AI309" s="25"/>
    </row>
    <row r="310" spans="1:35" ht="272.45" customHeight="1" x14ac:dyDescent="0.7">
      <c r="A310" s="207">
        <v>264</v>
      </c>
      <c r="B310" s="206" t="s">
        <v>127</v>
      </c>
      <c r="C310" s="195" t="s">
        <v>142</v>
      </c>
      <c r="D310" s="195">
        <v>80101706</v>
      </c>
      <c r="E310" s="196" t="s">
        <v>519</v>
      </c>
      <c r="F310" s="197" t="s">
        <v>64</v>
      </c>
      <c r="G310" s="198">
        <v>1</v>
      </c>
      <c r="H310" s="199" t="s">
        <v>65</v>
      </c>
      <c r="I310" s="199">
        <v>5.5</v>
      </c>
      <c r="J310" s="200" t="s">
        <v>88</v>
      </c>
      <c r="K310" s="201" t="s">
        <v>89</v>
      </c>
      <c r="L310" s="202" t="s">
        <v>125</v>
      </c>
      <c r="M310" s="203">
        <v>42814200</v>
      </c>
      <c r="N310" s="203">
        <v>42814200</v>
      </c>
      <c r="O310" s="193" t="s">
        <v>68</v>
      </c>
      <c r="P310" s="193" t="s">
        <v>51</v>
      </c>
      <c r="Q310" s="255" t="s">
        <v>126</v>
      </c>
      <c r="R310" s="279">
        <v>1</v>
      </c>
      <c r="S310" s="25"/>
      <c r="T310" s="25"/>
      <c r="U310" s="25"/>
      <c r="V310" s="25"/>
      <c r="W310" s="25"/>
      <c r="X310" s="25"/>
      <c r="Y310" s="280"/>
      <c r="Z310" s="280"/>
      <c r="AA310" s="280"/>
      <c r="AB310" s="25"/>
      <c r="AC310" s="25"/>
      <c r="AD310" s="25"/>
      <c r="AE310" s="25"/>
      <c r="AF310" s="25"/>
      <c r="AG310" s="25"/>
      <c r="AH310" s="25"/>
      <c r="AI310" s="25"/>
    </row>
    <row r="311" spans="1:35" s="391" customFormat="1" ht="272.45" customHeight="1" x14ac:dyDescent="0.7">
      <c r="A311" s="207">
        <v>265</v>
      </c>
      <c r="B311" s="208" t="s">
        <v>358</v>
      </c>
      <c r="C311" s="149" t="s">
        <v>366</v>
      </c>
      <c r="D311" s="149">
        <v>60106604</v>
      </c>
      <c r="E311" s="209" t="s">
        <v>518</v>
      </c>
      <c r="F311" s="210" t="s">
        <v>64</v>
      </c>
      <c r="G311" s="211">
        <v>1</v>
      </c>
      <c r="H311" s="149" t="s">
        <v>73</v>
      </c>
      <c r="I311" s="212">
        <v>1</v>
      </c>
      <c r="J311" s="150" t="s">
        <v>88</v>
      </c>
      <c r="K311" s="213" t="s">
        <v>89</v>
      </c>
      <c r="L311" s="214" t="s">
        <v>122</v>
      </c>
      <c r="M311" s="215">
        <v>55470000</v>
      </c>
      <c r="N311" s="215">
        <v>55470000</v>
      </c>
      <c r="O311" s="153" t="s">
        <v>68</v>
      </c>
      <c r="P311" s="153" t="s">
        <v>51</v>
      </c>
      <c r="Q311" s="404" t="s">
        <v>470</v>
      </c>
      <c r="R311" s="375"/>
      <c r="T311" s="25"/>
      <c r="U311" s="25"/>
      <c r="V311" s="25"/>
      <c r="W311" s="25"/>
      <c r="X311" s="25"/>
      <c r="Y311" s="405"/>
      <c r="Z311" s="280"/>
      <c r="AA311" s="405"/>
    </row>
    <row r="312" spans="1:35" ht="272.45" customHeight="1" x14ac:dyDescent="0.7">
      <c r="A312" s="207">
        <v>266</v>
      </c>
      <c r="B312" s="206"/>
      <c r="C312" s="191" t="s">
        <v>242</v>
      </c>
      <c r="D312" s="188" t="s">
        <v>509</v>
      </c>
      <c r="E312" s="196" t="s">
        <v>517</v>
      </c>
      <c r="F312" s="195" t="s">
        <v>64</v>
      </c>
      <c r="G312" s="191">
        <v>1</v>
      </c>
      <c r="H312" s="201" t="s">
        <v>65</v>
      </c>
      <c r="I312" s="199">
        <v>13</v>
      </c>
      <c r="J312" s="200" t="s">
        <v>487</v>
      </c>
      <c r="K312" s="199" t="s">
        <v>67</v>
      </c>
      <c r="L312" s="199" t="s">
        <v>510</v>
      </c>
      <c r="M312" s="292">
        <v>13204920</v>
      </c>
      <c r="N312" s="292">
        <v>2040000</v>
      </c>
      <c r="O312" s="238" t="s">
        <v>90</v>
      </c>
      <c r="P312" s="238" t="s">
        <v>506</v>
      </c>
      <c r="Q312" s="196" t="s">
        <v>320</v>
      </c>
      <c r="R312" s="279"/>
      <c r="S312" s="25"/>
      <c r="T312" s="25"/>
      <c r="U312" s="25"/>
      <c r="V312" s="25"/>
      <c r="W312" s="25"/>
      <c r="X312" s="25"/>
      <c r="Y312" s="280"/>
      <c r="Z312" s="280"/>
      <c r="AA312" s="280"/>
      <c r="AB312" s="25"/>
      <c r="AC312" s="25"/>
      <c r="AD312" s="25"/>
      <c r="AE312" s="25"/>
      <c r="AF312" s="25"/>
      <c r="AG312" s="25"/>
      <c r="AH312" s="25"/>
      <c r="AI312" s="25"/>
    </row>
    <row r="313" spans="1:35" ht="272.45" customHeight="1" x14ac:dyDescent="0.7">
      <c r="A313" s="207">
        <v>267</v>
      </c>
      <c r="B313" s="206"/>
      <c r="C313" s="195" t="s">
        <v>63</v>
      </c>
      <c r="D313" s="195">
        <v>76111501</v>
      </c>
      <c r="E313" s="196" t="s">
        <v>516</v>
      </c>
      <c r="F313" s="191" t="s">
        <v>64</v>
      </c>
      <c r="G313" s="195">
        <v>1</v>
      </c>
      <c r="H313" s="199" t="s">
        <v>86</v>
      </c>
      <c r="I313" s="199">
        <v>11</v>
      </c>
      <c r="J313" s="200" t="s">
        <v>84</v>
      </c>
      <c r="K313" s="201" t="s">
        <v>67</v>
      </c>
      <c r="L313" s="202" t="s">
        <v>53</v>
      </c>
      <c r="M313" s="203">
        <v>470758556.72000003</v>
      </c>
      <c r="N313" s="203">
        <v>102328932.23</v>
      </c>
      <c r="O313" s="193" t="s">
        <v>90</v>
      </c>
      <c r="P313" s="193" t="s">
        <v>506</v>
      </c>
      <c r="Q313" s="194" t="s">
        <v>69</v>
      </c>
      <c r="R313" s="279"/>
      <c r="S313" s="25"/>
      <c r="T313" s="25"/>
      <c r="U313" s="25"/>
      <c r="V313" s="25"/>
      <c r="W313" s="25"/>
      <c r="X313" s="25"/>
      <c r="Y313" s="280"/>
      <c r="Z313" s="280"/>
      <c r="AA313" s="280"/>
      <c r="AB313" s="25"/>
      <c r="AC313" s="25"/>
      <c r="AD313" s="25"/>
      <c r="AE313" s="25"/>
      <c r="AF313" s="25"/>
      <c r="AG313" s="25"/>
      <c r="AH313" s="25"/>
      <c r="AI313" s="25"/>
    </row>
    <row r="314" spans="1:35" ht="409.6" customHeight="1" x14ac:dyDescent="0.7">
      <c r="A314" s="207">
        <v>268</v>
      </c>
      <c r="B314" s="206"/>
      <c r="C314" s="191" t="s">
        <v>63</v>
      </c>
      <c r="D314" s="195">
        <v>72101506</v>
      </c>
      <c r="E314" s="196" t="s">
        <v>515</v>
      </c>
      <c r="F314" s="191" t="s">
        <v>64</v>
      </c>
      <c r="G314" s="195">
        <v>1</v>
      </c>
      <c r="H314" s="195" t="s">
        <v>86</v>
      </c>
      <c r="I314" s="288">
        <v>21</v>
      </c>
      <c r="J314" s="195" t="s">
        <v>88</v>
      </c>
      <c r="K314" s="191" t="s">
        <v>67</v>
      </c>
      <c r="L314" s="291" t="s">
        <v>52</v>
      </c>
      <c r="M314" s="293">
        <v>87018220.709999993</v>
      </c>
      <c r="N314" s="293">
        <v>11385159</v>
      </c>
      <c r="O314" s="193" t="s">
        <v>90</v>
      </c>
      <c r="P314" s="193" t="s">
        <v>506</v>
      </c>
      <c r="Q314" s="194" t="s">
        <v>69</v>
      </c>
      <c r="R314" s="279"/>
      <c r="S314" s="25"/>
      <c r="T314" s="25"/>
      <c r="U314" s="25"/>
      <c r="V314" s="25"/>
      <c r="W314" s="25"/>
      <c r="X314" s="25"/>
      <c r="Y314" s="280"/>
      <c r="Z314" s="280"/>
      <c r="AA314" s="280"/>
      <c r="AB314" s="25"/>
      <c r="AC314" s="25"/>
      <c r="AD314" s="25"/>
      <c r="AE314" s="25"/>
      <c r="AF314" s="25"/>
      <c r="AG314" s="25"/>
      <c r="AH314" s="25"/>
      <c r="AI314" s="25"/>
    </row>
    <row r="315" spans="1:35" s="25" customFormat="1" ht="360" customHeight="1" x14ac:dyDescent="0.7">
      <c r="A315" s="207">
        <v>269</v>
      </c>
      <c r="B315" s="195"/>
      <c r="C315" s="191" t="s">
        <v>63</v>
      </c>
      <c r="D315" s="195">
        <v>92121500</v>
      </c>
      <c r="E315" s="196" t="s">
        <v>514</v>
      </c>
      <c r="F315" s="191" t="s">
        <v>64</v>
      </c>
      <c r="G315" s="195">
        <v>1</v>
      </c>
      <c r="H315" s="195" t="s">
        <v>65</v>
      </c>
      <c r="I315" s="195">
        <v>11</v>
      </c>
      <c r="J315" s="195" t="s">
        <v>91</v>
      </c>
      <c r="K315" s="191" t="s">
        <v>67</v>
      </c>
      <c r="L315" s="291" t="s">
        <v>59</v>
      </c>
      <c r="M315" s="187">
        <v>305863296.24000001</v>
      </c>
      <c r="N315" s="187">
        <v>77614020</v>
      </c>
      <c r="O315" s="193" t="s">
        <v>90</v>
      </c>
      <c r="P315" s="193" t="s">
        <v>506</v>
      </c>
      <c r="Q315" s="194" t="s">
        <v>69</v>
      </c>
      <c r="R315" s="279"/>
      <c r="Y315" s="280"/>
      <c r="Z315" s="280"/>
      <c r="AA315" s="280"/>
    </row>
    <row r="316" spans="1:35" s="25" customFormat="1" ht="360" customHeight="1" x14ac:dyDescent="0.7">
      <c r="A316" s="207">
        <v>270</v>
      </c>
      <c r="B316" s="281"/>
      <c r="C316" s="191" t="s">
        <v>63</v>
      </c>
      <c r="D316" s="195" t="s">
        <v>107</v>
      </c>
      <c r="E316" s="196" t="s">
        <v>513</v>
      </c>
      <c r="F316" s="191" t="s">
        <v>64</v>
      </c>
      <c r="G316" s="195">
        <v>1</v>
      </c>
      <c r="H316" s="195" t="s">
        <v>65</v>
      </c>
      <c r="I316" s="195">
        <v>12</v>
      </c>
      <c r="J316" s="195" t="s">
        <v>74</v>
      </c>
      <c r="K316" s="191" t="s">
        <v>67</v>
      </c>
      <c r="L316" s="291" t="s">
        <v>56</v>
      </c>
      <c r="M316" s="293">
        <v>575093121.41999996</v>
      </c>
      <c r="N316" s="297">
        <v>147407435</v>
      </c>
      <c r="O316" s="193" t="s">
        <v>90</v>
      </c>
      <c r="P316" s="193" t="s">
        <v>506</v>
      </c>
      <c r="Q316" s="194" t="s">
        <v>69</v>
      </c>
      <c r="R316" s="279"/>
      <c r="Y316" s="280"/>
      <c r="Z316" s="280"/>
      <c r="AA316" s="280"/>
    </row>
    <row r="317" spans="1:35" s="25" customFormat="1" ht="360" customHeight="1" x14ac:dyDescent="0.7">
      <c r="A317" s="207">
        <v>271</v>
      </c>
      <c r="B317" s="281"/>
      <c r="C317" s="191" t="s">
        <v>63</v>
      </c>
      <c r="D317" s="282">
        <v>56101519</v>
      </c>
      <c r="E317" s="196" t="s">
        <v>512</v>
      </c>
      <c r="F317" s="191" t="s">
        <v>64</v>
      </c>
      <c r="G317" s="195">
        <v>1</v>
      </c>
      <c r="H317" s="195" t="s">
        <v>65</v>
      </c>
      <c r="I317" s="195">
        <v>2</v>
      </c>
      <c r="J317" s="195" t="s">
        <v>66</v>
      </c>
      <c r="K317" s="191" t="s">
        <v>67</v>
      </c>
      <c r="L317" s="291" t="s">
        <v>508</v>
      </c>
      <c r="M317" s="293">
        <v>15000000</v>
      </c>
      <c r="N317" s="297">
        <v>15000000</v>
      </c>
      <c r="O317" s="193" t="s">
        <v>68</v>
      </c>
      <c r="P317" s="193" t="s">
        <v>51</v>
      </c>
      <c r="Q317" s="194" t="s">
        <v>69</v>
      </c>
      <c r="R317" s="279"/>
      <c r="Y317" s="280"/>
      <c r="Z317" s="280"/>
      <c r="AA317" s="280"/>
    </row>
    <row r="318" spans="1:35" s="25" customFormat="1" ht="360" customHeight="1" x14ac:dyDescent="0.7">
      <c r="A318" s="207">
        <v>272</v>
      </c>
      <c r="B318" s="206"/>
      <c r="C318" s="191" t="s">
        <v>214</v>
      </c>
      <c r="D318" s="195">
        <v>44103103</v>
      </c>
      <c r="E318" s="196" t="s">
        <v>511</v>
      </c>
      <c r="F318" s="197" t="s">
        <v>64</v>
      </c>
      <c r="G318" s="198">
        <v>1</v>
      </c>
      <c r="H318" s="199" t="s">
        <v>65</v>
      </c>
      <c r="I318" s="199">
        <v>1</v>
      </c>
      <c r="J318" s="200" t="s">
        <v>66</v>
      </c>
      <c r="K318" s="201" t="s">
        <v>67</v>
      </c>
      <c r="L318" s="202" t="s">
        <v>75</v>
      </c>
      <c r="M318" s="203">
        <v>3000000</v>
      </c>
      <c r="N318" s="204">
        <v>3000000</v>
      </c>
      <c r="O318" s="193" t="s">
        <v>68</v>
      </c>
      <c r="P318" s="193" t="s">
        <v>51</v>
      </c>
      <c r="Q318" s="194" t="s">
        <v>215</v>
      </c>
      <c r="R318" s="279"/>
      <c r="Y318" s="280"/>
      <c r="Z318" s="280"/>
      <c r="AA318" s="280"/>
    </row>
    <row r="319" spans="1:35" s="25" customFormat="1" ht="360" customHeight="1" x14ac:dyDescent="0.7">
      <c r="A319" s="207">
        <v>273</v>
      </c>
      <c r="B319" s="206" t="s">
        <v>127</v>
      </c>
      <c r="C319" s="191" t="s">
        <v>142</v>
      </c>
      <c r="D319" s="195">
        <v>80101706</v>
      </c>
      <c r="E319" s="196" t="s">
        <v>520</v>
      </c>
      <c r="F319" s="197" t="s">
        <v>64</v>
      </c>
      <c r="G319" s="198">
        <v>1</v>
      </c>
      <c r="H319" s="199" t="s">
        <v>65</v>
      </c>
      <c r="I319" s="199">
        <v>5.5</v>
      </c>
      <c r="J319" s="200" t="s">
        <v>88</v>
      </c>
      <c r="K319" s="201" t="s">
        <v>89</v>
      </c>
      <c r="L319" s="202" t="s">
        <v>125</v>
      </c>
      <c r="M319" s="203">
        <v>33660000</v>
      </c>
      <c r="N319" s="204">
        <v>33660000</v>
      </c>
      <c r="O319" s="193" t="s">
        <v>68</v>
      </c>
      <c r="P319" s="193" t="s">
        <v>51</v>
      </c>
      <c r="Q319" s="255" t="s">
        <v>126</v>
      </c>
      <c r="R319" s="279">
        <v>1</v>
      </c>
      <c r="Y319" s="280"/>
      <c r="Z319" s="280"/>
      <c r="AA319" s="280"/>
    </row>
    <row r="320" spans="1:35" s="25" customFormat="1" ht="360" customHeight="1" x14ac:dyDescent="0.7">
      <c r="A320" s="207">
        <v>274</v>
      </c>
      <c r="B320" s="206" t="s">
        <v>120</v>
      </c>
      <c r="C320" s="195" t="s">
        <v>364</v>
      </c>
      <c r="D320" s="195">
        <v>80101706</v>
      </c>
      <c r="E320" s="196" t="s">
        <v>524</v>
      </c>
      <c r="F320" s="197" t="s">
        <v>64</v>
      </c>
      <c r="G320" s="198">
        <v>1</v>
      </c>
      <c r="H320" s="201" t="s">
        <v>65</v>
      </c>
      <c r="I320" s="199">
        <v>5.5</v>
      </c>
      <c r="J320" s="200" t="s">
        <v>88</v>
      </c>
      <c r="K320" s="201" t="s">
        <v>89</v>
      </c>
      <c r="L320" s="202" t="s">
        <v>122</v>
      </c>
      <c r="M320" s="203">
        <v>12040000</v>
      </c>
      <c r="N320" s="203">
        <v>12040000</v>
      </c>
      <c r="O320" s="193" t="s">
        <v>68</v>
      </c>
      <c r="P320" s="193" t="s">
        <v>51</v>
      </c>
      <c r="Q320" s="255" t="s">
        <v>350</v>
      </c>
      <c r="R320" s="279"/>
      <c r="T320" s="337"/>
      <c r="U320" s="337"/>
      <c r="V320" s="337"/>
      <c r="W320" s="337"/>
      <c r="X320" s="337"/>
      <c r="Y320" s="380"/>
      <c r="Z320" s="380"/>
      <c r="AA320" s="380"/>
      <c r="AB320" s="337"/>
      <c r="AC320" s="337"/>
      <c r="AD320" s="337"/>
      <c r="AE320" s="337"/>
      <c r="AF320" s="337"/>
      <c r="AG320" s="337"/>
      <c r="AH320" s="337"/>
    </row>
    <row r="321" spans="1:34" s="25" customFormat="1" ht="360" customHeight="1" x14ac:dyDescent="0.7">
      <c r="A321" s="207">
        <v>275</v>
      </c>
      <c r="B321" s="206" t="s">
        <v>207</v>
      </c>
      <c r="C321" s="195" t="s">
        <v>216</v>
      </c>
      <c r="D321" s="195">
        <v>80101706</v>
      </c>
      <c r="E321" s="196" t="s">
        <v>525</v>
      </c>
      <c r="F321" s="197" t="s">
        <v>64</v>
      </c>
      <c r="G321" s="198">
        <v>1</v>
      </c>
      <c r="H321" s="201" t="s">
        <v>65</v>
      </c>
      <c r="I321" s="199">
        <v>5.5</v>
      </c>
      <c r="J321" s="200" t="s">
        <v>88</v>
      </c>
      <c r="K321" s="201" t="s">
        <v>89</v>
      </c>
      <c r="L321" s="202" t="s">
        <v>122</v>
      </c>
      <c r="M321" s="203">
        <v>13750000</v>
      </c>
      <c r="N321" s="203">
        <v>13750000</v>
      </c>
      <c r="O321" s="193" t="s">
        <v>68</v>
      </c>
      <c r="P321" s="193" t="s">
        <v>51</v>
      </c>
      <c r="Q321" s="406" t="s">
        <v>217</v>
      </c>
      <c r="R321" s="279"/>
      <c r="T321" s="337"/>
      <c r="U321" s="337"/>
      <c r="V321" s="337"/>
      <c r="W321" s="337"/>
      <c r="X321" s="337"/>
      <c r="Y321" s="380"/>
      <c r="Z321" s="380"/>
      <c r="AA321" s="380"/>
      <c r="AB321" s="337"/>
      <c r="AC321" s="337"/>
      <c r="AD321" s="337"/>
      <c r="AE321" s="337"/>
      <c r="AF321" s="337"/>
      <c r="AG321" s="337"/>
      <c r="AH321" s="337"/>
    </row>
    <row r="322" spans="1:34" s="25" customFormat="1" ht="360" customHeight="1" x14ac:dyDescent="0.7">
      <c r="A322" s="207">
        <v>276</v>
      </c>
      <c r="B322" s="206" t="s">
        <v>207</v>
      </c>
      <c r="C322" s="191" t="s">
        <v>216</v>
      </c>
      <c r="D322" s="195">
        <v>80101706</v>
      </c>
      <c r="E322" s="196" t="s">
        <v>526</v>
      </c>
      <c r="F322" s="230" t="s">
        <v>64</v>
      </c>
      <c r="G322" s="285">
        <v>1</v>
      </c>
      <c r="H322" s="199" t="s">
        <v>65</v>
      </c>
      <c r="I322" s="199">
        <v>5.5</v>
      </c>
      <c r="J322" s="200" t="s">
        <v>88</v>
      </c>
      <c r="K322" s="201" t="s">
        <v>89</v>
      </c>
      <c r="L322" s="202" t="s">
        <v>122</v>
      </c>
      <c r="M322" s="203">
        <v>13750000</v>
      </c>
      <c r="N322" s="203">
        <v>13750000</v>
      </c>
      <c r="O322" s="193" t="s">
        <v>68</v>
      </c>
      <c r="P322" s="193" t="s">
        <v>51</v>
      </c>
      <c r="Q322" s="196" t="s">
        <v>217</v>
      </c>
      <c r="R322" s="279"/>
      <c r="T322" s="337"/>
      <c r="U322" s="337"/>
      <c r="V322" s="337"/>
      <c r="W322" s="337"/>
      <c r="X322" s="337"/>
      <c r="Y322" s="380"/>
      <c r="Z322" s="380"/>
      <c r="AA322" s="380"/>
      <c r="AB322" s="337"/>
      <c r="AC322" s="337"/>
      <c r="AD322" s="337"/>
      <c r="AE322" s="337"/>
      <c r="AF322" s="337"/>
      <c r="AG322" s="337"/>
      <c r="AH322" s="337"/>
    </row>
    <row r="323" spans="1:34" s="25" customFormat="1" ht="360" customHeight="1" x14ac:dyDescent="0.7">
      <c r="A323" s="207">
        <v>277</v>
      </c>
      <c r="B323" s="206" t="s">
        <v>207</v>
      </c>
      <c r="C323" s="191" t="s">
        <v>216</v>
      </c>
      <c r="D323" s="195">
        <v>80101706</v>
      </c>
      <c r="E323" s="196" t="s">
        <v>527</v>
      </c>
      <c r="F323" s="230" t="s">
        <v>64</v>
      </c>
      <c r="G323" s="285">
        <v>1</v>
      </c>
      <c r="H323" s="199" t="s">
        <v>65</v>
      </c>
      <c r="I323" s="199">
        <v>5.5</v>
      </c>
      <c r="J323" s="200" t="s">
        <v>88</v>
      </c>
      <c r="K323" s="201" t="s">
        <v>89</v>
      </c>
      <c r="L323" s="202" t="s">
        <v>122</v>
      </c>
      <c r="M323" s="203">
        <v>13750000</v>
      </c>
      <c r="N323" s="203">
        <v>13750000</v>
      </c>
      <c r="O323" s="193" t="s">
        <v>68</v>
      </c>
      <c r="P323" s="193" t="s">
        <v>51</v>
      </c>
      <c r="Q323" s="196" t="s">
        <v>217</v>
      </c>
      <c r="R323" s="279"/>
      <c r="T323" s="337"/>
      <c r="U323" s="337"/>
      <c r="V323" s="337"/>
      <c r="W323" s="337"/>
      <c r="X323" s="337"/>
      <c r="Y323" s="380"/>
      <c r="Z323" s="380"/>
      <c r="AA323" s="380"/>
      <c r="AB323" s="337"/>
      <c r="AC323" s="337"/>
      <c r="AD323" s="337"/>
      <c r="AE323" s="337"/>
      <c r="AF323" s="337"/>
      <c r="AG323" s="337"/>
      <c r="AH323" s="337"/>
    </row>
    <row r="324" spans="1:34" s="25" customFormat="1" ht="360" customHeight="1" x14ac:dyDescent="0.7">
      <c r="A324" s="207">
        <v>278</v>
      </c>
      <c r="B324" s="206" t="s">
        <v>207</v>
      </c>
      <c r="C324" s="191" t="s">
        <v>216</v>
      </c>
      <c r="D324" s="188">
        <v>80101706</v>
      </c>
      <c r="E324" s="196" t="s">
        <v>528</v>
      </c>
      <c r="F324" s="230" t="s">
        <v>64</v>
      </c>
      <c r="G324" s="285">
        <v>1</v>
      </c>
      <c r="H324" s="201" t="s">
        <v>65</v>
      </c>
      <c r="I324" s="202">
        <v>5.5</v>
      </c>
      <c r="J324" s="287" t="s">
        <v>88</v>
      </c>
      <c r="K324" s="201" t="s">
        <v>89</v>
      </c>
      <c r="L324" s="201" t="s">
        <v>122</v>
      </c>
      <c r="M324" s="292">
        <v>13750000</v>
      </c>
      <c r="N324" s="292">
        <v>13750000</v>
      </c>
      <c r="O324" s="238" t="s">
        <v>68</v>
      </c>
      <c r="P324" s="238" t="s">
        <v>51</v>
      </c>
      <c r="Q324" s="196" t="s">
        <v>217</v>
      </c>
      <c r="R324" s="279"/>
      <c r="T324" s="337"/>
      <c r="U324" s="337"/>
      <c r="V324" s="337"/>
      <c r="W324" s="337"/>
      <c r="X324" s="337"/>
      <c r="Y324" s="380"/>
      <c r="Z324" s="380"/>
      <c r="AA324" s="380"/>
      <c r="AB324" s="337"/>
      <c r="AC324" s="337"/>
      <c r="AD324" s="337"/>
      <c r="AE324" s="337"/>
      <c r="AF324" s="337"/>
      <c r="AG324" s="337"/>
      <c r="AH324" s="337"/>
    </row>
    <row r="325" spans="1:34" s="25" customFormat="1" ht="360" customHeight="1" x14ac:dyDescent="0.7">
      <c r="A325" s="241">
        <v>279</v>
      </c>
      <c r="B325" s="272" t="s">
        <v>363</v>
      </c>
      <c r="C325" s="351" t="s">
        <v>121</v>
      </c>
      <c r="D325" s="271">
        <f t="shared" ref="D325:D326" si="0">D306</f>
        <v>80101706</v>
      </c>
      <c r="E325" s="243" t="s">
        <v>529</v>
      </c>
      <c r="F325" s="141" t="str">
        <f>F306</f>
        <v>GLOBAL</v>
      </c>
      <c r="G325" s="286">
        <f>G306</f>
        <v>1</v>
      </c>
      <c r="H325" s="346" t="s">
        <v>65</v>
      </c>
      <c r="I325" s="346">
        <v>5.5</v>
      </c>
      <c r="J325" s="347" t="str">
        <f t="shared" ref="J325:K326" si="1">J306</f>
        <v>CONTRATACIÓN DIRECTA</v>
      </c>
      <c r="K325" s="346" t="str">
        <f t="shared" si="1"/>
        <v>INVERSIÓN</v>
      </c>
      <c r="L325" s="274" t="s">
        <v>307</v>
      </c>
      <c r="M325" s="242">
        <v>37500000</v>
      </c>
      <c r="N325" s="242">
        <v>37500000</v>
      </c>
      <c r="O325" s="349" t="s">
        <v>68</v>
      </c>
      <c r="P325" s="349" t="s">
        <v>51</v>
      </c>
      <c r="Q325" s="433" t="s">
        <v>523</v>
      </c>
      <c r="R325" s="279"/>
      <c r="T325" s="337"/>
      <c r="U325" s="337"/>
      <c r="V325" s="337"/>
      <c r="W325" s="337"/>
      <c r="X325" s="337"/>
      <c r="Y325" s="380"/>
      <c r="Z325" s="380"/>
      <c r="AA325" s="380"/>
      <c r="AB325" s="337"/>
      <c r="AC325" s="337"/>
      <c r="AD325" s="337"/>
      <c r="AE325" s="337"/>
      <c r="AF325" s="337"/>
      <c r="AG325" s="337"/>
      <c r="AH325" s="337"/>
    </row>
    <row r="326" spans="1:34" s="25" customFormat="1" ht="360" customHeight="1" x14ac:dyDescent="0.7">
      <c r="A326" s="241">
        <v>280</v>
      </c>
      <c r="B326" s="272" t="s">
        <v>363</v>
      </c>
      <c r="C326" s="351" t="s">
        <v>121</v>
      </c>
      <c r="D326" s="351">
        <f t="shared" si="0"/>
        <v>80101706</v>
      </c>
      <c r="E326" s="243" t="s">
        <v>530</v>
      </c>
      <c r="F326" s="141" t="str">
        <f>F307</f>
        <v>GLOBAL</v>
      </c>
      <c r="G326" s="286">
        <f>G307</f>
        <v>1</v>
      </c>
      <c r="H326" s="346" t="s">
        <v>65</v>
      </c>
      <c r="I326" s="346">
        <v>5.5</v>
      </c>
      <c r="J326" s="347" t="str">
        <f t="shared" si="1"/>
        <v>CONTRATACIÓN DIRECTA</v>
      </c>
      <c r="K326" s="346" t="str">
        <f t="shared" si="1"/>
        <v>INVERSIÓN</v>
      </c>
      <c r="L326" s="274" t="s">
        <v>307</v>
      </c>
      <c r="M326" s="348">
        <v>37500000</v>
      </c>
      <c r="N326" s="348">
        <v>37500000</v>
      </c>
      <c r="O326" s="349" t="s">
        <v>68</v>
      </c>
      <c r="P326" s="349" t="s">
        <v>51</v>
      </c>
      <c r="Q326" s="433" t="s">
        <v>523</v>
      </c>
      <c r="R326" s="374"/>
      <c r="T326" s="337"/>
      <c r="U326" s="337"/>
      <c r="V326" s="337"/>
      <c r="W326" s="337"/>
      <c r="X326" s="337"/>
      <c r="Y326" s="380"/>
      <c r="Z326" s="380"/>
      <c r="AA326" s="380"/>
      <c r="AB326" s="337"/>
      <c r="AC326" s="337"/>
      <c r="AD326" s="337"/>
      <c r="AE326" s="337"/>
      <c r="AF326" s="337"/>
      <c r="AG326" s="337"/>
      <c r="AH326" s="337"/>
    </row>
    <row r="327" spans="1:34" s="25" customFormat="1" ht="360" customHeight="1" x14ac:dyDescent="0.7">
      <c r="A327" s="207">
        <v>281</v>
      </c>
      <c r="B327" s="195" t="s">
        <v>204</v>
      </c>
      <c r="C327" s="195" t="s">
        <v>208</v>
      </c>
      <c r="D327" s="232">
        <v>80121704</v>
      </c>
      <c r="E327" s="189" t="s">
        <v>531</v>
      </c>
      <c r="F327" s="195" t="s">
        <v>209</v>
      </c>
      <c r="G327" s="191">
        <v>1</v>
      </c>
      <c r="H327" s="195" t="s">
        <v>65</v>
      </c>
      <c r="I327" s="195">
        <v>5.5</v>
      </c>
      <c r="J327" s="195" t="s">
        <v>88</v>
      </c>
      <c r="K327" s="195" t="s">
        <v>89</v>
      </c>
      <c r="L327" s="236" t="s">
        <v>307</v>
      </c>
      <c r="M327" s="292">
        <v>24090880</v>
      </c>
      <c r="N327" s="292">
        <v>24090880</v>
      </c>
      <c r="O327" s="238" t="s">
        <v>68</v>
      </c>
      <c r="P327" s="238" t="s">
        <v>51</v>
      </c>
      <c r="Q327" s="196" t="s">
        <v>556</v>
      </c>
      <c r="R327" s="279"/>
      <c r="T327" s="337"/>
      <c r="U327" s="337"/>
      <c r="V327" s="337"/>
      <c r="W327" s="337"/>
      <c r="X327" s="337"/>
      <c r="Y327" s="380"/>
      <c r="Z327" s="380"/>
      <c r="AA327" s="380"/>
      <c r="AB327" s="337"/>
      <c r="AC327" s="337"/>
      <c r="AD327" s="337"/>
      <c r="AE327" s="337"/>
      <c r="AF327" s="337"/>
      <c r="AG327" s="337"/>
      <c r="AH327" s="337"/>
    </row>
    <row r="328" spans="1:34" s="25" customFormat="1" ht="360" customHeight="1" x14ac:dyDescent="0.7">
      <c r="A328" s="207">
        <v>282</v>
      </c>
      <c r="B328" s="195" t="s">
        <v>204</v>
      </c>
      <c r="C328" s="195" t="s">
        <v>237</v>
      </c>
      <c r="D328" s="232">
        <v>80101706</v>
      </c>
      <c r="E328" s="189" t="s">
        <v>532</v>
      </c>
      <c r="F328" s="191" t="s">
        <v>64</v>
      </c>
      <c r="G328" s="195">
        <v>1</v>
      </c>
      <c r="H328" s="195" t="s">
        <v>65</v>
      </c>
      <c r="I328" s="195">
        <v>5.5</v>
      </c>
      <c r="J328" s="195" t="s">
        <v>88</v>
      </c>
      <c r="K328" s="191" t="s">
        <v>89</v>
      </c>
      <c r="L328" s="291" t="s">
        <v>307</v>
      </c>
      <c r="M328" s="187">
        <v>31459576.5</v>
      </c>
      <c r="N328" s="187">
        <v>31459576.5</v>
      </c>
      <c r="O328" s="193" t="s">
        <v>68</v>
      </c>
      <c r="P328" s="193" t="s">
        <v>51</v>
      </c>
      <c r="Q328" s="194" t="s">
        <v>238</v>
      </c>
      <c r="R328" s="279"/>
      <c r="T328" s="337"/>
      <c r="U328" s="337"/>
      <c r="V328" s="337"/>
      <c r="W328" s="337"/>
      <c r="X328" s="337"/>
      <c r="Y328" s="380"/>
      <c r="Z328" s="380"/>
      <c r="AA328" s="380"/>
      <c r="AB328" s="337"/>
      <c r="AC328" s="337"/>
      <c r="AD328" s="337"/>
      <c r="AE328" s="337"/>
      <c r="AF328" s="337"/>
      <c r="AG328" s="337"/>
      <c r="AH328" s="337"/>
    </row>
    <row r="329" spans="1:34" s="25" customFormat="1" ht="225" customHeight="1" x14ac:dyDescent="0.7">
      <c r="A329" s="207">
        <v>283</v>
      </c>
      <c r="B329" s="195" t="s">
        <v>204</v>
      </c>
      <c r="C329" s="191" t="s">
        <v>237</v>
      </c>
      <c r="D329" s="232">
        <v>80101706</v>
      </c>
      <c r="E329" s="189" t="s">
        <v>533</v>
      </c>
      <c r="F329" s="191" t="s">
        <v>64</v>
      </c>
      <c r="G329" s="195">
        <v>1</v>
      </c>
      <c r="H329" s="191" t="s">
        <v>65</v>
      </c>
      <c r="I329" s="195">
        <v>5.5</v>
      </c>
      <c r="J329" s="195" t="s">
        <v>88</v>
      </c>
      <c r="K329" s="191" t="s">
        <v>89</v>
      </c>
      <c r="L329" s="291" t="s">
        <v>307</v>
      </c>
      <c r="M329" s="187">
        <v>31459576.5</v>
      </c>
      <c r="N329" s="187">
        <v>31459576.5</v>
      </c>
      <c r="O329" s="193" t="s">
        <v>68</v>
      </c>
      <c r="P329" s="193" t="s">
        <v>51</v>
      </c>
      <c r="Q329" s="194" t="s">
        <v>238</v>
      </c>
      <c r="R329" s="279"/>
      <c r="T329" s="337"/>
      <c r="U329" s="337"/>
      <c r="V329" s="337"/>
      <c r="W329" s="337"/>
      <c r="X329" s="337"/>
      <c r="Y329" s="380"/>
      <c r="Z329" s="380"/>
      <c r="AA329" s="380"/>
      <c r="AB329" s="337"/>
      <c r="AC329" s="337"/>
      <c r="AD329" s="337"/>
      <c r="AE329" s="337"/>
      <c r="AF329" s="337"/>
      <c r="AG329" s="337"/>
      <c r="AH329" s="337"/>
    </row>
    <row r="330" spans="1:34" s="25" customFormat="1" ht="225" customHeight="1" x14ac:dyDescent="0.7">
      <c r="A330" s="207">
        <v>284</v>
      </c>
      <c r="B330" s="195" t="s">
        <v>231</v>
      </c>
      <c r="C330" s="195" t="s">
        <v>242</v>
      </c>
      <c r="D330" s="232">
        <v>80101706</v>
      </c>
      <c r="E330" s="189" t="s">
        <v>283</v>
      </c>
      <c r="F330" s="191" t="s">
        <v>64</v>
      </c>
      <c r="G330" s="195">
        <v>1</v>
      </c>
      <c r="H330" s="200" t="s">
        <v>534</v>
      </c>
      <c r="I330" s="195">
        <v>5.5</v>
      </c>
      <c r="J330" s="195" t="s">
        <v>88</v>
      </c>
      <c r="K330" s="191" t="s">
        <v>221</v>
      </c>
      <c r="L330" s="236" t="s">
        <v>307</v>
      </c>
      <c r="M330" s="407">
        <v>10777034.4</v>
      </c>
      <c r="N330" s="407">
        <v>10777034.4</v>
      </c>
      <c r="O330" s="238" t="s">
        <v>68</v>
      </c>
      <c r="P330" s="238" t="s">
        <v>51</v>
      </c>
      <c r="Q330" s="239" t="s">
        <v>232</v>
      </c>
      <c r="R330" s="279"/>
      <c r="T330" s="337"/>
      <c r="U330" s="337"/>
      <c r="V330" s="337"/>
      <c r="W330" s="337"/>
      <c r="X330" s="337"/>
      <c r="Y330" s="380"/>
      <c r="Z330" s="380"/>
      <c r="AA330" s="380"/>
      <c r="AB330" s="337"/>
      <c r="AC330" s="337"/>
      <c r="AD330" s="337"/>
      <c r="AE330" s="337"/>
      <c r="AF330" s="337"/>
      <c r="AG330" s="337"/>
      <c r="AH330" s="337"/>
    </row>
    <row r="331" spans="1:34" s="25" customFormat="1" ht="225" customHeight="1" x14ac:dyDescent="0.7">
      <c r="A331" s="207">
        <v>285</v>
      </c>
      <c r="B331" s="206" t="s">
        <v>204</v>
      </c>
      <c r="C331" s="195" t="s">
        <v>241</v>
      </c>
      <c r="D331" s="232">
        <v>80101706</v>
      </c>
      <c r="E331" s="196" t="s">
        <v>535</v>
      </c>
      <c r="F331" s="197" t="s">
        <v>64</v>
      </c>
      <c r="G331" s="198">
        <v>1</v>
      </c>
      <c r="H331" s="199" t="s">
        <v>534</v>
      </c>
      <c r="I331" s="199">
        <v>5.5</v>
      </c>
      <c r="J331" s="200" t="s">
        <v>88</v>
      </c>
      <c r="K331" s="201" t="s">
        <v>89</v>
      </c>
      <c r="L331" s="199" t="s">
        <v>307</v>
      </c>
      <c r="M331" s="292">
        <v>21000000</v>
      </c>
      <c r="N331" s="292">
        <v>21000000</v>
      </c>
      <c r="O331" s="238" t="s">
        <v>68</v>
      </c>
      <c r="P331" s="238" t="s">
        <v>51</v>
      </c>
      <c r="Q331" s="239" t="s">
        <v>555</v>
      </c>
      <c r="R331" s="279">
        <v>1</v>
      </c>
      <c r="T331" s="337"/>
      <c r="U331" s="337"/>
      <c r="V331" s="337"/>
      <c r="W331" s="337"/>
      <c r="X331" s="337"/>
      <c r="Y331" s="380"/>
      <c r="Z331" s="380"/>
      <c r="AA331" s="380"/>
      <c r="AB331" s="337"/>
      <c r="AC331" s="337"/>
      <c r="AD331" s="337"/>
      <c r="AE331" s="337"/>
      <c r="AF331" s="337"/>
      <c r="AG331" s="337"/>
      <c r="AH331" s="337"/>
    </row>
    <row r="332" spans="1:34" s="25" customFormat="1" ht="225" customHeight="1" x14ac:dyDescent="0.7">
      <c r="A332" s="207">
        <v>286</v>
      </c>
      <c r="B332" s="206" t="s">
        <v>227</v>
      </c>
      <c r="C332" s="195" t="s">
        <v>364</v>
      </c>
      <c r="D332" s="195">
        <v>80101706</v>
      </c>
      <c r="E332" s="196" t="s">
        <v>536</v>
      </c>
      <c r="F332" s="197" t="s">
        <v>64</v>
      </c>
      <c r="G332" s="198">
        <v>1</v>
      </c>
      <c r="H332" s="199" t="s">
        <v>65</v>
      </c>
      <c r="I332" s="199">
        <v>5.5</v>
      </c>
      <c r="J332" s="200" t="s">
        <v>88</v>
      </c>
      <c r="K332" s="201" t="s">
        <v>89</v>
      </c>
      <c r="L332" s="199" t="s">
        <v>307</v>
      </c>
      <c r="M332" s="292">
        <v>46603392</v>
      </c>
      <c r="N332" s="292">
        <v>46603392</v>
      </c>
      <c r="O332" s="238" t="s">
        <v>68</v>
      </c>
      <c r="P332" s="238" t="s">
        <v>51</v>
      </c>
      <c r="Q332" s="196" t="s">
        <v>350</v>
      </c>
      <c r="R332" s="279"/>
      <c r="T332" s="337"/>
      <c r="U332" s="337"/>
      <c r="V332" s="337"/>
      <c r="W332" s="337"/>
      <c r="X332" s="337"/>
      <c r="Y332" s="380"/>
      <c r="Z332" s="380"/>
      <c r="AA332" s="380"/>
      <c r="AB332" s="337"/>
      <c r="AC332" s="337"/>
      <c r="AD332" s="337"/>
      <c r="AE332" s="337"/>
      <c r="AF332" s="337"/>
      <c r="AG332" s="337"/>
      <c r="AH332" s="337"/>
    </row>
    <row r="333" spans="1:34" s="25" customFormat="1" ht="225" customHeight="1" x14ac:dyDescent="0.7">
      <c r="A333" s="207">
        <v>287</v>
      </c>
      <c r="B333" s="206" t="s">
        <v>363</v>
      </c>
      <c r="C333" s="195" t="s">
        <v>364</v>
      </c>
      <c r="D333" s="195">
        <v>80101706</v>
      </c>
      <c r="E333" s="196" t="s">
        <v>537</v>
      </c>
      <c r="F333" s="197" t="s">
        <v>64</v>
      </c>
      <c r="G333" s="198">
        <v>1</v>
      </c>
      <c r="H333" s="199" t="s">
        <v>65</v>
      </c>
      <c r="I333" s="199">
        <v>5.5</v>
      </c>
      <c r="J333" s="200" t="s">
        <v>88</v>
      </c>
      <c r="K333" s="201" t="s">
        <v>89</v>
      </c>
      <c r="L333" s="199" t="s">
        <v>307</v>
      </c>
      <c r="M333" s="292">
        <v>42816866.399999999</v>
      </c>
      <c r="N333" s="292">
        <v>42816866.399999999</v>
      </c>
      <c r="O333" s="238" t="s">
        <v>68</v>
      </c>
      <c r="P333" s="238" t="s">
        <v>51</v>
      </c>
      <c r="Q333" s="196" t="s">
        <v>350</v>
      </c>
      <c r="R333" s="279"/>
      <c r="T333" s="337"/>
      <c r="U333" s="337"/>
      <c r="V333" s="337"/>
      <c r="W333" s="337"/>
      <c r="X333" s="337"/>
      <c r="Y333" s="380"/>
      <c r="Z333" s="380"/>
      <c r="AA333" s="380"/>
      <c r="AB333" s="337"/>
      <c r="AC333" s="337"/>
      <c r="AD333" s="337"/>
      <c r="AE333" s="337"/>
      <c r="AF333" s="337"/>
      <c r="AG333" s="337"/>
      <c r="AH333" s="337"/>
    </row>
    <row r="334" spans="1:34" s="25" customFormat="1" ht="225" customHeight="1" x14ac:dyDescent="0.7">
      <c r="A334" s="207">
        <v>288</v>
      </c>
      <c r="B334" s="206" t="s">
        <v>204</v>
      </c>
      <c r="C334" s="195" t="s">
        <v>243</v>
      </c>
      <c r="D334" s="195">
        <v>80101706</v>
      </c>
      <c r="E334" s="196" t="s">
        <v>538</v>
      </c>
      <c r="F334" s="197" t="s">
        <v>64</v>
      </c>
      <c r="G334" s="198">
        <v>1</v>
      </c>
      <c r="H334" s="199" t="s">
        <v>65</v>
      </c>
      <c r="I334" s="199">
        <v>5</v>
      </c>
      <c r="J334" s="200" t="s">
        <v>88</v>
      </c>
      <c r="K334" s="201" t="s">
        <v>89</v>
      </c>
      <c r="L334" s="199" t="s">
        <v>307</v>
      </c>
      <c r="M334" s="292">
        <v>38924425</v>
      </c>
      <c r="N334" s="292">
        <v>38924425</v>
      </c>
      <c r="O334" s="238" t="s">
        <v>68</v>
      </c>
      <c r="P334" s="238" t="s">
        <v>51</v>
      </c>
      <c r="Q334" s="196" t="s">
        <v>226</v>
      </c>
      <c r="R334" s="279"/>
      <c r="T334" s="337"/>
      <c r="U334" s="337"/>
      <c r="V334" s="337"/>
      <c r="W334" s="337"/>
      <c r="X334" s="337"/>
      <c r="Y334" s="380"/>
      <c r="Z334" s="380"/>
      <c r="AA334" s="380"/>
      <c r="AB334" s="337"/>
      <c r="AC334" s="337"/>
      <c r="AD334" s="337"/>
      <c r="AE334" s="337"/>
      <c r="AF334" s="337"/>
      <c r="AG334" s="337"/>
      <c r="AH334" s="337"/>
    </row>
    <row r="335" spans="1:34" s="25" customFormat="1" ht="225" customHeight="1" x14ac:dyDescent="0.7">
      <c r="A335" s="207">
        <v>289</v>
      </c>
      <c r="B335" s="206" t="s">
        <v>204</v>
      </c>
      <c r="C335" s="195" t="s">
        <v>243</v>
      </c>
      <c r="D335" s="195">
        <v>80101706</v>
      </c>
      <c r="E335" s="196" t="s">
        <v>539</v>
      </c>
      <c r="F335" s="197" t="s">
        <v>64</v>
      </c>
      <c r="G335" s="198">
        <v>1</v>
      </c>
      <c r="H335" s="199" t="s">
        <v>65</v>
      </c>
      <c r="I335" s="199">
        <v>5</v>
      </c>
      <c r="J335" s="200" t="s">
        <v>88</v>
      </c>
      <c r="K335" s="199" t="s">
        <v>89</v>
      </c>
      <c r="L335" s="199" t="s">
        <v>307</v>
      </c>
      <c r="M335" s="292">
        <v>10591680</v>
      </c>
      <c r="N335" s="292">
        <v>10591680</v>
      </c>
      <c r="O335" s="238" t="s">
        <v>68</v>
      </c>
      <c r="P335" s="238" t="s">
        <v>51</v>
      </c>
      <c r="Q335" s="196" t="s">
        <v>226</v>
      </c>
      <c r="R335" s="279"/>
      <c r="T335" s="337"/>
      <c r="U335" s="337"/>
      <c r="V335" s="337"/>
      <c r="W335" s="337"/>
      <c r="X335" s="337"/>
      <c r="Y335" s="380"/>
      <c r="Z335" s="380"/>
      <c r="AA335" s="380"/>
      <c r="AB335" s="337"/>
      <c r="AC335" s="337"/>
      <c r="AD335" s="337"/>
      <c r="AE335" s="337"/>
      <c r="AF335" s="337"/>
      <c r="AG335" s="337"/>
      <c r="AH335" s="337"/>
    </row>
    <row r="336" spans="1:34" s="25" customFormat="1" ht="225" customHeight="1" x14ac:dyDescent="0.7">
      <c r="A336" s="207">
        <v>290</v>
      </c>
      <c r="B336" s="206"/>
      <c r="C336" s="195" t="s">
        <v>63</v>
      </c>
      <c r="D336" s="195" t="s">
        <v>541</v>
      </c>
      <c r="E336" s="196" t="s">
        <v>545</v>
      </c>
      <c r="F336" s="230" t="s">
        <v>64</v>
      </c>
      <c r="G336" s="198">
        <v>1</v>
      </c>
      <c r="H336" s="199" t="s">
        <v>65</v>
      </c>
      <c r="I336" s="199">
        <v>5.5</v>
      </c>
      <c r="J336" s="200" t="s">
        <v>542</v>
      </c>
      <c r="K336" s="199" t="s">
        <v>67</v>
      </c>
      <c r="L336" s="199" t="s">
        <v>51</v>
      </c>
      <c r="M336" s="292" t="s">
        <v>51</v>
      </c>
      <c r="N336" s="292" t="s">
        <v>51</v>
      </c>
      <c r="O336" s="238" t="s">
        <v>68</v>
      </c>
      <c r="P336" s="238" t="s">
        <v>51</v>
      </c>
      <c r="Q336" s="196" t="s">
        <v>69</v>
      </c>
      <c r="R336" s="279"/>
      <c r="T336" s="337"/>
      <c r="U336" s="337"/>
      <c r="V336" s="337"/>
      <c r="W336" s="337"/>
      <c r="X336" s="337"/>
      <c r="Y336" s="380"/>
      <c r="Z336" s="380"/>
      <c r="AA336" s="380"/>
      <c r="AB336" s="337"/>
      <c r="AC336" s="337"/>
      <c r="AD336" s="337"/>
      <c r="AE336" s="337"/>
      <c r="AF336" s="337"/>
      <c r="AG336" s="337"/>
      <c r="AH336" s="337"/>
    </row>
    <row r="337" spans="1:34" s="25" customFormat="1" ht="225" customHeight="1" x14ac:dyDescent="0.7">
      <c r="A337" s="207">
        <v>291</v>
      </c>
      <c r="B337" s="206"/>
      <c r="C337" s="195" t="s">
        <v>63</v>
      </c>
      <c r="D337" s="195">
        <v>25172504</v>
      </c>
      <c r="E337" s="196" t="s">
        <v>543</v>
      </c>
      <c r="F337" s="230" t="s">
        <v>64</v>
      </c>
      <c r="G337" s="198">
        <v>1</v>
      </c>
      <c r="H337" s="199" t="s">
        <v>65</v>
      </c>
      <c r="I337" s="199">
        <v>2</v>
      </c>
      <c r="J337" s="200" t="s">
        <v>66</v>
      </c>
      <c r="K337" s="199" t="s">
        <v>67</v>
      </c>
      <c r="L337" s="199" t="s">
        <v>112</v>
      </c>
      <c r="M337" s="292">
        <v>3000000</v>
      </c>
      <c r="N337" s="292">
        <v>3000000</v>
      </c>
      <c r="O337" s="238" t="s">
        <v>68</v>
      </c>
      <c r="P337" s="238" t="s">
        <v>51</v>
      </c>
      <c r="Q337" s="196" t="s">
        <v>69</v>
      </c>
      <c r="R337" s="279"/>
      <c r="T337" s="337"/>
      <c r="U337" s="337"/>
      <c r="V337" s="337"/>
      <c r="W337" s="337"/>
      <c r="X337" s="337"/>
      <c r="Y337" s="380"/>
      <c r="Z337" s="380"/>
      <c r="AA337" s="380"/>
      <c r="AB337" s="337"/>
      <c r="AC337" s="337"/>
      <c r="AD337" s="337"/>
      <c r="AE337" s="337"/>
      <c r="AF337" s="337"/>
      <c r="AG337" s="337"/>
      <c r="AH337" s="337"/>
    </row>
    <row r="338" spans="1:34" s="25" customFormat="1" ht="222.75" customHeight="1" x14ac:dyDescent="0.7">
      <c r="A338" s="207">
        <v>292</v>
      </c>
      <c r="B338" s="206"/>
      <c r="C338" s="195" t="s">
        <v>63</v>
      </c>
      <c r="D338" s="195">
        <v>84131503</v>
      </c>
      <c r="E338" s="196" t="s">
        <v>544</v>
      </c>
      <c r="F338" s="230" t="s">
        <v>64</v>
      </c>
      <c r="G338" s="198">
        <v>1</v>
      </c>
      <c r="H338" s="199" t="s">
        <v>65</v>
      </c>
      <c r="I338" s="199">
        <v>5</v>
      </c>
      <c r="J338" s="200" t="s">
        <v>542</v>
      </c>
      <c r="K338" s="199" t="s">
        <v>67</v>
      </c>
      <c r="L338" s="199" t="s">
        <v>55</v>
      </c>
      <c r="M338" s="292">
        <v>14500000</v>
      </c>
      <c r="N338" s="292">
        <v>14500000</v>
      </c>
      <c r="O338" s="238" t="s">
        <v>68</v>
      </c>
      <c r="P338" s="238" t="s">
        <v>51</v>
      </c>
      <c r="Q338" s="196" t="s">
        <v>69</v>
      </c>
      <c r="R338" s="279"/>
      <c r="T338" s="337"/>
      <c r="U338" s="337"/>
      <c r="V338" s="337"/>
      <c r="W338" s="337"/>
      <c r="X338" s="337"/>
      <c r="Y338" s="380"/>
      <c r="Z338" s="380"/>
      <c r="AA338" s="380"/>
      <c r="AB338" s="337"/>
      <c r="AC338" s="337"/>
      <c r="AD338" s="337"/>
      <c r="AE338" s="337"/>
      <c r="AF338" s="337"/>
      <c r="AG338" s="337"/>
      <c r="AH338" s="337"/>
    </row>
    <row r="339" spans="1:34" ht="409.5" customHeight="1" x14ac:dyDescent="0.9">
      <c r="A339" s="241">
        <v>293</v>
      </c>
      <c r="B339" s="272" t="s">
        <v>363</v>
      </c>
      <c r="C339" s="351" t="s">
        <v>121</v>
      </c>
      <c r="D339" s="351">
        <f t="shared" ref="D339:D341" si="2">D320</f>
        <v>80101706</v>
      </c>
      <c r="E339" s="243" t="s">
        <v>546</v>
      </c>
      <c r="F339" s="141" t="str">
        <f t="shared" ref="F339:G344" si="3">F320</f>
        <v>GLOBAL</v>
      </c>
      <c r="G339" s="286">
        <f t="shared" si="3"/>
        <v>1</v>
      </c>
      <c r="H339" s="346" t="s">
        <v>65</v>
      </c>
      <c r="I339" s="346">
        <v>5.5</v>
      </c>
      <c r="J339" s="347" t="str">
        <f t="shared" ref="J339:K344" si="4">J320</f>
        <v>CONTRATACIÓN DIRECTA</v>
      </c>
      <c r="K339" s="346" t="str">
        <f t="shared" si="4"/>
        <v>INVERSIÓN</v>
      </c>
      <c r="L339" s="274" t="s">
        <v>307</v>
      </c>
      <c r="M339" s="348">
        <v>37500000</v>
      </c>
      <c r="N339" s="348">
        <v>37500000</v>
      </c>
      <c r="O339" s="349" t="s">
        <v>68</v>
      </c>
      <c r="P339" s="349" t="s">
        <v>51</v>
      </c>
      <c r="Q339" s="433" t="s">
        <v>523</v>
      </c>
    </row>
    <row r="340" spans="1:34" s="25" customFormat="1" ht="409.5" customHeight="1" x14ac:dyDescent="0.9">
      <c r="A340" s="241">
        <v>294</v>
      </c>
      <c r="B340" s="272"/>
      <c r="C340" s="351" t="s">
        <v>247</v>
      </c>
      <c r="D340" s="351">
        <f t="shared" si="2"/>
        <v>80101706</v>
      </c>
      <c r="E340" s="243" t="s">
        <v>547</v>
      </c>
      <c r="F340" s="141" t="str">
        <f t="shared" si="3"/>
        <v>GLOBAL</v>
      </c>
      <c r="G340" s="286">
        <f t="shared" si="3"/>
        <v>1</v>
      </c>
      <c r="H340" s="346" t="s">
        <v>65</v>
      </c>
      <c r="I340" s="346">
        <v>5.5</v>
      </c>
      <c r="J340" s="347" t="str">
        <f t="shared" si="4"/>
        <v>CONTRATACIÓN DIRECTA</v>
      </c>
      <c r="K340" s="346" t="str">
        <f t="shared" si="4"/>
        <v>INVERSIÓN</v>
      </c>
      <c r="L340" s="274" t="s">
        <v>307</v>
      </c>
      <c r="M340" s="348">
        <v>39000000</v>
      </c>
      <c r="N340" s="348">
        <v>39000000</v>
      </c>
      <c r="O340" s="349" t="s">
        <v>68</v>
      </c>
      <c r="P340" s="349" t="s">
        <v>51</v>
      </c>
      <c r="Q340" s="433" t="s">
        <v>229</v>
      </c>
      <c r="R340" s="415"/>
      <c r="Y340" s="280"/>
      <c r="Z340" s="280"/>
      <c r="AA340" s="280"/>
    </row>
    <row r="341" spans="1:34" s="25" customFormat="1" ht="409.5" customHeight="1" x14ac:dyDescent="0.9">
      <c r="A341" s="241">
        <v>295</v>
      </c>
      <c r="B341" s="272"/>
      <c r="C341" s="351" t="s">
        <v>121</v>
      </c>
      <c r="D341" s="351">
        <f t="shared" si="2"/>
        <v>80101706</v>
      </c>
      <c r="E341" s="243" t="s">
        <v>548</v>
      </c>
      <c r="F341" s="141" t="str">
        <f t="shared" si="3"/>
        <v>GLOBAL</v>
      </c>
      <c r="G341" s="286">
        <f t="shared" si="3"/>
        <v>1</v>
      </c>
      <c r="H341" s="346" t="s">
        <v>65</v>
      </c>
      <c r="I341" s="346">
        <v>5.5</v>
      </c>
      <c r="J341" s="347" t="str">
        <f t="shared" si="4"/>
        <v>CONTRATACIÓN DIRECTA</v>
      </c>
      <c r="K341" s="346" t="str">
        <f t="shared" si="4"/>
        <v>INVERSIÓN</v>
      </c>
      <c r="L341" s="273" t="s">
        <v>122</v>
      </c>
      <c r="M341" s="348">
        <v>41250000</v>
      </c>
      <c r="N341" s="348">
        <v>41250000</v>
      </c>
      <c r="O341" s="349" t="s">
        <v>68</v>
      </c>
      <c r="P341" s="349" t="s">
        <v>51</v>
      </c>
      <c r="Q341" s="433" t="s">
        <v>523</v>
      </c>
      <c r="R341" s="415"/>
      <c r="Y341" s="280"/>
      <c r="Z341" s="280"/>
      <c r="AA341" s="280"/>
    </row>
    <row r="342" spans="1:34" s="25" customFormat="1" ht="409.5" customHeight="1" x14ac:dyDescent="0.9">
      <c r="A342" s="241">
        <v>296</v>
      </c>
      <c r="B342" s="272"/>
      <c r="C342" s="351" t="s">
        <v>121</v>
      </c>
      <c r="D342" s="351">
        <f t="shared" ref="D342" si="5">D323</f>
        <v>80101706</v>
      </c>
      <c r="E342" s="243" t="s">
        <v>549</v>
      </c>
      <c r="F342" s="141" t="str">
        <f t="shared" si="3"/>
        <v>GLOBAL</v>
      </c>
      <c r="G342" s="286">
        <f t="shared" si="3"/>
        <v>1</v>
      </c>
      <c r="H342" s="346" t="s">
        <v>65</v>
      </c>
      <c r="I342" s="346">
        <v>5.5</v>
      </c>
      <c r="J342" s="347" t="str">
        <f t="shared" si="4"/>
        <v>CONTRATACIÓN DIRECTA</v>
      </c>
      <c r="K342" s="346" t="str">
        <f t="shared" si="4"/>
        <v>INVERSIÓN</v>
      </c>
      <c r="L342" s="273" t="s">
        <v>122</v>
      </c>
      <c r="M342" s="348">
        <v>41250000</v>
      </c>
      <c r="N342" s="348">
        <v>41250000</v>
      </c>
      <c r="O342" s="349" t="s">
        <v>68</v>
      </c>
      <c r="P342" s="349" t="s">
        <v>51</v>
      </c>
      <c r="Q342" s="433" t="s">
        <v>523</v>
      </c>
      <c r="R342" s="415"/>
      <c r="Y342" s="280"/>
      <c r="Z342" s="280"/>
      <c r="AA342" s="280"/>
    </row>
    <row r="343" spans="1:34" s="25" customFormat="1" ht="409.5" customHeight="1" x14ac:dyDescent="0.9">
      <c r="A343" s="241">
        <v>297</v>
      </c>
      <c r="B343" s="272"/>
      <c r="C343" s="351" t="s">
        <v>366</v>
      </c>
      <c r="D343" s="351">
        <f t="shared" ref="D343:D344" si="6">D324</f>
        <v>80101706</v>
      </c>
      <c r="E343" s="243" t="s">
        <v>550</v>
      </c>
      <c r="F343" s="141" t="str">
        <f t="shared" si="3"/>
        <v>GLOBAL</v>
      </c>
      <c r="G343" s="286">
        <f t="shared" si="3"/>
        <v>1</v>
      </c>
      <c r="H343" s="346" t="s">
        <v>65</v>
      </c>
      <c r="I343" s="346">
        <v>1</v>
      </c>
      <c r="J343" s="347" t="str">
        <f t="shared" si="4"/>
        <v>CONTRATACIÓN DIRECTA</v>
      </c>
      <c r="K343" s="346" t="str">
        <f t="shared" si="4"/>
        <v>INVERSIÓN</v>
      </c>
      <c r="L343" s="273" t="s">
        <v>122</v>
      </c>
      <c r="M343" s="348">
        <v>32842875</v>
      </c>
      <c r="N343" s="348">
        <v>32842875</v>
      </c>
      <c r="O343" s="349" t="s">
        <v>68</v>
      </c>
      <c r="P343" s="349" t="s">
        <v>51</v>
      </c>
      <c r="Q343" s="422" t="s">
        <v>470</v>
      </c>
      <c r="R343" s="415"/>
      <c r="Y343" s="280"/>
      <c r="Z343" s="280"/>
      <c r="AA343" s="280"/>
    </row>
    <row r="344" spans="1:34" s="25" customFormat="1" ht="409.5" customHeight="1" x14ac:dyDescent="0.9">
      <c r="A344" s="241">
        <v>298</v>
      </c>
      <c r="B344" s="272" t="s">
        <v>551</v>
      </c>
      <c r="C344" s="351" t="s">
        <v>142</v>
      </c>
      <c r="D344" s="351">
        <f t="shared" si="6"/>
        <v>80101706</v>
      </c>
      <c r="E344" s="243" t="s">
        <v>552</v>
      </c>
      <c r="F344" s="141" t="str">
        <f t="shared" si="3"/>
        <v>GLOBAL</v>
      </c>
      <c r="G344" s="286">
        <f t="shared" si="3"/>
        <v>1</v>
      </c>
      <c r="H344" s="346" t="s">
        <v>65</v>
      </c>
      <c r="I344" s="346">
        <v>5</v>
      </c>
      <c r="J344" s="347" t="str">
        <f t="shared" si="4"/>
        <v>CONTRATACIÓN DIRECTA</v>
      </c>
      <c r="K344" s="346" t="str">
        <f t="shared" si="4"/>
        <v>INVERSIÓN</v>
      </c>
      <c r="L344" s="418" t="s">
        <v>125</v>
      </c>
      <c r="M344" s="348">
        <v>32304624</v>
      </c>
      <c r="N344" s="348">
        <v>32304624</v>
      </c>
      <c r="O344" s="349" t="s">
        <v>68</v>
      </c>
      <c r="P344" s="349" t="s">
        <v>51</v>
      </c>
      <c r="Q344" s="243" t="s">
        <v>126</v>
      </c>
      <c r="R344" s="415"/>
      <c r="Y344" s="280"/>
      <c r="Z344" s="280"/>
      <c r="AA344" s="280"/>
    </row>
    <row r="345" spans="1:34" s="25" customFormat="1" ht="409.5" customHeight="1" x14ac:dyDescent="0.9">
      <c r="A345" s="409"/>
      <c r="B345" s="410"/>
      <c r="C345" s="411"/>
      <c r="D345" s="411"/>
      <c r="E345" s="406"/>
      <c r="F345" s="344"/>
      <c r="G345" s="412"/>
      <c r="H345" s="413"/>
      <c r="I345" s="413"/>
      <c r="J345" s="414"/>
      <c r="K345" s="413"/>
      <c r="L345" s="419"/>
      <c r="M345" s="417"/>
      <c r="N345" s="417"/>
      <c r="O345" s="340"/>
      <c r="P345" s="340"/>
      <c r="Q345" s="406"/>
      <c r="R345" s="415"/>
      <c r="Y345" s="280"/>
      <c r="Z345" s="280"/>
      <c r="AA345" s="280"/>
    </row>
    <row r="346" spans="1:34" ht="135" customHeight="1" x14ac:dyDescent="0.9">
      <c r="B346" s="468" t="s">
        <v>490</v>
      </c>
      <c r="C346" s="469"/>
      <c r="D346" s="469"/>
      <c r="E346" s="469"/>
      <c r="F346" s="469"/>
      <c r="G346" s="469"/>
      <c r="K346" s="53"/>
      <c r="L346" s="463" t="s">
        <v>488</v>
      </c>
      <c r="M346" s="463"/>
      <c r="N346" s="463"/>
    </row>
    <row r="347" spans="1:34" ht="272.45" customHeight="1" x14ac:dyDescent="0.9">
      <c r="B347" s="444"/>
      <c r="C347" s="444"/>
      <c r="D347" s="444"/>
      <c r="E347" s="444"/>
      <c r="F347" s="444"/>
      <c r="G347" s="444"/>
      <c r="K347" s="53"/>
      <c r="M347" s="444"/>
      <c r="N347" s="444"/>
    </row>
    <row r="348" spans="1:34" ht="272.45" customHeight="1" x14ac:dyDescent="0.9">
      <c r="D348" s="464"/>
      <c r="E348" s="464"/>
    </row>
  </sheetData>
  <autoFilter ref="A19:AI346">
    <sortState ref="A20:AI346">
      <sortCondition sortBy="cellColor" ref="A19:A338" dxfId="0"/>
    </sortState>
  </autoFilter>
  <mergeCells count="24">
    <mergeCell ref="D348:E348"/>
    <mergeCell ref="D17:E17"/>
    <mergeCell ref="H17:I17"/>
    <mergeCell ref="H18:I18"/>
    <mergeCell ref="B346:G346"/>
    <mergeCell ref="B347:G347"/>
    <mergeCell ref="M347:N347"/>
    <mergeCell ref="E10:F10"/>
    <mergeCell ref="E11:F11"/>
    <mergeCell ref="J11:N15"/>
    <mergeCell ref="E12:F12"/>
    <mergeCell ref="E13:F13"/>
    <mergeCell ref="E14:F14"/>
    <mergeCell ref="E15:F15"/>
    <mergeCell ref="L346:N346"/>
    <mergeCell ref="R16:R18"/>
    <mergeCell ref="C2:Q2"/>
    <mergeCell ref="D4:E4"/>
    <mergeCell ref="E5:F5"/>
    <mergeCell ref="J5:N9"/>
    <mergeCell ref="E6:F6"/>
    <mergeCell ref="E7:F7"/>
    <mergeCell ref="E8:F8"/>
    <mergeCell ref="E9:F9"/>
  </mergeCells>
  <dataValidations disablePrompts="1" count="1">
    <dataValidation type="list" allowBlank="1" showInputMessage="1" showErrorMessage="1" sqref="AH20">
      <formula1>$A$30:$A$37</formula1>
    </dataValidation>
  </dataValidations>
  <hyperlinks>
    <hyperlink ref="Q103" r:id="rId1" display="lperalta@funcionpublica.gov.co"/>
    <hyperlink ref="Q105" r:id="rId2" display="lperalta@funcionpublica.gov.co"/>
    <hyperlink ref="Q132" r:id="rId3" display="rcorrales@funcionpublica.gov.co"/>
    <hyperlink ref="Q133" r:id="rId4" display="rcorrales@funcionpublica.gov.co"/>
    <hyperlink ref="Q134" r:id="rId5" display="rcorrales@funcionpublica.gov.co"/>
    <hyperlink ref="Q175" r:id="rId6"/>
    <hyperlink ref="Q294" r:id="rId7" display="lperalta@funcionpublica.gov.co"/>
    <hyperlink ref="Q295" r:id="rId8" display="lperalta@funcionpublica.gov.co"/>
    <hyperlink ref="Q296" r:id="rId9" display="lperalta@funcionpublica.gov.co"/>
    <hyperlink ref="Q28" r:id="rId10" display="rcorrales@funcionpublica.gov.co"/>
  </hyperlinks>
  <printOptions horizontalCentered="1" verticalCentered="1"/>
  <pageMargins left="0.11811023622047245" right="0.19685039370078741" top="0.19685039370078741" bottom="0.19685039370078741" header="0.11811023622047245" footer="0.11811023622047245"/>
  <pageSetup paperSize="518" scale="13" orientation="landscape" r:id="rId11"/>
  <rowBreaks count="25" manualBreakCount="25">
    <brk id="24" max="16383" man="1"/>
    <brk id="38" min="23" max="33" man="1"/>
    <brk id="41" max="16" man="1"/>
    <brk id="54" min="23" max="33" man="1"/>
    <brk id="57" max="16" man="1"/>
    <brk id="72" max="16" man="1"/>
    <brk id="78" min="23" max="33" man="1"/>
    <brk id="93" max="16" man="1"/>
    <brk id="105" max="16" man="1"/>
    <brk id="129" max="16" man="1"/>
    <brk id="139" max="16" man="1"/>
    <brk id="148" max="16" man="1"/>
    <brk id="159" max="16" man="1"/>
    <brk id="174" max="16" man="1"/>
    <brk id="189" max="16" man="1"/>
    <brk id="201" max="16" man="1"/>
    <brk id="212" max="16" man="1"/>
    <brk id="222" max="16" man="1"/>
    <brk id="231" max="16" man="1"/>
    <brk id="241" max="16" man="1"/>
    <brk id="251" max="16" man="1"/>
    <brk id="261" max="16" man="1"/>
    <brk id="271" max="16" man="1"/>
    <brk id="280" max="16" man="1"/>
    <brk id="290" max="16" man="1"/>
  </rowBreaks>
  <colBreaks count="1" manualBreakCount="1">
    <brk id="18" max="1048575" man="1"/>
  </colBreaks>
  <drawing r:id="rId12"/>
  <legacyDrawing r:id="rId13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'\\Yaksa\12002ggc\2019\DOCUMENTOS_APOYO\PLAN_ANUAL_ADQUISICIONES_2019\BASE DE DATOS CONTRATOS\BASES CONTRATOS\[CUADRO DE REPARTO GGC Y CUADRO DE SEGUIMIENTO A LOS CONTRATOS 2019.xlsx]LISTAS'!#REF!</xm:f>
          </x14:formula1>
          <xm:sqref>X32 AH32</xm:sqref>
        </x14:dataValidation>
        <x14:dataValidation type="list" allowBlank="1" showInputMessage="1" showErrorMessage="1">
          <x14:formula1>
            <xm:f>'C:\PLAN COMPRAS\PLAN 2003\[plan_sice2003.xls]LISTAS'!#REF!</xm:f>
          </x14:formula1>
          <xm:sqref>X20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93FCA47EE78DA4D8E381B288F0B1A91" ma:contentTypeVersion="10" ma:contentTypeDescription="Crear nuevo documento." ma:contentTypeScope="" ma:versionID="2edc095bb8b6f06657e1d4b50531bc1a">
  <xsd:schema xmlns:xsd="http://www.w3.org/2001/XMLSchema" xmlns:xs="http://www.w3.org/2001/XMLSchema" xmlns:p="http://schemas.microsoft.com/office/2006/metadata/properties" xmlns:ns3="559ec1a2-13ee-4c96-b3bf-260cf952dacb" xmlns:ns4="32ab9999-8869-48b6-9aa5-e865c0354275" targetNamespace="http://schemas.microsoft.com/office/2006/metadata/properties" ma:root="true" ma:fieldsID="8d1b8b3e558fd031ada7f10d010ce452" ns3:_="" ns4:_="">
    <xsd:import namespace="559ec1a2-13ee-4c96-b3bf-260cf952dacb"/>
    <xsd:import namespace="32ab9999-8869-48b6-9aa5-e865c035427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9ec1a2-13ee-4c96-b3bf-260cf952da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ab9999-8869-48b6-9aa5-e865c035427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7DA170-D45C-470E-9DE2-F74554E14876}">
  <ds:schemaRefs>
    <ds:schemaRef ds:uri="http://purl.org/dc/terms/"/>
    <ds:schemaRef ds:uri="32ab9999-8869-48b6-9aa5-e865c0354275"/>
    <ds:schemaRef ds:uri="http://purl.org/dc/elements/1.1/"/>
    <ds:schemaRef ds:uri="http://purl.org/dc/dcmitype/"/>
    <ds:schemaRef ds:uri="559ec1a2-13ee-4c96-b3bf-260cf952dacb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17D9BBC4-8ACC-44EA-AD2E-BF721F52BA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9ec1a2-13ee-4c96-b3bf-260cf952dacb"/>
    <ds:schemaRef ds:uri="32ab9999-8869-48b6-9aa5-e865c03542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CD3EEA3-1C1F-4F33-B4CC-FF804EC826F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2023-06-13</vt:lpstr>
      <vt:lpstr>'2023-06-13'!Área_de_impresión</vt:lpstr>
      <vt:lpstr>'2023-06-13'!Títulos_a_imprimir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Mauricio Martínez</dc:creator>
  <cp:lastModifiedBy>Yunaira Margarita Urrutia Fernández</cp:lastModifiedBy>
  <cp:lastPrinted>2023-07-13T17:13:13Z</cp:lastPrinted>
  <dcterms:created xsi:type="dcterms:W3CDTF">2019-05-08T16:37:35Z</dcterms:created>
  <dcterms:modified xsi:type="dcterms:W3CDTF">2023-07-13T17:31:57Z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0x010100993FCA47EE78DA4D8E381B288F0B1A91</vt:lpwstr>
  </property>
</Properties>
</file>