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codeName="ThisWorkbook"/>
  <mc:AlternateContent xmlns:mc="http://schemas.openxmlformats.org/markup-compatibility/2006">
    <mc:Choice Requires="x15">
      <x15ac:absPath xmlns:x15ac="http://schemas.microsoft.com/office/spreadsheetml/2010/11/ac" url="C:\Users\Frank Yara\Desktop\OFICINA\OFICINA 2\2022\PAA\"/>
    </mc:Choice>
  </mc:AlternateContent>
  <xr:revisionPtr revIDLastSave="0" documentId="8_{B04BDEA4-FB8D-4AB6-88AE-ADCB20EE28E6}" xr6:coauthVersionLast="43" xr6:coauthVersionMax="43" xr10:uidLastSave="{00000000-0000-0000-0000-000000000000}"/>
  <bookViews>
    <workbookView xWindow="7995" yWindow="855" windowWidth="20295" windowHeight="14820" xr2:uid="{00000000-000D-0000-FFFF-FFFF00000000}"/>
  </bookViews>
  <sheets>
    <sheet name="2022-01-06" sheetId="72" r:id="rId1"/>
  </sheets>
  <externalReferences>
    <externalReference r:id="rId2"/>
    <externalReference r:id="rId3"/>
    <externalReference r:id="rId4"/>
    <externalReference r:id="rId5"/>
  </externalReferences>
  <definedNames>
    <definedName name="_xlnm._FilterDatabase" localSheetId="0" hidden="1">'2022-01-06'!$A$19:$AG$305</definedName>
    <definedName name="_xlnm.Print_Area" localSheetId="0">'2022-01-06'!$A$1:$Q$305</definedName>
    <definedName name="base_1">[1]BASE_DATOS!$A$1:$C$147</definedName>
    <definedName name="ELEMENTOS_DE_ASEO">"BASE_DATOS"</definedName>
    <definedName name="Fuente3">[2]Hoja2!$A$1:$C$207</definedName>
    <definedName name="gloria" localSheetId="0">#REF!</definedName>
    <definedName name="JUAN" localSheetId="0">#REF!</definedName>
    <definedName name="JUAN">#REF!</definedName>
    <definedName name="julian" localSheetId="0">#REF!</definedName>
    <definedName name="MAO">'[3]PLAN COMPRAS_2003'!$A$4:$D$382</definedName>
    <definedName name="MOA">'[3]PLAN COMPRAS_2003'!$A$4:$D$382</definedName>
    <definedName name="RUTH" localSheetId="0">#REF!</definedName>
    <definedName name="_xlnm.Print_Titles" localSheetId="0">'2022-01-06'!$19:$19</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Z289" i="72" l="1"/>
  <c r="Z254" i="72"/>
  <c r="Z245" i="72"/>
  <c r="Z229" i="72"/>
  <c r="Z203" i="72"/>
  <c r="Z200" i="72"/>
  <c r="Z199" i="72"/>
  <c r="Z195" i="72"/>
  <c r="Z170" i="72"/>
  <c r="Z168" i="72"/>
  <c r="Z166" i="72"/>
  <c r="Z128" i="72"/>
  <c r="Z127" i="72"/>
  <c r="Z126" i="72"/>
  <c r="Z120" i="72"/>
  <c r="Z117" i="72"/>
  <c r="Z115" i="72"/>
  <c r="Z108" i="72"/>
  <c r="Z98" i="72"/>
  <c r="Z97" i="72"/>
  <c r="Z96" i="72"/>
  <c r="Z95" i="72"/>
  <c r="Z93" i="72"/>
  <c r="Z92" i="72"/>
  <c r="Z90" i="72"/>
  <c r="Z89" i="72"/>
  <c r="Z88" i="72"/>
  <c r="Z87" i="72"/>
  <c r="Z86" i="72"/>
  <c r="Z85" i="72"/>
  <c r="Z83" i="72"/>
  <c r="Z79" i="72"/>
  <c r="Z77" i="72"/>
  <c r="Z72" i="72"/>
  <c r="N18" i="72"/>
  <c r="M18" i="72"/>
  <c r="X18" i="72"/>
  <c r="Y18" i="72"/>
  <c r="E12" i="72"/>
  <c r="Z18"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Gabriela Diaz Galindo</author>
  </authors>
  <commentList>
    <comment ref="A19" authorId="0" shapeId="0" xr:uid="{00000000-0006-0000-0000-000001000000}">
      <text>
        <r>
          <rPr>
            <b/>
            <sz val="9"/>
            <color indexed="81"/>
            <rFont val="Tahoma"/>
            <family val="2"/>
          </rPr>
          <t>Gabriela Diaz Galindo:</t>
        </r>
        <r>
          <rPr>
            <sz val="9"/>
            <color indexed="81"/>
            <rFont val="Tahoma"/>
            <family val="2"/>
          </rPr>
          <t xml:space="preserve">
Conservar la secuencia del número de orden con la que se identificará la necesidad que se registre en el formato.</t>
        </r>
      </text>
    </comment>
    <comment ref="C19" authorId="0" shapeId="0" xr:uid="{00000000-0006-0000-0000-000002000000}">
      <text>
        <r>
          <rPr>
            <b/>
            <sz val="9"/>
            <color indexed="81"/>
            <rFont val="Tahoma"/>
            <family val="2"/>
          </rPr>
          <t>Gabriela Diaz Galindo:</t>
        </r>
        <r>
          <rPr>
            <sz val="9"/>
            <color indexed="81"/>
            <rFont val="Tahoma"/>
            <family val="2"/>
          </rPr>
          <t xml:space="preserve">
Identificar la dependencia o  área que reporta las necesidades</t>
        </r>
      </text>
    </comment>
    <comment ref="D19" authorId="0" shapeId="0" xr:uid="{00000000-0006-0000-0000-000003000000}">
      <text>
        <r>
          <rPr>
            <b/>
            <sz val="9"/>
            <color indexed="81"/>
            <rFont val="Tahoma"/>
            <family val="2"/>
          </rPr>
          <t>Gabriela Diaz Galindo:</t>
        </r>
        <r>
          <rPr>
            <sz val="9"/>
            <color indexed="81"/>
            <rFont val="Tahoma"/>
            <family val="2"/>
          </rPr>
          <t xml:space="preserve">
Establecer los años de las vigencias sobre los cuales se registrará la información</t>
        </r>
      </text>
    </comment>
    <comment ref="E19" authorId="0" shapeId="0" xr:uid="{00000000-0006-0000-0000-000004000000}">
      <text>
        <r>
          <rPr>
            <b/>
            <sz val="9"/>
            <color indexed="81"/>
            <rFont val="Tahoma"/>
            <family val="2"/>
          </rPr>
          <t>Gabriela Diaz Galindo:</t>
        </r>
        <r>
          <rPr>
            <sz val="9"/>
            <color indexed="81"/>
            <rFont val="Tahoma"/>
            <family val="2"/>
          </rPr>
          <t xml:space="preserve">
Describir el bien, servicio u obra pública a adquirir. La descripción debe ser concreta y resumida que permita a los oferentes identificar la necesidad, sin que deba registrarse con precisión el objeto del posible contrato y las obligaciones del mismo.</t>
        </r>
      </text>
    </comment>
    <comment ref="F19" authorId="0" shapeId="0" xr:uid="{00000000-0006-0000-0000-000005000000}">
      <text>
        <r>
          <rPr>
            <b/>
            <sz val="9"/>
            <color indexed="81"/>
            <rFont val="Tahoma"/>
            <family val="2"/>
          </rPr>
          <t>Gabriela Diaz Galindo:</t>
        </r>
        <r>
          <rPr>
            <sz val="9"/>
            <color indexed="81"/>
            <rFont val="Tahoma"/>
            <family val="2"/>
          </rPr>
          <t xml:space="preserve">
Establecer la unidad de medida del bien, servicio u obra pública.</t>
        </r>
      </text>
    </comment>
    <comment ref="G19" authorId="0" shapeId="0" xr:uid="{00000000-0006-0000-0000-000006000000}">
      <text>
        <r>
          <rPr>
            <b/>
            <sz val="9"/>
            <color indexed="81"/>
            <rFont val="Tahoma"/>
            <family val="2"/>
          </rPr>
          <t>Gabriela Diaz Galindo:</t>
        </r>
        <r>
          <rPr>
            <sz val="9"/>
            <color indexed="81"/>
            <rFont val="Tahoma"/>
            <family val="2"/>
          </rPr>
          <t xml:space="preserve">
Establecer la cantidad de la necesidad requerida</t>
        </r>
      </text>
    </comment>
    <comment ref="H19" authorId="0" shapeId="0" xr:uid="{00000000-0006-0000-0000-000007000000}">
      <text>
        <r>
          <rPr>
            <b/>
            <sz val="9"/>
            <color indexed="81"/>
            <rFont val="Tahoma"/>
            <family val="2"/>
          </rPr>
          <t>Gabriela Diaz Galindo:</t>
        </r>
        <r>
          <rPr>
            <sz val="9"/>
            <color indexed="81"/>
            <rFont val="Tahoma"/>
            <family val="2"/>
          </rPr>
          <t xml:space="preserve">
Fecha estimada para  el inicio del proceso de la contratación para la provisión del bien, obra o servicio.</t>
        </r>
      </text>
    </comment>
    <comment ref="I19" authorId="0" shapeId="0" xr:uid="{00000000-0006-0000-0000-000008000000}">
      <text>
        <r>
          <rPr>
            <b/>
            <sz val="9"/>
            <color indexed="81"/>
            <rFont val="Tahoma"/>
            <family val="2"/>
          </rPr>
          <t>Gabriela Diaz Galindo:</t>
        </r>
        <r>
          <rPr>
            <sz val="9"/>
            <color indexed="81"/>
            <rFont val="Tahoma"/>
            <family val="2"/>
          </rPr>
          <t xml:space="preserve">
Definir el tiempo de duración de la contratación en meses.</t>
        </r>
      </text>
    </comment>
    <comment ref="J19" authorId="0" shapeId="0" xr:uid="{00000000-0006-0000-0000-000009000000}">
      <text>
        <r>
          <rPr>
            <b/>
            <sz val="20"/>
            <color indexed="81"/>
            <rFont val="Tahoma"/>
            <family val="2"/>
          </rPr>
          <t>Gabriela Diaz Galindo:</t>
        </r>
        <r>
          <rPr>
            <sz val="20"/>
            <color indexed="81"/>
            <rFont val="Tahoma"/>
            <family val="2"/>
          </rPr>
          <t xml:space="preserve">
Det</t>
        </r>
        <r>
          <rPr>
            <sz val="9"/>
            <color indexed="81"/>
            <rFont val="Tahoma"/>
            <family val="2"/>
          </rPr>
          <t>erminar el tipo de contratación requerida. Consulte con el Grupo de Gestión Contractual.</t>
        </r>
      </text>
    </comment>
  </commentList>
</comments>
</file>

<file path=xl/sharedStrings.xml><?xml version="1.0" encoding="utf-8"?>
<sst xmlns="http://schemas.openxmlformats.org/spreadsheetml/2006/main" count="4048" uniqueCount="884">
  <si>
    <t>A. INFORMACIÓN GENERAL DE LA ENTIDAD</t>
  </si>
  <si>
    <t>Nombre</t>
  </si>
  <si>
    <t>DEPARTAMENTO ADMINISTRATIVO DE LA FUNCION PUBLICA</t>
  </si>
  <si>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</si>
  <si>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Dirección</t>
  </si>
  <si>
    <t>Carrera 6 No. 12 - 62</t>
  </si>
  <si>
    <t>Teléfono</t>
  </si>
  <si>
    <t xml:space="preserve"> </t>
  </si>
  <si>
    <t>Página web</t>
  </si>
  <si>
    <t>www.funcionpublica.gov.co</t>
  </si>
  <si>
    <t>Misión y visión</t>
  </si>
  <si>
    <t xml:space="preserve">Fortalecer la gestión de las Entidades Públicas Nacionales y Territoriales,  mejorar el  desempeño de los servidores públicos al servicio del Estado, contribuir al cumplimiento de los compromisos del gobierno con el ciudadano y aumentar la confianza en la administración pública y en sus servidores. En 2026 seremos reconocidos nacional e internacionalmente como la entidad líder en la innovación, transparencia y eficiencia de la gestión pública. </t>
  </si>
  <si>
    <t>Perspectiva estratégica</t>
  </si>
  <si>
    <t>Enaltecer al servidor público y su labor y Consolidar una gestión pública moderna, eficiente, transparente, focalizada y participativa al servicio de los ciudadanos.</t>
  </si>
  <si>
    <t>Información de contacto</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</si>
  <si>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</si>
  <si>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Valor total del PAA</t>
  </si>
  <si>
    <t>Límite de contratación menor cuantía</t>
  </si>
  <si>
    <t>Límite de contratación mínima cuantía</t>
  </si>
  <si>
    <t>Fecha de última actualización del PAA</t>
  </si>
  <si>
    <t>B. ADQUISICIONES PLANEADAS</t>
  </si>
  <si>
    <t>No de Orden o línea</t>
  </si>
  <si>
    <t>Nombre producto (llave articuladora) Solo para proyectos de inversión.</t>
  </si>
  <si>
    <t>Dependencia o área</t>
  </si>
  <si>
    <t>Códigos UNSPSC</t>
  </si>
  <si>
    <t>Descripción del bien o servicio</t>
  </si>
  <si>
    <t>Unidad de Medida</t>
  </si>
  <si>
    <t>Cantidad estimada</t>
  </si>
  <si>
    <t>Duración estimada del contrato  en meses</t>
  </si>
  <si>
    <t xml:space="preserve">Modalidad de selección </t>
  </si>
  <si>
    <t>Fuente de los recursos</t>
  </si>
  <si>
    <t xml:space="preserve">Rubros </t>
  </si>
  <si>
    <t>Valor  total estimado</t>
  </si>
  <si>
    <t>Valor total estimado en la vigencia</t>
  </si>
  <si>
    <t>¿Requiere vigencias futuras?</t>
  </si>
  <si>
    <t>Estado de solicitud de vigencias futuras</t>
  </si>
  <si>
    <t>Datos de contacto del responsable</t>
  </si>
  <si>
    <t>No. 
CTO</t>
  </si>
  <si>
    <t xml:space="preserve">CONTRATISTA </t>
  </si>
  <si>
    <t xml:space="preserve">FECHA DE SUSCRIPCION </t>
  </si>
  <si>
    <t>OBJETO</t>
  </si>
  <si>
    <t>TIPO DE CONTRATO</t>
  </si>
  <si>
    <t>VALOR TOTAL DEL CTO2</t>
  </si>
  <si>
    <t>ADICION  O REDUCCION AL CONTRATO EN $</t>
  </si>
  <si>
    <t>FORMA DE PAGO</t>
  </si>
  <si>
    <t>CDP</t>
  </si>
  <si>
    <t>PLAZO DE EJECUCION</t>
  </si>
  <si>
    <t>FECHA DE INICIO</t>
  </si>
  <si>
    <t>FECHA DE TERMINACION</t>
  </si>
  <si>
    <t>SUPERVISOR</t>
  </si>
  <si>
    <t xml:space="preserve">AREA DEL SUPERVISOR </t>
  </si>
  <si>
    <t>N/A</t>
  </si>
  <si>
    <t>A-02-02-02-008-007-01 SERVICIOS DE MANTENIMIENTO Y REPARACIÓN DE PRODUCTOS METÁLICOS ELABORADOS, MAQUINARIA Y EQUIPO</t>
  </si>
  <si>
    <t>A-02-02-02-007-001-03-5-07 SERVICIOS DE SEGURO OBLIGATORIO DE ACCIDENTES DE TRÁNSITO (SOAT)</t>
  </si>
  <si>
    <t>A-02-02-02-008-007-01-5 SERVICIOS DE MANTENIMIENTO Y REPARACIÓN DE OTRA MAQUINARIA Y OTRO EQUIPO</t>
  </si>
  <si>
    <t>A-02-02-02-007-001-03-5-05 SERVICIOS DE SEGUROS GENERALES DE RESPONSABILIDAD CIVIL</t>
  </si>
  <si>
    <t>A-02-02-02-008-007-01-3 SERVICIOS DE MANTENIMIENTO Y REPARACIÓN DE COMPUTADORES Y EQUIPO PERIFÉRICO</t>
  </si>
  <si>
    <t>A-02-02-02-006-004 SERVICIOS DE TRANSPORTE DE PASAJEROS</t>
  </si>
  <si>
    <t>A-02-02-02-009-006-09 SERVICIOS DE ESPARCIMIENTO, CULTURALES Y DEPORTIVOS</t>
  </si>
  <si>
    <t>A-02-02-02-008-003-01-1 SERVICIOS DE CONSULTORÍA EN ADMINISTRACIÓN Y SERVICIOS DE GESTIÓN</t>
  </si>
  <si>
    <t>A-02-02-02-008-009-01 SERVICIOS DE EDICIÓN, IMPRESIÓN Y REPRODUCCIÓN</t>
  </si>
  <si>
    <t>A-02-02-02-008-005-02 SERVICIOS DE INVESTIGACIÓN Y SEGURIDAD</t>
  </si>
  <si>
    <t>A-02-02-02-005-004-05 SERVICIOS ESPECIALES DE CONSTRUCCIÓN</t>
  </si>
  <si>
    <t>A-02-02-02-008-005-09 OTROS SERVICIOS AUXILIARES</t>
  </si>
  <si>
    <t>Fecha estimada de inicio del proceso de selección</t>
  </si>
  <si>
    <t xml:space="preserve">VALOR NETO DEL CONTRATO VIGENCIA </t>
  </si>
  <si>
    <t>PLAN ANUAL DE ADQUISICIONES 2022 DAFP</t>
  </si>
  <si>
    <t xml:space="preserve">GRUPO GESTIÓN ADMINISTRATIVA </t>
  </si>
  <si>
    <t>GLOBAL</t>
  </si>
  <si>
    <t>JULIO</t>
  </si>
  <si>
    <t>GRANDES SUPERFICIES</t>
  </si>
  <si>
    <t>FUNCIONAMIENTO</t>
  </si>
  <si>
    <t>NO</t>
  </si>
  <si>
    <t>JULIÁN MAURICIO MARTíNEZ Ext. 400 jmartinez@funcionpublica.gov.co</t>
  </si>
  <si>
    <t>MENOR CUANTÍA</t>
  </si>
  <si>
    <t>A-02-02-01-003-002-01 PASTA DE PAPEL, PAPEL Y CARTÓN</t>
  </si>
  <si>
    <t>A-02-02-01-003-002-07 LIBROS DE REGISTROS, LIBROS DE CONTABILIDAD, CUADENILLOS DE NOTAS, BLOQUES PARA CARTAS, AGENDAS, ARTICULOS SIMILARES, SECANTES, ENCUADERNADORES, CLASIFICADORES PARA ARCHIVOS, FORMULARIOS Y OTROS ARTÍCULOS DE ESCRITORIO, DE PAPEL O CARTÓN</t>
  </si>
  <si>
    <t>A-02-02-01-003-008-09 OTROS ARTÍCULOS MANUFACTURADOS N.C.P.</t>
  </si>
  <si>
    <t>JUNIO</t>
  </si>
  <si>
    <t>ACUERDO MARCO DE PRECIOS</t>
  </si>
  <si>
    <t>A-02-02-01-003-005-01 PINTURAS Y BARNICES Y PRODUCTOS RELACIONADOS; COLORES PARA LA PINTURA ARTÍSTICA; TINTAS</t>
  </si>
  <si>
    <t>ABRIL</t>
  </si>
  <si>
    <t>OCTUBRE</t>
  </si>
  <si>
    <t>ENERO</t>
  </si>
  <si>
    <t>MÍNIMA CUANTÍA</t>
  </si>
  <si>
    <t>MARZO</t>
  </si>
  <si>
    <t>A-02-02-01-004-002 PRODUCTOS METÁLICOS ELABORADOS (EXCEPTO MAQUINARIA Y EQUIPO)</t>
  </si>
  <si>
    <t>A-02-02-01-003-007 VIDRIO Y PRODUCTOS DE VIDRIO Y OTROS PRODUCTOS NO METÁLICOS N.C.P.</t>
  </si>
  <si>
    <t>FEBRERO</t>
  </si>
  <si>
    <t>Global</t>
  </si>
  <si>
    <t>A-02-02-02-008-007-01-4 SERVICIOS DE MANTENIMIENTO Y REPARACIÓN DE MAQUINARIA Y EQUIPO DE TRANSPORTE</t>
  </si>
  <si>
    <t xml:space="preserve">ACUERDO MARCO DE PRECIOS </t>
  </si>
  <si>
    <t>A-02-02-01-003-003-04 GAS DE PETROLEO Y OTROS HIDROCARBUROS</t>
  </si>
  <si>
    <t>AGOSTO</t>
  </si>
  <si>
    <t>MAYO</t>
  </si>
  <si>
    <t>CONTRATACIÓN DIRECTA</t>
  </si>
  <si>
    <t>31141501
 31141601</t>
  </si>
  <si>
    <t>OFICINA DE TECNOLOGÍAS DE LA INFORMACIÓN Y LAS COMUNICACIONES</t>
  </si>
  <si>
    <t>SELECCIÓN ABREVIADA DE MENOR CUANTÍA</t>
  </si>
  <si>
    <t>MINIMA CUANTÍA</t>
  </si>
  <si>
    <t>LICITACIÓN PÚBLICA</t>
  </si>
  <si>
    <t>INVERSIÓN</t>
  </si>
  <si>
    <t>C-0599-1000-6 MEJORAMIENTO GARANTIZAR EL FUNCIONAM. NORMAL DE LA OPERACIÓN DEL DAFP, ASÍ COMO CON LA SEGURIDAD DEL PERSONAL DENTRO DEL EDIFICIO BOGOTA.</t>
  </si>
  <si>
    <t>SI</t>
  </si>
  <si>
    <t>PENDIENTE</t>
  </si>
  <si>
    <t>CONTRATO INTERADMINISTRATIVO</t>
  </si>
  <si>
    <t>80111623
81141601</t>
  </si>
  <si>
    <t xml:space="preserve">MININA CUANTÍA </t>
  </si>
  <si>
    <t>OFICINA DE TECNOLOGIAS DE LA INFORMACIÓN Y LAS COMUNICACIONES</t>
  </si>
  <si>
    <t>EDGAR ALEXANDER PRIETO MUÑOZ  eprieto@funcionpublica.gov.co</t>
  </si>
  <si>
    <t>81112003
81112000</t>
  </si>
  <si>
    <t>43232700
43233500
81111500
81111800</t>
  </si>
  <si>
    <t>SELECCIÓN ABREVIADA SUBASTA INVERSA</t>
  </si>
  <si>
    <t>DIRECCIÓN JURÍDICA</t>
  </si>
  <si>
    <t>ARMANDO LOPEZ. Ext. 750 alopez@funcionpublica.gov.co</t>
  </si>
  <si>
    <t>GRUPO GESTION  DOCUMENTAL</t>
  </si>
  <si>
    <t>1 MES</t>
  </si>
  <si>
    <t>FRANCISCO CAMARGO SALAS EXT. 701
fcamargo@funcionpublica.gov.co</t>
  </si>
  <si>
    <t>GRUPO GESTIÓN HUMANA</t>
  </si>
  <si>
    <t xml:space="preserve">
53101502
53101602
53101604
53101804
53102002
53111601
53111602
   </t>
  </si>
  <si>
    <t>A-02-02-01-002-008 DOTACIÓN (PRENDAS DE VESTIR Y CALZADO)</t>
  </si>
  <si>
    <t>FRANCI STELLA BELTRÁN HENANDEZ  EXT. 530
fbeltran@funcionpublica.gov.co</t>
  </si>
  <si>
    <t xml:space="preserve">
90121502</t>
  </si>
  <si>
    <t>Examenes medicos Ocupacionales (ingreso, periodicos y egreso)</t>
  </si>
  <si>
    <t xml:space="preserve">80101706
85122201
</t>
  </si>
  <si>
    <t xml:space="preserve">ENERO </t>
  </si>
  <si>
    <t>Compensar</t>
  </si>
  <si>
    <t>93141506
80141625</t>
  </si>
  <si>
    <t xml:space="preserve">enero </t>
  </si>
  <si>
    <t>44103103
44103112</t>
  </si>
  <si>
    <t>43231500
81112200</t>
  </si>
  <si>
    <t>11 MESES Y 15 DÍAS</t>
  </si>
  <si>
    <t>C-0599-1000-5 PROYECTO MEJORAMIENTO DE LA GESTIÓN DE LAS POLÍTICAS PÚBLICAS A TRAVÉS DE LAS TIC. NACIONAL</t>
  </si>
  <si>
    <t xml:space="preserve">ABRIL </t>
  </si>
  <si>
    <t xml:space="preserve">10 MESES </t>
  </si>
  <si>
    <t xml:space="preserve">MINIMA CUANTÍA </t>
  </si>
  <si>
    <t xml:space="preserve">1 MES </t>
  </si>
  <si>
    <t xml:space="preserve">MARÍA MAGDALENA FORERO MORENO
mforero@funcionpublica.gov.co </t>
  </si>
  <si>
    <t>78111502
90121502</t>
  </si>
  <si>
    <t>OFICINA DE TECNOLOGÍAS DE LA INFORMACIÓN Y LAS COMUNIACIONES - OTIC</t>
  </si>
  <si>
    <t>SEPTIEMBRE</t>
  </si>
  <si>
    <t>39101600
38121600
38111500
40101700
46171600
46191600</t>
  </si>
  <si>
    <t>SUBASTA</t>
  </si>
  <si>
    <t>73151603
73151606</t>
  </si>
  <si>
    <t>MINIMA CUANTIA</t>
  </si>
  <si>
    <t>Entidades asistidas técnicamente para el diseño institucional de las entidades</t>
  </si>
  <si>
    <t xml:space="preserve">DIRECCIÓN DE DESARROLLO ORGANIZACIONAL </t>
  </si>
  <si>
    <t>C-0505-1000-3 PROYECTO MEJORAMIENTO DE LOS NIVELES DE EFICIENCIA Y PRODUCTIVIDAD DE LAS ENTIDADES PÚBLICAS DEL ORDEN NACIONAL Y TERRITORIAL</t>
  </si>
  <si>
    <t>HUGO ARMANDO PÉREZ 
hperez@funcionpublica.gov.co</t>
  </si>
  <si>
    <t>Prestación de servicios profesionales   LINEA PAA No 81</t>
  </si>
  <si>
    <t>Prestación de servicios profesionales   LINEA PAA No 82</t>
  </si>
  <si>
    <t>Prestación de servicios profesionales   LINEA PAA No 83</t>
  </si>
  <si>
    <t>Prestación de servicios profesionales   LINEA PAA No 84</t>
  </si>
  <si>
    <t>Prestación de servicios profesionales   LINEA PAA No 85</t>
  </si>
  <si>
    <t>Prestación de servicios profesionales   LINEA PAA No 86</t>
  </si>
  <si>
    <t>Prestación de servicios profesionales   LINEA PAA No 87</t>
  </si>
  <si>
    <t>Prestación de servicios profesionales   LINEA PAA No 88</t>
  </si>
  <si>
    <t>Entidades públicas asesoradas para la implementación de las Políticas de Gestión y Desempeño</t>
  </si>
  <si>
    <t>Prestación de servicios profesionales   LINEA PAA No 89</t>
  </si>
  <si>
    <t>Prestación de servicios profesionales   LINEA PAA No 90</t>
  </si>
  <si>
    <t>Prestación de servicios profesionales   LINEA PAA No 91</t>
  </si>
  <si>
    <t>Prestación de servicios profesionales   LINEA PAA No 92</t>
  </si>
  <si>
    <t>Prestación de servicios profesionales   LINEA PAA No 93</t>
  </si>
  <si>
    <t>Prestación de servicios profesionales   LINEA PAA No 94</t>
  </si>
  <si>
    <t>Prestación de servicios profesionales   LINEA PAA No 95</t>
  </si>
  <si>
    <t>Prestación de servicios profesionales   LINEA PAA No 96</t>
  </si>
  <si>
    <t>Prestación de servicios profesionales   LINEA PAA No 97</t>
  </si>
  <si>
    <t>Prestación de servicios profesionales   LINEA PAA No 98</t>
  </si>
  <si>
    <t>Prestación de servicios profesionales   LINEA PAA No 99</t>
  </si>
  <si>
    <t>Prestación de servicios profesionales   LINEA PAA No 100</t>
  </si>
  <si>
    <t>Prestación de servicios profesionales   LINEA PAA No 101</t>
  </si>
  <si>
    <t>Prestación de servicios profesionales   LINEA PAA No 102</t>
  </si>
  <si>
    <t>Prestación de servicios profesionales   LINEA PAA No 104</t>
  </si>
  <si>
    <t>Prestación de servicios profesionales   LINEA PAA No 105</t>
  </si>
  <si>
    <t>Prestación de servicios profesionales   LINEA PAA No 106</t>
  </si>
  <si>
    <t>Prestación de servicios profesionales   LINEA PAA No 107</t>
  </si>
  <si>
    <t>Prestación de servicios profesionales   LINEA PAA No 108</t>
  </si>
  <si>
    <t>Prestación de servicios profesionales   LINEA PAA No 109</t>
  </si>
  <si>
    <t>Servicio de apoyo para el fortalecimiento de la gestión de las entidades públicas</t>
  </si>
  <si>
    <t>Prestación de servicios profesionales   LINEA PAA No 111</t>
  </si>
  <si>
    <t>Prestación de servicios profesionales   LINEA PAA No 112</t>
  </si>
  <si>
    <t>Prestación de servicios profesionales   LINEA PAA No 113</t>
  </si>
  <si>
    <t>Prestación de servicios profesionales   LINEA PAA No 115</t>
  </si>
  <si>
    <t>Prestación de servicios profesionales   LINEA PAA No 116</t>
  </si>
  <si>
    <t>Prestación de servicios profesionales   LINEA PAA No 117</t>
  </si>
  <si>
    <t>Prestación de servicios profesionales   LINEA PAA No 118</t>
  </si>
  <si>
    <t>Prestación de servicios profesionales   LINEA PAA No 119</t>
  </si>
  <si>
    <t>Prestación de servicios profesionales   LINEA PAA No 120</t>
  </si>
  <si>
    <t>Prestación de servicios profesionales   LINEA PAA No 121</t>
  </si>
  <si>
    <t>Prestación de servicios profesionales   LINEA PAA No 122</t>
  </si>
  <si>
    <t xml:space="preserve">Documento Metodológico </t>
  </si>
  <si>
    <t>Prestación de servicios profesionales   LINEA PAA No 123</t>
  </si>
  <si>
    <t>C-0505-1000-4 PROYECTO DISEÑO DE POLÍTICAS Y LINEAMIENTOS EN TEMAS DE FUNCIÓN PÚBLICA PARA EL MEJORAMIENTO CONTINUO DE LA ADMINISTRACIÓN NACIONAL</t>
  </si>
  <si>
    <t>Prestación de servicios profesionales   LINEA PAA No 124</t>
  </si>
  <si>
    <t>Prestación de servicios profesionales   LINEA PAA No 125</t>
  </si>
  <si>
    <t>Prestación de servicios profesionales   LINEA PAA No 126</t>
  </si>
  <si>
    <t>Prestación de servicios profesionales   LINEA PAA No 127</t>
  </si>
  <si>
    <t>Entidades asesoradas en Gestión Estratégica del talento humano</t>
  </si>
  <si>
    <t>DIRECCIÓN DE EMPLEO PÚBLICO</t>
  </si>
  <si>
    <t>Prestación de servicios profesionales   LINEA PAA No 128</t>
  </si>
  <si>
    <t>Prestación de servicios profesionales   LINEA PAA No 129</t>
  </si>
  <si>
    <t>Prestación de servicios profesionales   LINEA PAA No 130</t>
  </si>
  <si>
    <t>Prestación de servicios profesionales   LINEA PAA No 131</t>
  </si>
  <si>
    <t xml:space="preserve">Documentos de investigación </t>
  </si>
  <si>
    <t>Prestación de servicios profesionales   LINEA PAA No 132</t>
  </si>
  <si>
    <t>Entidades públicas asistidas técnicamente para la implementación de la política de gestión del conocimiento y la innovación</t>
  </si>
  <si>
    <t xml:space="preserve">DIRECCIÓN DE GESTIÓN DE CONOCIMIENTO </t>
  </si>
  <si>
    <t>Prestación de servicios profesionales   LINEA PAA No 133</t>
  </si>
  <si>
    <t>Prestación de servicios profesionales   LINEA PAA No 134</t>
  </si>
  <si>
    <t>Prestación de servicios profesionales   LINEA PAA No 135</t>
  </si>
  <si>
    <t>Documentos de Planeación</t>
  </si>
  <si>
    <t>C-0505-1000-4 PROYECTO DISEÑO DE POLÍTICAS Y LINEAMIENTOS EN TEMAS DE FUNCIÓN PÚBLICA PARA EL MEJORAMIENTO CONTINUO DE LA ADMINISTRACIÓN NACIONAL- RECURSO 13</t>
  </si>
  <si>
    <t>Prestación de servicios profesionales   LINEA PAA No 139</t>
  </si>
  <si>
    <t>Prestación de servicios profesionales   LINEA PAA No 140</t>
  </si>
  <si>
    <t xml:space="preserve">Entidades asesoradas en control interno </t>
  </si>
  <si>
    <t>DIRECCIÓN DE GESTIÓN Y DESEMPEÑO INSTITUCIONAL</t>
  </si>
  <si>
    <t>Prestación de servicios profesionales   LINEA PAA No 141</t>
  </si>
  <si>
    <t>MARÍA DEL PILAR GARCIA 
mpgarcia@funcionpublica.gov.co</t>
  </si>
  <si>
    <t>Prestación de servicios profesionales   LINEA PAA No 142</t>
  </si>
  <si>
    <t>Servicio de asistencia técnica en el diseño e implementación de incentivos a la gestión Pública</t>
  </si>
  <si>
    <t>Prestación de servicios profesionales   LINEA PAA No 143</t>
  </si>
  <si>
    <t>Tramites racionalizados</t>
  </si>
  <si>
    <t xml:space="preserve">DIRECCIÓN DE PARTICIPACIÓN, TRANSPARENCIA Y SERVICIO AL CIUDADANO </t>
  </si>
  <si>
    <t>Prestación de servicios profesionales   LINEA PAA No 147</t>
  </si>
  <si>
    <t>GUIOMAR ADRIANA VARGAS 
gvargas@funcionpublica.gov.co</t>
  </si>
  <si>
    <t>Entidades asesoradas en rendición de cuentas, participación, transparencia y servicio al ciudadano</t>
  </si>
  <si>
    <t>Prestación de servicios profesionales   LINEA PAA No 148</t>
  </si>
  <si>
    <t>Prestación de servicios profesionales   LINEA PAA No 149</t>
  </si>
  <si>
    <t>Prestación de servicios profesionales   LINEA PAA No 150</t>
  </si>
  <si>
    <t>Prestación de servicios profesionales   LINEA PAA No 151</t>
  </si>
  <si>
    <t>Prestación de servicios profesionales   LINEA PAA No 152</t>
  </si>
  <si>
    <t>Prestación de servicios profesionales   LINEA PAA No 153</t>
  </si>
  <si>
    <t>Multiplicadores formados</t>
  </si>
  <si>
    <t>Prestación de servicios profesionales   LINEA PAA No 154</t>
  </si>
  <si>
    <t>Prestación de servicios profesionales   LINEA PAA No 155</t>
  </si>
  <si>
    <t>Prestación de servicios profesionales   LINEA PAA No 156</t>
  </si>
  <si>
    <t>Prestación de servicios profesionales   LINEA PAA No 157</t>
  </si>
  <si>
    <t xml:space="preserve">SERVICIO DE ASISTENCIA TÉCNICA PARA LA IMPLEMENTACIÓN DE LA POLÍTICA DE INTEGRIDAD </t>
  </si>
  <si>
    <t>Prestación de servicios profesionales   LINEA PAA No 159</t>
  </si>
  <si>
    <t>Prestación de servicios profesionales   LINEA PAA No 160</t>
  </si>
  <si>
    <t>Prestación de servicios profesionales   LINEA PAA No 161</t>
  </si>
  <si>
    <t>Prestación de servicios profesionales   LINEA PAA No 162</t>
  </si>
  <si>
    <t>Documento de lineamientos técnicos</t>
  </si>
  <si>
    <t>Prestación de servicios profesionales   LINEA PAA No 164</t>
  </si>
  <si>
    <t xml:space="preserve">DIRECCIÓN  GENERAL </t>
  </si>
  <si>
    <t>JULIANA TORRES
jutorres@funcionpublica.gov.co</t>
  </si>
  <si>
    <t>Prestación de servicios profesionales   LINEA PAA No 167</t>
  </si>
  <si>
    <t>Prestación de servicios profesionales   LINEA PAA No 168</t>
  </si>
  <si>
    <t>Documentos normativos</t>
  </si>
  <si>
    <t>Prestación de servicios profesionales   LINEA PAA No 169</t>
  </si>
  <si>
    <t>Prestación de servicios profesionales   LINEA PAA No 173</t>
  </si>
  <si>
    <t>Prestación de servicios profesionales   LINEA PAA No 174</t>
  </si>
  <si>
    <t>Prestación de servicios profesionales   LINEA PAA No 175</t>
  </si>
  <si>
    <t>Prestación de servicios profesionales   LINEA PAA No 180</t>
  </si>
  <si>
    <t>Prestación de servicios profesionales   LINEA PAA No 181</t>
  </si>
  <si>
    <t>Prestación de servicios profesionales   LINEA PAA No 182</t>
  </si>
  <si>
    <t>Prestación de servicios profesionales   LINEA PAA No 183</t>
  </si>
  <si>
    <t>Prestación de servicios profesionales   LINEA PAA No 184</t>
  </si>
  <si>
    <t>Prestación de servicios profesionales   LINEA PAA No 185</t>
  </si>
  <si>
    <t>Prestación de servicios profesionales   LINEA PAA No 187</t>
  </si>
  <si>
    <t>Prestación de servicios profesionales   LINEA PAA No 188</t>
  </si>
  <si>
    <t>Prestación de servicios profesionales   LINEA PAA No 189</t>
  </si>
  <si>
    <t xml:space="preserve">GRUPO DE GESTIÓN ADMINISTRATIVA </t>
  </si>
  <si>
    <t>Prestación de servicios profesionales   LINEA PAA No 190</t>
  </si>
  <si>
    <t>Prestación de servicios profesionales   LINEA PAA No 191</t>
  </si>
  <si>
    <t>GRUPO DE GESTIÓN CONTRACTUAL</t>
  </si>
  <si>
    <t>Prestación de servicios profesionales   LINEA PAA No 193</t>
  </si>
  <si>
    <t>LUZ DARY CUEVAS 
lcuevas@funcionpublica.gov.co</t>
  </si>
  <si>
    <t>Prestación de servicios profesionales   LINEA PAA No 194</t>
  </si>
  <si>
    <t>Documento para la planeación estratégica en TI</t>
  </si>
  <si>
    <t>Prestación de servicios profesionales   LINEA PAA No 196</t>
  </si>
  <si>
    <t>Servicios de información actualizado</t>
  </si>
  <si>
    <t xml:space="preserve">GRUPO DE GESTIÓN DOCUMENTAL </t>
  </si>
  <si>
    <t>Prestación de servicios profesionales   LINEA PAA No 198</t>
  </si>
  <si>
    <t>JUDY MAGALY RODRÍGUEZ 
jrodriguez@funcionpublica.gov.co</t>
  </si>
  <si>
    <t xml:space="preserve">GRUPO DE GESTIÓN HUMANA </t>
  </si>
  <si>
    <t>Prestación de servicios profesionales   LINEA PAA No 201</t>
  </si>
  <si>
    <t>Prestación de servicios profesionales   LINEA PAA No 202</t>
  </si>
  <si>
    <t xml:space="preserve">GRUPO DE SERVICIO AL CIUDADANO </t>
  </si>
  <si>
    <t>Prestación de servicios profesionales   LINEA PAA No 203</t>
  </si>
  <si>
    <t>JAIME HUMBERTO JIMÉNEZ 
jjimenez@funcionpublica.gov.co</t>
  </si>
  <si>
    <t>Prestación de servicios profesionales   LINEA PAA No 204</t>
  </si>
  <si>
    <t>Prestación de servicios profesionales   LINEA PAA No 205</t>
  </si>
  <si>
    <t>Prestación de servicios profesionales   LINEA PAA No 206</t>
  </si>
  <si>
    <t>Prestación de servicios profesionales   LINEA PAA No 207</t>
  </si>
  <si>
    <t>Prestación de servicios profesionales   LINEA PAA No 208</t>
  </si>
  <si>
    <t>Prestación de servicios profesionales   LINEA PAA No 209</t>
  </si>
  <si>
    <t>Servicio de educación informal a servidores públicos del estado y a la sociedad en general (Eventos realizados)</t>
  </si>
  <si>
    <t>OFICINA ASESORA DE COMUNICACIONES</t>
  </si>
  <si>
    <t>Prestación de servicios profesionales   LINEA PAA No 214</t>
  </si>
  <si>
    <t>GABRIELA OSORIO
gosorio@funcionpublica.gov.co</t>
  </si>
  <si>
    <t>Prestación de servicios profesionales   LINEA PAA No 215</t>
  </si>
  <si>
    <t>Prestación de servicios profesionales   LINEA PAA No 216</t>
  </si>
  <si>
    <t>Prestación de servicios profesionales   LINEA PAA No 217</t>
  </si>
  <si>
    <t>Sistemas de información actualizados</t>
  </si>
  <si>
    <t>Prestación de servicios profesionales   LINEA PAA No 218</t>
  </si>
  <si>
    <t>Prestación de servicios profesionales   LINEA PAA No 219</t>
  </si>
  <si>
    <t>Prestación de servicios profesionales   LINEA PAA No 221</t>
  </si>
  <si>
    <t>Prestación de servicios profesionales   LINEA PAA No 222</t>
  </si>
  <si>
    <t>Prestación de servicios profesionales   LINEA PAA No 223</t>
  </si>
  <si>
    <t>Prestación de servicios profesionales   LINEA PAA No 224</t>
  </si>
  <si>
    <t>Prestación de servicios profesionales   LINEA PAA No 226</t>
  </si>
  <si>
    <t>Prestación de servicios profesionales   LINEA PAA No 227</t>
  </si>
  <si>
    <t>82101800
82101801
82111900
82111901
83121700
83121701
83121702
83121703</t>
  </si>
  <si>
    <t xml:space="preserve">OFICINA ASESORA DE PLANEACIÓN </t>
  </si>
  <si>
    <t>Prestación de servicios profesionales   LINEA PAA No 230</t>
  </si>
  <si>
    <t>CARLOS ANDRÉS GUZMAN
cguzman@funcionpublica.gov.co</t>
  </si>
  <si>
    <t>Prestación de servicios profesionales   LINEA PAA No 231</t>
  </si>
  <si>
    <t>Prestación de servicios profesionales   LINEA PAA No 232</t>
  </si>
  <si>
    <t>Prestación de servicios profesionales   LINEA PAA No 233</t>
  </si>
  <si>
    <t>Prestación de servicios profesionales   LINEA PAA No 234</t>
  </si>
  <si>
    <t>Prestación de servicios profesionales   LINEA PAA No 235</t>
  </si>
  <si>
    <t>Prestación de servicios profesionales   LINEA PAA No 236</t>
  </si>
  <si>
    <t>OFICINA DE CONTROL INTERNO</t>
  </si>
  <si>
    <t>LUZ STELLA PATIÑO
lpatino@funcionpublica.gov.co</t>
  </si>
  <si>
    <t>Prestación de servicios profesionales   LINEA PAA No 260</t>
  </si>
  <si>
    <t>Prestación de servicios profesionales   LINEA PAA No 261</t>
  </si>
  <si>
    <t>Prestación de servicios profesionales   LINEA PAA No 262</t>
  </si>
  <si>
    <t>Prestación de servicios profesionales   LINEA PAA No 263</t>
  </si>
  <si>
    <t>Prestación de servicios profesionales   LINEA PAA No 264</t>
  </si>
  <si>
    <t>Prestación de servicios profesionales   LINEA PAA No 265</t>
  </si>
  <si>
    <t>81112000
81111500</t>
  </si>
  <si>
    <t>81111500
81111800
81112200</t>
  </si>
  <si>
    <t>81112200
81111500
81111800
43232300</t>
  </si>
  <si>
    <t>Servicios tecnológicos</t>
  </si>
  <si>
    <t xml:space="preserve">81112500
81112100
</t>
  </si>
  <si>
    <t>81111500
81111800
43233500
81112500</t>
  </si>
  <si>
    <t xml:space="preserve">43232700
43233500
81111500
81111800
</t>
  </si>
  <si>
    <t>43223108
83112203</t>
  </si>
  <si>
    <t xml:space="preserve">MÍNIMA CUANTÍA </t>
  </si>
  <si>
    <t>81112200
81111500
81111800</t>
  </si>
  <si>
    <t>43233200 
81111500
81112200</t>
  </si>
  <si>
    <t xml:space="preserve">81111501
43233201 </t>
  </si>
  <si>
    <t>81112501 
43231508</t>
  </si>
  <si>
    <t xml:space="preserve">SECRETARÍA GENERAL </t>
  </si>
  <si>
    <t>JAIME GONZÁLEZ MEJIA 
jmgonzalez@funcionpublica.gov.co</t>
  </si>
  <si>
    <t>SUBDIRECCIÓN</t>
  </si>
  <si>
    <t>DANIEL ARAUJO CAMPO
daraujo@funcionpublica.gov.co</t>
  </si>
  <si>
    <t>Adquisición  de la Papelería, utiles de escritorio y Oficina para el uso de las dependencias de la Función Pública.   LINEA PAA No 1</t>
  </si>
  <si>
    <t>Adquisición  y suministro de tóner y cartuchos para impresoras.  LINEA PAA No 2</t>
  </si>
  <si>
    <t>Adquisición de SEGUROS SOAT PARA VEHICULOS.   LINEA PAA No 3</t>
  </si>
  <si>
    <t>Contratar el servicio de Mantenimiento y cargue de extintores de la Función Pública, incluidos repuestos.   LINEA PAA No 4</t>
  </si>
  <si>
    <t>Revisión, mantenimiento preventivo y correctivo de los sistemas de sonido ambiental- sonido del auditorio, hidráulico, de detección y extinción de incendios y sanitariO con respuestos y materiales.   LINEA PAA No 5</t>
  </si>
  <si>
    <t>Adquirir herramientas y materiales metálicos de ferretería para el mantenimiento preventivo y correctivo del inmueble del Departamento - contrato suministros.   LINEA PAA No 6</t>
  </si>
  <si>
    <t>Adquirir herramientas y materiales de ferretería para el mantenimiento preventivo y correctivo del inmueble del Departamento - contrato de suministros   LINEA PAA No 6</t>
  </si>
  <si>
    <t>Adquisición de Unidades de Imagen para Impresoras   LINEA PAA No 7</t>
  </si>
  <si>
    <t>Soporte técnico y mantenimiento preventivo y correctivo de los equipos de computo y dispositivos tecnológicos, con soporte técnico, suministro de repuestos y personal de apoyo en sitio para el Departamento Administrativo de la Función Pública.  LINEA PAA No 8</t>
  </si>
  <si>
    <t>Publicación de Edictos y convocatorias del Departamento Administrativo de la Función Pública en un diario de Amplia circulación Nacional  LINEA PAA No 9</t>
  </si>
  <si>
    <t>Certificación de inspección de acreditación  de los dos ascensores  LINEA PAA No 10</t>
  </si>
  <si>
    <t>Adquisición del seguro de responsabilidad civil para uno de los  vehículos de la entidad   LINEA PAA No 11</t>
  </si>
  <si>
    <t>Servicio de mantenimiento preventivo y correctivo  para el parque automotor del Departamento, incluidos los repuestos  LINEA PAA No 12</t>
  </si>
  <si>
    <t>Servicio de vigilancia y recepción en el edificio sede de Función Pública PAA LINEA 13</t>
  </si>
  <si>
    <t>Reparaciones locativas  LINEA PAA No 14</t>
  </si>
  <si>
    <t>Soporte técnico y mantenimiento preventivo y correctivo de los aires acondicionados del auditorio de la entidad.  LINEA PAA No 15</t>
  </si>
  <si>
    <t>Adquisición del programa de seguros de responsabilidad civil para los vehículos de la entidad   LINEA PAA No16</t>
  </si>
  <si>
    <t>Contratar el suministro de combustible en Estaciones de Servicio para el funcionamiento de los vehículos automotores por los cuales sea legalmente responsable la Función Pública.LINEA PAA No 17</t>
  </si>
  <si>
    <t>Prestar el  servicio de mantenimiento preventivo y correctivo, incluido el suministro e instalación de repuestos, a DOS (2) de los ascensores instalados en el edificio sede del Departamento Administrativo de la Función Pública, ubicado en la carrera 6 N° 12- 62 de la cuidad de Bogotá D.C. PAA LINEA 18</t>
  </si>
  <si>
    <t>Dotación  para el auditorio de la entidad y sala de juntas : Manteles, bandejas, cubremanteles, recipientes.  LINEA PAA No 19</t>
  </si>
  <si>
    <t>mantenimiento preventivo y correctivo de la planta eléctrica, suministro de combustible y otros servicios LINEA PAA No 20</t>
  </si>
  <si>
    <t>Adquisición de "pimpina" o caneca cm tapa de sellado para depósito de combustible diesel,  y bomba de palanca para extraccion de ACPM. M+INIMO 55 GALONES. LINEA PAA No 21</t>
  </si>
  <si>
    <t>Pintura azul para tráfico pesado - zona de planta eléctrica ( AREA 55 Mts cuadrados) LINEA PAA No 22</t>
  </si>
  <si>
    <t>Adquisición del programa de seguros del inmueble y bienes muebles y responsabilidad civil de servidores públicos  LINEA PAA No 23</t>
  </si>
  <si>
    <t>Prestación de servicios profesionales en seguros  LINEA PAA No 24</t>
  </si>
  <si>
    <t>Contrato de Obra para el reforzamiento estructural , Intervención física y Obras complementarias del edificio sede del Departamento Administrativo de Función Pública  LINEA PAA No. 25</t>
  </si>
  <si>
    <t>INTERVENTORÍA TÉCNICA, ADMINISTRATIVA, FINANCIERA, CONTABLE, AMBIENTAL,
SOCIAL Y JURÍDICA PARA OBRA DE REFORZAMIENTO ESTRUTURAL, INTERVENCIÓN FÍSICA Y OBRAS COMPLEMENTARIAS DEL EDIFICIO SEDE DEL DEPARTAMENTO ADMINISTRATIVO DE LA FUNCIÓN PÚBLICA LINEA PAA No. 26</t>
  </si>
  <si>
    <t>Contratación de mudanza, embalaje, instalación, almacenamiento y operación logística a la sede alterna  de los elementos requeridos por el  Departamento Administrativo de Función Pública para el funcionamiento normal de la entidad LINEA PAA No 27</t>
  </si>
  <si>
    <t>Contrato de arrendamiento edificio sede alterna para funcionamiento del Departamento Administrativo de Función Pública  LINEA PAA No.28</t>
  </si>
  <si>
    <t>Servicios Conectividad -por Cambio de Edificio Sede LINEA PAA 29</t>
  </si>
  <si>
    <t>Servicios Centro de datos Nube Privada -por Cambio de Sede LINEA PAA 30</t>
  </si>
  <si>
    <t>Servicios de Voz IP y otros requeridos por Cambio de Sede LINEA PAA 31</t>
  </si>
  <si>
    <t>Rótulos presaplique REF 3611 Tamaño 107.9 x 46.5 mm LINEA PAA No 32</t>
  </si>
  <si>
    <t>Rollo cinta térmica Datamax mclass LINEA PAA No 33</t>
  </si>
  <si>
    <t>Rollo de sticker para impresora Datamax mclass LINEA PAA No 34</t>
  </si>
  <si>
    <t>Adquisición de la dotación de labor y elementos de trabajo.    LINEA PAA No 35</t>
  </si>
  <si>
    <t>Tiquetes aéreos nacionales  LINEA PAA No 36</t>
  </si>
  <si>
    <t>Prestación de servicios para la realización de valoraciones ocupacionales y exámenes médicos de ingreso, retiro, periódicos y otras complementarias, que sean necesarias realizar a los servidores del Departamento Administrativo de la Función Pública  LINEA PAA No 37</t>
  </si>
  <si>
    <t>Contratar los Servicios de Bienestar Social e Incentivos para los servidores de la Función Pública y sus Familias LINEA PAA No 38</t>
  </si>
  <si>
    <t>Consumible de impresión para impresora de carnés. LINEA PAA No 39</t>
  </si>
  <si>
    <t>Sistema de gestión humana-Soporte. LINEA PAA No40</t>
  </si>
  <si>
    <t>BATERIA DE RIESGO PSICOSOCIAL. LINEA PAA No 41</t>
  </si>
  <si>
    <t>INTERVENCION DEL DIAGNOSTICO BATERIA DE RIESGO PSICOSOCIAL. LINEA PAA No 42</t>
  </si>
  <si>
    <t>BOTIQUINES DE PRIMEROS AUXILIOS (ENFERMERIA, PISOS Y BRIGADISTAS) LINEA PAA No 43</t>
  </si>
  <si>
    <t>Descarga de refrigerante Aire acondicionado Centro de Computo LINEA PAA No 44</t>
  </si>
  <si>
    <t>Embalaje equipos que quedan en Centro de Computo para el traslado del edificio. LINEA PAA No 45</t>
  </si>
  <si>
    <t>Prestación de servicios profesionales   LINEA PAA No 46</t>
  </si>
  <si>
    <t>Prestación de servicios profesionales   LINEA PAA No 47</t>
  </si>
  <si>
    <t>Prestación de servicios profesionales   LINEA PAA No 48</t>
  </si>
  <si>
    <t>Prestación de servicios profesionales   LINEA PAA No 49</t>
  </si>
  <si>
    <t>Prestación de servicios profesionales   LINEA PAA No 50</t>
  </si>
  <si>
    <t>Prestación de servicios profesionales   LINEA PAA No 51</t>
  </si>
  <si>
    <t>Prestación de servicios profesionales   LINEA PAA No 52</t>
  </si>
  <si>
    <t>Prestación de servicios profesionales   LINEA PAA No 53</t>
  </si>
  <si>
    <t>Prestación de servicios profesionales   LINEA PAA No 54</t>
  </si>
  <si>
    <t>Prestación de servicios profesionales   LINEA PAA No 55</t>
  </si>
  <si>
    <t>Prestación de servicios profesionales   LINEA PAA No 56</t>
  </si>
  <si>
    <t>Prestación de servicios profesionales   LINEA PAA No 57</t>
  </si>
  <si>
    <t>Prestación de servicios profesionales   LINEA PAA No 58</t>
  </si>
  <si>
    <t>Prestación de servicios profesionales   LINEA PAA No 59</t>
  </si>
  <si>
    <t>Prestación de servicios profesionales   LINEA PAA No 60</t>
  </si>
  <si>
    <t>Prestación de servicios profesionales   LINEA PAA No 61</t>
  </si>
  <si>
    <t>Prestación de servicios profesionales   LINEA PAA No 62</t>
  </si>
  <si>
    <t>Prestación de servicios profesionales   LINEA PAA No 63</t>
  </si>
  <si>
    <t>Prestación de servicios profesionales   LINEA PAA No 64</t>
  </si>
  <si>
    <t>Prestación de servicios profesionales   LINEA PAA No 65</t>
  </si>
  <si>
    <t>Prestación de servicios profesionales   LINEA PAA No 66</t>
  </si>
  <si>
    <t>Prestación de servicios profesionales   LINEA PAA No 67</t>
  </si>
  <si>
    <t>Prestación de servicios profesionales   LINEA PAA No 68</t>
  </si>
  <si>
    <t>Prestación de servicios profesionales   LINEA PAA No 70</t>
  </si>
  <si>
    <t>Prestación de servicios profesionales   LINEA PAA No 71</t>
  </si>
  <si>
    <t>Prestación de servicios profesionales   LINEA PAA No 72</t>
  </si>
  <si>
    <t>Prestación de servicios profesionales   LINEA PAA No 73</t>
  </si>
  <si>
    <t>Prestación de servicios profesionales   LINEA PAA No 74</t>
  </si>
  <si>
    <t>Prestación de servicios profesionales   LINEA PAA No 75</t>
  </si>
  <si>
    <t>Prestación de servicios profesionales   LINEA PAA No 76</t>
  </si>
  <si>
    <t>Prestación de servicios profesionales   LINEA PAA No 77</t>
  </si>
  <si>
    <t>Prestación de servicios profesionales   LINEA PAA No 78</t>
  </si>
  <si>
    <t>Prestación de servicios profesionales   LINEA PAA No 79</t>
  </si>
  <si>
    <t>Prestación de servicio profesionales   LINEA PAA No 103</t>
  </si>
  <si>
    <t>Prestación de servicios presionales   LINEA PAA No 110</t>
  </si>
  <si>
    <t>Prestación de servicios profesionales   LINEA PAA No 114</t>
  </si>
  <si>
    <t>Prestación de servicios de apoyo a la gestión   LINEA PAA No 136</t>
  </si>
  <si>
    <t>Prestación de servicios de apoyo a la gestión   LINEA PAA No 137</t>
  </si>
  <si>
    <t>Prestación de servicios de apoyo a la gestión   LINEA PAA No 138</t>
  </si>
  <si>
    <t>Prestación de servicios profesionales   LINEA PAA No 144</t>
  </si>
  <si>
    <t>Prestación de servicios profesionales   LINEA PAA No 145</t>
  </si>
  <si>
    <t>Prestación de servicios profesionales   LINEA PAA No 146</t>
  </si>
  <si>
    <t>Prestación de servicios de apoyo a la gestión  LINEA PAA No 158</t>
  </si>
  <si>
    <t>Prestación de servicios de apoyo a la gestión   LINEA PAA No 163</t>
  </si>
  <si>
    <t>Prestación de servicios de apoyo a la gestión   LINEA PAA No 166</t>
  </si>
  <si>
    <t>Prestación de servicios profesionales   LINEA PAA No 170</t>
  </si>
  <si>
    <t>Prestación de servicios profesionales   LINEA PAA No 171</t>
  </si>
  <si>
    <t>Prestación de servicios profesionales   LINEA PAA No 172</t>
  </si>
  <si>
    <t>Prestación de servicios de apoyo a la gestión   LINEA PAA No 176</t>
  </si>
  <si>
    <t>Prestación de servicios de apoyo a la gestión   LINEA PAA No 178</t>
  </si>
  <si>
    <t>Prestación de servicios de apoyo a la gestión   LINEA PAA No 179</t>
  </si>
  <si>
    <t>Prestación de servicios de apoyo a la gestión   LINEA PAA No 186</t>
  </si>
  <si>
    <t>Prestación de servicios profesionales   LINEA PAA No 192</t>
  </si>
  <si>
    <t>Prestación de servicios profesionales   LINEA PAA No 197</t>
  </si>
  <si>
    <t>Prestación de servicios profesionales   LINEA PAA No 199</t>
  </si>
  <si>
    <t>Prestación de servicios profesionales   LINEA PAA No 200</t>
  </si>
  <si>
    <t>Prestación de servicios profesionales   LINEA PAA No 210</t>
  </si>
  <si>
    <t>Prestación de servicios profesionales   LINEA PAA No 211</t>
  </si>
  <si>
    <t>Prestación de servicios profesionales   LINEA PAA No 212</t>
  </si>
  <si>
    <t>Prestación de servicios profesionales   LINEA PAA No 213</t>
  </si>
  <si>
    <t>Prestación de servicios profesionales   LINEA PAA No 220</t>
  </si>
  <si>
    <t>Prestación de servicios de apoyo a la gestión   LINEA PAA No 225</t>
  </si>
  <si>
    <t>Prestación de servicios profesionales   LINEA PAA No 228</t>
  </si>
  <si>
    <t>Prestación de servicios profesionales   LINEA PAA No 229</t>
  </si>
  <si>
    <t>SOPORTE Y MANTENIMIENTO SIGEP I  LINEA PAA No 238</t>
  </si>
  <si>
    <t>SOPORTE Y MANTENIMIENTO SIGEP II  LINEA PAA No 239</t>
  </si>
  <si>
    <t>SOPORTE FURAG  LINEA PAA No 240</t>
  </si>
  <si>
    <t>Licenciamiento Redhat  LINEA PAA No 241</t>
  </si>
  <si>
    <t>Suscripción al soporte y mantenimiento para las licencias de software liferay  LINEA PAA No 242</t>
  </si>
  <si>
    <t>Cloudera CDH, herramienta para licenciamiento de archivos de SIGEP2  LINEA PAA No 243</t>
  </si>
  <si>
    <t>Renovación a la suscripción al licenciamiento y horas de parametrización y ajustes con consultores expertos en el CRM Dynamics  LINEA PAA No 244</t>
  </si>
  <si>
    <t>Renovación de la suscripción al servicio de la Herramienta de chat  LINEA PAA No 245</t>
  </si>
  <si>
    <t>Suscripción a la bolsa de Correo Masivo  LINEA PAA No 246</t>
  </si>
  <si>
    <t>Implementación de Servicio de voz IP - SaaS LINEA PAA No 247</t>
  </si>
  <si>
    <t>Renovación Garantía extendida Switch de Core LINEA PAA No 248</t>
  </si>
  <si>
    <t>IP V.6 - renovación de suscripción de bloque de direcciones LINEA PAA No 249</t>
  </si>
  <si>
    <t>Licenciamiento Microsoft y office 365 LINEA PAA No 250</t>
  </si>
  <si>
    <t>Proactivanet LINEA PAA No 251</t>
  </si>
  <si>
    <t>Renovación Adobe Creative Cloud LINEA PAA No 252</t>
  </si>
  <si>
    <t>Certificados digitales LINEA PAA No 253</t>
  </si>
  <si>
    <t>Suscripción al licenciamiento Tableau LINEA PAA No 254</t>
  </si>
  <si>
    <t>Software de inventarios LINEA PAA No 255</t>
  </si>
  <si>
    <t>Prestación de servicios profesionales   LINEA PAA No LINEA PAA No 256</t>
  </si>
  <si>
    <t>Prestación de servicios profesionales   LINEA PAA No LINEA PAA No 257</t>
  </si>
  <si>
    <t>Prestación de servicios profesionales   LINEA PAA No LINEA PAA No 258</t>
  </si>
  <si>
    <t>Prestación de servicios profesionales   LINEA PAA No 259</t>
  </si>
  <si>
    <t>Prestar el servicio de organización de eventos, catering, logística para los diferentes eventos de Función Pública  LINEA PAA No 267</t>
  </si>
  <si>
    <t>Prestación de servicio69rofesionales   LINEA PAA No 69</t>
  </si>
  <si>
    <t>Prestación de servicios de apoyo a la gestión   LINEA PAA No 165</t>
  </si>
  <si>
    <t>Servicio de Monitoreos de medios de comunicación  y redes sociales. 
 LINEA PAA No 195</t>
  </si>
  <si>
    <t>SUBASTA INVERSA</t>
  </si>
  <si>
    <t>Prestación de servicios profesionales a la gestión   LINEA PAA No 80</t>
  </si>
  <si>
    <t>INGRID REYES ireyes@funcionpublica.gov.co</t>
  </si>
  <si>
    <t>GRUPO GESTIÓN MERITOCRÁTICA</t>
  </si>
  <si>
    <t xml:space="preserve">INVERSION </t>
  </si>
  <si>
    <t>ENEERO</t>
  </si>
  <si>
    <t>Adquirir pines de evaluación meritocrática  (cargos de libre nombramiento y remoción) LINEA 270</t>
  </si>
  <si>
    <t>Adquirir pines de evaluación meritocrática  ( gerentes de empresas sociales del Estado) LINEA 269</t>
  </si>
  <si>
    <t>Adquirir pines de evaluación meritocrática (PRUEBA DE INTEGRIDAD) LINEA 271</t>
  </si>
  <si>
    <t>44122101 44121503 44121605 44121612 44121615 44121618 44121619 44121621 44121630 44121634 44121701 44121702 44121704 44121706 44121716 44121804 44121902 44121905 44122003 44122011 44122104 44122107 44121505 44111515
14111507 44111500 14111500</t>
  </si>
  <si>
    <t>72101510
72101509
72151603
72151605</t>
  </si>
  <si>
    <t>72101507
72102900
72103300</t>
  </si>
  <si>
    <t>48101902
48101903
52151701
52151702
52151703
52151704
52151807</t>
  </si>
  <si>
    <t>80101706
84131501
84131601</t>
  </si>
  <si>
    <t>84131501
84131601</t>
  </si>
  <si>
    <t>Adquisición  de la Papelería, utiles de escritorio y Oficina para el uso de las dependencias de la Función Pública.  LINEA PAA No 1</t>
  </si>
  <si>
    <t xml:space="preserve">84131512
84131503
</t>
  </si>
  <si>
    <t>72101507
72101509 
72154015</t>
  </si>
  <si>
    <t>81101500
81101505
81101515</t>
  </si>
  <si>
    <t>27112814 26121600
39121700 39101800
39101600 31201500
39111800 46171500
27112821 31161500
12352300 23131500
 30151800
39111800</t>
  </si>
  <si>
    <t>81112220
81112222
81112205
81112307</t>
  </si>
  <si>
    <t>55101519
82111901
82111902
82101504</t>
  </si>
  <si>
    <t xml:space="preserve">
84131503</t>
  </si>
  <si>
    <t xml:space="preserve">
15101506
15101505</t>
  </si>
  <si>
    <t>JUDY MAGALI RODRIGUEZ SANTANA jsantana@funcionpublica.gov,co TEL 3344080 EXT. 111</t>
  </si>
  <si>
    <t>Suministro de tiquetes aéreos nacionales para el desplazamiento de los servidores y contratistas (en cuyos contratos esté pactada esta condición), del Departamento Administrativo de la Función Pública.  LINEA PAA No 266</t>
  </si>
  <si>
    <t>Suministro de tiquetes aéreos nacionales para el desplazamiento de los servidores y contratistas (en cuyos contratos esté pactada esta condición), del Departamento Administrativo de la Función Pública,  LINEA PAA No 268</t>
  </si>
  <si>
    <t>NOVIEMBRE</t>
  </si>
  <si>
    <t>Documentos metodológicos</t>
  </si>
  <si>
    <t>Prestación de servicios profesionales   LINEA PAA No 275</t>
  </si>
  <si>
    <t xml:space="preserve">JAIME ANDRÉS GONZÁLEZ MEJÍA </t>
  </si>
  <si>
    <t>SECRETARIO GENERAL FUNCION PÚBLICA</t>
  </si>
  <si>
    <t>Prestación de servicios profesionales LINEA PAA No 237</t>
  </si>
  <si>
    <t>Prestación de servicios profesionales   LINEA PAA No 273</t>
  </si>
  <si>
    <t>Prestación de servicios profesionales  LINEA PAA No 177</t>
  </si>
  <si>
    <t>Prestación de servicios profesionales   LINEA PAA No 272</t>
  </si>
  <si>
    <t>Diana Paola Moros Sanabria  - Coordinadora (e)  Grupo de Gestión Administrativa
Luz Dary Cuevas Muñoz - Coordinadora Grupo de Gestión Contractual</t>
  </si>
  <si>
    <t>DIANA PAOLA MOROS SANABRIA</t>
  </si>
  <si>
    <t>COORDINADOR (e) GRUPO GESTION ADMINISTRATIVA</t>
  </si>
  <si>
    <t>CPS-084-2022</t>
  </si>
  <si>
    <t>NOHORA MARCELA ACOSTA ORJUELA</t>
  </si>
  <si>
    <t>Prestar servicios profesionales en la Dirección de Desarrollo Organizacional de
Función Pública, para apoyar técnicamente en el desarrollo de estrategias en la
implementación de actividades de seguimiento y medición de la política de
transformación institucional y llevar a cabo los procesos de acompañamiento
técnico para la modernización institucional en las entidades priorizadas.</t>
  </si>
  <si>
    <t>PRESTACION DE SERVICIOS PROFESIONALES</t>
  </si>
  <si>
    <t>Función Pública pagará el valor total del contrato en doce (12) pagos, así: a) Un primer pago por valor de CUATRO MILLONES CIENTO CUARENTA Y
OCHO MIL TREINTA Y CUATRO PESOS ($4.148.034) M/CTE, M/CTE.
Incluidos IVA, y todos los costos derivados de la ejecución del contrato, con
corte al último día calendario del mes de enero de 2022.
b) Diez (10) pagos mensuales, por valor de NUEVE MILLONES QUINIENTOS
SETENTA Y DOS MIL TRESCIENTOS OCHENTA Y SIETE PESOS
($9.572.387) M/CTE, incluido IVA, y todos los costos derivados de la ejecución
del contrato, con corte al último día calendario del correspondiente mes.
c) Un (1) pago a la finalización del contrato por la suma de CUATRO MILLONES
SETECIENTOS OCHENTA Y SEIS MIL CIENTO NOVENTA Y CUATRO
PESOS ($4.786.194) M/CTE, Incluido IVA, y todos los costos derivados de la
ejecución del contrato.</t>
  </si>
  <si>
    <t>0000</t>
  </si>
  <si>
    <t>Será a partir del dieciocho (18) de enero de 2022
hasta el día quince (15) de diciembre de 2022, previo perfeccionamiento del
mismo.
Nota: El inicio de la ejecución del contrato está supeditado al cumplimiento de los
requisitos de ejecución, es decir, a la expedición del registro presupuestal y a la
afiliación a la ARL.</t>
  </si>
  <si>
    <t>00/00/2022</t>
  </si>
  <si>
    <t xml:space="preserve">HUGO ARMANDO PÉREZ BALLESTEROS </t>
  </si>
  <si>
    <t>DIRECCIÓN DE DESARROLLO ORGANIZACIONAL</t>
  </si>
  <si>
    <t>CPS-068-2022</t>
  </si>
  <si>
    <t>CESAR YUDIS CRUZ MOSQUERA</t>
  </si>
  <si>
    <t>Prestar servicios profesionales en Función Pública, para apoyar y articular la implementación de la Estrategia de Acción Integral en Territorio 2022, a través del diálogo y acompañamiento con las entidades asignadas, en las políticas de gestión y desempeño de competencia de la entidad.</t>
  </si>
  <si>
    <t>Función Pública pagará el valor total del contrato en doce (12) pagos, así: a) Un primer pago por valor de TRES MILLONES SETECIENTOS SIETE MIL OCHENTA Y OCHO PESOS ($3.707.088) M/CTE, incluido IVA, y todos los
costos derivados de la ejecución del contrato, con corte al último día calendario del mes de enero de 2022.
b) Diez (10) pagos mensuales, por valor de NUEVE MILLONES DOSCIENTOS SESENTA Y SIETE MIL SETECIENTOS VEINTE PESOS ($9.267.720) M/CTE, incluido IVA y todos los costos derivados de la ejecución del contrato, con corte al último día calendario del correspondiente mes.
c) Un (1) pago a la finalización del contrato por la suma de CUATRO MILLONES SEISCIENTOS TREINTA Y TRES MIL OCHOCIENTOS SESENTA PESOS ($4.633.860) M/CTE, incluido IVA y todos los costos derivados de la ejecución del contrato.</t>
  </si>
  <si>
    <t>Será a partir del diecinueve (19) de enero de 2022 hasta el día quince (15) de diciembre de 2022, previo perfeccionamiento del mismo.</t>
  </si>
  <si>
    <t>CPS-086-2022</t>
  </si>
  <si>
    <t>LINA MARIA AYCARDI ALDANA</t>
  </si>
  <si>
    <t>Prestar servicios profesionales en la Dirección de Desarrollo Organizacional de
Función Pública para apoyar técnicamente en la definición, desarrollo de
estrategias y acompañamiento en las entidades priorizadas, para la
implementación de la política de transformación institucional.</t>
  </si>
  <si>
    <t>CPS-069-2022</t>
  </si>
  <si>
    <t>HELMY FERNANDO ENCISO BENITEZ</t>
  </si>
  <si>
    <t>CPS-070-2022</t>
  </si>
  <si>
    <t>ALEX MARIO CEPEDA BRAVO</t>
  </si>
  <si>
    <t>CPS-071-2022</t>
  </si>
  <si>
    <t>CLARA PAOLA CARDENAS SOLANO</t>
  </si>
  <si>
    <t>CPS-072-2022</t>
  </si>
  <si>
    <t>DIANA CAROLINA OSORIO BUITRAGO</t>
  </si>
  <si>
    <t>CPS-073-2022</t>
  </si>
  <si>
    <t>INGRID JOHANA NEIRA BARRERO</t>
  </si>
  <si>
    <t>CPS-074-2022</t>
  </si>
  <si>
    <t>JENNY VIVIANA TORRES CASILIMA</t>
  </si>
  <si>
    <t>CPS-054-2022</t>
  </si>
  <si>
    <t>JORGE ENRIQUE CAMPOS PEREZ</t>
  </si>
  <si>
    <t>CPS-076-2022</t>
  </si>
  <si>
    <t>LINA MARIA PADILLA SAIBIS</t>
  </si>
  <si>
    <t>CPS-077-2022</t>
  </si>
  <si>
    <t>LUZ ENETH MOREANO GOMEZ</t>
  </si>
  <si>
    <t>CPS-078-2022</t>
  </si>
  <si>
    <t>NATALIA PEREZ FONNEGRA</t>
  </si>
  <si>
    <t>CPS-079-2022</t>
  </si>
  <si>
    <t>NELSON ANDRES PARDO FIGUEROA</t>
  </si>
  <si>
    <t>CPS-080-2022</t>
  </si>
  <si>
    <t>RICARDO ANDRES MOLINA SUAREZ</t>
  </si>
  <si>
    <t>CPS-081-2022</t>
  </si>
  <si>
    <t>SONIA JHOANA MUÑOZ RAMIREZ</t>
  </si>
  <si>
    <t>CPS-047-2022</t>
  </si>
  <si>
    <t xml:space="preserve"> GUSTAVO ADOLFO SANCLAMENTE RAMIREZ</t>
  </si>
  <si>
    <t>Prestar servicios profesionales en la Dirección de Desarrollo Organizacional, para apoyar la sistematización, depuración, organización y visualización de la información producida en el marco de la Acción Integral de Función Pública.</t>
  </si>
  <si>
    <t>Función Pública cancelará el valor total del contrato en doce (12) pagos, así:
a) Un primer pago por valor de DOS MILLONES CUATROCIENTOS VEINTIÚN MIL NOVECIETOS SESENTA Y CUATRO PESOS ($2.421.964) M/CTE, incluidos todos los costos derivados de la ejecución del contrato, con corte al último día calendario del mes de enero de 2022.
b) Diez (10) pagos mensuales, por valor de CINCO MILLONES CIENTO OCHENTA Y NUEVE MIL NOVECIENTOS VEINTITRÉS PESOS ($ 5.189.923) M/CTE, incluidos todos los costos derivados de la ejecución del contrato, con corte al último día calendario del mes de enero de 2022.
c) Un (1) pago a la finalización del contrato por la suma de DOS MILLONES QUINIENTOS NOVENTA Y CUATRO MIL NOVECIENTOS SESENTA Y DOS PESOS ($2.594.962) M/CTE. incluidos todos los costos derivados de la ejecución del contrato.</t>
  </si>
  <si>
    <t>Será el día 17 de enero de 2022 hasta el dia 15 de diciembre del 2022, previo perfeccionamiento del mismo.
Nota: El inicio de la ejecución del contrato está supeditado al cumplimiento de los requisitos de ejecución, es decir, a la expedición del registro presupuestal y a la afiliación a la ARL.</t>
  </si>
  <si>
    <t>CPS-033-2022</t>
  </si>
  <si>
    <t>DANIELA MUÑOZ NEIRA</t>
  </si>
  <si>
    <t>Prestar servicios profesionales en la Dirección de Desarrollo Organizacional, para apoyar la implementación del Proceso de Acción Integral de Función Pública a través de la articulación y seguimiento a las asesorías de las entidades del orden nacional en las temáticas del portafolio de productos y servicios de la Entidad.</t>
  </si>
  <si>
    <t>FORMA DE PAGO:
a) Un primer pago por valor de DOS MILLONES SETECIENTOS MIL PESOS ($2.700.000) M/CTE, así como los todos los costos derivados de la ejecución del contrato, con corte al último día calendario del mes de enero de 2022.
b) Diez (10) pagos mensuales, por valor de CUATRO MILLONES QUINIENTOS MIL PESOS ($4.500.000) M/CTE, así como los todos los costos derivados de la ejecución del contrato, con corte al último día calendario del correspondiente mes.
c) Un (1) pago a la finalización del contrato por la suma de TRES MILLONES CIENTO CINCUENTA MIL PESOS ($3.150.000) M/CTE, así como los todos los costos derivados de la ejecución del contrato.</t>
  </si>
  <si>
    <t>Será a partir del 13 de enero al 21 de diciembre
de 2022, contado a partir del perfeccionamiento del mismo
Nota: El inicio de la ejecución del contrato está supeditado al cumplimiento de los
requisitos de ejecución, es decir, a la expedición del registro presupuesta! y a la
afiliación a la ARL.</t>
  </si>
  <si>
    <t>CPS-055-2022</t>
  </si>
  <si>
    <t>DIANA SOULANGEL JIMENEZ MONGUI</t>
  </si>
  <si>
    <t>Prestar servicios profesionales en la Dirección de Desarrollo Organizacional para articular con las direcciones técnicas la viabilidad las programaciones de asesorías, que adelantan los servidores y contratistas para dar cumplimiento al Plan de Acción Integral, en el marco de la Estrategia de Acción Integral en Territorio de Función Pública.</t>
  </si>
  <si>
    <t>Función Pública pagará el valor total del contrato en doce (12) pagos, así:
a) Un primer pago por valor de DOS MILLONES TRESCIENTOS CINCUENTA Y TRES MIL SETECIENTOS SIETE PESOS ($2.353.707) M/CTE, incluidos todos los costos derivados de la ejecución del contrato, con corte al último día calendario del mes de enero de 2022.
b) Diez (10) pagos mensuales, por valor de CUATRO MILLONES CIENTO CINCUENTA Y TRES MIL SEISCIENTOS PESOS ($4.153.600) M/CTE, impuestos incluidos, incluidos todos los costos derivados de la ejecución del contrato, con corte al último día calendario del correspondiente mes.
c) Un (1) pago a la finalización del contrato por la suma de DOS MILLONES SETENTA Y SEIS MIL OCHOCIENTOS PESOS ($2.076.800) M/CTE, incluidos todos los costos derivados de la ejecución del contrato.</t>
  </si>
  <si>
    <t>Será a partir del catorce (14) de enero de 2022 hasta el día quince (15) de diciembre de 2022, previo perfeccionamiento del mismo.
Nota: El inicio de la ejecución del contrato está supeditado al cumplimiento de los requisitos de ejecución, es decir, a la expedición del registro presupuestal y a la afiliación a la ARL.</t>
  </si>
  <si>
    <t>CPS-061-2022</t>
  </si>
  <si>
    <t>GABRIEL HERNAN MOLANO</t>
  </si>
  <si>
    <t>Prestar servicios profesionales en la Dirección de Desarrollo Organizacional de
Función Pública, para gestionar el manejo de la información de la Acción Integral,
a través del ajuste y optimización de los sistemas informáticos dispuestos por la
Entidad, para el seguimiento del avance de las asesorías.</t>
  </si>
  <si>
    <t>Función Pública cancelará el valor total del contrato en doce (12) pagos, así:
a) Un primer pago por valor de TRES MILLONES SESENTA MIL PESOS
($3.060.000) M/CTE, incluidos todos los costos derivados de la ejecución del
contrato, con corte al último día calendario del mes de enero de 2022.
b) Diez pagos (10) pagos mensuales, por valor de SEIS MILLONES CIENTO
VEINTE MIL PESOS ($6.120.000) M/CTE, incluidos todos los costos
derivados de la ejecución del contrato, con corte al último día calendario del
correspondiente mes.
c) Un (1) pago a la finalización del contrato por la suma de TRES MILLONES
DOSCIENTOS SESENTA Y CUATRO MIL PESOS ($3.264.000) M/CTE.
incluidos todos los costos derivados de la ejecución del contrato.</t>
  </si>
  <si>
    <t>Será a partir del 16 de enero de 2022 hasta el
 día 16 de diciembre de 2022, previo perfeccionamiento del mismo.
Nota: El inicio de la ejecución del contrato está supeditado al cumplimiento de los
requisitos de ejecución, es decir, a la expedición del registro presupuestal y a la
afiliación a la ARL.</t>
  </si>
  <si>
    <t>CPS-014-2022</t>
  </si>
  <si>
    <t>JAIME ANDRES URAZAN LEAL</t>
  </si>
  <si>
    <t>Prestar servicios profesionales en la Dirección de Desarrollo Organizacional de Función Pública, para apoyar el desarrollo integral y articulado de la Estrategia de Acción Integral en Territorio 2022, a través de su seguimiento, monitoreo y ajuste, en el marco del proyecto "Mejoramiento de los niveles de eficiencia y productividad de las entidades públicas del orden nacional y territorial. Nacional”.</t>
  </si>
  <si>
    <t>Función Pública cancelará el valor total del contrato en doce (12) pagos, así:
a) Un primer pago por valor de CINCO MILLONES OCHOCIENTOS SESENTA Y NUEVA MIL QUINIENTOS CINCUENTA Y SEIS PESOS ($5.869.556) M/CTE, incluidos todos los costos derivados de la ejecución del contrato, con corte al último día calendario del mes de enero de 2022.
b) Diez (10) pagos mensuales, con corte al día 30 de cada mes, por valor de NUEVE MILLONES DOSCIENTOS SESENTA Y SIETE MIL SETECIENTOS VEINTE PESOS ($9.267.720) M/CTE, incluidos todos los costos derivados de la ejecución del contrato, con corte al último día calendario del correspondiente mes.
c) Un último pago, a la finalización del contrato por valor de SEIS MILLONES SETECIENTOS NOVENTA Y SEIS MIL TRESCIENTOS VEINTIOCHO PESOS ($6.796.328) M/CTE, incluidos todos los costos derivados de la ejecución del contrato.</t>
  </si>
  <si>
    <t>Será a partir del 12 de enero de 2022 hasta el día 22 de diciembre de 2022, previo perfeccionamiento del mismo.
Nota: El inicio de la ejecución del contrato está supeditado al cumplimiento de los requisitos de ejecución, es decir, a la expedición del registro presupuestal y a la afiliación a la ARL.</t>
  </si>
  <si>
    <t>CPS-050-2022</t>
  </si>
  <si>
    <t>JORGE LEONARDO NEGRETE GONZALEZ</t>
  </si>
  <si>
    <t>Prestar servicios profesionales en Función Pública, para apoyar los procesos administrativos requeridos, que permitan la puesta en territorio de servidores y contratistas, para el desarrollo de asesorías a los grupos de valor o para la participación de eventos en los que se requiera la asistencia de funcionarios de la Entidad.</t>
  </si>
  <si>
    <t>Función Pública pagará el valor total del contrato en doce (12) pagos, así:
A. Un primer pago por valor de DOS MILLONES CINCUENTA Y NUEVE MIL CUATROCIENTOS NOVENTA Y TRES PESOS ($2.059.493) M/CTE, Incluido IVA, y todos los costos derivados de la ejecución del contrato, con corte al último día calendario del mes de enero de 2022.
B. Diez (10) pagos mensuales, por valor de TRES MILLONES SEISCIENTOS TREINTA Y CUATRO MIL CUATROCIENTOS PESOS ($3.634.400) M/CTE, incluido IVA, y todos los costos derivados de la ejecución del contrato, con corte al último día calendario del correspondiente mes. C. Un (1) pago a la finalización del contrato por la suma de UN MILLÓN OCHOCIENTOS DIECISIETE MIL DOSCIENTOS PESOS ($1.817.200) M/CTE, Incluido IVA, y todos los costos derivados de la ejecución del contrato.</t>
  </si>
  <si>
    <t>CPS-016-2022</t>
  </si>
  <si>
    <t>LUZ ANGELA PINZON SERRANO</t>
  </si>
  <si>
    <t>Prestar servicios profesionales en la Dirección de Desarrollo Organizacional para gestionar y realizar seguimiento a los procesos administrativos, de forma que se garantice el cumplimiento de los objetivos de la Estrategia de Acción Integral en Territorio, de conformidad con los lineamientos institucionales.</t>
  </si>
  <si>
    <t>FORMA DE PAGO:
Función Pública cancelará el valor total del contrato en doce (12) pagos, así:
a) Un primer pago por valor de TRES MILLONES DIECIOCHO MIL SEISCIENTOS VEINTINUEVE PESOS ($3.018.629), con corte al último día calendario del mes de enero de 2022.
b) Diez (10) pagos mensuales, por valor de CUATRO MILLONES SETECIENTOS SESENTA Y SEIS MIL DOSCIENTOS CINCUENTA Y SEIS PESOS ($4.766.256) M/CTE., con corte al ultimo día calendario del correspondiente mes.
c) Un (1) pago a la finalización del contrato por la suma de TRES MILLONES CUATROCIENTOS NOVENTA Y CINCO MIL DOSCIENTOS CINCUENTA Y CUATRO PESOS ($3.495.254) M/CTE.</t>
  </si>
  <si>
    <t>será a partir del 12 de enero de 2022 hasta el día 22 de diciembre de 2022, previo perfeccionamiento del mismo.
Nota: El inicio de la ejecución del contrato está supeditado al cumplimiento de los requisitos de ejecución, es decir, a la expedición del registro presupuestal y a la afiliación a la ARL.</t>
  </si>
  <si>
    <t>CPS-008-2022</t>
  </si>
  <si>
    <t>ROSA MARIA BOLAÑOS TOVAR</t>
  </si>
  <si>
    <t>Apoyar a la Dirección de Desarrollo Organizacional de Función Pública, en las
acciones relacionadas con el seguimiento financiero, contractual, verificación y
reporte del cumplimiento de metas de los productos asociados al proyecto de
inversión “Mejoramiento de los niveles de eficiencia y productividad de las
entidades públicas del orden nacional y territorial. Nacional”.</t>
  </si>
  <si>
    <t>Función Pública pagará el valor total del
contrato en doce (12) pagos, así:
a) Un primer pago por valor de CUATRO MILLONES SEISCIENTOS
SESENTA MIL TRESCIENTOS TREINTA Y NUEVE PESOS
($4.660.339,00) M/CTE, impuestos incluidos, así como los todos los costos
derivados de la ejecución del contrato, con corte al último día calendario del
mes de enero de 2022.
b) Diez (10) pagos mensuales, por valor de SEIS MILLONES NOVECIENTOS
NOVENTA MIL QUINIENTOS NUEVE PESOS ($6.990.509,00) M/CTE,
impuestos incluidos, así como los todos los costos derivados de la
ejecución del contrato, con corte al último día calendario del
correspondiente mes.
c) Un (1) pago a la finalización del contrato por la suma de CINCO MILLONES
CIENTO VEINTISEIS MIL TRESCIENTOS SETENTA Y TRES PESOS
($5.126.373,00) M/CTE, impuestos incluidos, así como los todos los costos
derivados de la ejecución del contrato.</t>
  </si>
  <si>
    <t>Será a partir del once (11) de enero de 2022
hasta el día veintidós (22) de diciembre de 2022, previo perfeccionamiento del
mismo.</t>
  </si>
  <si>
    <t>CPS-048-2022</t>
  </si>
  <si>
    <t>YULY VERONICA RUEDA PEREZ</t>
  </si>
  <si>
    <t>Prestar servicios profesionales en la Dirección de Desarrollo Organizacional de Función Pública, para apoyar el monitoreo técnico del cumplimiento del Plan de Acción Integral –PAI 2022 y la difusión de sus avances, en el marco de la Estrategia de Acción Integral de Función Pública.</t>
  </si>
  <si>
    <t>Función Pública pagará el valor total del contrato en doce (12) pagos, así:
a) Un primer pago por valor de DOS MILLONES NOVECIENTOS CUARENTA MIL NOVECIENTOS CINCUENTA Y SEIS PESOS ($2.940.956) M/CTE, incluidos todos los costos derivados de la ejecución del contrato, con corte al último día calendario del mes de enero de 2022.
b) Diez (10) pagos mensuales, por valor de CINCO MILLONES CIENTO OCHENTA Y NUEVE MIL NOVECIENTOS VEINTITRÉS PESOS ($5.189.923) M/CTE, incluidos todos los costos derivados de la ejecución del contrato, con corte al último día calendario del correspondiente mes. c) Un (1) pago a la finalización del contrato por la suma de DOS MILLONES QUINIENTOS NOVENTA Y CUATRO MIL NOVECIENTOS SESENTA Y DOS PESOS ($2.594.962) M/CTE, incluidos todos los costos derivados de la ejecución del contrato, con corte al último día calendario del correspondiente mes.</t>
  </si>
  <si>
    <t>JOHN NESTOR ACOSTA MORENO</t>
  </si>
  <si>
    <t>CPS-087-2022</t>
  </si>
  <si>
    <t>SEBASTIAN RUIZ ARCINIEGAS</t>
  </si>
  <si>
    <t>Prestar servicios profesionales en la Dirección de Desarrollo Organizacional de
Función Pública, para apoyar la revisión estadística y la generación de cuadros de
salida, en el marco del seguimiento y evaluación de la política de transformación
institucional.</t>
  </si>
  <si>
    <t>Función Pública pagará el valor total del contrato en doce (12) pagos, así: a) Un primer pago por valor de UN MILLÓN CIENTO VEINTICUATRO MIL
NOVECIENTOS TREINTA Y TRES PESOS ($1.124.933) M/CTE, incluidos
todos los costos derivados de la ejecución del contrato, con corte al último día
calendario del mes de enero de 2022. b) Nueve (9) pagos mensuales, por valor de DOS MILLONES QUINIENTOS
NOVENTA Y SEIS MIL PESOS ($2.596.000) M/CTE, incluidos todos los costos
derivados de la ejecución del contrato, con corte al último día calendario del
correspondiente mes.
c) Un (1) pago a la finalización del contrato por la suma de DOS MILLONES
QUINIENTOS NUEVE MIL CUATROCIENTOS SESENTA Y SIETE PESOS
($2.509.467) M/CTE, incluidos todos los costos derivados de la ejecución del
contrato.</t>
  </si>
  <si>
    <t>Será a partir del dieciocho (18) de enero de 2022
hasta el día veintinueve (29) de noviembre de 2022, previo perfeccionamiento del
mismo.</t>
  </si>
  <si>
    <t>CPS-051-2022</t>
  </si>
  <si>
    <t>NICOLAS GALVIS RAMIREZ</t>
  </si>
  <si>
    <t>Prestar servicios profesionales en la Dirección de Empleo Público de Función Pública para adelantar las acciones que se deriven de la ejecución del Programa Estado Joven desde su planificación hasta la finalización de la práctica de los estudiantes, incluyendo las gestiones técnicas y seguimiento a las entidades públicas, universidades y estudiantes que hacen parte del programa, recolección de datos generados del programa, y de las operaciones estadísticas lideradas por la Dirección reflejen la calidad, completitud y exactitud de la información para la toma de decisiones.</t>
  </si>
  <si>
    <t>Función Pública pagará el valor total del contrato en doce (12) pagos, así:
a) Un primer pago por valor de DOS MILLONES SEISCIENTOS CUARENTA Y SIETE MIL NOVECIENTOS VEINTE PESOS ($2.647.920) M/CTE, incluidos todos los costos derivados de la ejecución del contrato, con corte al último día calendario del mes de enero de 2022. b) Diez (10) pagos mensuales, por valor de CUATRO MILLONES SEISCIENTOS SETENTA Y DOS MIL OCHOCIENTOS PESOS ($4.672.800) M/CTE., incluidos todos los costos derivados de la ejecución del contrato, con corte al último día calendario del correspondiente mes. c) Un (1) pago a la finalización del contrato por la suma DOS MILLONES VEINTICUATRO MIL OCHOCIENTOS OCHENTA PESOS ($2.024.880) M/CTE, incluidos todos los costos derivados de la ejecución del contrato.</t>
  </si>
  <si>
    <t>Será a partir del 14 de enero de 2022 hasta el día 13 de diciembre de 2022, previo perfeccionamiento del mismo.
Nota: El inicio de la ejecución del contrato está supeditado al cumplimiento de los requisitos de ejecución, es decir, a la expedición del registro presupuestal y a la afiliación a la ARL.</t>
  </si>
  <si>
    <t xml:space="preserve">MARIA JOSE MARTINEZ CORENA </t>
  </si>
  <si>
    <t>CPS-032-2022</t>
  </si>
  <si>
    <t>DANIEL JIMENEZ ESTRADA</t>
  </si>
  <si>
    <t>Prestar servicios profesionales en la Dirección de Empleo Público de Función Pública, para el análisis técnico, la investigación de nuevas tendencias y la evaluación de la política y acompañar a las entidades en aspectos relacionados con la estrategia de Inclusión y diversidad en el empleo público.</t>
  </si>
  <si>
    <t>FORMA DE PAGO:
Función Pública cancelará el valor total del contrato en doce (12) pagos, así:
a) Un (1) primer pago por valor de CUATRO MILLONES CIENTO DOCE MIL SESENTA Y CUATRO PESOS ($4.112.064) M/CTE. Incluidos IVA, y todos los costos derivados de la ejecución del contrato, con corte al último día calendario del mes de enero de 2022.
b) Diez pagos (10) pagos mensuales, por valor de SEIS MILLONES OCHOCIENTOS CINCUENTA Y TRES MIL CUATROCIENTOS CUARENTA PESOS ($6.853.440) M/CTE, incluido IVA, y todos los costos derivados de la ejecución del contrato, con corte al último día calendario del mes de enero de 2022.
c) Un (1) pago a la finalización del contrato por la suma de DOS MILLONES SETECIENTOS CUARENTA Y UN MIL TRESCIENTOS SETENTA Y SEIS PESOS ($2.741.376) M/CTE. Incluido IVA, y todos los costos derivados de la ejecución del contrato.</t>
  </si>
  <si>
    <t>Será a partir del 13 de enero de 2022 hasta el día 12 de diciembre de 2022, previo perfeccionamiento del mismo.
Nota: El inicio de la ejecución del contrato está supeditado al cumplimiento de los requisitos de ejecución, es decir, a la expedición del registro presupuestal y a la afiliación a la ARL.</t>
  </si>
  <si>
    <t>CPS-049-2022</t>
  </si>
  <si>
    <t>SANDRA MILENA ARDILA CUIBIDES</t>
  </si>
  <si>
    <t>Prestar servicios profesionales en la Dirección de Empleo Público de Función Pública, para apoyar la formulación, análisis e investigación y socialización de la política de empleo público y de gestión estratégica del talento humano en articulación con la dinámica de la cuarta revolución industrial y del nuevo marco de competencias a través de la formulación de lineamientos técnicos, elaboración de documentos para la gestión, así como guías, discursos, ponencias, presentaciones, relacionadas con la gestión estratégica del talento humano de cara a la post pandemia.</t>
  </si>
  <si>
    <t>Función Pública pagará el valor total del contrato en doce (12) pagos, así:
a) Un primer pago por valor de CUATRO MILLONES QUINIENTOS SETENTA Y NUEVE MIL TRESCIENTOS CUARENTA Y CUATRO PESOS ($4.579.344) M/CTE., con corte al último día calendario del mes de enero de 2022.
b) Diez (10) pagos mensuales, por valor de SIETE MILLONES SEISCIENTOS TREINTA Y DOS MIL DOSCIENTOS CUARENTA PESOS ($7.632.240) M/CTE, con corte al último día calendario del correspondiente mes.
c) Un (1) pago a la finalización del contrato por la suma de TRES MILLONES CINCUENTA Y DOS MIL OCHOCIENTOS NOVENTA Y SEIS PESOS ($3.052.896) M/CTE.</t>
  </si>
  <si>
    <t>Será a partir del 13 de enero de 2022 hasta el día doce (12) de diciembre de 2022, previo perfeccionamiento del mismo.
Nota: El inicio de la ejecución del contrato está supeditado al cumplimiento de los requisitos de ejecución, es decir, a la expedición del registro presupuestal y a la afiliación a la ARL.</t>
  </si>
  <si>
    <t>FRANCISCO ALFONSO CAMARGO SALAS</t>
  </si>
  <si>
    <t>CPS-065-2022</t>
  </si>
  <si>
    <t>JUAN FELIPE YEPES GONZALEZ</t>
  </si>
  <si>
    <t>Prestar servicios profesionales en la Dirección de Gestión del Conocimiento de la Función Pública para apoyar la implementación de la Política de Gestión del Conocimiento y la Innovación en las entidades públicas priorizadas en la vigencia y colaborar con la elaboración del material pedagógico correspondiente, en el marco del fortalecimiento de la sexta dimensión del MIPG.</t>
  </si>
  <si>
    <t>Función Pública cancelará el valor total del contrato en diez (10) mensualidades vencidas por valor de OCHO MILLONES CINCUENTA MIL SETECIENTOS QUINCE PESOS ($8.050.715) M/CTE, incluido IVA y demás gastos asociados a la ejecución del contrato.</t>
  </si>
  <si>
    <t>Será a partir del 01 de febrero de 2022 hasta el día 30 de noviembre de 2022, previo perfeccionamiento del mismo.
Nota: El inicio de la ejecución del contrato está supeditado al cumplimiento de los requisitos de ejecución, es decir, a la expedición del registro presupuestal y a la afiliación a la ARL.</t>
  </si>
  <si>
    <t>ELIZABETH MEZA MEDINA</t>
  </si>
  <si>
    <t>DIRECCIÓN DE GESTIÓN DEL CONOCIMIENTO</t>
  </si>
  <si>
    <t>CPS-063-2022</t>
  </si>
  <si>
    <t>JAIME ANTONIO QUICENO GUERRERO</t>
  </si>
  <si>
    <t>Prestar los servicios profesionales en la Dirección de Gestión del Conocimiento de Función Pública con el fin de apoyar la elaboración y socialización de contenidos sobre la política de gestión del conocimiento y la innovación, con el fin de fortalecer las competencias de las entidades públicas en el marco del mejoramiento continuo, para avanzar en la implementación de la sexta dimensión del MIPG y responder a las necesidades de los grupos de valor.</t>
  </si>
  <si>
    <t>Función Pública cancelará el valor total del contrato en nueve (09) pagos así:
a) Ocho (8) pagos por un valor de SEIS MILLONES DOSCIENTOS VEINTISIETE MIL NOVECIENTOS SIETE PESOS ($6´227.907) M/CTE, incluido IVA impuestos y demás gastos asociados a la ejecución del contrato, con corte al último día calendario del correspondiente mes.
b) Un (1) pago a la finalización del contrato por la suma de CINCO MILLONES OCHOCIENTOS DOCE MIL SETECIENTOS TRECE PESOS (5.812.713) M/CTE, incluido IVA impuestos y demás gastos asociados a la ejecución del contrato.</t>
  </si>
  <si>
    <t>Será a partir del 01 de febrero de 2022 hasta el día 28 de octubre de 2022, previo perfeccionamiento del mismo.
Nota: El inicio de la ejecución del contrato está supeditado al cumplimiento de los requisitos de ejecución, es decir, a la expedición del registro presupuestal y a la afiliación a la ARL.</t>
  </si>
  <si>
    <t>FERNANDO GARCÍA LOZANO</t>
  </si>
  <si>
    <t>CPS-030-2022</t>
  </si>
  <si>
    <t>FELIPE VELOZA SALAMANCA</t>
  </si>
  <si>
    <t>Prestar los servicios profesionales en la Dirección de Gestión del Conocimiento para llevar a cabo actividades que permitan la difusión y socialización de los instrumentos y metodologías de la política de gestión del conocimiento y la innovación, así como apoyar la elaboración de informes sobre las acciones del área.</t>
  </si>
  <si>
    <t>Función Pública cancelará el valor total de cada contrato en doce (12) pagos, así:
a) Un primer pago por valor de UN MILLÓN NOVECIENTOS SETENTA MIL CINCUENTA Y TRES PESOS ($1´970.053) M/CTE, y demás costos derivados de la ejecución del contrato, con corte al último día calendario del mes de enero de 2022.
b) Diez (10) pagos mensuales, por valor de TRES MILLONES DOSCIENTOS OCHENTA Y TRES MIL CUATROCIENTOS VEINTIUN PESOS ($3.283.421) M/CTE, incluidos los costos derivados de la ejecución del contrato, con corte al último día calendario del correspondiente mes.
c) Un (1) pago a la finalización del contrato por la suma de dos millones UN MILLÓN TRESCIENTOS TRECE MIL TRECIENTOS SESENTA Y OCHO PESOS ($1´313.368) M/CTE, incluidos todos los costos derivados de la ejecución del contrato.</t>
  </si>
  <si>
    <t>ZULMA CONSTANZA GONZÁLEZ MORENO</t>
  </si>
  <si>
    <t>CPS-062-2022</t>
  </si>
  <si>
    <t>CARLOS ALBERTO MARTINEZ</t>
  </si>
  <si>
    <t>Prestar servicios profesionales en la Dirección de Gestión del Conocimiento de Función Pública, para apoyar la elaboración y socialización de contenidos metodológicos que contribuyan al fortalecimiento de la implementación y socialización del eje de analítica institucional como herramienta para la Gestión del Conocimiento y la Innovación en las entidades públicas priorizadas en la vigencia, en el marco de la sexta dimensión del MIPG.</t>
  </si>
  <si>
    <t>Función Pública cancelará el valor total del contrato en diez (10) mensualidades vencidas por valor de SEIS MILLONES DOSCIENTOS VEINTISIETE MIL NOVECIENTOS SIETE PESOS ($6´227.907) M/CTE, incluidos IVA, impuestos y demás GASTOS asociados a la ejecución del contrato.</t>
  </si>
  <si>
    <t>Será a partir del 01 de febrero de 2022 hasta el día 30 de noviembre de 2022, previo perfeccionamiento del mismo.</t>
  </si>
  <si>
    <t>CPS-036-2022</t>
  </si>
  <si>
    <t>OSCAR MANUEL RODRIGUEZ NIÑO</t>
  </si>
  <si>
    <t>Prestar los servicios profesionales en la Dirección de Gestión y Desemp~ño
Institucional de Función Pública, para apoyar la actualización del Banco de Éxitos
de la Gestión Pública Colombiana, la socialización de las experiencias registradas en el Banco, así como la estructuración y ejecución de la convocatoria del Premio
Nacional de Alta Gerencia 2022 y la difusión del Banco de Éxitos.</t>
  </si>
  <si>
    <t>Función Pública cancelará el valor total del contrato en doce (12) pagos, así:
a) Un primer pago correspondiente a 18 días del mes de enero, por valor de
TRES MILLONES TRESCIENTOS SESENTA Y CUATRO CUATROCIENTOS DIECISEIS PESOS ($3.364.416) M/CTE, impuestos
incluidos, así como los todos los costos derivados de la ejecución del contrato,
con corte al último día calendario del mes de enero de 2022.
b) Diez (10) pagos mensuales, por valor de CINCO MILLONES SEISCIENTOS
SIETE MIL TRESCIENTOS SESENTA PESOS ($5.607.360) M/CTE,
impuestos incluidos, así como los todos los costos derivados de la ejecución
del contrato.
c) Un (1) pago a la finalización del contrato por la suma de TRES MILLONES
NOVECIENTOS VEINTICINCO MIL CIENTO CINCUENTA Y DOS PESOS
($3.925.152) M/CTE, incluidos todos los costos derivados de la ejecución del
contrato.</t>
  </si>
  <si>
    <t>Será a partir del 13 de enero y hasta el día 21 de
diciembre de 2022, contado a partir del perfeccionamiento del mismo.
Nota: El inicio de la ejecución del contrato está supeditado al cumplimiento de los
requisitos de ejecución, es decir, a la expedición del registro presupuesta! y a la
afiliación a la ARL.</t>
  </si>
  <si>
    <t>DIANA MARÍA CALDAS GUALTEROS</t>
  </si>
  <si>
    <t>CPS-031-2022</t>
  </si>
  <si>
    <t>ARLINGTON FONSECA LEMUS</t>
  </si>
  <si>
    <t>Prestar servicios profesionales para apoyar la implementación de la operación estadística en la Medición del Desempeño Institucional, así como el diseño e implementación de soluciones de ciencia de datos basadas en el desarrollo de algoritmos de aprendizaje automático y visualización interactiva de datos, con el propósito de generar información que soporte la toma de decisiones respecto al mejoramiento de las políticas que hacen parte del Modelo Integrado de Planeación y Gestión.</t>
  </si>
  <si>
    <t xml:space="preserve">Función  Pública  pagará  el valor total  del contrato en doce (12) pagos, así:
a) Un primer pago correspondiente a 18 días del mes de enero, por valor de CINCO MILLONES CIENTO CUARENTA Y SIETE MIL QUINIENTOS CINCUENTA Y SEIS PESOS ($ 5.147.556) M/CTE), incluidos todos los costos derivados de la ejecución del contrato, con corte al último día calendario del mes de enero de 2022
b) Diez (10) pagos mensuales, por valor de OCHO MILLONES QUINIENTOS SETENTA Y NUEVE MIL DOSCIENTOS SESENTA PESOS ($8.579.260) M/CTE, impuestos incluidos, así como los todos los costos derivados de la ejecución del contrato, con corte al último día calendario del correspondiente mes.
e) Un (1) pago a la finalización del contrato correspondiente a 20 días del mes de diciembre por la suma de SEIS MILLONES CINCO MIL QUINIENTOS CUATROCI ENTOS OCHENTA Y DOS PESOS ($ 6.005.482) M/CTE. incluidos todos los costos derivados de la ejecución del contrato.
</t>
  </si>
  <si>
    <t>Será a partir del 13 de enero al 21 de diciembre de 2022, contado a partir del perfeccionamiento del mismo. Nota: El inicio de la ejecución del contrato está supeditado al cumplimiento de los requisitos de ejecución, es decir, a la expedición del registro presupuesta! y a la afiliación a la ARL</t>
  </si>
  <si>
    <t>DOLLY AMAYA CABALLERO</t>
  </si>
  <si>
    <t>CPS-037-2022</t>
  </si>
  <si>
    <t>CESAR ANDRES MARIN CAMACHO</t>
  </si>
  <si>
    <t>Prestar servicios profesionales en la Dirección de Gestión y Desempeño
Institucional de Función Pública para apoyar la implementación de la Medición del
Desempeño Institucional vigencia 2021, especialmente en sus etapas de
detección y análisis de los requerimientos y necesidades de los usuarios de la
información estadística, el procesamiento y consolidación de los datos y la difusión
de los resultados generados, así como apoyar el análisis y procesamiento de otro
tipo de información a cargo de la Dirección de Gestión y desempeño institucional.</t>
  </si>
  <si>
    <t>Función Pública cancelará el valor total del contrato en doce (12) pagos, así:
a) Un primer pago correspondiente a 18 días del mes de enero por valor de UN
MILLON SETECIENTOS CUARENTA Y CUATRO MIL QUINIENTOS DOCE
PESOS ($1.744.512) M/CTE, impuestos incluidos, así como los todos los
costos derivados de la ejecución del contrato, con corte al último día
calendario del mes de enero de 2022.
b) Diez (10) pagos mensuales, por valor de DOS MILLONES NOVECIENTOS
SESENTA Y CINCO MIL SEISCIENTOS SETENTA PESOS ($2.907.520) M/CTE, impuestos incluidos, así como los todos los costos derivados de la
ejecución del contrato, con corte al último día calendario del correspondiente
mes.
c) Un (1) pago a la finalización del contrato por correspondiente a 21 días del
mes de diciembre por valor de DOS MILLONES TREINTA Y CINCO MIL
DOSCIENTOS SESENTA Y CUATRO ($2.035.264.oo) M/CTE, incluidos todos
los costos derivados de la ejecución del contrato.</t>
  </si>
  <si>
    <t xml:space="preserve">NOHORA ESPERANZA ROZO </t>
  </si>
  <si>
    <t>CPS-038-2022</t>
  </si>
  <si>
    <t>MICHEL FELIPE CORDOBA PEROZO</t>
  </si>
  <si>
    <t>Prestar servicios profesionales en la Dirección de Gestión y Desempeño
Institucional de Función Pública para apoyar el desarrollo de la Operación
Estadística "Medición del Desempeño Institucional" en sus etapas de
estructuración del modelo estadístico, procesamiento, análisis y difusión de
resultados correspondientes a la vigencia 2021 con su respectiva validación y documentación, teniendo en cuenta los lineamientos y estándares establecidos en
la Norma Técnica de Calidad Estadistica NTCPE 1000.</t>
  </si>
  <si>
    <t>Función Pública cancelará el valor total del contrato en doce (12) pagos, así:
a) Un primer pago correspondiente a 18 días del mes de enero, por valor de
TRES MILLONES OCHOCIENTOS MIL QUINIENTOS CUARENTA Y
CUATRO PESOS ($3.800.544) M/CTE., impuestos incluidos, así como los
todos los costos derivados de la ejecución del contrato, con corte al último día
calendario del mes de enero de 2022.
b) Diez (10) pagos mensuales, por valor de SEIS MILLONES TRESCIENTOS
TREINTA Y CUATRO MIL DOSCIENTOS CUARENTA PESOS ($6.334.240)
M/CTE, impuestos incluidos, así como los todos los costos derivados de la
ejecución del contrato, con corte al último día calendario del correspondiente
mes.
c) Un (1) pago a la finalización del contrato correspondiente a 21 días del mes de
diciembre por la suma de CUATRO MILLONES CUATROCIENTOS TREINTA
Y TRES MIL NOVECIENTOS SESESTA Y OCHO PESOS ($4.433.968)
M/CTE. incluidos todos los costos derivados de la ejecución del contrato</t>
  </si>
  <si>
    <t xml:space="preserve">LINA MARÍA VASQUEZ CASTRO   </t>
  </si>
  <si>
    <t>CPS-057-2022</t>
  </si>
  <si>
    <t>MANUEL FERNANDEZ OCHOA</t>
  </si>
  <si>
    <t>Prestar servicios profesionales en la Dirección de Participación, Transparencia y
Servicio al Ciudadano de Función Pública, para incorporar el enfoque de Estado
Abierto y de inclusión en la implementación de acciones que logren involucrar a la
ciudadanía en lo público por parte de las entidades nacionales y territoriales, con especial énfasis en la implementación y seguimiento de la estrategia de
participación anual.</t>
  </si>
  <si>
    <t>Función Pública cancelará el valor total del contrato en doce (12) pagos, así:
a) Un primer pago por valor de TRES MILLONES SETECIENTOS CINCUENTA Y
SIETE MIL PESOS ($ 3.757.000) M/CTE con corte al último día calendario del
mes de enero de 2022.
b) diez (10) pagos mensuales, por valor de OCHO MILLONES CINCUENTA MIL
SETECIENTOS QUINCE PESOS ($8´050.715) M/CTE.
c) Un (1) pago a la finalización del contrato por la suma de CUATRO MILLONES
VEINTICINCO MIL TRESCIENTOS CINCUENTA Y OCHO PESOS
($4.025.358) M/CTE.</t>
  </si>
  <si>
    <t>Será a partir del 17 de enero de 2022 hasta el día
15 de diciembre de 2022, previo perfeccionamiento del mismo.
Nota: El inicio de la ejecución del contrato está supeditado al cumplimiento de los
requisitos de ejecución, es decir, a la expedición del registro presupuestal y a la
afiliación a la ARL.</t>
  </si>
  <si>
    <t>GUIOMAR ADRIANA VARGAS TAMAYO</t>
  </si>
  <si>
    <t>DIRECCIÓN DE PARTICIPACIÓN, TRANSPARENCIA Y SERVICIO AL CIUDADANO</t>
  </si>
  <si>
    <t>CPS-019-2022</t>
  </si>
  <si>
    <t>BRIGITTE MARCELA QUINTERO GALEANO</t>
  </si>
  <si>
    <t>Prestar servicios profesionales a la Dirección de Participación, Transparencia y Servicio al Ciudadano de Función Pública, para la asesoría y acompañamiento a las entidades en la implementación de la estrategia de lenguaje claro, de acuerdo con la Circular 010-100-2021 de lenguaje claro y en el marco de las estrategias de la Política de Servicio al Ciudadano, entre ellas, las Ferias Acércate.</t>
  </si>
  <si>
    <t>Función Pública cancelará el valor total del contrato en doce (12) pagos, así:
a) Un primer pago por valor de CUATRO MILLONES OCHOCIENTOS TREINTA MIL CUATROCIENTOS VEINTINUEVE PESOS ($4.830.429) M/CTE incluido IVA. con corte al último día calendario del mes de enero de 2022.
b) diez (10) pagos mensuales, por valor de OCHO MILLONES CINCUENTA MIL SETECIENTOS QUINCE PESOS ($8´050.715) M/CTE incluido IVA., con corte al último día calendario del correspondiente mes.
c) Un (1) pago a la finalización del contrato por la suma de TRES MILLONES DOSCIENTOS VEINTE MIL DOSCIENTOS OCHENTA Y SEIS PESOS ($3.220.286) M/CTE, incluido IVA.</t>
  </si>
  <si>
    <t>CPS-058-2022</t>
  </si>
  <si>
    <t>GLORIA MARINA SANCHEZ BONILLA</t>
  </si>
  <si>
    <t>Prestar servicios profesionales en la Dirección de Participación, Transparencia y
Servicio al Ciudadano del Departamento Administrativo de la Función Pública para
apoyar el desarrollo de nodos de rendición de cuentas en el marco del Sistema
Nacional de Rendición de Cuentas, garantizando la operación del
mismo, así como el fortalecimiento, implementación y seguimiento a las acciones
de transparencia y el acceso a la información en el marco del Modelo Integrado de
Planeación y Gestión (MIPG) que puedan adelantarse a partir de la asistencia
técnica a las entidades nacionales y territoriales.</t>
  </si>
  <si>
    <t>CPS-059-2022</t>
  </si>
  <si>
    <t>ANDRES EDUARDO CUENCA VERA</t>
  </si>
  <si>
    <t>Prestar servicios profesionales en la Dirección de Participación Transparencia y Servicio al Ciudadano del Departamento Administrativo de la Función Pública para apoyar las actividades asociadas a la selección y caracterización de los municipios a priorizar así como la ejecución, seguimiento y evaluación de la estrategia de Ferias Acércate En equipo por lo Público avanzando en el diseño e implementación del mecanismo práctico de réplica de las ferias como estrategia de la política de servicio al ciudadano</t>
  </si>
  <si>
    <t>Función Pública cancelará el valor total de cada contrato en ONCE (11) pagos, así:
a) Un (1) primer pago por valor de TRES MILLONES SETECIENTOS CINCUENTA Y SIETE MIL PESOS ($3.757.000) M/CTE, con corte al último día calendario del mes de enero de 2022.
b) Diez (10) pagos mensuales, por valor de OCHO MILLONES CINCUENTA MIL SETESCIENTOS QUINCE PESOS ($8.050.715) M/CTE, incluidos todos los costos derivados de la ejecución del contrato, con corte al último día calendario del correspondiente mes.</t>
  </si>
  <si>
    <t>Será a partir del 17 de enero de 2022 hasta el día 30 de noviembre 2022, previo perfeccionamiento del mismo.
Nota: El inicio de la ejecución del contrato está supeditado al cumplimiento de los requisitos de ejecución, es decir, a la expedición del registro presupuestal y a la afiliación a la ARL.</t>
  </si>
  <si>
    <t>CPS-044-2022</t>
  </si>
  <si>
    <t>GABRIEL STEVEN FEO VIRGUES</t>
  </si>
  <si>
    <t>Prestar servicios profesionales para la definición de necesidades, realización de actualizaciones, validaciones y aceptación de entregas de los desarrollos tecnológicos que se programen para la optimización o ajuste del Aplicativo por la Integridad Pública y del Sistema Único de Información de Trámites a cargo de la Dirección de Participación, Transparencia y Servicio al Ciudadano de Función Pública.</t>
  </si>
  <si>
    <t>Función Pública cancelará el valor total del contrato en DOCE (12) pagos, así:
a) Un (1) primer pago por valor de TRES MILLONES CUATROCIENTOS DOCE MIL OCHOCIENTOS SETENTA Y CINCO PESOS ($3.412.875), con corte al último día calendario del mes de enero de 2022.
b) Diez (10) pagos mensuales por valor de SEIS MILLONES VEINTIDÓS MIL SETECIENTOS VEINTE PESOS ($6.022.720) M/CTE.
c) Un (1) pago a la finalización del contrato por la suma de DOS MILLONES SEISCIENTOS NUEVE MIL OCHOCIENTOS CUARENTA Y CINCO PESOS ($2.609.845) M/CTE.</t>
  </si>
  <si>
    <t>CPS-020-2022</t>
  </si>
  <si>
    <t>ENITH CAROLINA WILCHES BUITRAGO</t>
  </si>
  <si>
    <t>Prestar servicios profesionales en la Dirección de Participación, Transparencia y Servicio al Ciudadano de Función Pública, para apoyar la implementación de acciones de simplificación y racionalización de trámites de alto impacto en entidades del orden nacional y territorial que generen ahorros ciudadanos por reducción de tiempos, costos y requisitos, a través de la asistencia técnica y el desarrollo y aplicación de herramientas que operacionalicen la optimización de trámites.</t>
  </si>
  <si>
    <t>CPS-017-2022</t>
  </si>
  <si>
    <t>SANDRA MARCELA ESPEJO MORENO</t>
  </si>
  <si>
    <t>Prestar servicios profesionales en la Dirección de Participación, Transparencia y Servicio al Ciudadano del Departamento Administrativo de la Función Pública para apoyar la actualización de los lineamientos y herramientas de la Política de Servicio al Ciudadano como elemento transversal al relacionamiento del Estado con el ciudadano, mediante la asistencia técnica a entidades priorizadas y el apoyo en la documentación de buenas prácticas de estrategias de servicio al ciudadano.</t>
  </si>
  <si>
    <t>Función Pública cancelará el valor total del contrato en doce (12) pagos, así:
a. Un (1) primer pago por valor de CUATRO MILLONES NOVECIENTOS VEINTISIETE MIL TREINTA Y OCHO PESOS ($ 4.927.038) M/CTE, con corte al último día calendario del mes de enero de 2022.
b. Diez (10) pagos mensuales cada uno por valor de OCHO MILLONES DOSCIENTOS ONCE MIL SETECIENTOS TREINTA PESOS ($8.211.730) M/CTE.
c. Un (1) último pago a la finalización del contrato por valor de DOS MILLONES CUATROCIENTOS SESENTA Y TRES MIL QUINIENTOS DIECINUEVE PESOS, ($2.463.519) M/CTE.</t>
  </si>
  <si>
    <t>Será a partir del 13 de enero de 2022 hasta el día 9 de diciembre de 2022, previo perfeccionamiento del mismo.
Nota: El inicio de la ejecución del contrato está supeditado al cumplimiento de los requisitos de ejecución, es decir, a la expedición del registro presupuestal y a la afiliación a la ARL.</t>
  </si>
  <si>
    <t>CPS-013-2022</t>
  </si>
  <si>
    <t>JUANITA GOMEZ OLARTE</t>
  </si>
  <si>
    <t>Prestar servicios profesionales en la Dirección de Participación, Transparencia y Servicio al Ciudadano del Departamento Administrativo de la Función Pública para apoyar el desarrollo de lineamientos e instrumentos para la implementación del Sistema de Rendición de Cuentas del Acuerdo de Paz en el marco del Sistema Nacional de Rendición de Cuentas, a partir del fortalecimiento de la capa territorial y la activación de nodos de paz, así como la formulación, implementación y seguimiento de compromisos derivados de instancias interinstitucionales y de proyectos de cooperación que se relacionen con el accionar de la DPTSC.</t>
  </si>
  <si>
    <t>Función Pública cancelará el valor total del contrato en doce (12) pagos, así:
a) Un primer pago por valor de DOS MILLONES SETENTA Y NUEVE MIL QUINIENTOS PESOS ($2.079.500) M/CTE, con corte al último día calendario del mes de enero de 2022.
b) Diez (10) pagos mensuales, por valor de TRES MILLONES DOSCIENTOS OCHENTA Y TRES MIL CUATROCIENTOS VEINTIUN PESOS ($3.283.421) M/CTE, con corte al último día calendario del correspondiente mes.
c) Un (1) pago a la finalización del contrato por la suma de NOVECIENTOS OCHENTA Y CINCO MIL VEINTISÉIS PESOS ($985.026) M/CTE.</t>
  </si>
  <si>
    <t>Será a partir del 12 de enero de 2022 hasta el día 9 de diciembre de 2022, previo perfeccionamiento del mismo.
Nota: El inicio de la ejecución del contrato está supeditado al cumplimiento de los requisitos de ejecución, es decir, a la expedición del registro presupuestal y a la afiliación a la ARL.</t>
  </si>
  <si>
    <t>CPS-018-2022</t>
  </si>
  <si>
    <t>KAREN JHOANA PALACIOS BOTIA</t>
  </si>
  <si>
    <t>Prestar servicios profesionales a la Dirección de Participación, Transparencia y Servicio al Ciudadano de Función Pública, para apoyar en la construcción de una estrategia de medición para las políticas de la relación Estado – Ciudadano, con especial énfasis en la elaboración de una batería de indicadores, insumos, actividades, productos y resultados de las ferias acércate y el cálculo de los ahorros ciudadanos por optimización de la oferta institucional, así como en la implementación de la política de racionalización de trámites a través de la formulación de propuestas de simplificación de trámites priorizados.</t>
  </si>
  <si>
    <t>Función Pública cancelará el valor total del contrato en doce (12) pagos, así:
a) Un primer pago por valor de CINCO MILLONES CUATROCIENTOS SESENTA Y CINCO MIL TRESCIENTOS SIETE PESOS ($5.465.307), con corte al último día calendario del mes de enero de 2022.
b) Diez (10) pagos mensuales, por valor de NUEVE MILLONES CIENTO OCHO MIL OCHOCIENTOS CUARENTA Y CINCO PESOS ($9.108.845) M/CTE, con corte al último día calendario del correspondiente mes.
c) Un (1) pago a la finalización del contrato por la suma de TRES MILLONES SEISCIENTOS CUARENTA Y TRES MIL QUINIENTOS TREINTA Y OCHO PESOS ($ 3.643.538) M/CTE.</t>
  </si>
  <si>
    <t>CPS-015-2022</t>
  </si>
  <si>
    <t>DIEGO FERNANDO MALDONADO CASTELLANOS</t>
  </si>
  <si>
    <t>Prestar servicios profesionales en la Dirección de Participación, Transparencia y Servicio al Ciudadano del Departamento Administrativo de la Función Pública para apoyar el desarrollo y actualización de lineamientos e instrumentos de la política de integridad pública, así como la generación de planes, documentos, redes e instancias que permitan la puesta en marcha del Sistema Nacional de Integridad y el apoyo en el desarrollo de la rendición de cuentas del acuerdo de paz bajo un enfoque de Estado abierto y articulando las políticas de la relación Estado Ciudadanía.</t>
  </si>
  <si>
    <t>Función Pública cancelará el valor total del contrato en doce (12) pagos, así:
a. Un (1) primer pago por valor de SEIS MILLONES QUINIENTOS SETENTA Y SEIS MIL QUINIENTOS TREINTA Y TRES PESOS ($6.576.533) M/CTE, incluido IVA con corte al último día calendario del mes de enero de 2022.
b. Diez (10) pagos mensuales cada uno por valor de DIEZ MILLONES TRESCIENTOS OCHENTA Y CUATRO MIL PESOS ($10.384.000) M/CTE. Incluido IVA
c. Un (1) último pago a la finalización del contrato por valor de TRES MILLONES CIENTO QUINCE MIL DOSCIENTOS PESOS, ($3.115.200) M/CTE incluido IVA</t>
  </si>
  <si>
    <t>CPS-012-2022</t>
  </si>
  <si>
    <t>CLAUDIA BEATRIZ RAMIREZ ARENAS</t>
  </si>
  <si>
    <t>Prestar servicios profesionales en la Dirección de Participación, Transparencia y Servicio al Ciudadano de Función Pública, para la actualización, fortalecimiento e interpretación del marco normativo de las políticas de la dimensión gestión con valores para resultados, Política de Participación Ciudadana, Racionalización de Trámites, Transparencia y Acceso a Información Pública y Servicio al ciudadano, así como a la Política de Integridad Pública del Modelo Integrado de Planeación y Gestión.</t>
  </si>
  <si>
    <t>CPS-011-2022</t>
  </si>
  <si>
    <t>SOLANGE CAROLINA OLIVERA JIMENEZ</t>
  </si>
  <si>
    <t>Prestar los servicios profesionales a la Dirección de Participación Transparencia y Servicio al Ciudadano para realizar el seguimiento de las metas, avances, resultados y cierre de los compromisos del cuatrienio y empalme en la vigencia 2022 a cargo de la dirección, así como apoyar en la formulación y ejecución de acciones de seguimiento a las estrategias, planes y programas en control social, ferias de relacionamiento estado-ciudadano, sistema nacional de integridad y rendición de cuentas del acuerdo de paz.</t>
  </si>
  <si>
    <t>Función Pública cancelará el valor total del contrato en doce (12) pagos, así:
a) Un primer pago por valor de TRES MILLONES SEISCIENTOS VEINTIDOS MIL TRESCIENTOS CINCUENTA Y CUATRO PESOS ($3.622.354) M/CTE, con corte al último día calendario del mes de enero de 2022. b) Diez (10) pagos mensuales, por valor de CINCO MILLONES SETECIENTOS DIECINUEVE MIL QUINIENTOS SIETE PESOS ($5.719.507) M/CTE, con corte al último día calendario del correspondiente mes.
c) Un (1) pago a la finalización del contrato por la suma de UN MILLÓN SETECIENTOS QUINCE MIL OCHOCIENTOS CINCUENTA PESOS ($1.715.850) M/CTE.</t>
  </si>
  <si>
    <t>CPS-009-2022</t>
  </si>
  <si>
    <t>ALICIA GISELL TURISTAR GONZALEZ</t>
  </si>
  <si>
    <t>Prestar servicios profesionales en la Dirección General de Función Pública para apoyar en la interlocución permanente con las áreas misionales y de apoyo de la Entidad, articulando y monitoreando los compromisos designados por el Director General para el cumplimiento de los planes, programas y proyectos a cargo del Departamento Administrativo.</t>
  </si>
  <si>
    <t xml:space="preserve">Función Pública cancelará el valor total de cada contrato en doce (12) pagos, así:
a) Un primer pago por valor de DOS MILLONES TRESCIENTOS TREINTA Y TRES MIL TRESCIENTOS TREINTA Y TRES PESOS ($2.333.333,00) M/CTE incluidos demás gastos asociados a la ejecución del contrato, con corte al último día calendario del mes de enero de 2022.
b) Diez (10) pagos mensuales , por valor de TRES MILLONES QUINIENTOS MIL PESOS ($3 .500 .000,00) M/CTE incluidos demás gastos asociados a la ejecución del contrato con corte al último día calendario del correspondiente mes.
c) Un (1) pago a la finalización del contrato por la suma de DOS MILLONES CUATROCIENT OS CINCUENTA MIL PESOS ($2.450.000,00) M/CTE, incluidos demás gastos asociados a la ejecución del contrato.
</t>
  </si>
  <si>
    <t>Será a partir del once (11) de enero de 2022 hasta el día veintiuno (21) de diciembre de 2022, contado a partir del perfeccionamiento del mismo, expedición del registro presupuesta! y la activac ión de la ARL.</t>
  </si>
  <si>
    <t>SANTIAGO ARANGO CORRALES</t>
  </si>
  <si>
    <t>DIRECCIÓN GENERAL</t>
  </si>
  <si>
    <t>CPS-066-2022</t>
  </si>
  <si>
    <t>MARIA ALEJANDRA GARCIA HOYOS</t>
  </si>
  <si>
    <t>Prestar servicios de apoyo a la gestión que realiza la Dirección Jurídica del Departamento Administrativo de la Función Pública, en la ejecución de las actividades correspondientes para la actualización permanente del Gestor Normativo a cargo de la Dirección, tales como la digitación, cargue, descargue, modificación, actualización, vinculación, entre otras, de la información con que cuenta la herramienta conforme a los lineamientos dados por el líder del equipo del gestor normativo.</t>
  </si>
  <si>
    <t>PRESTACION DE SERVICIOS DE APOYO A LA GESTIÓN</t>
  </si>
  <si>
    <t>Función Pública pagará el valor total del contrato en doce (12) pagos, así:
a) Un primer pago por valor de NOVECIENTOS CATORCE MIL CUATROCIENTOS QUINCE PESOS ($914.415,00) M/CTE, incluidos todos los costos derivados de la ejecución del contrato, correspondientes al mes de enero de 2022.
b) Diez (10) pagos mensuales, por valor de UN MILLÓN NOVECIENTOS CIENCUENTA Y NUEVE MIL CUATROCIENTOS SESENTA Y UN PESOS ($1.959.461) M/CTE, incluidos todos los costos derivados de la ejecución del contrato, con corte al último día calendario del correspondiente mes. c) Un (1) pago a la finalización del contrato por la suma de UN MILLÓN CUARENTA Y CINCO MIL CUARENTA Y SEIS PESOS ($1.045.046,00) M/CTE, incluidos todos los costos derivados de la ejecución del contrato.</t>
  </si>
  <si>
    <t>Será a partir del día diecisiete (17) de enero de 2022 hasta el día dieciséis (16) de diciembre de 2022, previo perfeccionamiento del mismo.
Nota: El inicio de la ejecución del contrato está supeditado al cumplimiento de los requisitos de ejecución, es decir, a la expedición del registro presupuestal y a la afiliación a la ARL.</t>
  </si>
  <si>
    <t>LUIS FERNANDO NUÑEZ</t>
  </si>
  <si>
    <t>DIRECCIÓN JURIDICA</t>
  </si>
  <si>
    <t>CPS-067-2022</t>
  </si>
  <si>
    <t>CAMILO ANDRES PALACIOS CAMARGO</t>
  </si>
  <si>
    <t>CPS-075-2022</t>
  </si>
  <si>
    <t>MICHELL TATIANA RIVERA RODRIGUEZ</t>
  </si>
  <si>
    <t>Prestar servicios profesionales apoyando a la Dirección Jurídica del Departamento Administrativo de la Función Pública, en la ejecución de las actividades para la actualización permanente del Gestor Normativo a cargo de la Dirección, así como apoyar en la respuesta oportuna a las peticiones que ingresan a la Dirección Jurídica.</t>
  </si>
  <si>
    <t>Función Pública pagará el valor total del contrato en doce (12) pagos, así: a) Un primer pago por valor de UN MILLÓN CIENTO CUARENTA Y SIETE MIL CUATROCIENTOS TREINTA Y DOS PESOS ($1.147.432,00) M/CTE, incluidos todos los costos derivados de la ejecución del contrato, correspondientes al mes de enero de 2022.
b) Diez (10) pagos mensuales, por valor de DOS MILLONES SEISCIENTOS CUARENTA Y SIETE MIL NOVECIENTOS VEINTE PESOS ($2.647.920,00) M/CTE, incluidos todos los costos derivados de la ejecución del contrato, con corte al último día calendario del correspondiente mes.
c) Un (1) pago a la finalización del contrato por la suma de UN MILLÓN QUINIENTOS MIL CUATROCIENTOS OCHENTA Y OCHO PESOS ($1.500.488,00) M/CTE, incluidos todos los costos derivados de la ejecución del contrato.</t>
  </si>
  <si>
    <t>Será a partir del día dieciocho (18) de enero de 2022 hasta el día diecisiete (17) de diciembre de 2022, previo perfeccionamiento del mismo.
Nota: El inicio de la ejecución del contrato está supeditado al cumplimiento de los requisitos de ejecución, es decir, a la expedición del registro presupuestal y a la afiliación a la ARL.</t>
  </si>
  <si>
    <t>CPS-082-2022</t>
  </si>
  <si>
    <t>KAROL NATALY PULIDO HERRERA</t>
  </si>
  <si>
    <t>CPS-083-2022</t>
  </si>
  <si>
    <t xml:space="preserve">JUANITA SALCEDO SILVA </t>
  </si>
  <si>
    <t>CPS-039-2022</t>
  </si>
  <si>
    <t>ADRIANA LUCIA SANCHEZ SIERRA</t>
  </si>
  <si>
    <t>Prestar servicios profesionales apoyando a la Dirección Jurídica del Departamento Administrativo de la Función Pública, en el seguimiento y análisis de los diferentes documentos normativos que le sean asignados tales como la agenda regulatoria y los impactos normativos, así como en la proyección de la respuesta oportuna a las peticiones que ingresan a la Dirección Jurídica.</t>
  </si>
  <si>
    <t>Función Pública pagará el valor total del contrato en doce (12) pagos, así:
a) Un primer pago por valor de TRES MILLONES CIENTO DOCE MIL SETECIENTOS CINCUENTA Y CUATRO PESOS ($3.112.754,00) MCTE, incluidos todos los costos derivados de la ejecución del contrato, con corte al último día calendario del mes de enero de 2022.
b) Diez (10) pagos mensuales, por valor de CINCO MILLONES CIENTO OCHENTA Y SIETE MIL NOVECIENTOS VEINTICUATRO PESOS ($5.187.924) M/CTE, incluidos todos los costos derivados de la ejecución del contrato, con corte al último día calendario del correspondiente mes.
c) Un (1) pago a la finalización del contrato por la suma de DOS MILLONES SETENTA Y CINCO MIL CIENTO SETENTA PESOS ($2.075.170,00) M/CTE, incluidos todos los costos derivados de la ejecución del contrato.</t>
  </si>
  <si>
    <t>CPS-040-2022</t>
  </si>
  <si>
    <t>CLAUDIA INES SILVA PRIETO</t>
  </si>
  <si>
    <t>Prestar servicios profesionales apoyando a la Dirección Jurídica del Departamento Administrativo de la Función Pública, en la elaboración y análisis de los diferentes documentos normativos que le sean asignados, así como en la proyección de la respuesta oportuna a las peticiones que ingresan a la Dirección Jurídica.</t>
  </si>
  <si>
    <t>Función Pública pagará el valor total del contrato en doce (12) pagos, así:
a) Un primer pago por valor de TRES MILLONES OCHOCIENTOS SETENTA Y CINCO MIL SESENTA Y DOS PESOS ($3.875.062,00) M/CTE, incluidos todos los costos derivados de la ejecución del contrato, con corte al último día calendario del mes de enero de 2022.
b) Diez (10) pagos mensuales, por valor de SEIS MILLONES CUATROCIENTOS CINCUENTA Y OCHO MIL CUATROCIENTOS TREINTA Y SEIS PESOS ($6.458.436) M/CT, incluidos todos los costos derivados de la ejecución del contrato, con corte al último día calendario del correspondiente mes.
c) Un (1) pago a la finalización del contrato por la suma de DOS MILLONES QUINIENTOS OCHENTA Y TRES MIL TRESCIENTOS SETENTA Y CUATRO PESOS ($2.583.374,00) M/CTE, incluidos todos los costos derivados de la ejecución del contrato.</t>
  </si>
  <si>
    <t>CPS-053-2022</t>
  </si>
  <si>
    <t>SANDRA LUCIA BARRIGA MORENO</t>
  </si>
  <si>
    <t>Prestar servicios profesionales apoyando a la Dirección Jurídica del Departamento Administrativo de la Función Pública, en la ejecución de las actividades para la actualización permanente del Gestor Normativo, en la producción de documentos jurídicos a cargo de la Dirección, así como apoyar en la respuesta oportuna a las peticiones que ingresan a la Dirección Jurídica.</t>
  </si>
  <si>
    <t>Función Pública pagará el valor total del contrato en doce (12) pagos, así:
a) Un primer pago por valor de TRES MILLONES TRECE MIL NOVECIENTOS TREINTA Y SIETE PESOS ($3.013.937,00) M/CTE, incluidos todos los costos derivados de la ejecución del contrato, con corte al último día calendario del mes de enero de 2022.
b) Diez (10) pagos mensuales, por valor de SEIS MILLONES CUATROCIENTOS CINCUENTA Y OCHO MIL CUATROCIENTOS TREINTA Y SEIS PESOS ($6.458.436) M/CT, incluidos todos los costos derivados de la ejecución del contrato, con corte al último día calendario del correspondiente mes. c) Un (1) pago a la finalización del contrato por la suma de TRES MILLONES CUATROCIENTOS CUARENTA Y CUATRO MIL CUATROCIENTOS NOVENTA Y NUEVE PESOS ($3.444.499,00) M/CTE, incluidos todos los costos derivados de la ejecución del contrato.</t>
  </si>
  <si>
    <t>CPS-052-2022</t>
  </si>
  <si>
    <t>OLGA LUCIA ARANGO ALVAREZ</t>
  </si>
  <si>
    <t>Prestar servicios profesionales apoyando a la Dirección Jurídica del Departamento Administrativo de la Función Pública, en el seguimiento de las actividades para la actualización permanente del Gestor Normativo a cargo de la Dirección.</t>
  </si>
  <si>
    <t>CPS-041-2022</t>
  </si>
  <si>
    <t>MANUEL VICENTE CRUZ ALARCON</t>
  </si>
  <si>
    <t>Prestar servicios profesionales apoyando a la Dirección Jurídica del Departamento Administrativo de la Función Pública, en la verificación de documentos jurídicos en las diferentes materias que el Director Jurídico determine para el fortalecimiento de la gestión.</t>
  </si>
  <si>
    <t>Función Pública pagará el valor total del contrato en doce (12) pagos, así:
a) Un primer pago por valor de CINCO MILLONES NOVECIENTOS DIECISIETE MIL DOSCIENTOS OCHENTA Y UN PESOS ($5.917.281,00) M/CTE, incluidos todos los costos derivados de la ejecución del contrato, con corte al último día calendario del mes de enero de 2022.
b) Diez (10) pagos mensuales, por valor de NUEVE MILLONES OCHOCIENTOS SESENTA Y DOS MIL CIENTO TREINTA Y CINCO PESOS ($9.862.135) M/CTE, impuestos incluidos, así como los todos los costos derivados de la ejecución del contrato, con corte al último día calendario del correspondiente mes.
c) Un (1) pago a la finalización del contrato por la suma de TRES MILLONES NOVECIENTOS CUARENTA Y CUATRO MIL OCHOCIENTOS CINCUENTA Y CUATRO PESOS ($3.944.854,00) M/CTE, incluidos todos los costos derivados de la ejecución del contrato.</t>
  </si>
  <si>
    <t>CPS-010-2022</t>
  </si>
  <si>
    <t>ELIANA GOMEZ ZUÑIGA</t>
  </si>
  <si>
    <t>Prestar servicios profesionales en materia jurídica en el Grupo de Gestión Contractual de Función Pública para brindar apoyo en los trámites relacionados con la gestión contractual en cumplimiento de los fines misionales y el Plan Anual de Adquisiciones de la Entidad.</t>
  </si>
  <si>
    <t>Función Pública pagará el valor total del contrato en doce (12) pagos, así:
a) Un primer pago por valor de CUATRO MILLONES QUINCE MIL CIENTO CUARENTA Y SEIS PESOS MCTE ($4.015.146), incluidos todos los costos derivados de la ejecución del contrato, con corte al último día calendario del mes de enero de 2022. b) Diez (10) pagos mensuales, por valor de SEIS MILLONES VEINTIDOS MIL SETECIENTOS VEINTE PESOS ($6.022.720) M/CTE, incluidos todos los costos derivados de la ejecución del contrato, con corte al último día calendario del correspondiente mes.
c) Un (1) pago a la finalización del contrato por la suma de CUATRO MILLONES SEISCIENTOS DIECISIETE MIL CUATROCIENTOS DIECIOCHO PESOS ($4.617.418) M/CTE, impuestos incluidos, así como los todos los costos derivados de la ejecución del contrato.</t>
  </si>
  <si>
    <r>
      <rPr>
        <b/>
        <sz val="15"/>
        <rFont val="Arial"/>
        <family val="2"/>
      </rPr>
      <t>1222 - 1422</t>
    </r>
    <r>
      <rPr>
        <sz val="15"/>
        <rFont val="Arial"/>
        <family val="2"/>
      </rPr>
      <t xml:space="preserve"> 6/01/2021</t>
    </r>
  </si>
  <si>
    <t>Será a partir del 11 de enero de 2022 hasta el día 23 de diciembre de 2022, previo perfeccionamiento del mismo.</t>
  </si>
  <si>
    <t>LUZ DARY CUEVAS MUÑOZ</t>
  </si>
  <si>
    <t>CPS-007-2022</t>
  </si>
  <si>
    <t>YURIS PATRICIA URUEÑA VIDAL</t>
  </si>
  <si>
    <t xml:space="preserve">1322 - 1522 </t>
  </si>
  <si>
    <t>CPS-001-2022</t>
  </si>
  <si>
    <t xml:space="preserve">JANETH SOFIA TORRES SANCHEZ </t>
  </si>
  <si>
    <t>Función Pública pagará el valor total del contrato en doce (12) pagos, así:
a) Un primer pago por valor de CUATRO MILLONES OCHOCIENTOS DIECIOCHO MIL CIENTO SETENTA Y SEIS PESOS MCTE ($4.818.176), impuestos incluidos, así como los todos los costos derivados de la ejecución del contrato, con corte al último día calendario del mes de enero de 2022.
b) Diez (10) pagos mensuales, por valor de SEIS MILLONES VEINTIDOS MIL SETECIENTOS VEINTE PESOS ($6.022.720) M/CTE, impuestos incluidos, así como los todos los costos derivados de la ejecución del contrato, con corte al último día calendario del correspondiente mes.
c) Un (1) pago a la finalización del contrato por la suma de CUATRO MILLONES DOSCIENTOS QUINCE MIL NOVECIENTOS CUATRO PESOS ($4.215.904) M/CTE, impuestos incluidos, así como los todos los costos derivados de la ejecución del contrato.</t>
  </si>
  <si>
    <t>Será a partir del 7 de enero de 2022 hasta el día 21 de diciembre de 2022, previo perfeccionamiento del mismo.
Nota: El inicio de la ejecución del contrato está supeditado al cumplimiento de los requisitos de ejecución, es decir, a la expedición del registro presupuestal y a la afiliación a la ARL.</t>
  </si>
  <si>
    <t>CPS-002-2022</t>
  </si>
  <si>
    <t>SANDRA JANNETH RUEDA IBAÑEZ</t>
  </si>
  <si>
    <t>Prestar los servicios profesionales para apoyar la gestión contractual de Función Pública.</t>
  </si>
  <si>
    <t>CPS-003-2022</t>
  </si>
  <si>
    <t>JUAN GUILLERMO ZUTA BARAHONA</t>
  </si>
  <si>
    <t>Prestar servicios de apoyo a la gestión en el Grupo de Gestión Contractual de Función Pública para el manejo, conservación, archivo, actualización, publicación y custodia de los documentos que produzca el área en ejercicio de la gestión contractual, dentro de los lineamientos de la normatividad vigente en la materia.</t>
  </si>
  <si>
    <t>Función Pública cancelará el valor total de cada contrato en Doce (12) pagos, así:
Un (1) primer pago por valor de UN MILLON SEISCIENTOS NOVENTA Y CUATRO MIL SEISCIENTOS SESENTA Y NUEVE PESOS ($1.694.669), y demás impuestos incluidos, así como los todos los costos derivados de la ejecución del contrato, con corte al último día calendario del mes de enero de 2022.
Diez (10) pagos mensuales, por valor de DOS MILLONES CIENTO DIECIOCHO MIL TRESCIENTOS TREINTA Y SEIS PESOS ($2.118.336) M/CTE, IVA y demás impuestos incluidos, así como los todos los costos derivados de la ejecución del contrato, con corte al último día calendario del correspondiente mes. Un (1) pago a la finalización del contrato por la suma de UN MILLON CUATROCIENTOS OCHENTA Y DOS MIL OCHOCIENTOS TREINTA Y CINCO PESOS ($1.482.835) M/CTE IVA, así como los todos los costos derivados de la ejecución del contrato.</t>
  </si>
  <si>
    <t>CPS-042-2022</t>
  </si>
  <si>
    <t>JHON JAIRO MORA GONZALEZ</t>
  </si>
  <si>
    <t>Prestar servicios profesionales en el Grupo de Servicio al Ciudadano institucional de Función Pública, para apoyar en la elaboración de información estadística y reportes que requiere el GSCI para mejorar la prestación del Servicio, efectuando además, seguimiento y control al debido funcionamiento de los canales de atención dispuestos por la entidad y reportar las actividades que debe ejecutar el GSCI, conforme a lo establecido en el Entregable Planeación 2022 relacionado con el Proyecto denominado: Servicio de apoyo para el fortalecimiento de la gestión de las entidades públicas.</t>
  </si>
  <si>
    <t>Función Pública cancelará el valor total de cada contrato en doce (12) pagos, así:
a) Un primer pago por valor de TRES MILLONES QUINIENTOS CINCUENTA Y UN MIL TRESCIENTOS VEINTIOCHO PESOS ($3.551.328), con corte al último día calendario del mes de enero de 2022. b) Diez (10) pagos mensuales, por valor de CINCO MILLONES SEISCIENTOS SIETE MIL TRESCIENTOS SESENTA PESOS ($5.607.360) M/CTE, con corte al ultimo día calendario del correspondiente mes.
c) Un (1) pago a la finalización del contrato por la suma de UN MILLON SEISCIENTOS OCHENTA Y DOS MIL DOSCIENTOS OCHO PESOS ($1.682.208) M/CTE.</t>
  </si>
  <si>
    <t>Será a partir del 12 de enero de 2022 hasta el día nueve (9) de diciembre de 2022, previo perfeccionamiento del mismo.
Nota: El inicio de la ejecución del contrato está supeditado al cumplimiento de los requisitos de ejecución, es decir, a la expedición del registro presupuestal y a la afiliación a la ARL.</t>
  </si>
  <si>
    <t>JAIME HUMBERTO JIMÉNEZ VERGEL</t>
  </si>
  <si>
    <t>GRUPO DE SERVICIO AL CIUDADANO INSTITUCIONAL</t>
  </si>
  <si>
    <t>CPS-056-2022</t>
  </si>
  <si>
    <t>JORGE MARIO SIMANCAS CARDENAS</t>
  </si>
  <si>
    <t>Prestar servicios profesionales en el Grupo de Servicio al Ciudadano Institucional de Función Pública para apoyar en la orientación de aquellos requerimientos en los cuales el Departamento haya emitido un concepto o tenga una posición frente al tema consultado y sean objeto de respuesta desde el primer nivel de atención. Tramitar las quejas, reclamos y sugerencias que le sean asignadas a través de los diferentes canales de atención y apoyar en la modificación y socialización de la política de Servicio al Ciudadano, conforme a lo establecido en el Entregable Planeación 2022 relacionado con el Proyecto denominado: Servicio de apoyo para el fortalecimiento de la gestión de las entidades públicas.</t>
  </si>
  <si>
    <t>Función Pública cancelará el valor total de cada contrato en doce (12) pagos, así:
a) Un primer pago por valor de DOS MILLONES SEISCIENTOS SESENTA Y NUEVE MIL CIENTO TRES PESOS ($2.669.103) M/CTE, con corte al último día calendario del mes de enero de 2022.
b) Diez (10) pagos mensuales, por valor de CINCO MILLONES SETECIENTOS DIECINUEVE MIL QUINIENTOS SIETE PESOS ($5.719.507) M/CTE, con corte al último día calendario del correspondiente mes.
c) Un (1) pago a la finalización del contrato por la suma de TRES MILLONES CINCUENTA MIL CUATROCIENTOS CUATRO PESOS ($3.050.404) M/CTE.</t>
  </si>
  <si>
    <t>Será a partir del 17 de enero de 2022 hasta el día 16 de diciembre de 2022, previo perfeccionamiento del mismo.
Nota: El inicio de la ejecución del contrato está supeditado al cumplimiento de los requisitos de ejecución, es decir, a la expedición del registro presupuestal y a la afiliación a la ARL.</t>
  </si>
  <si>
    <t>CPS-034-2022</t>
  </si>
  <si>
    <t>YENNY STELLA CHACON SANTAMARIA</t>
  </si>
  <si>
    <t>Prestar servicios profesionales en el Grupo de Servicio al Ciudadano Institucional de Función Pública para apoyar en la atención de los canales de servicio con que cuenta la mesa de ayuda del Sistema de Información y Gestión del Empleo Público – SIGEP y la mesa de ayuda del Sistema Único de Información de Trámites – SUIT , para dar respuesta a las peticiones que sean asignadas al primer nivel de servicio, apoyando la modificación a la Política de Servicio al Ciudadano y su socialización al interior del Departamento conforme a los entregables establecidos en la Planeación 2022 asociados al Proyecto de Servicio de Apoyo para el fortalecimiento de la gestión de las entidades públicas.</t>
  </si>
  <si>
    <t>Función Pública cancelará el valor total de cada contrato en doce (12) pagos, así:
a) Un primer pago por valor de DOS MILLONES SEISCIENTOS OCHENTA Y TRES MIL DOSCIENTOS VEINTISEIS PESOS ($2.683.226) MCTE, incluido IVA y demás gastos asociados a la ejecución del contrato con corte al último día calendario del mes de enero de 2022.
b) Diez (10) pagos mensuales, por valor de CUATRO MILLONES DOSCIENTOS TREINTA Y SEIS MIL SEISCIENTOS SETENTA Y DOS PESOS ($4.236.672) M/CTE, incluido IVA y demás gastos asociados a la ejecución del contrato, con corte al último día calendario del correspondiente mes.
c) Un (1) pago a la finalización del contrato por la suma de UN MILLON DOSCIENTOS SETENTA Y UN MIL DOS PESOS ($1.271.002) M/CTE, incluido IVA y demás gastos asociados a la ejecución del contrato.</t>
  </si>
  <si>
    <t>CPS-045-2022</t>
  </si>
  <si>
    <t>ERIKA GISSELE ACOSTA GUERRERO</t>
  </si>
  <si>
    <t>Prestar servicios de apoyo a la gestión en el Grupo de Servicio al Ciudadano Institucional (GSCI) de Función Pública para la atención de los canales de servicio con que cuenta la mesa de ayuda del Sistema de Información y Gestión del Empleo Público – SIGEP, para dar respuesta a las peticiones que sean asignadas al primer nivel de servicio, apoyando la modificación de la política de Servicio al Ciudadano Institucional conforme a los entregables establecidos en la Planeación 2022 asociados al Proyecto de Servicio de Apoyo para el fortalecimiento de la gestión de las entidades públicas.</t>
  </si>
  <si>
    <t>Función Pública cancelará el valor total de cada contrato en doce (12) pagos, así:
a) Un primer pago por valor de UN MILLON TRESCIENTOS SESENTA MIL OCHOCIENTOS UN PESOS ($1.360.801) M/CTE, con corte al último día calendario del mes de enero de 2022.
b) Diez (10) pagos mensuales, por valor de DOS MILLONES CUATROCIENTOS UN MIL CUATROCIENTOS TRECE PESOS ($2.401.413) M/CTE, con corte al ultimo día calendario del correspondiente mes.
c) Un (1) pago a la finalización del contrato por la suma de NOVECIENTOS SESENTA MIL QUINIENTOS SESENTA Y CINCO PESOS ($960.565) M/CTE.</t>
  </si>
  <si>
    <t>Será a partir del 14 de enero de 2022 hasta el día 12 de diciembre de 2022, previo perfeccionamiento del mismo.
Nota: El inicio de la ejecución del contrato está supeditado al cumplimiento de los requisitos de ejecución, es decir, a la expedición del registro presupuestal y a la afiliación a la ARL.</t>
  </si>
  <si>
    <t>CPS-046-2022</t>
  </si>
  <si>
    <t>ALVARO ANDRES PINTO GARCIA</t>
  </si>
  <si>
    <t>Función Pública cancelará el valor total de cada contrato en doce (12) pagos, así:
a) Un primer pago por valor de UN MILLON TRESCIENTOS SESENTA MIL OCHOCIENTOS UN PESOS ($1.360.801), con corte al último día calendario del mes de enero de 2022.
b) Diez (10) pagos mensuales, por valor de DOS MILLONES CUATROCIENTOS UN MIL CUATROCIENTOS TRECE PESOS ($2.401.413) M/CTE, con corte al ultimo día calendario del correspondiente mes.
c) Un (1) pago a la finalización del contrato por la suma de UN MILLON SEISCIENTOS MIL NOVECIENTOS CUARENTA Y DOS PESOS ($1.600.942) M/CTE.</t>
  </si>
  <si>
    <t>Será a partir del 14 de enero de 2022 hasta el día 20 de diciembre de 2022, previo perfeccionamiento del mismo. Nota: El inicio de la ejecución del contrato está supeditado al cumplimiento de los requisitos de ejecución, es decir, a la expedición del registro presupuestal y a la afiliación a la ARL.</t>
  </si>
  <si>
    <t>CPS-060-2022</t>
  </si>
  <si>
    <t xml:space="preserve">JORGE IVAN GIRALDO DIAZ  </t>
  </si>
  <si>
    <t>Prestar servicios profesionales en la Oficina Asesora de Comunicaciones de la Función Pública para apoyar la difusión y administración de contenidos informativos a través de las redes sociales sobre la gestión institucional, los lineamientos y herramientas de política pública que diseña la entidad y la transmisión de eventos y capacitaciones, en el marco del Plan estratégico institucional de comunicaciones y difusión de las políticas públicas y la gestión institucional.</t>
  </si>
  <si>
    <t>Función Pública cancelará el valor total de cada contrato en doce (12) pagos, así:
a) Un primer pago por valor de TRES MILLONES TREINTA Y TRES MIL TRESCIENTOS TREINTA Y TRES PESOS ($3.033.333) M/CTE, incluidos todos los costos derivados de la ejecución del contrato, con corte al último día calendario del mes de enero de 2022.
b) Diez (10) pagos mensuales, por valor de SEIS MILLONES QUINIENTOS MIL PESOS ($6´500.000) M/CTE, incluidos todos los costos derivados de la ejecución del contrato, con corte al último día calendario del correspondiente mes.
c) Un (1) pago a la finalización del contrato por la suma de TRES MILLONES CUATROCIENTOS SESENTA Y SEIS MIL SEISCIENTOS SESENTA Y SIETE PESOS ($3.466.667) M/CTE. incluidos todos los costos derivados de la ejecución del contrato.</t>
  </si>
  <si>
    <t>Será a partir del 17 de enero del 2022 hasta el día 16 de diciembre de 2022, contado a partir del perfeccionamiento del mismo, expedición del registro presupuestal y la activación de la ARL. Nota: El inicio de la ejecución del contrato está supeditado al cumplimiento de los requisitos de ejecución, es decir, a la expedición del registro presupuestal y a la afiliación a la ARL.</t>
  </si>
  <si>
    <t>GABRIELA ROSALÍA OSORIO VALDERRAMA</t>
  </si>
  <si>
    <t>OFICINA ASESORA DE COMUNICACIONES (e)</t>
  </si>
  <si>
    <t>CPS-029-2022</t>
  </si>
  <si>
    <t>JUAN MAURICIO CORNEJO RODRIGUEZ</t>
  </si>
  <si>
    <t>Prestar servicios profesionales para apoyar a la Oficina de Control Interno en el
ejercicio de las actividades de auditoría, seguimientos, evaluación y control de la
gestión institucional programados para la vigencia 2022, primordialmente aquellas
relacionadas con los sistemas de información misional de Función Pública, de
acuerdo con la normatividad vigente y el marco internacional para la práctica
profesional de la auditoría interna.</t>
  </si>
  <si>
    <t>Función Pública pagará el valor total del
contrato en doce (12) pagos, así:
a) Un primer pago por valor de TRES MILLONES SEISCIENTOS
VEINTIDÓS MIL TRESCIENTOS CINCUENTA Y CUATRO PESOS
($3.622.354,00) M/CTE, impuestos incluidos, así como los todos los costos
derivados de la ejecución del contrato, con corte al último día calendario del
mes de enero de 2022.
b) Diez (10) pagos mensuales, por valor de CINCO MILLONES
SETECIENTOS DIECINUEVE MIL QUINIENTOS SIETE PESOS
($5.719.507,00) M/CTE, impuestos incluidos, así como los todos los costos derivados de la ejecución del contrato, con corte al último día calendario del
correspondiente mes.
c) Un (1) pago a la finalización del contrato por la suma de TRES
MILLONES OCHOCIENTOS TRECE MIL CINCO PESOS ($3.813.005,00)
M/CTE, impuestos incluidos, así como los todos los costos derivados de la
ejecución del contrato.</t>
  </si>
  <si>
    <t>Será a partir del doce (12) de enero de 2022
hasta el día veinte (20) de diciembre de 2022, previo perfeccionamiento del
mismo.</t>
  </si>
  <si>
    <t>ESNEDA GAMBOA MALAGÓN</t>
  </si>
  <si>
    <t>CPS-064-2022</t>
  </si>
  <si>
    <t>JORGE RODOLFO KURT GOMEZ GONZALEZ</t>
  </si>
  <si>
    <t>Prestar servicios profesionales en la Oficina de Tecnologías de la información y las Comunicaciones de Función Pública, para apoyar las actividades relacionadas con la migración de datos de SIGEP I a SIGEP II, apoyar la estabilización y puesta en marcha del componente de BI y analítica de SIGEP II así como para apoyar la gestión de los nuevos requerimientos de este último sistema y de los requerimientos de los demás sistemas que estén relacionados con el SIGEP II que le sean asignados</t>
  </si>
  <si>
    <t>Función Pública cancelará el valor del contrato en DOCE (12) pagos, así:
Un primer pago por valor de CUATRO MILLONES DOSCIENTOS CINCUENTA MIL SETECIENTOS NOVENTA Y CUATRO PESOS ($4.250.794) M/CTE, con corte al último día calendario del mes de enero de 2022.
Diez (10) pagos mensuales, por valor de NUEVE MILLONES CIENTO OCHO MIL OCHOCIENTOS CUARENTA Y CINCO PESOS ($9.108.845) M/CTE, con corte al ultimo día calendario del correspondiente mes. Un (1) pago a la finalización del contrato por la suma de CUATRO MILLONES OCHOCIENTOS CINCUENTA Y OCHO MIL CINCUENTA Y UN PESOS ($ 4.858.051) M/CTE.</t>
  </si>
  <si>
    <t>Será a partir del 17 de enero de 2022 hasta el día dieciséis (16) de diciembre de 2022, previo perfeccionamiento del mismo.
Nota: El inicio de la ejecución del contrato está supeditado al cumplimiento de los requisitos de ejecución, es decir, a la expedición del registro presupuestal y a la afiliación a la ARL.</t>
  </si>
  <si>
    <t>FRANCISCO JOSE URBINA SUAREZ</t>
  </si>
  <si>
    <t xml:space="preserve">OFICINA DE TECNOLOGIAS DE LA INFORMACIÓN Y LAS COMUNICACIONES </t>
  </si>
  <si>
    <t>CPS-021-2022</t>
  </si>
  <si>
    <t>DIEGO ARMANDO QUIROGA SOSA</t>
  </si>
  <si>
    <t>Prestar servicios profesionales en la Oficina de Tecnologías de la información y las Comunicaciones de Función Pública, para apoyar las actividades relacionadas con casos de soporte, pruebas y controles de cambio para los sistemas de Información y Gestión del Empleo Público – SIGEP I y SIGEP II, Formulario Único Reporte de Avances de la Gestión – FURAG, Sistema Único de Información de Trámites – SUIT III y SUIT IV y Aplicativo por la Integridad Pública– Ley 2013 conflicto de interés y PEP “Personas Expuestas Políticamente” y demás sistemas misionales que le sean asignados y el apoyo, en caso de requerirse, para la puesta en marcha de la nuevas versiones de los sistemas ya mencionados.</t>
  </si>
  <si>
    <t>Función Pública cancelará el valor del contrato en nueve (9) pagos, así:
a) Un primer pago por valor de CUATRO MILLONES NOVENTA Y UN MIL NOVECIENTOS DIECISEIS PESOS ($4.091.916) M/CTE, con corte al último día calendario del mes de enero de 2022.
b) Siete (7) pagos mensuales, por valor de SEIS MILLONES CUATROCIENTOS SESENTA MIL NOVECIENTOS VEINTICINCO PESOS ($6.460.925) M/CTE, con corte al último día calendario del correspondiente mes.
c) Un (1) pago a la finalización del contrato por la suma de un MILLON NOVECIENTOS TREINTA Y OCHO MIL DOSCIENTOS SETENTA Y SEIS PESOS ($ 1.938.276) M/CTE.</t>
  </si>
  <si>
    <t>Será a partir del 12 de enero de 2022 hasta el día nueve (9) de septiembre de 2022, previo perfeccionamiento del mismo.
Nota: El inicio de la ejecución del contrato está supeditado al cumplimiento de los requisitos de ejecución, es decir, a la expedición del registro presupuestal y a la afiliación a la ARL.</t>
  </si>
  <si>
    <t>LINA ESPERANZA ESCOBAR RODRIGUEZ</t>
  </si>
  <si>
    <t>CPS-022-2022</t>
  </si>
  <si>
    <t>ANDREA ALEJANDRA VELAZCO TRIANA</t>
  </si>
  <si>
    <t>CPS-023-2022</t>
  </si>
  <si>
    <t>MAURICIO TORRES IZQUIERDO</t>
  </si>
  <si>
    <t>CPS-024-2022</t>
  </si>
  <si>
    <t>DIANA MARITZA PINZON FRANCO</t>
  </si>
  <si>
    <t>Prestar servicios profesionales en la Oficina de Tecnologías de la información y las Comunicaciones de Función Pública, para apoyar las actividades relacionadas con casos de soporte, pruebas y controles de cambio para los sistemas de Información y Gestión del Empleo Público – SIGEP I y SIGEP II, Formulario Único Reporte de Avances de la Gestión – FURAG, Sistema Único de Información de Trámites – SUIT III y SUIT IV y Aplicativo por la Integridad Pública– Ley 2013 conflicto de Interés y PEP “Personas Expuestas Políticamente” y demás sistemas misionales que le sean asignados y el apoyo, en caso de requerirse, para la puesta en marcha de la nuevas versiones de los sistemas ya mencionados.</t>
  </si>
  <si>
    <t>Función Pública cancelará el valor del contrato en nueve (9) pagos, así:
a) Un primer pago por valor de CUATRO MILLONES NOVENTA Y UN MIL NOVECIENTOS DIECISEIS PESOS ($4.091.916) M/CTE, con corte al último día calendario del mes de enero de 2022.
b) Siete (7) pagos mensuales, por valor de SEIS MILLONES CUATROCIENTOS SESENTA MIL NOVECIENTOS VEINTE CINCO PESOS ($6.460.925) M/CTE, con corte al último día calendario del correspondiente mes.
c) Un (1) pago a la finalización del contrato por la suma de UN MILLON NOVECIENTOS TREINTA Y OCHO MIL DOSCIENTOS SETENTA Y SEIS PESOS ($ 1.938.276) M/CTE.</t>
  </si>
  <si>
    <t>CPS-025-2022</t>
  </si>
  <si>
    <t>YARILENE VEGA PEREZ</t>
  </si>
  <si>
    <t>CPS-026-2022</t>
  </si>
  <si>
    <t>EDSSON YANNICK BONILLA HERNANDEZ</t>
  </si>
  <si>
    <t>Prestar servicios profesionales en la Oficina de Tecnologías de la información y las Comunicaciones de Función Pública, para apoyar los procesos de transición de SUIT 3 a SUIT 4 y la atención al soporte y mantenimiento mínimo necesario para el sistema SUIT 3.0 y demás sistemas misionales que le sean asignados.</t>
  </si>
  <si>
    <t>Función Pública cancelará el valor del contrato en doce (12) pagos, así: a) Un primer pago por valor de CUATRO MILLONES DOSCIENTOS SESENTA Y TRES MIL SEISCIENTOS PESOS ($4.263.600) M/CTE, con corte al último día calendario del mes de enero de 2022.
b) Diez (10) pagos mensuales, por valor de SEIS MILLONES SETECIENTOS TREINTA Y DOS MIL PESOS ($6.732.000) M/CTE, con corte al ultimo día calendario del correspondiente mes.
c) Un (1) pago a la finalización del contrato por la suma DE DOS</t>
  </si>
  <si>
    <t>CPS-027-2022</t>
  </si>
  <si>
    <t>VICTOR HUGO JAUREGUI PAZ</t>
  </si>
  <si>
    <t>Prestar servicios profesionales en la Oficina de Tecnologías de la información y las Comunicaciones de Función Pública, para apoyar las actividades técnicas relacionadas con el soporte y de mantenimiento del sistema FURAG 3, el soporte mantenimiento de la información histórica en FURAG 2 y soporte y mantenimiento demás sistemas misionales que le sean asignados.</t>
  </si>
  <si>
    <t>Función Pública cancelará el valor del contrato en doce (12) pagos, así:
a) Un primer pago por valor de CUATRO MILLONES OCHOCIENTOS TREINTA Y TRES MIL SETECIENTOS CINCUENTA Y DOS PESOS ($4.833.752) M/CTE, con corte al último día calendario del mes de enero de 2022.
b) Diez (10) pagos mensuales, por valor de SIETE MILLONES SEISCIENTOS TREINTA Y DOS MIL DOSCIENTOS CUARENTA PESOS ($7.632.240) M/CTE, con corte al ultimo día calendario del correspondiente mes.
c) Un (1) pago a la finalización del contrato por la suma de DOS MILLONES DOSCIENTOS OCHENTA Y NUEVE MIL SEISCIENTOS SETENTA Y DOS PESOS ($ 2.289.672) M/CTE.</t>
  </si>
  <si>
    <t>CPS-035-2022</t>
  </si>
  <si>
    <t>ANDRES SOTO NEIRA</t>
  </si>
  <si>
    <t>Prestar servicios profesionales en la Oficina de Tecnologías de la información y las Comunicaciones de Función Pública, para apoyar las actividades relacionadas con atención a casos de soporte, mantenimiento y actualización de la plataforma tecnológica, asi como el despliegue de nuevas versiones de software, la monitorización de los servicios, así como en la creación y actualización de los documentos de arquitectura tecnológica y demás documentación asociada a los sistemas de información misionales y de apoyo de la Entidad.</t>
  </si>
  <si>
    <t>Función Pública cancelará el valor del contrato en doce (12) pagos, así:
a) Un primer pago por valor de TRES MILLONES OCHOCIENTOS SETENTA Y SEIS MIL QUINIENTOS CINCUENTA Y CINCO PESOS ($ 3.876.555) M/CTE, con corte al último día calendario del mes de enero de 2022.
b) Diez (10) pagos mensuales, por valor de SEIS MILLONES CUATROCIENTOS SESENTA MIL NOVECIENTOS VEINTE CINCO PESOS ($6.460.925) M/CTE, con corte al último día calendario del correspondiente mes.
c) Un (1) pago a la finalización del contrato por la suma de DOS MILLONES CIENTO CINCUENTA Y TRES MIL SEISCIENTOS CUARENTA PESOS ($ 2.584.370) M/CTE.</t>
  </si>
  <si>
    <t>EDWIN VARGAS ANTOLINEZ</t>
  </si>
  <si>
    <t>CPS-028-2022</t>
  </si>
  <si>
    <t>NARCY AURISTELA ISCALA TOBITO</t>
  </si>
  <si>
    <t>Función Pública cancelará el valor total del contrato en nueve (9) pagos, así:
a) Un primer pago por valor de CUATRO MILLONES NOVENTA Y UN MIL NOVECIENTOS DIECISEIS PESOS ($4.091.916) M/CTE, con corte al último día calendario del mes de enero de 2022.
b) Siete (7) pagos mensuales, por valor de SEIS MILLONES CUATROCIENTOS SESENTA MIL NOVECIENTOS VEINTICINCO PESOS ($6.460.925) M/CTE, con corte al último día calendario del correspondiente mes.
c) Un (1) pago a la finalización del contrato por la suma de UN MILLON NOVECIENTOS TREINTA Y OCHO MIL DOSCIENTOS SETENTA Y SEIS PESOS ($ 1.938.276) M/CTE.</t>
  </si>
  <si>
    <t>CPS-004-2022</t>
  </si>
  <si>
    <t>JESSICA DANICZA CHARRY MORENO</t>
  </si>
  <si>
    <t>Prestar servicios profesionales en la Secretaría General de Función Pública, desde el punto de vista financiero y administrativo para apoyar la gestión, el seguimiento y la ejecución de los recursos de los proyectos de inversión y los compromisos de los grupos internos de la Secretaría General.</t>
  </si>
  <si>
    <t>Función Pública cancelará el valor total de cada contrato en doce (12) pagos, así: a) Un primer pago por valor de CUATRO MILLONES OCHOCIENTOS MIL PESOS ($4.800.000) M/CTE, con corte al último día calendario del mes de enero de 2022.
b) Diez (10) pagos mensuales, por valor de SEIS MILLONES DE PESOS ($6.000.000) M/CTE, con corte al último día calendario del correspondiente mes.
c) Un último pago a la finalización del contrato por la suma de CINCO MILLONES SEISCIENTOS MIL PESOS ($5.600.000) M/CTE.</t>
  </si>
  <si>
    <r>
      <rPr>
        <b/>
        <sz val="15"/>
        <rFont val="Arial"/>
        <family val="2"/>
      </rPr>
      <t>1822 - 2122</t>
    </r>
    <r>
      <rPr>
        <sz val="15"/>
        <rFont val="Arial"/>
        <family val="2"/>
      </rPr>
      <t xml:space="preserve"> </t>
    </r>
  </si>
  <si>
    <t>JAIME ANDRES GONZALEZ MEJIA</t>
  </si>
  <si>
    <t>SECRETARIA GENERAL</t>
  </si>
  <si>
    <t>CPS-005-2022</t>
  </si>
  <si>
    <t>LAURA INES FUENTES OBANDO</t>
  </si>
  <si>
    <t>Prestar servicios profesionales en la Secretaría General de Función Pública con la finalidad de apoyar jurídicamente al desarrollo de los objetivos planteados en los tramites relacionados con la ejecución de los proyectos de inversión denominados “DISEÑO DE POLÍTICAS Y LINEAMIENTOS EN TEMAS DE FUNCIÓN PÚBLICA PARA EL MEJORAMIENTO CONTINUO DE LA ADMINISTRACIÓN PÚBLICA. NACIONAL” y “MEJORAMIENTO DE LA GESTIÓN DE LAS POLÍTICAS PÚBLICAS A TRAVÉS DE LAS TIC NACIONAL”.</t>
  </si>
  <si>
    <t>Función Pública cancelará el valor total del presente contrato en doce (12) pagos, así: a) Un (1) pago mensual, por valor de CUATRO MILLONES NOVECIENTOS CATORCE MIL CUATROCIENTOS PESOS ($4.914.400) M/CTE, con corte al último día calendario del correspondiente mes de enero 2022.
b) Diez (10) pagos mensuales, por valor de SEIS MILLONES CIENTO CUARENTA Y TRES MIL PESOS ($6.143.000) MCTE, con corte al último día calendario del correspondiente mes.
c) Un (1) último pago mensual, por valor de CUATRO MILLONES NOVENTA Y CINCO MIL TRESCIENTOS TREINTA Y CUATRO PESOS ($4.095.334) M/CTE, a la finalización del contrato.</t>
  </si>
  <si>
    <r>
      <rPr>
        <b/>
        <sz val="15"/>
        <rFont val="Arial"/>
        <family val="2"/>
      </rPr>
      <t>1922 - 2022</t>
    </r>
    <r>
      <rPr>
        <sz val="15"/>
        <rFont val="Arial"/>
        <family val="2"/>
      </rPr>
      <t xml:space="preserve"> </t>
    </r>
  </si>
  <si>
    <t>CPS-043-2022</t>
  </si>
  <si>
    <t>ENRIQUE LUIS JIMENEZ VENCE</t>
  </si>
  <si>
    <t>Prestar los servicios profesionales en la Subdirección de Función Pública para apoyar el seguimiento administrativo y de los componentes de software y hardware para el cumplimiento de la programación y ejecución de los entregables y metas de los recursos asociados al producto de “Servicio de información de gestión pública”, así como en el proceso de estabilización, apropiación e implementación del CRM en los procesos y las dependencias de la entidad, y la orientación en el uso y aprovechamiento de la data arrojada por la herramienta.</t>
  </si>
  <si>
    <t>Función Pública cancelará el valor total de cada contrato en doce (12) pagos, así:
a) Un (1) primer pago por valor de CUATRO MILLONES QUINIENTOS MIL PESOS ($4.500.000) M/CTE, con corte al último día calendario del mes de enero de 2022.
b) Diez (10) pagos mensuales por valor de SIETE MILLONES QUINIENTOS MIL PESOS ($7.500.000) M/CTE, con corte al último día calendario del correspondiente mes.
c) Un (1) pago a la finalización del contrato por la suma de TRES MILLONES DE PESOS ($3.000.000) M/CTE.</t>
  </si>
  <si>
    <t>LINA MARCELA GONZÁLEZ GONZÁLEZ</t>
  </si>
  <si>
    <t>CPS-006-2022</t>
  </si>
  <si>
    <t>EDUARDO ARANGO TRUJILLO</t>
  </si>
  <si>
    <t>Prestar servicios profesionales en la Subdirección de Función Pública para apoyar labores de acompañamiento al procedimiento de instrumentalización de las políticas a cargo de la entidad, en el seguimiento a las metas de los productos de “documentos de lineamientos técnicos” y “documentos normativos” del proyecto de inversión de políticas y en la identificación de factores críticos para elaborar una propuesta de lineamientos sobre responsabilidad social en entidades públicas, que se encuentra asociada al cumplimiento del acuerdo No. 127 del Acuerdo Nacional Estatal 2019.</t>
  </si>
  <si>
    <t>Función Pública cancelará el valor total de cada contrato en doce (12) pagos, así:
a) Un (1) primer pago por valor de CINCO MILLONES DE PESOS ($5.000.000) M/CTE, con corte al último día calendario del mes de enero de 2022.
b) Diez (10) pagos mensuales por valor de SIETE MILLONES QUINIENTOS MIL PESOS ($7.500.000) M/CTE, con corte al último día calendario del correspondiente mes.
c) Un (1) pago a la finalización del contrato por la suma de DOS MILLONES QUINIENTOS MIL PESOS ($2.500.000) M/CTE.</t>
  </si>
  <si>
    <t>Será a partir del 11 de enero 2022 hasta el día diez (10) de diciembre de 2022, contado a partir del perfeccionamiento del mismo, expedición del registro presupuestal y la activación de la ARL.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</si>
</sst>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 #,##0_);_(* \(#,##0\);_(* &quot;-&quot;_);_(@_)"/>
    <numFmt numFmtId="165" formatCode="_(&quot;$&quot;\ * #,##0.00_);_(&quot;$&quot;\ * \(#,##0.00\);_(&quot;$&quot;\ * &quot;-&quot;??_);_(@_)"/>
    <numFmt numFmtId="166" formatCode="_-&quot;$&quot;* #,##0_-;\-&quot;$&quot;* #,##0_-;_-&quot;$&quot;* &quot;-&quot;_-;_-@_-"/>
    <numFmt numFmtId="167" formatCode="_-&quot;$&quot;* #,##0.00_-;\-&quot;$&quot;* #,##0.00_-;_-&quot;$&quot;* &quot;-&quot;??_-;_-@_-"/>
    <numFmt numFmtId="168" formatCode="_-&quot;$&quot;* #,##0.00_-;\-&quot;$&quot;* #,##0.00_-;_-&quot;$&quot;* &quot;-&quot;_-;_-@_-"/>
    <numFmt numFmtId="169" formatCode="_(&quot;$&quot;\ * #,##0_);_(&quot;$&quot;\ * \(#,##0\);_(&quot;$&quot;\ * &quot;-&quot;??_);_(@_)"/>
    <numFmt numFmtId="170" formatCode="_([$$-240A]\ * #,##0.00_);_([$$-240A]\ * \(#,##0.00\);_([$$-240A]\ * &quot;-&quot;??_);_(@_)"/>
    <numFmt numFmtId="171" formatCode="&quot;$&quot;\ #,##0.00"/>
    <numFmt numFmtId="172" formatCode="00"/>
    <numFmt numFmtId="173" formatCode="000"/>
    <numFmt numFmtId="174" formatCode="0.0"/>
    <numFmt numFmtId="175" formatCode="_([$$-240A]\ * #,##0_);_([$$-240A]\ * \(#,##0\);_([$$-240A]\ * &quot;-&quot;??_);_(@_)"/>
    <numFmt numFmtId="176" formatCode="_-[$$-240A]\ * #,##0.00_-;\-[$$-240A]\ * #,##0.00_-;_-[$$-240A]\ * &quot;-&quot;??_-;_-@_-"/>
  </numFmts>
  <fonts count="119" x14ac:knownFonts="1">
    <font>
      <sz val="16"/>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6"/>
      <color theme="1"/>
      <name val="Calibri"/>
      <family val="2"/>
      <scheme val="minor"/>
    </font>
    <font>
      <b/>
      <sz val="16"/>
      <color theme="1"/>
      <name val="Calibri"/>
      <family val="2"/>
      <scheme val="minor"/>
    </font>
    <font>
      <sz val="16"/>
      <color theme="0"/>
      <name val="Calibri"/>
      <family val="2"/>
      <scheme val="minor"/>
    </font>
    <font>
      <b/>
      <sz val="16"/>
      <color theme="5" tint="-0.499984740745262"/>
      <name val="Calibri"/>
      <family val="2"/>
      <scheme val="minor"/>
    </font>
    <font>
      <sz val="14"/>
      <color theme="1"/>
      <name val="Calibri"/>
      <family val="2"/>
      <scheme val="minor"/>
    </font>
    <font>
      <sz val="12"/>
      <color theme="1"/>
      <name val="Arial"/>
      <family val="2"/>
    </font>
    <font>
      <sz val="11"/>
      <color theme="1"/>
      <name val="Calibri"/>
      <family val="2"/>
      <scheme val="minor"/>
    </font>
    <font>
      <sz val="11"/>
      <color rgb="FFFF0000"/>
      <name val="Calibri"/>
      <family val="2"/>
      <scheme val="minor"/>
    </font>
    <font>
      <sz val="20"/>
      <color theme="5" tint="-0.499984740745262"/>
      <name val="Calibri"/>
      <family val="2"/>
      <scheme val="minor"/>
    </font>
    <font>
      <b/>
      <sz val="36"/>
      <color theme="1"/>
      <name val="Calibri"/>
      <family val="2"/>
      <scheme val="minor"/>
    </font>
    <font>
      <b/>
      <sz val="20"/>
      <color rgb="FFFF0000"/>
      <name val="Calibri"/>
      <family val="2"/>
      <scheme val="minor"/>
    </font>
    <font>
      <b/>
      <sz val="11"/>
      <color theme="1"/>
      <name val="Calibri"/>
      <family val="2"/>
      <scheme val="minor"/>
    </font>
    <font>
      <sz val="16"/>
      <name val="Calibri"/>
      <family val="2"/>
      <scheme val="minor"/>
    </font>
    <font>
      <sz val="18"/>
      <color theme="1"/>
      <name val="Calibri"/>
      <family val="2"/>
      <scheme val="minor"/>
    </font>
    <font>
      <u/>
      <sz val="11"/>
      <color rgb="FF0000FF"/>
      <name val="Calibri"/>
      <family val="2"/>
      <scheme val="minor"/>
    </font>
    <font>
      <u/>
      <sz val="11"/>
      <color theme="10"/>
      <name val="Calibri"/>
      <family val="2"/>
      <scheme val="minor"/>
    </font>
    <font>
      <b/>
      <sz val="12"/>
      <color theme="1"/>
      <name val="Calibri"/>
      <family val="2"/>
      <scheme val="minor"/>
    </font>
    <font>
      <b/>
      <sz val="22"/>
      <color theme="5" tint="-0.499984740745262"/>
      <name val="Calibri"/>
      <family val="2"/>
      <scheme val="minor"/>
    </font>
    <font>
      <b/>
      <sz val="22"/>
      <color theme="1"/>
      <name val="Calibri"/>
      <family val="2"/>
      <scheme val="minor"/>
    </font>
    <font>
      <sz val="20"/>
      <color theme="1"/>
      <name val="Calibri"/>
      <family val="2"/>
      <scheme val="minor"/>
    </font>
    <font>
      <b/>
      <sz val="26"/>
      <name val="Calibri"/>
      <family val="2"/>
      <scheme val="minor"/>
    </font>
    <font>
      <b/>
      <sz val="26"/>
      <color theme="1"/>
      <name val="Calibri"/>
      <family val="2"/>
      <scheme val="minor"/>
    </font>
    <font>
      <sz val="11"/>
      <name val="Calibri"/>
      <family val="2"/>
      <scheme val="minor"/>
    </font>
    <font>
      <b/>
      <sz val="12"/>
      <color theme="1"/>
      <name val="Arial"/>
      <family val="2"/>
    </font>
    <font>
      <b/>
      <sz val="28"/>
      <color rgb="FFFF0000"/>
      <name val="Calibri"/>
      <family val="2"/>
      <scheme val="minor"/>
    </font>
    <font>
      <b/>
      <sz val="14"/>
      <color rgb="FFFF0000"/>
      <name val="Calibri"/>
      <family val="2"/>
      <scheme val="minor"/>
    </font>
    <font>
      <b/>
      <sz val="24"/>
      <color rgb="FF002060"/>
      <name val="Arial Narrow"/>
      <family val="2"/>
    </font>
    <font>
      <b/>
      <sz val="24"/>
      <name val="Arial Narrow"/>
      <family val="2"/>
    </font>
    <font>
      <sz val="24"/>
      <name val="Arial"/>
      <family val="2"/>
    </font>
    <font>
      <b/>
      <sz val="15"/>
      <name val="Arial"/>
      <family val="2"/>
    </font>
    <font>
      <sz val="15"/>
      <name val="Arial"/>
      <family val="2"/>
    </font>
    <font>
      <b/>
      <sz val="20"/>
      <name val="Arial"/>
      <family val="2"/>
    </font>
    <font>
      <sz val="15"/>
      <color theme="1"/>
      <name val="Arial"/>
      <family val="2"/>
    </font>
    <font>
      <b/>
      <sz val="15"/>
      <color theme="1"/>
      <name val="Arial"/>
      <family val="2"/>
    </font>
    <font>
      <strike/>
      <sz val="16"/>
      <color theme="1"/>
      <name val="Calibri"/>
      <family val="2"/>
      <scheme val="minor"/>
    </font>
    <font>
      <b/>
      <sz val="9"/>
      <color indexed="81"/>
      <name val="Tahoma"/>
      <family val="2"/>
    </font>
    <font>
      <sz val="9"/>
      <color indexed="81"/>
      <name val="Tahoma"/>
      <family val="2"/>
    </font>
    <font>
      <sz val="11"/>
      <color rgb="FF000000"/>
      <name val="Calibri"/>
      <family val="2"/>
      <scheme val="minor"/>
    </font>
    <font>
      <b/>
      <sz val="22"/>
      <name val="Arial"/>
      <family val="2"/>
    </font>
    <font>
      <b/>
      <sz val="18"/>
      <name val="Arial"/>
      <family val="2"/>
    </font>
    <font>
      <sz val="20"/>
      <name val="Arial"/>
      <family val="2"/>
    </font>
    <font>
      <b/>
      <sz val="20"/>
      <color indexed="81"/>
      <name val="Tahoma"/>
      <family val="2"/>
    </font>
    <font>
      <sz val="20"/>
      <color indexed="81"/>
      <name val="Tahoma"/>
      <family val="2"/>
    </font>
    <font>
      <b/>
      <sz val="32"/>
      <color theme="1"/>
      <name val="Calibri"/>
      <family val="2"/>
      <scheme val="minor"/>
    </font>
    <font>
      <b/>
      <sz val="48"/>
      <name val="Arial"/>
      <family val="2"/>
    </font>
    <font>
      <b/>
      <sz val="28"/>
      <name val="Arial"/>
      <family val="2"/>
    </font>
    <font>
      <b/>
      <sz val="18"/>
      <color theme="1"/>
      <name val="Arial"/>
      <family val="2"/>
    </font>
    <font>
      <b/>
      <sz val="20"/>
      <color theme="1"/>
      <name val="Arial"/>
      <family val="2"/>
    </font>
    <font>
      <b/>
      <sz val="36"/>
      <color theme="0"/>
      <name val="Calibri"/>
      <family val="2"/>
      <scheme val="minor"/>
    </font>
    <font>
      <b/>
      <sz val="36"/>
      <color rgb="FFFF0000"/>
      <name val="Calibri"/>
      <family val="2"/>
      <scheme val="minor"/>
    </font>
    <font>
      <sz val="36"/>
      <color rgb="FF002060"/>
      <name val="Arial Narrow"/>
      <family val="2"/>
    </font>
    <font>
      <b/>
      <sz val="24"/>
      <color rgb="FF002060"/>
      <name val="Arial"/>
      <family val="2"/>
    </font>
    <font>
      <b/>
      <sz val="32"/>
      <color rgb="FF002060"/>
      <name val="Arial"/>
      <family val="2"/>
    </font>
    <font>
      <b/>
      <sz val="48"/>
      <name val="Calibri"/>
      <family val="2"/>
      <scheme val="minor"/>
    </font>
    <font>
      <sz val="48"/>
      <name val="Calibri"/>
      <family val="2"/>
      <scheme val="minor"/>
    </font>
    <font>
      <sz val="10"/>
      <name val="Arial Narrow"/>
      <family val="2"/>
    </font>
    <font>
      <sz val="16"/>
      <color rgb="FFFF0000"/>
      <name val="Calibri"/>
      <family val="2"/>
      <scheme val="minor"/>
    </font>
    <font>
      <b/>
      <sz val="48"/>
      <color theme="1"/>
      <name val="Arial"/>
      <family val="2"/>
    </font>
    <font>
      <sz val="48"/>
      <name val="Arial"/>
      <family val="2"/>
    </font>
    <font>
      <sz val="48"/>
      <color theme="1"/>
      <name val="Arial"/>
      <family val="2"/>
    </font>
    <font>
      <b/>
      <sz val="48"/>
      <color theme="1"/>
      <name val="Calibri"/>
      <family val="2"/>
      <scheme val="minor"/>
    </font>
    <font>
      <b/>
      <sz val="48"/>
      <color rgb="FFFF0000"/>
      <name val="Calibri"/>
      <family val="2"/>
      <scheme val="minor"/>
    </font>
    <font>
      <sz val="48"/>
      <color theme="1"/>
      <name val="Calibri"/>
      <family val="2"/>
      <scheme val="minor"/>
    </font>
    <font>
      <u val="doubleAccounting"/>
      <sz val="48"/>
      <name val="Arial"/>
      <family val="2"/>
    </font>
    <font>
      <b/>
      <u val="doubleAccounting"/>
      <sz val="48"/>
      <name val="Arial"/>
      <family val="2"/>
    </font>
    <font>
      <b/>
      <sz val="22"/>
      <name val="Arial Narrow"/>
      <family val="2"/>
    </font>
    <font>
      <b/>
      <strike/>
      <sz val="22"/>
      <name val="Arial Narrow"/>
      <family val="2"/>
    </font>
    <font>
      <sz val="22"/>
      <name val="Arial Narrow"/>
      <family val="2"/>
    </font>
    <font>
      <b/>
      <sz val="26"/>
      <color rgb="FF002060"/>
      <name val="Arial"/>
      <family val="2"/>
    </font>
    <font>
      <b/>
      <sz val="48"/>
      <name val="Arial Narrow"/>
      <family val="2"/>
    </font>
    <font>
      <b/>
      <sz val="26"/>
      <name val="Arial Narrow"/>
      <family val="2"/>
    </font>
    <font>
      <b/>
      <sz val="26"/>
      <name val="Arial"/>
      <family val="2"/>
    </font>
    <font>
      <sz val="24"/>
      <color theme="1"/>
      <name val="Calibri"/>
      <family val="2"/>
      <scheme val="minor"/>
    </font>
    <font>
      <sz val="22"/>
      <color theme="1"/>
      <name val="Calibri"/>
      <family val="2"/>
      <scheme val="minor"/>
    </font>
    <font>
      <b/>
      <sz val="24"/>
      <name val="Arial"/>
      <family val="2"/>
    </font>
    <font>
      <sz val="22"/>
      <name val="Arial"/>
      <family val="2"/>
    </font>
    <font>
      <sz val="38"/>
      <name val="Arial"/>
      <family val="2"/>
    </font>
    <font>
      <b/>
      <sz val="38"/>
      <name val="Arial"/>
      <family val="2"/>
    </font>
    <font>
      <b/>
      <sz val="38"/>
      <name val="Arial Narrow"/>
      <family val="2"/>
    </font>
  </fonts>
  <fills count="9">
    <fill>
      <patternFill patternType="none"/>
    </fill>
    <fill>
      <patternFill patternType="gray125"/>
    </fill>
    <fill>
      <patternFill patternType="solid">
        <fgColor theme="4"/>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theme="4" tint="0.59999389629810485"/>
        <bgColor indexed="64"/>
      </patternFill>
    </fill>
    <fill>
      <patternFill patternType="solid">
        <fgColor theme="5" tint="-0.249977111117893"/>
        <bgColor indexed="64"/>
      </patternFill>
    </fill>
    <fill>
      <patternFill patternType="solid">
        <fgColor rgb="FF92D050"/>
        <bgColor indexed="64"/>
      </patternFill>
    </fill>
  </fills>
  <borders count="20">
    <border>
      <left/>
      <right/>
      <top/>
      <bottom/>
      <diagonal/>
    </border>
    <border>
      <left/>
      <right style="thick">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diagonal/>
    </border>
  </borders>
  <cellStyleXfs count="197">
    <xf numFmtId="0" fontId="0" fillId="0" borderId="0"/>
    <xf numFmtId="0" fontId="42" fillId="2" borderId="0" applyNumberFormat="0" applyBorder="0" applyAlignment="0" applyProtection="0"/>
    <xf numFmtId="41" fontId="46" fillId="0" borderId="0" applyFont="0" applyFill="0" applyBorder="0" applyAlignment="0" applyProtection="0"/>
    <xf numFmtId="0" fontId="54" fillId="0" borderId="0" applyNumberFormat="0" applyFill="0" applyBorder="0" applyAlignment="0" applyProtection="0"/>
    <xf numFmtId="166" fontId="46" fillId="0" borderId="0" applyFont="0" applyFill="0" applyBorder="0" applyAlignment="0" applyProtection="0"/>
    <xf numFmtId="165" fontId="46" fillId="0" borderId="0" applyFont="0" applyFill="0" applyBorder="0" applyAlignment="0" applyProtection="0"/>
    <xf numFmtId="164" fontId="46" fillId="0" borderId="0" applyFont="0" applyFill="0" applyBorder="0" applyAlignment="0" applyProtection="0"/>
    <xf numFmtId="165" fontId="40" fillId="0" borderId="0" applyFont="0" applyFill="0" applyBorder="0" applyAlignment="0" applyProtection="0"/>
    <xf numFmtId="41" fontId="46" fillId="0" borderId="0" applyFont="0" applyFill="0" applyBorder="0" applyAlignment="0" applyProtection="0"/>
    <xf numFmtId="0" fontId="77" fillId="0" borderId="0"/>
    <xf numFmtId="0" fontId="46" fillId="0" borderId="0"/>
    <xf numFmtId="9" fontId="46" fillId="0" borderId="0" applyFont="0" applyFill="0" applyBorder="0" applyAlignment="0" applyProtection="0"/>
    <xf numFmtId="41" fontId="39" fillId="0" borderId="0" applyFont="0" applyFill="0" applyBorder="0" applyAlignment="0" applyProtection="0"/>
    <xf numFmtId="166" fontId="39" fillId="0" borderId="0" applyFont="0" applyFill="0" applyBorder="0" applyAlignment="0" applyProtection="0"/>
    <xf numFmtId="165" fontId="39" fillId="0" borderId="0" applyFont="0" applyFill="0" applyBorder="0" applyAlignment="0" applyProtection="0"/>
    <xf numFmtId="164" fontId="39" fillId="0" borderId="0" applyFont="0" applyFill="0" applyBorder="0" applyAlignment="0" applyProtection="0"/>
    <xf numFmtId="41" fontId="39" fillId="0" borderId="0" applyFont="0" applyFill="0" applyBorder="0" applyAlignment="0" applyProtection="0"/>
    <xf numFmtId="41" fontId="38" fillId="0" borderId="0" applyFont="0" applyFill="0" applyBorder="0" applyAlignment="0" applyProtection="0"/>
    <xf numFmtId="166" fontId="38" fillId="0" borderId="0" applyFont="0" applyFill="0" applyBorder="0" applyAlignment="0" applyProtection="0"/>
    <xf numFmtId="165" fontId="38" fillId="0" borderId="0" applyFont="0" applyFill="0" applyBorder="0" applyAlignment="0" applyProtection="0"/>
    <xf numFmtId="164" fontId="38" fillId="0" borderId="0" applyFont="0" applyFill="0" applyBorder="0" applyAlignment="0" applyProtection="0"/>
    <xf numFmtId="41" fontId="38" fillId="0" borderId="0" applyFont="0" applyFill="0" applyBorder="0" applyAlignment="0" applyProtection="0"/>
    <xf numFmtId="41" fontId="37" fillId="0" borderId="0" applyFont="0" applyFill="0" applyBorder="0" applyAlignment="0" applyProtection="0"/>
    <xf numFmtId="166" fontId="37" fillId="0" borderId="0" applyFont="0" applyFill="0" applyBorder="0" applyAlignment="0" applyProtection="0"/>
    <xf numFmtId="165" fontId="37" fillId="0" borderId="0" applyFont="0" applyFill="0" applyBorder="0" applyAlignment="0" applyProtection="0"/>
    <xf numFmtId="164" fontId="37" fillId="0" borderId="0" applyFont="0" applyFill="0" applyBorder="0" applyAlignment="0" applyProtection="0"/>
    <xf numFmtId="41" fontId="37" fillId="0" borderId="0" applyFont="0" applyFill="0" applyBorder="0" applyAlignment="0" applyProtection="0"/>
    <xf numFmtId="41" fontId="36" fillId="0" borderId="0" applyFont="0" applyFill="0" applyBorder="0" applyAlignment="0" applyProtection="0"/>
    <xf numFmtId="166" fontId="36" fillId="0" borderId="0" applyFont="0" applyFill="0" applyBorder="0" applyAlignment="0" applyProtection="0"/>
    <xf numFmtId="165" fontId="36" fillId="0" borderId="0" applyFont="0" applyFill="0" applyBorder="0" applyAlignment="0" applyProtection="0"/>
    <xf numFmtId="164" fontId="36" fillId="0" borderId="0" applyFont="0" applyFill="0" applyBorder="0" applyAlignment="0" applyProtection="0"/>
    <xf numFmtId="41" fontId="36" fillId="0" borderId="0" applyFont="0" applyFill="0" applyBorder="0" applyAlignment="0" applyProtection="0"/>
    <xf numFmtId="41" fontId="35" fillId="0" borderId="0" applyFont="0" applyFill="0" applyBorder="0" applyAlignment="0" applyProtection="0"/>
    <xf numFmtId="166" fontId="35" fillId="0" borderId="0" applyFont="0" applyFill="0" applyBorder="0" applyAlignment="0" applyProtection="0"/>
    <xf numFmtId="165" fontId="35" fillId="0" borderId="0" applyFont="0" applyFill="0" applyBorder="0" applyAlignment="0" applyProtection="0"/>
    <xf numFmtId="164" fontId="35" fillId="0" borderId="0" applyFont="0" applyFill="0" applyBorder="0" applyAlignment="0" applyProtection="0"/>
    <xf numFmtId="41" fontId="35" fillId="0" borderId="0" applyFont="0" applyFill="0" applyBorder="0" applyAlignment="0" applyProtection="0"/>
    <xf numFmtId="41" fontId="34" fillId="0" borderId="0" applyFont="0" applyFill="0" applyBorder="0" applyAlignment="0" applyProtection="0"/>
    <xf numFmtId="166" fontId="34" fillId="0" borderId="0" applyFont="0" applyFill="0" applyBorder="0" applyAlignment="0" applyProtection="0"/>
    <xf numFmtId="165" fontId="34" fillId="0" borderId="0" applyFont="0" applyFill="0" applyBorder="0" applyAlignment="0" applyProtection="0"/>
    <xf numFmtId="164" fontId="34" fillId="0" borderId="0" applyFont="0" applyFill="0" applyBorder="0" applyAlignment="0" applyProtection="0"/>
    <xf numFmtId="41" fontId="34" fillId="0" borderId="0" applyFont="0" applyFill="0" applyBorder="0" applyAlignment="0" applyProtection="0"/>
    <xf numFmtId="0" fontId="33" fillId="0" borderId="0"/>
    <xf numFmtId="9" fontId="33" fillId="0" borderId="0" applyFont="0" applyFill="0" applyBorder="0" applyAlignment="0" applyProtection="0"/>
    <xf numFmtId="42" fontId="33" fillId="0" borderId="0" applyFont="0" applyFill="0" applyBorder="0" applyAlignment="0" applyProtection="0"/>
    <xf numFmtId="41" fontId="32" fillId="0" borderId="0" applyFont="0" applyFill="0" applyBorder="0" applyAlignment="0" applyProtection="0"/>
    <xf numFmtId="166" fontId="32" fillId="0" borderId="0" applyFont="0" applyFill="0" applyBorder="0" applyAlignment="0" applyProtection="0"/>
    <xf numFmtId="165" fontId="32" fillId="0" borderId="0" applyFont="0" applyFill="0" applyBorder="0" applyAlignment="0" applyProtection="0"/>
    <xf numFmtId="164" fontId="32" fillId="0" borderId="0" applyFont="0" applyFill="0" applyBorder="0" applyAlignment="0" applyProtection="0"/>
    <xf numFmtId="41" fontId="32" fillId="0" borderId="0" applyFont="0" applyFill="0" applyBorder="0" applyAlignment="0" applyProtection="0"/>
    <xf numFmtId="41" fontId="31" fillId="0" borderId="0" applyFont="0" applyFill="0" applyBorder="0" applyAlignment="0" applyProtection="0"/>
    <xf numFmtId="166" fontId="31" fillId="0" borderId="0" applyFont="0" applyFill="0" applyBorder="0" applyAlignment="0" applyProtection="0"/>
    <xf numFmtId="165" fontId="31" fillId="0" borderId="0" applyFont="0" applyFill="0" applyBorder="0" applyAlignment="0" applyProtection="0"/>
    <xf numFmtId="164" fontId="31" fillId="0" borderId="0" applyFont="0" applyFill="0" applyBorder="0" applyAlignment="0" applyProtection="0"/>
    <xf numFmtId="41" fontId="31" fillId="0" borderId="0" applyFont="0" applyFill="0" applyBorder="0" applyAlignment="0" applyProtection="0"/>
    <xf numFmtId="41" fontId="30" fillId="0" borderId="0" applyFont="0" applyFill="0" applyBorder="0" applyAlignment="0" applyProtection="0"/>
    <xf numFmtId="166" fontId="30" fillId="0" borderId="0" applyFont="0" applyFill="0" applyBorder="0" applyAlignment="0" applyProtection="0"/>
    <xf numFmtId="165" fontId="30" fillId="0" borderId="0" applyFont="0" applyFill="0" applyBorder="0" applyAlignment="0" applyProtection="0"/>
    <xf numFmtId="164" fontId="30" fillId="0" borderId="0" applyFont="0" applyFill="0" applyBorder="0" applyAlignment="0" applyProtection="0"/>
    <xf numFmtId="41" fontId="30" fillId="0" borderId="0" applyFont="0" applyFill="0" applyBorder="0" applyAlignment="0" applyProtection="0"/>
    <xf numFmtId="41" fontId="30" fillId="0" borderId="0" applyFont="0" applyFill="0" applyBorder="0" applyAlignment="0" applyProtection="0"/>
    <xf numFmtId="41" fontId="30" fillId="0" borderId="0" applyFont="0" applyFill="0" applyBorder="0" applyAlignment="0" applyProtection="0"/>
    <xf numFmtId="165" fontId="30" fillId="0" borderId="0" applyFont="0" applyFill="0" applyBorder="0" applyAlignment="0" applyProtection="0"/>
    <xf numFmtId="165" fontId="29" fillId="0" borderId="0" applyFont="0" applyFill="0" applyBorder="0" applyAlignment="0" applyProtection="0"/>
    <xf numFmtId="41" fontId="29" fillId="0" borderId="0" applyFont="0" applyFill="0" applyBorder="0" applyAlignment="0" applyProtection="0"/>
    <xf numFmtId="165"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164" fontId="29" fillId="0" borderId="0" applyFont="0" applyFill="0" applyBorder="0" applyAlignment="0" applyProtection="0"/>
    <xf numFmtId="166" fontId="29" fillId="0" borderId="0" applyFont="0" applyFill="0" applyBorder="0" applyAlignment="0" applyProtection="0"/>
    <xf numFmtId="41" fontId="28" fillId="0" borderId="0" applyFont="0" applyFill="0" applyBorder="0" applyAlignment="0" applyProtection="0"/>
    <xf numFmtId="166" fontId="28" fillId="0" borderId="0" applyFont="0" applyFill="0" applyBorder="0" applyAlignment="0" applyProtection="0"/>
    <xf numFmtId="165" fontId="28" fillId="0" borderId="0" applyFont="0" applyFill="0" applyBorder="0" applyAlignment="0" applyProtection="0"/>
    <xf numFmtId="164"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165" fontId="28" fillId="0" borderId="0" applyFont="0" applyFill="0" applyBorder="0" applyAlignment="0" applyProtection="0"/>
    <xf numFmtId="41" fontId="27" fillId="0" borderId="0" applyFont="0" applyFill="0" applyBorder="0" applyAlignment="0" applyProtection="0"/>
    <xf numFmtId="166" fontId="27" fillId="0" borderId="0" applyFont="0" applyFill="0" applyBorder="0" applyAlignment="0" applyProtection="0"/>
    <xf numFmtId="165" fontId="27" fillId="0" borderId="0" applyFont="0" applyFill="0" applyBorder="0" applyAlignment="0" applyProtection="0"/>
    <xf numFmtId="164"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165" fontId="27" fillId="0" borderId="0" applyFont="0" applyFill="0" applyBorder="0" applyAlignment="0" applyProtection="0"/>
    <xf numFmtId="0" fontId="27" fillId="0" borderId="0"/>
    <xf numFmtId="166" fontId="26" fillId="0" borderId="0" applyFont="0" applyFill="0" applyBorder="0" applyAlignment="0" applyProtection="0"/>
    <xf numFmtId="9" fontId="26" fillId="0" borderId="0" applyFont="0" applyFill="0" applyBorder="0" applyAlignment="0" applyProtection="0"/>
    <xf numFmtId="0" fontId="26" fillId="0" borderId="0"/>
    <xf numFmtId="165" fontId="26" fillId="0" borderId="0" applyFont="0" applyFill="0" applyBorder="0" applyAlignment="0" applyProtection="0"/>
    <xf numFmtId="41" fontId="25" fillId="0" borderId="0" applyFont="0" applyFill="0" applyBorder="0" applyAlignment="0" applyProtection="0"/>
    <xf numFmtId="166" fontId="25" fillId="0" borderId="0" applyFont="0" applyFill="0" applyBorder="0" applyAlignment="0" applyProtection="0"/>
    <xf numFmtId="165" fontId="25" fillId="0" borderId="0" applyFont="0" applyFill="0" applyBorder="0" applyAlignment="0" applyProtection="0"/>
    <xf numFmtId="164"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165" fontId="25" fillId="0" borderId="0" applyFont="0" applyFill="0" applyBorder="0" applyAlignment="0" applyProtection="0"/>
    <xf numFmtId="41" fontId="24" fillId="0" borderId="0" applyFont="0" applyFill="0" applyBorder="0" applyAlignment="0" applyProtection="0"/>
    <xf numFmtId="166"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165" fontId="24" fillId="0" borderId="0" applyFont="0" applyFill="0" applyBorder="0" applyAlignment="0" applyProtection="0"/>
    <xf numFmtId="166" fontId="23" fillId="0" borderId="0" applyFont="0" applyFill="0" applyBorder="0" applyAlignment="0" applyProtection="0"/>
    <xf numFmtId="0" fontId="23" fillId="0" borderId="0"/>
    <xf numFmtId="9" fontId="23" fillId="0" borderId="0" applyFont="0" applyFill="0" applyBorder="0" applyAlignment="0" applyProtection="0"/>
    <xf numFmtId="165" fontId="23" fillId="0" borderId="0" applyFont="0" applyFill="0" applyBorder="0" applyAlignment="0" applyProtection="0"/>
    <xf numFmtId="42" fontId="40" fillId="0" borderId="0" applyFont="0" applyFill="0" applyBorder="0" applyAlignment="0" applyProtection="0"/>
    <xf numFmtId="41" fontId="23" fillId="0" borderId="0" applyFont="0" applyFill="0" applyBorder="0" applyAlignment="0" applyProtection="0"/>
    <xf numFmtId="166" fontId="23" fillId="0" borderId="0" applyFont="0" applyFill="0" applyBorder="0" applyAlignment="0" applyProtection="0"/>
    <xf numFmtId="165" fontId="23" fillId="0" borderId="0" applyFont="0" applyFill="0" applyBorder="0" applyAlignment="0" applyProtection="0"/>
    <xf numFmtId="164" fontId="23" fillId="0" borderId="0" applyFont="0" applyFill="0" applyBorder="0" applyAlignment="0" applyProtection="0"/>
    <xf numFmtId="167" fontId="40" fillId="0" borderId="0" applyFont="0" applyFill="0" applyBorder="0" applyAlignment="0" applyProtection="0"/>
    <xf numFmtId="41" fontId="22" fillId="0" borderId="0" applyFont="0" applyFill="0" applyBorder="0" applyAlignment="0" applyProtection="0"/>
    <xf numFmtId="166" fontId="22" fillId="0" borderId="0" applyFont="0" applyFill="0" applyBorder="0" applyAlignment="0" applyProtection="0"/>
    <xf numFmtId="165" fontId="22" fillId="0" borderId="0" applyFont="0" applyFill="0" applyBorder="0" applyAlignment="0" applyProtection="0"/>
    <xf numFmtId="164" fontId="22" fillId="0" borderId="0" applyFont="0" applyFill="0" applyBorder="0" applyAlignment="0" applyProtection="0"/>
    <xf numFmtId="41" fontId="21" fillId="0" borderId="0" applyFont="0" applyFill="0" applyBorder="0" applyAlignment="0" applyProtection="0"/>
    <xf numFmtId="166" fontId="21" fillId="0" borderId="0" applyFont="0" applyFill="0" applyBorder="0" applyAlignment="0" applyProtection="0"/>
    <xf numFmtId="165" fontId="21" fillId="0" borderId="0" applyFont="0" applyFill="0" applyBorder="0" applyAlignment="0" applyProtection="0"/>
    <xf numFmtId="164" fontId="21" fillId="0" borderId="0" applyFont="0" applyFill="0" applyBorder="0" applyAlignment="0" applyProtection="0"/>
    <xf numFmtId="0" fontId="20" fillId="0" borderId="0"/>
    <xf numFmtId="167" fontId="20" fillId="0" borderId="0" applyFont="0" applyFill="0" applyBorder="0" applyAlignment="0" applyProtection="0"/>
    <xf numFmtId="41" fontId="19" fillId="0" borderId="0" applyFont="0" applyFill="0" applyBorder="0" applyAlignment="0" applyProtection="0"/>
    <xf numFmtId="166" fontId="19" fillId="0" borderId="0" applyFont="0" applyFill="0" applyBorder="0" applyAlignment="0" applyProtection="0"/>
    <xf numFmtId="165" fontId="19" fillId="0" borderId="0" applyFont="0" applyFill="0" applyBorder="0" applyAlignment="0" applyProtection="0"/>
    <xf numFmtId="164" fontId="19" fillId="0" borderId="0" applyFont="0" applyFill="0" applyBorder="0" applyAlignment="0" applyProtection="0"/>
    <xf numFmtId="41" fontId="77" fillId="0" borderId="0" applyFont="0" applyFill="0" applyBorder="0" applyAlignment="0" applyProtection="0"/>
    <xf numFmtId="41" fontId="18" fillId="0" borderId="0" applyFont="0" applyFill="0" applyBorder="0" applyAlignment="0" applyProtection="0"/>
    <xf numFmtId="166" fontId="18" fillId="0" borderId="0" applyFont="0" applyFill="0" applyBorder="0" applyAlignment="0" applyProtection="0"/>
    <xf numFmtId="165" fontId="18" fillId="0" borderId="0" applyFont="0" applyFill="0" applyBorder="0" applyAlignment="0" applyProtection="0"/>
    <xf numFmtId="164" fontId="18" fillId="0" borderId="0" applyFont="0" applyFill="0" applyBorder="0" applyAlignment="0" applyProtection="0"/>
    <xf numFmtId="41" fontId="17" fillId="0" borderId="0" applyFont="0" applyFill="0" applyBorder="0" applyAlignment="0" applyProtection="0"/>
    <xf numFmtId="166" fontId="17" fillId="0" borderId="0" applyFont="0" applyFill="0" applyBorder="0" applyAlignment="0" applyProtection="0"/>
    <xf numFmtId="165" fontId="17" fillId="0" borderId="0" applyFont="0" applyFill="0" applyBorder="0" applyAlignment="0" applyProtection="0"/>
    <xf numFmtId="164" fontId="17" fillId="0" borderId="0" applyFont="0" applyFill="0" applyBorder="0" applyAlignment="0" applyProtection="0"/>
    <xf numFmtId="166" fontId="16" fillId="0" borderId="0" applyFont="0" applyFill="0" applyBorder="0" applyAlignment="0" applyProtection="0"/>
    <xf numFmtId="0" fontId="16" fillId="0" borderId="0"/>
    <xf numFmtId="9"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41" fontId="16" fillId="0" borderId="0" applyFont="0" applyFill="0" applyBorder="0" applyAlignment="0" applyProtection="0"/>
    <xf numFmtId="164" fontId="16" fillId="0" borderId="0" applyFont="0" applyFill="0" applyBorder="0" applyAlignment="0" applyProtection="0"/>
    <xf numFmtId="166" fontId="16" fillId="0" borderId="0" applyFont="0" applyFill="0" applyBorder="0" applyAlignment="0" applyProtection="0"/>
    <xf numFmtId="0" fontId="14" fillId="0" borderId="0"/>
    <xf numFmtId="44" fontId="14" fillId="0" borderId="0" applyFont="0" applyFill="0" applyBorder="0" applyAlignment="0" applyProtection="0"/>
    <xf numFmtId="0" fontId="13" fillId="0" borderId="0"/>
    <xf numFmtId="43" fontId="13" fillId="0" borderId="0" applyFont="0" applyFill="0" applyBorder="0" applyAlignment="0" applyProtection="0"/>
    <xf numFmtId="166" fontId="12" fillId="0" borderId="0" applyFont="0" applyFill="0" applyBorder="0" applyAlignment="0" applyProtection="0"/>
    <xf numFmtId="0" fontId="12" fillId="0" borderId="0"/>
    <xf numFmtId="9" fontId="12" fillId="0" borderId="0" applyFont="0" applyFill="0" applyBorder="0" applyAlignment="0" applyProtection="0"/>
    <xf numFmtId="165" fontId="12" fillId="0" borderId="0" applyFont="0" applyFill="0" applyBorder="0" applyAlignment="0" applyProtection="0"/>
    <xf numFmtId="41" fontId="11" fillId="0" borderId="0" applyFont="0" applyFill="0" applyBorder="0" applyAlignment="0" applyProtection="0"/>
    <xf numFmtId="165" fontId="11" fillId="0" borderId="0" applyFont="0" applyFill="0" applyBorder="0" applyAlignment="0" applyProtection="0"/>
    <xf numFmtId="41" fontId="11" fillId="0" borderId="0" applyFont="0" applyFill="0" applyBorder="0" applyAlignment="0" applyProtection="0"/>
    <xf numFmtId="165" fontId="11" fillId="0" borderId="0" applyFont="0" applyFill="0" applyBorder="0" applyAlignment="0" applyProtection="0"/>
    <xf numFmtId="172" fontId="95" fillId="0" borderId="0" applyFill="0">
      <alignment horizontal="center" vertical="center" wrapText="1"/>
    </xf>
    <xf numFmtId="173" fontId="95" fillId="7" borderId="0" applyFill="0" applyProtection="0">
      <alignment horizontal="center" vertical="center"/>
    </xf>
    <xf numFmtId="1" fontId="95" fillId="3" borderId="0" applyFill="0">
      <alignment horizontal="center" vertical="center"/>
    </xf>
    <xf numFmtId="41"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0" fontId="9" fillId="0" borderId="0"/>
    <xf numFmtId="0" fontId="9" fillId="0" borderId="0"/>
    <xf numFmtId="44" fontId="9" fillId="0" borderId="0" applyFont="0" applyFill="0" applyBorder="0" applyAlignment="0" applyProtection="0"/>
    <xf numFmtId="0" fontId="8" fillId="0" borderId="0"/>
    <xf numFmtId="0" fontId="8" fillId="0" borderId="0"/>
    <xf numFmtId="44" fontId="8" fillId="0" borderId="0" applyFont="0" applyFill="0" applyBorder="0" applyAlignment="0" applyProtection="0"/>
    <xf numFmtId="41" fontId="7" fillId="0" borderId="0" applyFont="0" applyFill="0" applyBorder="0" applyAlignment="0" applyProtection="0"/>
    <xf numFmtId="166"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6" fontId="6" fillId="0" borderId="0" applyFont="0" applyFill="0" applyBorder="0" applyAlignment="0" applyProtection="0"/>
    <xf numFmtId="0" fontId="6" fillId="0" borderId="0"/>
    <xf numFmtId="9" fontId="6" fillId="0" borderId="0" applyFont="0" applyFill="0" applyBorder="0" applyAlignment="0" applyProtection="0"/>
    <xf numFmtId="165" fontId="6" fillId="0" borderId="0" applyFont="0" applyFill="0" applyBorder="0" applyAlignment="0" applyProtection="0"/>
    <xf numFmtId="0" fontId="5" fillId="0" borderId="0"/>
    <xf numFmtId="44" fontId="5" fillId="0" borderId="0" applyFont="0" applyFill="0" applyBorder="0" applyAlignment="0" applyProtection="0"/>
    <xf numFmtId="42" fontId="5" fillId="0" borderId="0" applyFont="0" applyFill="0" applyBorder="0" applyAlignment="0" applyProtection="0"/>
    <xf numFmtId="41" fontId="4" fillId="0" borderId="0" applyFont="0" applyFill="0" applyBorder="0" applyAlignment="0" applyProtection="0"/>
    <xf numFmtId="166"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6" fontId="3" fillId="0" borderId="0" applyFont="0" applyFill="0" applyBorder="0" applyAlignment="0" applyProtection="0"/>
    <xf numFmtId="0" fontId="3" fillId="0" borderId="0"/>
    <xf numFmtId="9" fontId="3" fillId="0" borderId="0" applyFont="0" applyFill="0" applyBorder="0" applyAlignment="0" applyProtection="0"/>
    <xf numFmtId="165" fontId="3" fillId="0" borderId="0" applyFont="0" applyFill="0" applyBorder="0" applyAlignment="0" applyProtection="0"/>
    <xf numFmtId="0" fontId="2" fillId="0" borderId="0"/>
    <xf numFmtId="44" fontId="2" fillId="0" borderId="0" applyFont="0" applyFill="0" applyBorder="0" applyAlignment="0" applyProtection="0"/>
    <xf numFmtId="42" fontId="2" fillId="0" borderId="0" applyFont="0" applyFill="0" applyBorder="0" applyAlignment="0" applyProtection="0"/>
    <xf numFmtId="0" fontId="1" fillId="0" borderId="0"/>
  </cellStyleXfs>
  <cellXfs count="289">
    <xf numFmtId="0" fontId="0" fillId="0" borderId="0" xfId="0"/>
    <xf numFmtId="0" fontId="44" fillId="3" borderId="0" xfId="0" applyFont="1" applyFill="1" applyBorder="1" applyAlignment="1">
      <alignment horizontal="center" vertical="center" wrapText="1"/>
    </xf>
    <xf numFmtId="0" fontId="0" fillId="0" borderId="0" xfId="0" applyFont="1" applyBorder="1" applyAlignment="1">
      <alignment horizontal="center" vertical="center" wrapText="1"/>
    </xf>
    <xf numFmtId="0" fontId="45" fillId="0" borderId="0" xfId="0" applyFont="1" applyBorder="1" applyAlignment="1">
      <alignment vertical="center" wrapText="1"/>
    </xf>
    <xf numFmtId="0" fontId="0" fillId="0" borderId="0" xfId="0" applyFont="1" applyFill="1" applyBorder="1" applyAlignment="1">
      <alignment horizontal="center" vertical="center" wrapText="1"/>
    </xf>
    <xf numFmtId="0" fontId="47" fillId="4" borderId="0" xfId="0" applyFont="1" applyFill="1" applyBorder="1" applyAlignment="1">
      <alignment vertical="center" wrapText="1"/>
    </xf>
    <xf numFmtId="0" fontId="0" fillId="0" borderId="0" xfId="0" applyFont="1" applyAlignment="1">
      <alignment horizontal="center" vertical="center" wrapText="1"/>
    </xf>
    <xf numFmtId="0" fontId="0" fillId="0" borderId="0" xfId="0" applyFont="1" applyAlignment="1">
      <alignment wrapText="1"/>
    </xf>
    <xf numFmtId="0" fontId="0" fillId="0" borderId="1" xfId="0" applyFont="1" applyBorder="1" applyAlignment="1">
      <alignment wrapText="1"/>
    </xf>
    <xf numFmtId="0" fontId="50" fillId="4" borderId="0" xfId="0" applyFont="1" applyFill="1" applyBorder="1" applyAlignment="1">
      <alignment horizontal="center" vertical="center" wrapText="1"/>
    </xf>
    <xf numFmtId="0" fontId="51" fillId="0" borderId="0" xfId="0" applyFont="1" applyBorder="1" applyAlignment="1">
      <alignment horizontal="center" vertical="center" wrapText="1"/>
    </xf>
    <xf numFmtId="0" fontId="45" fillId="0" borderId="0" xfId="0" applyFont="1" applyBorder="1" applyAlignment="1">
      <alignment horizontal="left" vertical="center" wrapText="1"/>
    </xf>
    <xf numFmtId="0" fontId="44" fillId="3" borderId="0" xfId="0" applyFont="1" applyFill="1" applyAlignment="1">
      <alignment horizontal="center" vertical="center" wrapText="1"/>
    </xf>
    <xf numFmtId="0" fontId="44" fillId="0" borderId="2" xfId="0" applyFont="1" applyBorder="1" applyAlignment="1">
      <alignment horizontal="center" vertical="center" wrapText="1"/>
    </xf>
    <xf numFmtId="0" fontId="47" fillId="4" borderId="0" xfId="0" applyFont="1" applyFill="1" applyAlignment="1">
      <alignment vertical="center" wrapText="1"/>
    </xf>
    <xf numFmtId="0" fontId="44" fillId="0" borderId="3" xfId="0" applyFont="1" applyBorder="1" applyAlignment="1">
      <alignment horizontal="center" vertical="center" wrapText="1"/>
    </xf>
    <xf numFmtId="0" fontId="0" fillId="0" borderId="0" xfId="0" quotePrefix="1" applyFont="1" applyBorder="1" applyAlignment="1">
      <alignment horizontal="center" vertical="center" wrapText="1"/>
    </xf>
    <xf numFmtId="0" fontId="55" fillId="0" borderId="0" xfId="3" quotePrefix="1" applyFont="1" applyBorder="1" applyAlignment="1">
      <alignment horizontal="center" vertical="center" wrapText="1"/>
    </xf>
    <xf numFmtId="0" fontId="0" fillId="3" borderId="0" xfId="0" applyFont="1" applyFill="1" applyBorder="1" applyAlignment="1">
      <alignment horizontal="center" vertical="center" wrapText="1"/>
    </xf>
    <xf numFmtId="0" fontId="0" fillId="0" borderId="0" xfId="0" applyFont="1" applyFill="1" applyAlignment="1">
      <alignment horizontal="center" vertical="center" wrapText="1"/>
    </xf>
    <xf numFmtId="0" fontId="56" fillId="0" borderId="2" xfId="0" applyFont="1" applyBorder="1" applyAlignment="1">
      <alignment horizontal="center" vertical="center" wrapText="1"/>
    </xf>
    <xf numFmtId="165" fontId="47" fillId="4" borderId="0" xfId="0" applyNumberFormat="1" applyFont="1" applyFill="1" applyAlignment="1">
      <alignment vertical="center" wrapText="1"/>
    </xf>
    <xf numFmtId="171" fontId="47" fillId="4" borderId="0" xfId="0" applyNumberFormat="1" applyFont="1" applyFill="1" applyAlignment="1">
      <alignment vertical="center" wrapText="1"/>
    </xf>
    <xf numFmtId="0" fontId="67" fillId="4" borderId="17" xfId="1" applyFont="1" applyFill="1" applyBorder="1" applyAlignment="1">
      <alignment horizontal="center" vertical="center" wrapText="1"/>
    </xf>
    <xf numFmtId="0" fontId="0" fillId="4" borderId="0" xfId="0" applyFill="1"/>
    <xf numFmtId="0" fontId="0" fillId="0" borderId="0" xfId="0" applyFill="1"/>
    <xf numFmtId="0" fontId="74" fillId="4" borderId="0" xfId="0" applyFont="1" applyFill="1"/>
    <xf numFmtId="0" fontId="68" fillId="4" borderId="0" xfId="0" applyFont="1" applyFill="1" applyBorder="1" applyAlignment="1">
      <alignment horizontal="center" vertical="center" wrapText="1"/>
    </xf>
    <xf numFmtId="39" fontId="71" fillId="3" borderId="2" xfId="9" applyNumberFormat="1" applyFont="1" applyFill="1" applyBorder="1" applyAlignment="1">
      <alignment horizontal="right" vertical="center" wrapText="1"/>
    </xf>
    <xf numFmtId="0" fontId="0" fillId="3" borderId="0" xfId="0" applyFill="1"/>
    <xf numFmtId="0" fontId="44" fillId="3" borderId="3" xfId="0" applyFont="1" applyFill="1" applyBorder="1" applyAlignment="1">
      <alignment horizontal="center" vertical="center" wrapText="1"/>
    </xf>
    <xf numFmtId="0" fontId="0" fillId="3" borderId="0" xfId="0" applyFont="1" applyFill="1" applyAlignment="1">
      <alignment horizontal="center" vertical="center" wrapText="1"/>
    </xf>
    <xf numFmtId="0" fontId="56" fillId="3" borderId="2" xfId="0" applyFont="1" applyFill="1" applyBorder="1" applyAlignment="1">
      <alignment horizontal="center" vertical="center" wrapText="1"/>
    </xf>
    <xf numFmtId="0" fontId="0" fillId="3" borderId="0" xfId="0" applyFont="1" applyFill="1" applyAlignment="1">
      <alignment wrapText="1"/>
    </xf>
    <xf numFmtId="0" fontId="0" fillId="3" borderId="1" xfId="0" applyFont="1" applyFill="1" applyBorder="1" applyAlignment="1">
      <alignment wrapText="1"/>
    </xf>
    <xf numFmtId="169" fontId="0" fillId="3" borderId="0" xfId="0" applyNumberFormat="1" applyFont="1" applyFill="1" applyBorder="1" applyAlignment="1">
      <alignment horizontal="center" vertical="center" wrapText="1"/>
    </xf>
    <xf numFmtId="0" fontId="58" fillId="3" borderId="2" xfId="0" applyFont="1" applyFill="1" applyBorder="1" applyAlignment="1">
      <alignment horizontal="center" vertical="center" wrapText="1"/>
    </xf>
    <xf numFmtId="170" fontId="0" fillId="3" borderId="0" xfId="0" applyNumberFormat="1" applyFont="1" applyFill="1" applyBorder="1" applyAlignment="1">
      <alignment horizontal="center" vertical="center" wrapText="1"/>
    </xf>
    <xf numFmtId="0" fontId="0" fillId="3" borderId="2" xfId="0" applyFont="1" applyFill="1" applyBorder="1" applyAlignment="1">
      <alignment horizontal="center" vertical="center" wrapText="1"/>
    </xf>
    <xf numFmtId="44" fontId="40" fillId="3" borderId="2" xfId="0" applyNumberFormat="1" applyFont="1" applyFill="1" applyBorder="1" applyAlignment="1">
      <alignment wrapText="1"/>
    </xf>
    <xf numFmtId="0" fontId="44" fillId="3" borderId="11" xfId="0" applyFont="1" applyFill="1" applyBorder="1" applyAlignment="1">
      <alignment horizontal="center" vertical="center" wrapText="1"/>
    </xf>
    <xf numFmtId="14" fontId="62" fillId="3" borderId="0" xfId="0" applyNumberFormat="1" applyFont="1" applyFill="1" applyBorder="1" applyAlignment="1">
      <alignment horizontal="center" vertical="center" wrapText="1"/>
    </xf>
    <xf numFmtId="44" fontId="0" fillId="3" borderId="0" xfId="0" applyNumberFormat="1" applyFont="1" applyFill="1" applyAlignment="1">
      <alignment horizontal="center" vertical="center" wrapText="1"/>
    </xf>
    <xf numFmtId="14" fontId="45" fillId="3" borderId="0" xfId="0" applyNumberFormat="1" applyFont="1" applyFill="1" applyBorder="1" applyAlignment="1">
      <alignment horizontal="center" vertical="center" wrapText="1"/>
    </xf>
    <xf numFmtId="14" fontId="0" fillId="3" borderId="0" xfId="0" applyNumberFormat="1" applyFont="1" applyFill="1" applyBorder="1" applyAlignment="1">
      <alignment horizontal="center" vertical="center" wrapText="1"/>
    </xf>
    <xf numFmtId="171" fontId="0" fillId="3" borderId="0" xfId="0" applyNumberFormat="1" applyFont="1" applyFill="1" applyBorder="1" applyAlignment="1">
      <alignment horizontal="center" vertical="center" wrapText="1"/>
    </xf>
    <xf numFmtId="0" fontId="0" fillId="3" borderId="0" xfId="0" applyFill="1" applyAlignment="1">
      <alignment wrapText="1"/>
    </xf>
    <xf numFmtId="165" fontId="0" fillId="3" borderId="0" xfId="0" applyNumberFormat="1" applyFont="1" applyFill="1" applyAlignment="1">
      <alignment horizontal="center" vertical="center" wrapText="1"/>
    </xf>
    <xf numFmtId="171" fontId="40" fillId="3" borderId="0" xfId="0" applyNumberFormat="1" applyFont="1" applyFill="1" applyBorder="1" applyAlignment="1">
      <alignment horizontal="center" vertical="center" wrapText="1"/>
    </xf>
    <xf numFmtId="171" fontId="0" fillId="3" borderId="0" xfId="0" applyNumberFormat="1" applyFont="1" applyFill="1" applyAlignment="1">
      <alignment horizontal="center" vertical="center" wrapText="1"/>
    </xf>
    <xf numFmtId="0" fontId="51" fillId="3" borderId="0" xfId="0" applyFont="1" applyFill="1" applyBorder="1" applyAlignment="1">
      <alignment horizontal="center" vertical="center" wrapText="1"/>
    </xf>
    <xf numFmtId="0" fontId="63" fillId="3" borderId="0" xfId="0" applyFont="1" applyFill="1" applyBorder="1" applyAlignment="1">
      <alignment horizontal="left" vertical="center" wrapText="1"/>
    </xf>
    <xf numFmtId="0" fontId="40" fillId="3" borderId="0" xfId="0" applyFont="1" applyFill="1" applyBorder="1" applyAlignment="1">
      <alignment horizontal="center" vertical="center" wrapText="1"/>
    </xf>
    <xf numFmtId="0" fontId="0" fillId="0" borderId="0" xfId="0" applyAlignment="1">
      <alignment horizontal="center" vertical="center"/>
    </xf>
    <xf numFmtId="0" fontId="74" fillId="3" borderId="0" xfId="0" applyFont="1" applyFill="1"/>
    <xf numFmtId="0" fontId="83" fillId="0" borderId="0" xfId="0" applyFont="1" applyBorder="1" applyAlignment="1">
      <alignment horizontal="right" vertical="center" wrapText="1"/>
    </xf>
    <xf numFmtId="0" fontId="83" fillId="0" borderId="0" xfId="0" applyFont="1" applyFill="1" applyAlignment="1">
      <alignment horizontal="right" vertical="center" wrapText="1"/>
    </xf>
    <xf numFmtId="0" fontId="83" fillId="3" borderId="0" xfId="0" applyFont="1" applyFill="1" applyBorder="1" applyAlignment="1">
      <alignment horizontal="right" vertical="center" wrapText="1"/>
    </xf>
    <xf numFmtId="171" fontId="83" fillId="3" borderId="0" xfId="0" applyNumberFormat="1" applyFont="1" applyFill="1" applyAlignment="1">
      <alignment horizontal="center" vertical="center" wrapText="1"/>
    </xf>
    <xf numFmtId="0" fontId="83" fillId="0" borderId="0" xfId="0" applyFont="1"/>
    <xf numFmtId="0" fontId="68" fillId="4" borderId="4" xfId="0" applyFont="1" applyFill="1" applyBorder="1" applyAlignment="1">
      <alignment horizontal="center" vertical="center" wrapText="1"/>
    </xf>
    <xf numFmtId="0" fontId="66" fillId="6" borderId="19" xfId="1" applyFont="1" applyFill="1" applyBorder="1" applyAlignment="1">
      <alignment horizontal="center" vertical="center" wrapText="1"/>
    </xf>
    <xf numFmtId="49" fontId="43" fillId="0" borderId="0" xfId="0" applyNumberFormat="1" applyFont="1" applyFill="1" applyBorder="1" applyAlignment="1">
      <alignment horizontal="center" vertical="center" wrapText="1"/>
    </xf>
    <xf numFmtId="49" fontId="43" fillId="0" borderId="0" xfId="0" applyNumberFormat="1" applyFont="1" applyFill="1" applyAlignment="1">
      <alignment horizontal="center" wrapText="1"/>
    </xf>
    <xf numFmtId="49" fontId="43" fillId="0" borderId="0" xfId="0" applyNumberFormat="1" applyFont="1" applyFill="1" applyAlignment="1">
      <alignment horizontal="center" vertical="center" wrapText="1"/>
    </xf>
    <xf numFmtId="49" fontId="43" fillId="3" borderId="0" xfId="0" applyNumberFormat="1" applyFont="1" applyFill="1" applyAlignment="1">
      <alignment horizontal="center" vertical="center" wrapText="1"/>
    </xf>
    <xf numFmtId="49" fontId="0" fillId="0" borderId="0" xfId="0" applyNumberFormat="1"/>
    <xf numFmtId="0" fontId="15" fillId="0" borderId="0" xfId="0" applyFont="1" applyAlignment="1">
      <alignment wrapText="1"/>
    </xf>
    <xf numFmtId="0" fontId="15" fillId="3" borderId="0" xfId="0" applyFont="1" applyFill="1" applyAlignment="1">
      <alignment wrapText="1"/>
    </xf>
    <xf numFmtId="0" fontId="0" fillId="0" borderId="0" xfId="0" applyBorder="1"/>
    <xf numFmtId="0" fontId="49" fillId="0" borderId="0" xfId="0" applyFont="1" applyAlignment="1">
      <alignment wrapText="1"/>
    </xf>
    <xf numFmtId="0" fontId="49" fillId="0" borderId="0" xfId="0" applyFont="1" applyAlignment="1">
      <alignment horizontal="center" vertical="center" wrapText="1"/>
    </xf>
    <xf numFmtId="165" fontId="49" fillId="0" borderId="0" xfId="0" applyNumberFormat="1" applyFont="1" applyAlignment="1">
      <alignment wrapText="1"/>
    </xf>
    <xf numFmtId="0" fontId="49" fillId="3" borderId="0" xfId="0" applyFont="1" applyFill="1" applyAlignment="1">
      <alignment wrapText="1"/>
    </xf>
    <xf numFmtId="0" fontId="49" fillId="3" borderId="0" xfId="0" applyFont="1" applyFill="1" applyAlignment="1">
      <alignment horizontal="center" vertical="center" wrapText="1"/>
    </xf>
    <xf numFmtId="165" fontId="49" fillId="3" borderId="0" xfId="0" applyNumberFormat="1" applyFont="1" applyFill="1" applyAlignment="1">
      <alignment wrapText="1"/>
    </xf>
    <xf numFmtId="44" fontId="49" fillId="3" borderId="0" xfId="0" applyNumberFormat="1" applyFont="1" applyFill="1" applyAlignment="1">
      <alignment wrapText="1"/>
    </xf>
    <xf numFmtId="165" fontId="88" fillId="3" borderId="0" xfId="0" applyNumberFormat="1" applyFont="1" applyFill="1" applyAlignment="1">
      <alignment wrapText="1"/>
    </xf>
    <xf numFmtId="171" fontId="49" fillId="3" borderId="0" xfId="0" applyNumberFormat="1" applyFont="1" applyFill="1" applyAlignment="1">
      <alignment wrapText="1"/>
    </xf>
    <xf numFmtId="171" fontId="49" fillId="3" borderId="0" xfId="0" applyNumberFormat="1" applyFont="1" applyFill="1" applyAlignment="1">
      <alignment horizontal="center" vertical="center" wrapText="1"/>
    </xf>
    <xf numFmtId="165" fontId="49" fillId="3" borderId="0" xfId="0" applyNumberFormat="1" applyFont="1" applyFill="1" applyAlignment="1">
      <alignment horizontal="center" vertical="center" wrapText="1"/>
    </xf>
    <xf numFmtId="0" fontId="90" fillId="6" borderId="19" xfId="1" applyFont="1" applyFill="1" applyBorder="1" applyAlignment="1">
      <alignment horizontal="center" vertical="center" wrapText="1"/>
    </xf>
    <xf numFmtId="0" fontId="49" fillId="0" borderId="0" xfId="0" applyFont="1"/>
    <xf numFmtId="0" fontId="80" fillId="4" borderId="0" xfId="0" applyFont="1" applyFill="1" applyBorder="1" applyAlignment="1">
      <alignment horizontal="center" vertical="center" wrapText="1"/>
    </xf>
    <xf numFmtId="0" fontId="93" fillId="3" borderId="0" xfId="0" applyFont="1" applyFill="1" applyAlignment="1">
      <alignment horizontal="center" vertical="center" wrapText="1"/>
    </xf>
    <xf numFmtId="0" fontId="41" fillId="0" borderId="2" xfId="0" applyFont="1" applyBorder="1" applyAlignment="1">
      <alignment horizontal="center" vertical="center" wrapText="1"/>
    </xf>
    <xf numFmtId="0" fontId="96" fillId="0" borderId="0" xfId="0" applyFont="1" applyFill="1"/>
    <xf numFmtId="0" fontId="96" fillId="4" borderId="0" xfId="0" applyFont="1" applyFill="1"/>
    <xf numFmtId="0" fontId="93" fillId="3" borderId="0" xfId="0" applyFont="1" applyFill="1" applyBorder="1" applyAlignment="1">
      <alignment horizontal="center" vertical="center" wrapText="1"/>
    </xf>
    <xf numFmtId="0" fontId="94" fillId="3" borderId="0" xfId="0" applyFont="1" applyFill="1" applyAlignment="1">
      <alignment horizontal="center" vertical="center"/>
    </xf>
    <xf numFmtId="0" fontId="78" fillId="4" borderId="0" xfId="0" applyFont="1" applyFill="1" applyBorder="1" applyAlignment="1">
      <alignment horizontal="center" vertical="center" wrapText="1"/>
    </xf>
    <xf numFmtId="41" fontId="83" fillId="0" borderId="0" xfId="185" applyFont="1" applyBorder="1" applyAlignment="1">
      <alignment horizontal="right" vertical="center" wrapText="1"/>
    </xf>
    <xf numFmtId="0" fontId="48" fillId="0" borderId="0" xfId="185" applyNumberFormat="1" applyFont="1" applyAlignment="1">
      <alignment horizontal="left" wrapText="1"/>
    </xf>
    <xf numFmtId="0" fontId="43" fillId="0" borderId="2" xfId="185" applyNumberFormat="1" applyFont="1" applyBorder="1" applyAlignment="1">
      <alignment horizontal="center" vertical="center" wrapText="1"/>
    </xf>
    <xf numFmtId="41" fontId="83" fillId="0" borderId="0" xfId="185" applyFont="1" applyFill="1" applyAlignment="1">
      <alignment horizontal="right" vertical="center" wrapText="1"/>
    </xf>
    <xf numFmtId="168" fontId="57" fillId="0" borderId="2" xfId="186" applyNumberFormat="1" applyFont="1" applyBorder="1" applyAlignment="1">
      <alignment horizontal="left" wrapText="1"/>
    </xf>
    <xf numFmtId="168" fontId="58" fillId="0" borderId="2" xfId="186" applyNumberFormat="1" applyFont="1" applyBorder="1" applyAlignment="1">
      <alignment wrapText="1"/>
    </xf>
    <xf numFmtId="168" fontId="57" fillId="3" borderId="2" xfId="186" applyNumberFormat="1" applyFont="1" applyFill="1" applyBorder="1" applyAlignment="1">
      <alignment horizontal="left" wrapText="1"/>
    </xf>
    <xf numFmtId="168" fontId="58" fillId="3" borderId="2" xfId="186" applyNumberFormat="1" applyFont="1" applyFill="1" applyBorder="1" applyAlignment="1">
      <alignment wrapText="1"/>
    </xf>
    <xf numFmtId="0" fontId="48" fillId="3" borderId="2" xfId="185" applyNumberFormat="1" applyFont="1" applyFill="1" applyBorder="1" applyAlignment="1">
      <alignment horizontal="left" wrapText="1"/>
    </xf>
    <xf numFmtId="41" fontId="83" fillId="3" borderId="0" xfId="185" applyFont="1" applyFill="1" applyBorder="1" applyAlignment="1">
      <alignment horizontal="right" vertical="center" wrapText="1"/>
    </xf>
    <xf numFmtId="0" fontId="48" fillId="3" borderId="0" xfId="185" applyNumberFormat="1" applyFont="1" applyFill="1" applyAlignment="1">
      <alignment horizontal="left" wrapText="1"/>
    </xf>
    <xf numFmtId="44" fontId="48" fillId="3" borderId="0" xfId="185" applyNumberFormat="1" applyFont="1" applyFill="1" applyAlignment="1">
      <alignment horizontal="left" wrapText="1"/>
    </xf>
    <xf numFmtId="165" fontId="64" fillId="3" borderId="0" xfId="187" applyFont="1" applyFill="1" applyAlignment="1">
      <alignment horizontal="right" vertical="center" wrapText="1"/>
    </xf>
    <xf numFmtId="165" fontId="89" fillId="3" borderId="0" xfId="187" applyFont="1" applyFill="1" applyAlignment="1">
      <alignment horizontal="right" vertical="center" wrapText="1"/>
    </xf>
    <xf numFmtId="165" fontId="65" fillId="3" borderId="0" xfId="187" applyFont="1" applyFill="1" applyAlignment="1">
      <alignment horizontal="right" vertical="center" wrapText="1"/>
    </xf>
    <xf numFmtId="0" fontId="78" fillId="3" borderId="18" xfId="0" applyFont="1" applyFill="1" applyBorder="1" applyAlignment="1">
      <alignment horizontal="center" vertical="center" wrapText="1"/>
    </xf>
    <xf numFmtId="0" fontId="78" fillId="3" borderId="18" xfId="0" applyFont="1" applyFill="1" applyBorder="1" applyAlignment="1">
      <alignment horizontal="left" vertical="center" wrapText="1"/>
    </xf>
    <xf numFmtId="0" fontId="78" fillId="3" borderId="2" xfId="0" applyFont="1" applyFill="1" applyBorder="1" applyAlignment="1">
      <alignment horizontal="center" vertical="center" wrapText="1"/>
    </xf>
    <xf numFmtId="0" fontId="78" fillId="3" borderId="2" xfId="0" applyFont="1" applyFill="1" applyBorder="1" applyAlignment="1">
      <alignment horizontal="left" vertical="center" wrapText="1"/>
    </xf>
    <xf numFmtId="0" fontId="87" fillId="3" borderId="2" xfId="0" applyFont="1" applyFill="1" applyBorder="1" applyAlignment="1">
      <alignment horizontal="center" vertical="center" wrapText="1"/>
    </xf>
    <xf numFmtId="166" fontId="40" fillId="3" borderId="0" xfId="186" applyFont="1" applyFill="1" applyBorder="1" applyAlignment="1">
      <alignment horizontal="center" wrapText="1"/>
    </xf>
    <xf numFmtId="166" fontId="40" fillId="3" borderId="0" xfId="186" applyFont="1" applyFill="1" applyBorder="1" applyAlignment="1">
      <alignment horizontal="center" vertical="center" wrapText="1"/>
    </xf>
    <xf numFmtId="0" fontId="84" fillId="3" borderId="2" xfId="0" applyFont="1" applyFill="1" applyBorder="1" applyAlignment="1">
      <alignment horizontal="center" vertical="center" wrapText="1"/>
    </xf>
    <xf numFmtId="0" fontId="85" fillId="6" borderId="19" xfId="1" applyFont="1" applyFill="1" applyBorder="1" applyAlignment="1">
      <alignment horizontal="center" vertical="center" wrapText="1"/>
    </xf>
    <xf numFmtId="49" fontId="91" fillId="6" borderId="16" xfId="1" applyNumberFormat="1" applyFont="1" applyFill="1" applyBorder="1" applyAlignment="1">
      <alignment horizontal="center" vertical="center" wrapText="1"/>
    </xf>
    <xf numFmtId="0" fontId="91" fillId="6" borderId="16" xfId="1" applyFont="1" applyFill="1" applyBorder="1" applyAlignment="1">
      <alignment horizontal="center" vertical="center" wrapText="1"/>
    </xf>
    <xf numFmtId="164" fontId="92" fillId="6" borderId="16" xfId="188" applyFont="1" applyFill="1" applyBorder="1" applyAlignment="1">
      <alignment horizontal="center" vertical="center" wrapText="1"/>
    </xf>
    <xf numFmtId="0" fontId="92" fillId="6" borderId="16" xfId="1" applyFont="1" applyFill="1" applyBorder="1" applyAlignment="1">
      <alignment horizontal="center" vertical="center" wrapText="1"/>
    </xf>
    <xf numFmtId="0" fontId="78" fillId="3" borderId="5" xfId="0" applyFont="1" applyFill="1" applyBorder="1" applyAlignment="1">
      <alignment horizontal="center" vertical="center" wrapText="1"/>
    </xf>
    <xf numFmtId="0" fontId="79" fillId="3" borderId="2" xfId="0" applyFont="1" applyFill="1" applyBorder="1" applyAlignment="1">
      <alignment horizontal="center" vertical="center" wrapText="1"/>
    </xf>
    <xf numFmtId="0" fontId="70" fillId="3" borderId="2" xfId="0" applyFont="1" applyFill="1" applyBorder="1" applyAlignment="1">
      <alignment horizontal="left" vertical="center" wrapText="1"/>
    </xf>
    <xf numFmtId="14" fontId="70" fillId="3" borderId="2" xfId="0" applyNumberFormat="1" applyFont="1" applyFill="1" applyBorder="1" applyAlignment="1">
      <alignment horizontal="center" vertical="center" wrapText="1"/>
    </xf>
    <xf numFmtId="0" fontId="70" fillId="3" borderId="2" xfId="0" applyFont="1" applyFill="1" applyBorder="1" applyAlignment="1">
      <alignment horizontal="center" vertical="center" wrapText="1"/>
    </xf>
    <xf numFmtId="167" fontId="98" fillId="3" borderId="2" xfId="117" applyFont="1" applyFill="1" applyBorder="1" applyAlignment="1">
      <alignment horizontal="center" vertical="center" wrapText="1"/>
    </xf>
    <xf numFmtId="169" fontId="84" fillId="3" borderId="2" xfId="117" applyNumberFormat="1" applyFont="1" applyFill="1" applyBorder="1" applyAlignment="1">
      <alignment horizontal="center" vertical="center" wrapText="1"/>
    </xf>
    <xf numFmtId="15" fontId="70" fillId="3" borderId="2" xfId="0" applyNumberFormat="1" applyFont="1" applyFill="1" applyBorder="1" applyAlignment="1">
      <alignment horizontal="center" vertical="center" wrapText="1"/>
    </xf>
    <xf numFmtId="0" fontId="86" fillId="3" borderId="2" xfId="0" applyFont="1" applyFill="1" applyBorder="1" applyAlignment="1">
      <alignment horizontal="center" vertical="center" wrapText="1"/>
    </xf>
    <xf numFmtId="0" fontId="73" fillId="3" borderId="2" xfId="0" applyFont="1" applyFill="1" applyBorder="1" applyAlignment="1">
      <alignment horizontal="center" vertical="center" wrapText="1"/>
    </xf>
    <xf numFmtId="14" fontId="72" fillId="3" borderId="2" xfId="0" applyNumberFormat="1" applyFont="1" applyFill="1" applyBorder="1" applyAlignment="1">
      <alignment horizontal="center" vertical="center" wrapText="1"/>
    </xf>
    <xf numFmtId="0" fontId="72" fillId="3" borderId="2" xfId="0" applyFont="1" applyFill="1" applyBorder="1" applyAlignment="1">
      <alignment horizontal="left" vertical="center" wrapText="1"/>
    </xf>
    <xf numFmtId="0" fontId="72" fillId="3" borderId="2" xfId="0" applyFont="1" applyFill="1" applyBorder="1" applyAlignment="1">
      <alignment horizontal="center" vertical="center" wrapText="1"/>
    </xf>
    <xf numFmtId="167" fontId="99" fillId="3" borderId="2" xfId="117" applyFont="1" applyFill="1" applyBorder="1" applyAlignment="1">
      <alignment horizontal="center" vertical="center" wrapText="1"/>
    </xf>
    <xf numFmtId="169" fontId="97" fillId="3" borderId="2" xfId="117" applyNumberFormat="1" applyFont="1" applyFill="1" applyBorder="1" applyAlignment="1">
      <alignment horizontal="center" vertical="center" wrapText="1"/>
    </xf>
    <xf numFmtId="15" fontId="72" fillId="3" borderId="2" xfId="0" applyNumberFormat="1" applyFont="1" applyFill="1" applyBorder="1" applyAlignment="1">
      <alignment horizontal="center" vertical="center" wrapText="1"/>
    </xf>
    <xf numFmtId="49" fontId="70" fillId="3" borderId="2" xfId="0" applyNumberFormat="1" applyFont="1" applyFill="1" applyBorder="1" applyAlignment="1">
      <alignment horizontal="center" vertical="center" wrapText="1"/>
    </xf>
    <xf numFmtId="0" fontId="69" fillId="3" borderId="2" xfId="0" applyFont="1" applyFill="1" applyBorder="1" applyAlignment="1">
      <alignment horizontal="center" vertical="center" wrapText="1"/>
    </xf>
    <xf numFmtId="169" fontId="98" fillId="3" borderId="2" xfId="117" applyNumberFormat="1" applyFont="1" applyFill="1" applyBorder="1" applyAlignment="1">
      <alignment horizontal="center" vertical="center" wrapText="1"/>
    </xf>
    <xf numFmtId="0" fontId="79" fillId="3" borderId="2" xfId="0" applyFont="1" applyFill="1" applyBorder="1" applyAlignment="1">
      <alignment horizontal="center" vertical="center"/>
    </xf>
    <xf numFmtId="0" fontId="70" fillId="3" borderId="2" xfId="0" applyFont="1" applyFill="1" applyBorder="1" applyAlignment="1">
      <alignment horizontal="left" vertical="center"/>
    </xf>
    <xf numFmtId="14" fontId="70" fillId="3" borderId="2" xfId="0" applyNumberFormat="1" applyFont="1" applyFill="1" applyBorder="1" applyAlignment="1">
      <alignment horizontal="center" vertical="center"/>
    </xf>
    <xf numFmtId="0" fontId="70" fillId="3" borderId="2" xfId="0" applyFont="1" applyFill="1" applyBorder="1" applyAlignment="1">
      <alignment horizontal="center" vertical="center"/>
    </xf>
    <xf numFmtId="167" fontId="98" fillId="3" borderId="2" xfId="117" applyFont="1" applyFill="1" applyBorder="1" applyAlignment="1">
      <alignment horizontal="center" vertical="center"/>
    </xf>
    <xf numFmtId="15" fontId="70" fillId="3" borderId="2" xfId="0" applyNumberFormat="1" applyFont="1" applyFill="1" applyBorder="1" applyAlignment="1">
      <alignment horizontal="center" vertical="center"/>
    </xf>
    <xf numFmtId="167" fontId="103" fillId="3" borderId="2" xfId="117" applyFont="1" applyFill="1" applyBorder="1" applyAlignment="1">
      <alignment horizontal="center" vertical="center" wrapText="1"/>
    </xf>
    <xf numFmtId="169" fontId="104" fillId="3" borderId="2" xfId="117" applyNumberFormat="1" applyFont="1" applyFill="1" applyBorder="1" applyAlignment="1">
      <alignment horizontal="center" vertical="center" wrapText="1"/>
    </xf>
    <xf numFmtId="165" fontId="84" fillId="3" borderId="2" xfId="7" applyFont="1" applyFill="1" applyBorder="1" applyAlignment="1">
      <alignment horizontal="center" vertical="center" wrapText="1"/>
    </xf>
    <xf numFmtId="169" fontId="84" fillId="3" borderId="2" xfId="7" applyNumberFormat="1" applyFont="1" applyFill="1" applyBorder="1" applyAlignment="1">
      <alignment horizontal="center" vertical="center" wrapText="1"/>
    </xf>
    <xf numFmtId="169" fontId="72" fillId="3" borderId="2" xfId="7" applyNumberFormat="1" applyFont="1" applyFill="1" applyBorder="1" applyAlignment="1">
      <alignment horizontal="center" vertical="center" wrapText="1"/>
    </xf>
    <xf numFmtId="49" fontId="70" fillId="3" borderId="2" xfId="0" applyNumberFormat="1" applyFont="1" applyFill="1" applyBorder="1" applyAlignment="1">
      <alignment horizontal="center" vertical="center"/>
    </xf>
    <xf numFmtId="169" fontId="98" fillId="3" borderId="2" xfId="117" applyNumberFormat="1" applyFont="1" applyFill="1" applyBorder="1" applyAlignment="1">
      <alignment horizontal="center" vertical="center"/>
    </xf>
    <xf numFmtId="14" fontId="70" fillId="3" borderId="2" xfId="0" applyNumberFormat="1" applyFont="1" applyFill="1" applyBorder="1" applyAlignment="1">
      <alignment horizontal="left" vertical="center" wrapText="1"/>
    </xf>
    <xf numFmtId="0" fontId="0" fillId="3" borderId="2" xfId="0" applyFill="1" applyBorder="1"/>
    <xf numFmtId="0" fontId="100" fillId="3" borderId="2" xfId="0" applyFont="1" applyFill="1" applyBorder="1"/>
    <xf numFmtId="0" fontId="105" fillId="3" borderId="18" xfId="0" applyFont="1" applyFill="1" applyBorder="1" applyAlignment="1">
      <alignment horizontal="center" vertical="center" wrapText="1"/>
    </xf>
    <xf numFmtId="0" fontId="105" fillId="3" borderId="18" xfId="0" applyFont="1" applyFill="1" applyBorder="1" applyAlignment="1">
      <alignment horizontal="left" vertical="center" wrapText="1"/>
    </xf>
    <xf numFmtId="0" fontId="105" fillId="0" borderId="18" xfId="0" applyFont="1" applyFill="1" applyBorder="1" applyAlignment="1">
      <alignment horizontal="center" vertical="center" wrapText="1"/>
    </xf>
    <xf numFmtId="0" fontId="105" fillId="0" borderId="18" xfId="0" applyFont="1" applyFill="1" applyBorder="1" applyAlignment="1">
      <alignment horizontal="left" vertical="center" wrapText="1"/>
    </xf>
    <xf numFmtId="0" fontId="105" fillId="3" borderId="2" xfId="0" applyFont="1" applyFill="1" applyBorder="1" applyAlignment="1">
      <alignment horizontal="center" vertical="center" wrapText="1"/>
    </xf>
    <xf numFmtId="0" fontId="105" fillId="3" borderId="5" xfId="0" applyFont="1" applyFill="1" applyBorder="1" applyAlignment="1">
      <alignment horizontal="center" vertical="center" wrapText="1"/>
    </xf>
    <xf numFmtId="0" fontId="105" fillId="0" borderId="2" xfId="0" applyFont="1" applyFill="1" applyBorder="1" applyAlignment="1">
      <alignment horizontal="center" vertical="center" wrapText="1"/>
    </xf>
    <xf numFmtId="0" fontId="105" fillId="0" borderId="5" xfId="0" applyFont="1" applyFill="1" applyBorder="1" applyAlignment="1">
      <alignment horizontal="center" vertical="center" wrapText="1"/>
    </xf>
    <xf numFmtId="0" fontId="106" fillId="3" borderId="2" xfId="0" applyFont="1" applyFill="1" applyBorder="1" applyAlignment="1">
      <alignment horizontal="center" vertical="center" wrapText="1"/>
    </xf>
    <xf numFmtId="0" fontId="107" fillId="3" borderId="2" xfId="0" applyFont="1" applyFill="1" applyBorder="1" applyAlignment="1">
      <alignment horizontal="center" vertical="center" wrapText="1"/>
    </xf>
    <xf numFmtId="49" fontId="105" fillId="3" borderId="2" xfId="0" applyNumberFormat="1" applyFont="1" applyFill="1" applyBorder="1" applyAlignment="1">
      <alignment horizontal="center" vertical="center" wrapText="1"/>
    </xf>
    <xf numFmtId="0" fontId="78" fillId="0" borderId="2" xfId="0" applyFont="1" applyFill="1" applyBorder="1" applyAlignment="1">
      <alignment horizontal="center" vertical="center" wrapText="1"/>
    </xf>
    <xf numFmtId="0" fontId="78" fillId="0" borderId="18" xfId="0" applyFont="1" applyFill="1" applyBorder="1" applyAlignment="1">
      <alignment horizontal="center" vertical="center" wrapText="1"/>
    </xf>
    <xf numFmtId="0" fontId="78" fillId="0" borderId="18" xfId="0" applyFont="1" applyFill="1" applyBorder="1" applyAlignment="1">
      <alignment horizontal="left" vertical="center" wrapText="1"/>
    </xf>
    <xf numFmtId="0" fontId="67" fillId="3" borderId="18" xfId="0" applyFont="1" applyFill="1" applyBorder="1" applyAlignment="1">
      <alignment horizontal="center" vertical="center" wrapText="1"/>
    </xf>
    <xf numFmtId="0" fontId="87" fillId="0" borderId="2" xfId="0" applyFont="1" applyBorder="1" applyAlignment="1">
      <alignment horizontal="center" vertical="center" wrapText="1"/>
    </xf>
    <xf numFmtId="0" fontId="108" fillId="6" borderId="16" xfId="1" applyFont="1" applyFill="1" applyBorder="1" applyAlignment="1">
      <alignment horizontal="center" vertical="center" wrapText="1"/>
    </xf>
    <xf numFmtId="170" fontId="109" fillId="3" borderId="18" xfId="185" applyNumberFormat="1" applyFont="1" applyFill="1" applyBorder="1" applyAlignment="1">
      <alignment horizontal="right" vertical="center" wrapText="1"/>
    </xf>
    <xf numFmtId="165" fontId="109" fillId="3" borderId="18" xfId="187" applyNumberFormat="1" applyFont="1" applyFill="1" applyBorder="1" applyAlignment="1">
      <alignment horizontal="center" vertical="center" wrapText="1"/>
    </xf>
    <xf numFmtId="170" fontId="109" fillId="0" borderId="18" xfId="185" applyNumberFormat="1" applyFont="1" applyFill="1" applyBorder="1" applyAlignment="1">
      <alignment horizontal="right" vertical="center" wrapText="1"/>
    </xf>
    <xf numFmtId="165" fontId="109" fillId="0" borderId="18" xfId="187" applyNumberFormat="1" applyFont="1" applyFill="1" applyBorder="1" applyAlignment="1">
      <alignment horizontal="center" vertical="center" wrapText="1"/>
    </xf>
    <xf numFmtId="170" fontId="84" fillId="3" borderId="18" xfId="185" applyNumberFormat="1" applyFont="1" applyFill="1" applyBorder="1" applyAlignment="1">
      <alignment horizontal="right" vertical="center" wrapText="1"/>
    </xf>
    <xf numFmtId="165" fontId="84" fillId="3" borderId="18" xfId="187" applyNumberFormat="1" applyFont="1" applyFill="1" applyBorder="1" applyAlignment="1">
      <alignment horizontal="center" vertical="center" wrapText="1"/>
    </xf>
    <xf numFmtId="170" fontId="109" fillId="3" borderId="2" xfId="159" applyNumberFormat="1" applyFont="1" applyFill="1" applyBorder="1" applyAlignment="1">
      <alignment horizontal="right" vertical="center" wrapText="1"/>
    </xf>
    <xf numFmtId="165" fontId="109" fillId="3" borderId="2" xfId="160" applyNumberFormat="1" applyFont="1" applyFill="1" applyBorder="1" applyAlignment="1">
      <alignment horizontal="center" vertical="center" wrapText="1"/>
    </xf>
    <xf numFmtId="175" fontId="109" fillId="3" borderId="2" xfId="159" applyNumberFormat="1" applyFont="1" applyFill="1" applyBorder="1" applyAlignment="1">
      <alignment horizontal="right" vertical="center" wrapText="1"/>
    </xf>
    <xf numFmtId="170" fontId="109" fillId="0" borderId="2" xfId="159" applyNumberFormat="1" applyFont="1" applyFill="1" applyBorder="1" applyAlignment="1">
      <alignment horizontal="right" vertical="center" wrapText="1"/>
    </xf>
    <xf numFmtId="0" fontId="110" fillId="3" borderId="2" xfId="0" applyFont="1" applyFill="1" applyBorder="1" applyAlignment="1">
      <alignment horizontal="left" vertical="center" wrapText="1"/>
    </xf>
    <xf numFmtId="0" fontId="110" fillId="3" borderId="2" xfId="0" applyFont="1" applyFill="1" applyBorder="1" applyAlignment="1">
      <alignment horizontal="center" vertical="center" wrapText="1"/>
    </xf>
    <xf numFmtId="0" fontId="110" fillId="3" borderId="18" xfId="0" applyFont="1" applyFill="1" applyBorder="1" applyAlignment="1">
      <alignment horizontal="center" vertical="center" wrapText="1"/>
    </xf>
    <xf numFmtId="0" fontId="110" fillId="3" borderId="14" xfId="0" applyFont="1" applyFill="1" applyBorder="1" applyAlignment="1">
      <alignment horizontal="center" vertical="center" wrapText="1"/>
    </xf>
    <xf numFmtId="0" fontId="110" fillId="0" borderId="2" xfId="0" applyFont="1" applyFill="1" applyBorder="1" applyAlignment="1">
      <alignment horizontal="left" vertical="center" wrapText="1"/>
    </xf>
    <xf numFmtId="0" fontId="110" fillId="0" borderId="2" xfId="0" applyFont="1" applyFill="1" applyBorder="1" applyAlignment="1">
      <alignment horizontal="center" vertical="center" wrapText="1"/>
    </xf>
    <xf numFmtId="0" fontId="110" fillId="0" borderId="18" xfId="0" applyFont="1" applyFill="1" applyBorder="1" applyAlignment="1">
      <alignment horizontal="center" vertical="center" wrapText="1"/>
    </xf>
    <xf numFmtId="0" fontId="110" fillId="0" borderId="14" xfId="0" applyFont="1" applyFill="1" applyBorder="1" applyAlignment="1">
      <alignment horizontal="center" vertical="center" wrapText="1"/>
    </xf>
    <xf numFmtId="0" fontId="111" fillId="3" borderId="2" xfId="0" applyFont="1" applyFill="1" applyBorder="1" applyAlignment="1">
      <alignment horizontal="left" vertical="center" wrapText="1"/>
    </xf>
    <xf numFmtId="0" fontId="111" fillId="3" borderId="2" xfId="0" applyFont="1" applyFill="1" applyBorder="1" applyAlignment="1">
      <alignment horizontal="center" vertical="center" wrapText="1"/>
    </xf>
    <xf numFmtId="0" fontId="111" fillId="3" borderId="18" xfId="0" applyFont="1" applyFill="1" applyBorder="1" applyAlignment="1">
      <alignment horizontal="center" vertical="center" wrapText="1"/>
    </xf>
    <xf numFmtId="0" fontId="111" fillId="3" borderId="14" xfId="0" applyFont="1" applyFill="1" applyBorder="1" applyAlignment="1">
      <alignment horizontal="center" vertical="center" wrapText="1"/>
    </xf>
    <xf numFmtId="0" fontId="111" fillId="0" borderId="18" xfId="0" applyFont="1" applyFill="1" applyBorder="1" applyAlignment="1">
      <alignment horizontal="center" vertical="center" wrapText="1"/>
    </xf>
    <xf numFmtId="14" fontId="110" fillId="3" borderId="2" xfId="0" applyNumberFormat="1" applyFont="1" applyFill="1" applyBorder="1" applyAlignment="1">
      <alignment horizontal="center" vertical="center" wrapText="1"/>
    </xf>
    <xf numFmtId="174" fontId="110" fillId="3" borderId="2" xfId="0" applyNumberFormat="1" applyFont="1" applyFill="1" applyBorder="1" applyAlignment="1">
      <alignment horizontal="center" vertical="center" wrapText="1"/>
    </xf>
    <xf numFmtId="0" fontId="111" fillId="3" borderId="18" xfId="0" applyFont="1" applyFill="1" applyBorder="1" applyAlignment="1">
      <alignment horizontal="left" vertical="center" wrapText="1"/>
    </xf>
    <xf numFmtId="0" fontId="84" fillId="3" borderId="17" xfId="0" applyFont="1" applyFill="1" applyBorder="1" applyAlignment="1">
      <alignment horizontal="center" vertical="center" wrapText="1"/>
    </xf>
    <xf numFmtId="1" fontId="78" fillId="3" borderId="2" xfId="0" applyNumberFormat="1" applyFont="1" applyFill="1" applyBorder="1" applyAlignment="1">
      <alignment horizontal="center" vertical="center" wrapText="1"/>
    </xf>
    <xf numFmtId="0" fontId="84" fillId="5" borderId="2" xfId="0" applyFont="1" applyFill="1" applyBorder="1" applyAlignment="1">
      <alignment horizontal="center" vertical="center" wrapText="1"/>
    </xf>
    <xf numFmtId="170" fontId="109" fillId="5" borderId="2" xfId="159" applyNumberFormat="1" applyFont="1" applyFill="1" applyBorder="1" applyAlignment="1">
      <alignment horizontal="right" vertical="center" wrapText="1"/>
    </xf>
    <xf numFmtId="14" fontId="110" fillId="5" borderId="2" xfId="0" applyNumberFormat="1" applyFont="1" applyFill="1" applyBorder="1" applyAlignment="1">
      <alignment horizontal="center" vertical="center" wrapText="1"/>
    </xf>
    <xf numFmtId="0" fontId="78" fillId="5" borderId="18" xfId="0" applyFont="1" applyFill="1" applyBorder="1" applyAlignment="1">
      <alignment horizontal="center" vertical="center" wrapText="1"/>
    </xf>
    <xf numFmtId="1" fontId="78" fillId="5" borderId="5" xfId="0" applyNumberFormat="1" applyFont="1" applyFill="1" applyBorder="1" applyAlignment="1">
      <alignment horizontal="center" vertical="center" wrapText="1"/>
    </xf>
    <xf numFmtId="0" fontId="78" fillId="5" borderId="2" xfId="0" applyFont="1" applyFill="1" applyBorder="1" applyAlignment="1">
      <alignment horizontal="left" vertical="center" wrapText="1"/>
    </xf>
    <xf numFmtId="0" fontId="110" fillId="5" borderId="2" xfId="0" applyFont="1" applyFill="1" applyBorder="1" applyAlignment="1">
      <alignment horizontal="center" vertical="center" wrapText="1"/>
    </xf>
    <xf numFmtId="174" fontId="110" fillId="5" borderId="2" xfId="0" applyNumberFormat="1" applyFont="1" applyFill="1" applyBorder="1" applyAlignment="1">
      <alignment horizontal="center" vertical="center" wrapText="1"/>
    </xf>
    <xf numFmtId="0" fontId="105" fillId="5" borderId="2" xfId="0" applyFont="1" applyFill="1" applyBorder="1" applyAlignment="1">
      <alignment horizontal="center" vertical="center" wrapText="1"/>
    </xf>
    <xf numFmtId="0" fontId="105" fillId="5" borderId="18" xfId="0" applyFont="1" applyFill="1" applyBorder="1" applyAlignment="1">
      <alignment horizontal="center" vertical="center" wrapText="1"/>
    </xf>
    <xf numFmtId="0" fontId="105" fillId="5" borderId="5" xfId="0" applyFont="1" applyFill="1" applyBorder="1" applyAlignment="1">
      <alignment horizontal="center" vertical="center" wrapText="1"/>
    </xf>
    <xf numFmtId="0" fontId="110" fillId="5" borderId="2" xfId="0" applyFont="1" applyFill="1" applyBorder="1" applyAlignment="1">
      <alignment horizontal="left" vertical="center" wrapText="1"/>
    </xf>
    <xf numFmtId="0" fontId="78" fillId="5" borderId="2" xfId="0" applyFont="1" applyFill="1" applyBorder="1" applyAlignment="1">
      <alignment horizontal="center" vertical="center" wrapText="1"/>
    </xf>
    <xf numFmtId="176" fontId="78" fillId="3" borderId="2" xfId="0" applyNumberFormat="1" applyFont="1" applyFill="1" applyBorder="1" applyAlignment="1">
      <alignment horizontal="center" vertical="center" wrapText="1"/>
    </xf>
    <xf numFmtId="176" fontId="114" fillId="0" borderId="2" xfId="0" applyNumberFormat="1" applyFont="1" applyFill="1" applyBorder="1" applyAlignment="1">
      <alignment horizontal="center" vertical="center" wrapText="1"/>
    </xf>
    <xf numFmtId="14" fontId="114" fillId="3" borderId="2" xfId="0" applyNumberFormat="1" applyFont="1" applyFill="1" applyBorder="1" applyAlignment="1">
      <alignment horizontal="center" vertical="center" wrapText="1"/>
    </xf>
    <xf numFmtId="0" fontId="84" fillId="0" borderId="2" xfId="0" applyFont="1" applyFill="1" applyBorder="1" applyAlignment="1">
      <alignment horizontal="center" vertical="center" wrapText="1"/>
    </xf>
    <xf numFmtId="174" fontId="110" fillId="0" borderId="2" xfId="0" applyNumberFormat="1" applyFont="1" applyFill="1" applyBorder="1" applyAlignment="1">
      <alignment horizontal="center" vertical="center" wrapText="1"/>
    </xf>
    <xf numFmtId="176" fontId="115" fillId="0" borderId="2" xfId="0" applyNumberFormat="1" applyFont="1" applyFill="1" applyBorder="1" applyAlignment="1">
      <alignment horizontal="left" vertical="center" wrapText="1"/>
    </xf>
    <xf numFmtId="176" fontId="78" fillId="0" borderId="2" xfId="0" applyNumberFormat="1" applyFont="1" applyFill="1" applyBorder="1" applyAlignment="1">
      <alignment horizontal="center" vertical="center" wrapText="1"/>
    </xf>
    <xf numFmtId="176" fontId="70" fillId="0" borderId="2" xfId="0" applyNumberFormat="1" applyFont="1" applyFill="1" applyBorder="1" applyAlignment="1">
      <alignment horizontal="left" vertical="center" wrapText="1"/>
    </xf>
    <xf numFmtId="0" fontId="70" fillId="0" borderId="2" xfId="0" applyFont="1" applyFill="1" applyBorder="1" applyAlignment="1">
      <alignment horizontal="left" vertical="center" wrapText="1"/>
    </xf>
    <xf numFmtId="0" fontId="78" fillId="0" borderId="2" xfId="0" applyFont="1" applyFill="1" applyBorder="1" applyAlignment="1">
      <alignment horizontal="left" vertical="center" wrapText="1"/>
    </xf>
    <xf numFmtId="0" fontId="0" fillId="0" borderId="2" xfId="0" applyFill="1" applyBorder="1" applyAlignment="1">
      <alignment vertical="center" wrapText="1"/>
    </xf>
    <xf numFmtId="0" fontId="0" fillId="0" borderId="2" xfId="0" applyFill="1" applyBorder="1"/>
    <xf numFmtId="0" fontId="79" fillId="0" borderId="2" xfId="0" applyFont="1" applyFill="1" applyBorder="1" applyAlignment="1">
      <alignment horizontal="center" vertical="center" wrapText="1"/>
    </xf>
    <xf numFmtId="0" fontId="96" fillId="3" borderId="2" xfId="0" applyFont="1" applyFill="1" applyBorder="1"/>
    <xf numFmtId="0" fontId="101" fillId="3" borderId="2" xfId="0" applyFont="1" applyFill="1" applyBorder="1"/>
    <xf numFmtId="0" fontId="102" fillId="3" borderId="2" xfId="0" applyFont="1" applyFill="1" applyBorder="1"/>
    <xf numFmtId="0" fontId="49" fillId="3" borderId="2" xfId="0" applyFont="1" applyFill="1" applyBorder="1"/>
    <xf numFmtId="0" fontId="49" fillId="0" borderId="2" xfId="0" applyFont="1" applyFill="1" applyBorder="1"/>
    <xf numFmtId="0" fontId="0" fillId="0" borderId="2" xfId="0" applyBorder="1"/>
    <xf numFmtId="0" fontId="49" fillId="0" borderId="2" xfId="0" applyFont="1" applyBorder="1"/>
    <xf numFmtId="176" fontId="113" fillId="0" borderId="2" xfId="0" applyNumberFormat="1" applyFont="1" applyFill="1" applyBorder="1"/>
    <xf numFmtId="0" fontId="0" fillId="0" borderId="2" xfId="0" applyFill="1" applyBorder="1" applyAlignment="1">
      <alignment horizontal="center" vertical="center" wrapText="1"/>
    </xf>
    <xf numFmtId="0" fontId="112" fillId="0" borderId="7" xfId="0" applyFont="1" applyBorder="1" applyAlignment="1">
      <alignment horizontal="center"/>
    </xf>
    <xf numFmtId="0" fontId="113" fillId="0" borderId="0" xfId="0" applyFont="1" applyAlignment="1">
      <alignment horizontal="center" vertical="top"/>
    </xf>
    <xf numFmtId="0" fontId="52" fillId="3" borderId="2" xfId="0" applyFont="1" applyFill="1" applyBorder="1" applyAlignment="1">
      <alignment horizontal="center" vertical="center" wrapText="1"/>
    </xf>
    <xf numFmtId="0" fontId="52" fillId="5" borderId="4" xfId="0" applyFont="1" applyFill="1" applyBorder="1" applyAlignment="1">
      <alignment horizontal="left" vertical="center" wrapText="1"/>
    </xf>
    <xf numFmtId="0" fontId="52" fillId="5" borderId="5" xfId="0" applyFont="1" applyFill="1" applyBorder="1" applyAlignment="1">
      <alignment horizontal="left" vertical="center" wrapText="1"/>
    </xf>
    <xf numFmtId="0" fontId="59" fillId="3" borderId="6" xfId="0" applyFont="1" applyFill="1" applyBorder="1" applyAlignment="1">
      <alignment horizontal="center" vertical="center" wrapText="1"/>
    </xf>
    <xf numFmtId="0" fontId="59" fillId="3" borderId="7" xfId="0" applyFont="1" applyFill="1" applyBorder="1" applyAlignment="1">
      <alignment horizontal="center" vertical="center" wrapText="1"/>
    </xf>
    <xf numFmtId="0" fontId="59" fillId="3" borderId="8" xfId="0" applyFont="1" applyFill="1" applyBorder="1" applyAlignment="1">
      <alignment horizontal="center" vertical="center" wrapText="1"/>
    </xf>
    <xf numFmtId="0" fontId="59" fillId="3" borderId="9" xfId="0" applyFont="1" applyFill="1" applyBorder="1" applyAlignment="1">
      <alignment horizontal="center" vertical="center" wrapText="1"/>
    </xf>
    <xf numFmtId="0" fontId="59" fillId="3" borderId="0" xfId="0" applyFont="1" applyFill="1" applyBorder="1" applyAlignment="1">
      <alignment horizontal="center" vertical="center" wrapText="1"/>
    </xf>
    <xf numFmtId="0" fontId="59" fillId="3" borderId="10" xfId="0" applyFont="1" applyFill="1" applyBorder="1" applyAlignment="1">
      <alignment horizontal="center" vertical="center" wrapText="1"/>
    </xf>
    <xf numFmtId="0" fontId="59" fillId="3" borderId="12" xfId="0" applyFont="1" applyFill="1" applyBorder="1" applyAlignment="1">
      <alignment horizontal="center" vertical="center" wrapText="1"/>
    </xf>
    <xf numFmtId="0" fontId="59" fillId="3" borderId="13" xfId="0" applyFont="1" applyFill="1" applyBorder="1" applyAlignment="1">
      <alignment horizontal="center" vertical="center" wrapText="1"/>
    </xf>
    <xf numFmtId="0" fontId="59" fillId="3" borderId="14" xfId="0" applyFont="1" applyFill="1" applyBorder="1" applyAlignment="1">
      <alignment horizontal="center" vertical="center" wrapText="1"/>
    </xf>
    <xf numFmtId="169" fontId="60" fillId="3" borderId="4" xfId="0" applyNumberFormat="1" applyFont="1" applyFill="1" applyBorder="1" applyAlignment="1">
      <alignment horizontal="right" vertical="center" wrapText="1"/>
    </xf>
    <xf numFmtId="169" fontId="60" fillId="3" borderId="5" xfId="0" applyNumberFormat="1" applyFont="1" applyFill="1" applyBorder="1" applyAlignment="1">
      <alignment horizontal="right" vertical="center" wrapText="1"/>
    </xf>
    <xf numFmtId="170" fontId="61" fillId="3" borderId="2" xfId="0" applyNumberFormat="1" applyFont="1" applyFill="1" applyBorder="1" applyAlignment="1">
      <alignment horizontal="right" vertical="center" wrapText="1"/>
    </xf>
    <xf numFmtId="166" fontId="61" fillId="3" borderId="2" xfId="186" applyFont="1" applyFill="1" applyBorder="1" applyAlignment="1">
      <alignment horizontal="right" vertical="center" wrapText="1"/>
    </xf>
    <xf numFmtId="14" fontId="60" fillId="5" borderId="4" xfId="0" applyNumberFormat="1" applyFont="1" applyFill="1" applyBorder="1" applyAlignment="1">
      <alignment horizontal="right" vertical="center" wrapText="1"/>
    </xf>
    <xf numFmtId="14" fontId="60" fillId="5" borderId="5" xfId="0" applyNumberFormat="1" applyFont="1" applyFill="1" applyBorder="1" applyAlignment="1">
      <alignment horizontal="right" vertical="center" wrapText="1"/>
    </xf>
    <xf numFmtId="0" fontId="51" fillId="3" borderId="15" xfId="0" applyFont="1" applyFill="1" applyBorder="1" applyAlignment="1">
      <alignment horizontal="left" vertical="center" wrapText="1"/>
    </xf>
    <xf numFmtId="166" fontId="40" fillId="3" borderId="0" xfId="186" applyFont="1" applyFill="1" applyBorder="1" applyAlignment="1">
      <alignment horizontal="center" wrapText="1"/>
    </xf>
    <xf numFmtId="166" fontId="40" fillId="3" borderId="0" xfId="186" applyFont="1" applyFill="1" applyBorder="1" applyAlignment="1">
      <alignment horizontal="center" vertical="center" wrapText="1"/>
    </xf>
    <xf numFmtId="0" fontId="49" fillId="5" borderId="0" xfId="0" applyFont="1" applyFill="1" applyBorder="1" applyAlignment="1">
      <alignment horizontal="center" vertical="center" wrapText="1"/>
    </xf>
    <xf numFmtId="0" fontId="51" fillId="0" borderId="0" xfId="0" applyFont="1" applyBorder="1" applyAlignment="1">
      <alignment horizontal="left" vertical="center" wrapText="1"/>
    </xf>
    <xf numFmtId="0" fontId="52" fillId="0" borderId="2" xfId="0" applyFont="1" applyBorder="1" applyAlignment="1">
      <alignment horizontal="center" vertical="center" wrapText="1"/>
    </xf>
    <xf numFmtId="0" fontId="53" fillId="0" borderId="2" xfId="0" applyFont="1" applyFill="1" applyBorder="1" applyAlignment="1">
      <alignment horizontal="center" vertical="center" wrapText="1"/>
    </xf>
    <xf numFmtId="0" fontId="52" fillId="0" borderId="2" xfId="0" quotePrefix="1" applyFont="1" applyBorder="1" applyAlignment="1">
      <alignment horizontal="center" vertical="center" wrapText="1"/>
    </xf>
    <xf numFmtId="0" fontId="52" fillId="0" borderId="0" xfId="0" quotePrefix="1" applyFont="1" applyAlignment="1">
      <alignment horizontal="center" vertical="center" wrapText="1"/>
    </xf>
    <xf numFmtId="0" fontId="84" fillId="8" borderId="2" xfId="0" applyFont="1" applyFill="1" applyBorder="1" applyAlignment="1">
      <alignment horizontal="center" vertical="center" wrapText="1"/>
    </xf>
    <xf numFmtId="0" fontId="79" fillId="8" borderId="2" xfId="0" applyFont="1" applyFill="1" applyBorder="1" applyAlignment="1">
      <alignment horizontal="center" vertical="center"/>
    </xf>
    <xf numFmtId="0" fontId="70" fillId="8" borderId="2" xfId="0" applyFont="1" applyFill="1" applyBorder="1" applyAlignment="1">
      <alignment horizontal="left" vertical="center"/>
    </xf>
    <xf numFmtId="14" fontId="70" fillId="8" borderId="2" xfId="0" applyNumberFormat="1" applyFont="1" applyFill="1" applyBorder="1" applyAlignment="1">
      <alignment horizontal="center" vertical="center"/>
    </xf>
    <xf numFmtId="0" fontId="70" fillId="8" borderId="2" xfId="0" applyFont="1" applyFill="1" applyBorder="1" applyAlignment="1">
      <alignment horizontal="center" vertical="center"/>
    </xf>
    <xf numFmtId="167" fontId="116" fillId="8" borderId="2" xfId="117" applyFont="1" applyFill="1" applyBorder="1" applyAlignment="1">
      <alignment horizontal="center" vertical="center"/>
    </xf>
    <xf numFmtId="169" fontId="117" fillId="8" borderId="2" xfId="117" applyNumberFormat="1" applyFont="1" applyFill="1" applyBorder="1" applyAlignment="1">
      <alignment horizontal="center" vertical="center"/>
    </xf>
    <xf numFmtId="49" fontId="70" fillId="8" borderId="2" xfId="0" applyNumberFormat="1" applyFont="1" applyFill="1" applyBorder="1" applyAlignment="1">
      <alignment horizontal="center" vertical="center"/>
    </xf>
    <xf numFmtId="15" fontId="70" fillId="8" borderId="2" xfId="0" applyNumberFormat="1" applyFont="1" applyFill="1" applyBorder="1" applyAlignment="1">
      <alignment horizontal="center" vertical="center"/>
    </xf>
    <xf numFmtId="0" fontId="79" fillId="8" borderId="2" xfId="0" applyFont="1" applyFill="1" applyBorder="1" applyAlignment="1">
      <alignment horizontal="center" vertical="center" wrapText="1"/>
    </xf>
    <xf numFmtId="0" fontId="70" fillId="8" borderId="2" xfId="0" applyFont="1" applyFill="1" applyBorder="1" applyAlignment="1">
      <alignment horizontal="left" vertical="center" wrapText="1"/>
    </xf>
    <xf numFmtId="14" fontId="70" fillId="8" borderId="2" xfId="0" applyNumberFormat="1" applyFont="1" applyFill="1" applyBorder="1" applyAlignment="1">
      <alignment horizontal="center" vertical="center" wrapText="1"/>
    </xf>
    <xf numFmtId="0" fontId="70" fillId="8" borderId="2" xfId="0" applyFont="1" applyFill="1" applyBorder="1" applyAlignment="1">
      <alignment horizontal="center" vertical="center" wrapText="1"/>
    </xf>
    <xf numFmtId="167" fontId="116" fillId="8" borderId="2" xfId="117" applyFont="1" applyFill="1" applyBorder="1" applyAlignment="1">
      <alignment horizontal="center" vertical="center" wrapText="1"/>
    </xf>
    <xf numFmtId="169" fontId="116" fillId="8" borderId="2" xfId="117" applyNumberFormat="1" applyFont="1" applyFill="1" applyBorder="1" applyAlignment="1">
      <alignment horizontal="center" vertical="center" wrapText="1"/>
    </xf>
    <xf numFmtId="15" fontId="70" fillId="8" borderId="2" xfId="0" applyNumberFormat="1" applyFont="1" applyFill="1" applyBorder="1" applyAlignment="1">
      <alignment horizontal="center" vertical="center" wrapText="1"/>
    </xf>
    <xf numFmtId="170" fontId="118" fillId="8" borderId="2" xfId="159" applyNumberFormat="1" applyFont="1" applyFill="1" applyBorder="1" applyAlignment="1">
      <alignment horizontal="right" vertical="center" wrapText="1"/>
    </xf>
    <xf numFmtId="0" fontId="105" fillId="8" borderId="18" xfId="0" applyFont="1" applyFill="1" applyBorder="1" applyAlignment="1">
      <alignment horizontal="center" vertical="center" wrapText="1"/>
    </xf>
    <xf numFmtId="0" fontId="105" fillId="8" borderId="5" xfId="0" applyFont="1" applyFill="1" applyBorder="1" applyAlignment="1">
      <alignment horizontal="center" vertical="center" wrapText="1"/>
    </xf>
    <xf numFmtId="0" fontId="110" fillId="8" borderId="2" xfId="0" applyFont="1" applyFill="1" applyBorder="1" applyAlignment="1">
      <alignment horizontal="left" vertical="center" wrapText="1"/>
    </xf>
    <xf numFmtId="0" fontId="110" fillId="8" borderId="2" xfId="0" applyFont="1" applyFill="1" applyBorder="1" applyAlignment="1">
      <alignment horizontal="center" vertical="center" wrapText="1"/>
    </xf>
    <xf numFmtId="14" fontId="110" fillId="8" borderId="2" xfId="0" applyNumberFormat="1" applyFont="1" applyFill="1" applyBorder="1" applyAlignment="1">
      <alignment horizontal="center" vertical="center" wrapText="1"/>
    </xf>
    <xf numFmtId="174" fontId="110" fillId="8" borderId="2" xfId="0" applyNumberFormat="1" applyFont="1" applyFill="1" applyBorder="1" applyAlignment="1">
      <alignment horizontal="center" vertical="center" wrapText="1"/>
    </xf>
    <xf numFmtId="0" fontId="105" fillId="8" borderId="2" xfId="0" applyFont="1" applyFill="1" applyBorder="1" applyAlignment="1">
      <alignment horizontal="center" vertical="center" wrapText="1"/>
    </xf>
    <xf numFmtId="175" fontId="109" fillId="8" borderId="2" xfId="159" applyNumberFormat="1" applyFont="1" applyFill="1" applyBorder="1" applyAlignment="1">
      <alignment horizontal="right" vertical="center" wrapText="1"/>
    </xf>
    <xf numFmtId="170" fontId="109" fillId="8" borderId="2" xfId="159" applyNumberFormat="1" applyFont="1" applyFill="1" applyBorder="1" applyAlignment="1">
      <alignment horizontal="right" vertical="center" wrapText="1"/>
    </xf>
  </cellXfs>
  <cellStyles count="197">
    <cellStyle name="Énfasis1" xfId="1" builtinId="29"/>
    <cellStyle name="Hipervínculo" xfId="3" builtinId="8"/>
    <cellStyle name="Millares [0] 2" xfId="2" xr:uid="{00000000-0005-0000-0000-000002000000}"/>
    <cellStyle name="Millares [0] 2 2" xfId="8" xr:uid="{00000000-0005-0000-0000-000003000000}"/>
    <cellStyle name="Millares [0] 2 2 2" xfId="16" xr:uid="{00000000-0005-0000-0000-000004000000}"/>
    <cellStyle name="Millares [0] 2 2 2 2" xfId="21" xr:uid="{00000000-0005-0000-0000-000005000000}"/>
    <cellStyle name="Millares [0] 2 2 2 2 2" xfId="26" xr:uid="{00000000-0005-0000-0000-000006000000}"/>
    <cellStyle name="Millares [0] 2 2 2 2 2 2" xfId="31" xr:uid="{00000000-0005-0000-0000-000007000000}"/>
    <cellStyle name="Millares [0] 2 2 2 2 2 3" xfId="36" xr:uid="{00000000-0005-0000-0000-000008000000}"/>
    <cellStyle name="Millares [0] 2 2 2 2 2 4" xfId="41" xr:uid="{00000000-0005-0000-0000-000009000000}"/>
    <cellStyle name="Millares [0] 2 2 2 2 2 4 2" xfId="49" xr:uid="{00000000-0005-0000-0000-00000A000000}"/>
    <cellStyle name="Millares [0] 2 2 2 2 2 4 2 2" xfId="61" xr:uid="{00000000-0005-0000-0000-00000B000000}"/>
    <cellStyle name="Millares [0] 2 2 2 2 2 4 2 2 2" xfId="66" xr:uid="{00000000-0005-0000-0000-00000C000000}"/>
    <cellStyle name="Millares [0] 2 2 2 2 2 4 2 3" xfId="77" xr:uid="{00000000-0005-0000-0000-00000D000000}"/>
    <cellStyle name="Millares [0] 2 2 2 2 2 4 2 4" xfId="85" xr:uid="{00000000-0005-0000-0000-00000E000000}"/>
    <cellStyle name="Millares [0] 2 2 2 2 2 4 2 4 2" xfId="98" xr:uid="{00000000-0005-0000-0000-00000F000000}"/>
    <cellStyle name="Millares [0] 2 2 2 2 2 4 2 4 2 2" xfId="106" xr:uid="{00000000-0005-0000-0000-000010000000}"/>
    <cellStyle name="Millares [0] 2 2 2 2 2 4 3" xfId="54" xr:uid="{00000000-0005-0000-0000-000011000000}"/>
    <cellStyle name="Millares [0] 2 2 2 2 2 4 3 2" xfId="60" xr:uid="{00000000-0005-0000-0000-000012000000}"/>
    <cellStyle name="Millares [0] 2 2 2 2 2 4 3 2 2" xfId="67" xr:uid="{00000000-0005-0000-0000-000013000000}"/>
    <cellStyle name="Millares [0] 2 2 2 2 2 4 3 3" xfId="76" xr:uid="{00000000-0005-0000-0000-000014000000}"/>
    <cellStyle name="Millares [0] 2 2 2 2 2 4 3 4" xfId="84" xr:uid="{00000000-0005-0000-0000-000015000000}"/>
    <cellStyle name="Millares [0] 2 2 2 2 2 4 3 4 2" xfId="97" xr:uid="{00000000-0005-0000-0000-000016000000}"/>
    <cellStyle name="Millares [0] 2 2 2 2 2 4 3 4 2 2" xfId="105" xr:uid="{00000000-0005-0000-0000-000017000000}"/>
    <cellStyle name="Millares [0] 2 3" xfId="12" xr:uid="{00000000-0005-0000-0000-000018000000}"/>
    <cellStyle name="Millares [0] 2 3 2" xfId="17" xr:uid="{00000000-0005-0000-0000-000019000000}"/>
    <cellStyle name="Millares [0] 2 3 2 2" xfId="22" xr:uid="{00000000-0005-0000-0000-00001A000000}"/>
    <cellStyle name="Millares [0] 2 3 2 2 2" xfId="27" xr:uid="{00000000-0005-0000-0000-00001B000000}"/>
    <cellStyle name="Millares [0] 2 3 2 2 3" xfId="32" xr:uid="{00000000-0005-0000-0000-00001C000000}"/>
    <cellStyle name="Millares [0] 2 3 2 2 4" xfId="37" xr:uid="{00000000-0005-0000-0000-00001D000000}"/>
    <cellStyle name="Millares [0] 2 3 2 2 4 2" xfId="45" xr:uid="{00000000-0005-0000-0000-00001E000000}"/>
    <cellStyle name="Millares [0] 2 3 2 2 4 2 2" xfId="59" xr:uid="{00000000-0005-0000-0000-00001F000000}"/>
    <cellStyle name="Millares [0] 2 3 2 2 4 2 2 2" xfId="68" xr:uid="{00000000-0005-0000-0000-000020000000}"/>
    <cellStyle name="Millares [0] 2 3 2 2 4 2 3" xfId="75" xr:uid="{00000000-0005-0000-0000-000021000000}"/>
    <cellStyle name="Millares [0] 2 3 2 2 4 2 4" xfId="83" xr:uid="{00000000-0005-0000-0000-000022000000}"/>
    <cellStyle name="Millares [0] 2 3 2 2 4 2 4 2" xfId="96" xr:uid="{00000000-0005-0000-0000-000023000000}"/>
    <cellStyle name="Millares [0] 2 3 2 2 4 2 4 2 2" xfId="104" xr:uid="{00000000-0005-0000-0000-000024000000}"/>
    <cellStyle name="Millares [0] 2 3 2 2 4 3" xfId="50" xr:uid="{00000000-0005-0000-0000-000025000000}"/>
    <cellStyle name="Millares [0] 2 3 2 2 4 3 2" xfId="55" xr:uid="{00000000-0005-0000-0000-000026000000}"/>
    <cellStyle name="Millares [0] 2 3 2 2 4 3 2 2" xfId="64" xr:uid="{00000000-0005-0000-0000-000027000000}"/>
    <cellStyle name="Millares [0] 2 3 2 2 4 3 3" xfId="71" xr:uid="{00000000-0005-0000-0000-000028000000}"/>
    <cellStyle name="Millares [0] 2 3 2 2 4 3 4" xfId="79" xr:uid="{00000000-0005-0000-0000-000029000000}"/>
    <cellStyle name="Millares [0] 2 3 2 2 4 3 4 2" xfId="92" xr:uid="{00000000-0005-0000-0000-00002A000000}"/>
    <cellStyle name="Millares [0] 2 3 2 2 4 3 4 2 2" xfId="100" xr:uid="{00000000-0005-0000-0000-00002B000000}"/>
    <cellStyle name="Millares [0] 2 3 2 2 4 3 4 2 2 2" xfId="113" xr:uid="{00000000-0005-0000-0000-00002C000000}"/>
    <cellStyle name="Millares [0] 2 3 2 2 4 3 4 2 2 2 2" xfId="118" xr:uid="{00000000-0005-0000-0000-00002D000000}"/>
    <cellStyle name="Millares [0] 2 3 2 2 4 3 4 2 2 2 2 2" xfId="122" xr:uid="{00000000-0005-0000-0000-00002E000000}"/>
    <cellStyle name="Millares [0] 2 3 2 2 4 3 4 2 2 2 2 2 2" xfId="128" xr:uid="{00000000-0005-0000-0000-00002F000000}"/>
    <cellStyle name="Millares [0] 2 3 2 2 4 3 4 2 2 2 2 2 2 2" xfId="133" xr:uid="{00000000-0005-0000-0000-000030000000}"/>
    <cellStyle name="Millares [0] 2 3 2 2 4 3 4 2 2 2 2 2 2 2 2" xfId="137" xr:uid="{00000000-0005-0000-0000-000031000000}"/>
    <cellStyle name="Millares [0] 2 3 2 2 4 3 4 2 2 2 2 2 2 2 2 2" xfId="146" xr:uid="{00000000-0005-0000-0000-000032000000}"/>
    <cellStyle name="Millares [0] 2 3 2 2 4 3 4 2 2 2 2 2 2 2 2 2 2" xfId="157" xr:uid="{00000000-0005-0000-0000-000033000000}"/>
    <cellStyle name="Millares [0] 2 3 2 2 4 3 4 2 2 2 2 2 2 2 2 2 3" xfId="164" xr:uid="{00000000-0005-0000-0000-000034000000}"/>
    <cellStyle name="Millares [0] 2 3 2 2 4 3 4 2 2 2 2 2 2 2 2 2 3 2" xfId="174" xr:uid="{00000000-0005-0000-0000-000035000000}"/>
    <cellStyle name="Millares [0] 2 3 2 2 4 3 4 2 2 2 2 2 2 2 2 2 3 2 2" xfId="185" xr:uid="{00000000-0005-0000-0000-000036000000}"/>
    <cellStyle name="Millares [0] 2 3 2 2 4 3 4 2 3" xfId="159" xr:uid="{00000000-0005-0000-0000-000037000000}"/>
    <cellStyle name="Millares [0] 3" xfId="6" xr:uid="{00000000-0005-0000-0000-000038000000}"/>
    <cellStyle name="Millares [0] 3 2" xfId="15" xr:uid="{00000000-0005-0000-0000-000039000000}"/>
    <cellStyle name="Millares [0] 3 2 2" xfId="20" xr:uid="{00000000-0005-0000-0000-00003A000000}"/>
    <cellStyle name="Millares [0] 3 2 2 2" xfId="25" xr:uid="{00000000-0005-0000-0000-00003B000000}"/>
    <cellStyle name="Millares [0] 3 2 2 2 2" xfId="30" xr:uid="{00000000-0005-0000-0000-00003C000000}"/>
    <cellStyle name="Millares [0] 3 2 2 2 3" xfId="35" xr:uid="{00000000-0005-0000-0000-00003D000000}"/>
    <cellStyle name="Millares [0] 3 2 2 2 4" xfId="40" xr:uid="{00000000-0005-0000-0000-00003E000000}"/>
    <cellStyle name="Millares [0] 3 2 2 2 4 2" xfId="48" xr:uid="{00000000-0005-0000-0000-00003F000000}"/>
    <cellStyle name="Millares [0] 3 2 2 2 4 3" xfId="53" xr:uid="{00000000-0005-0000-0000-000040000000}"/>
    <cellStyle name="Millares [0] 3 2 2 2 4 3 2" xfId="58" xr:uid="{00000000-0005-0000-0000-000041000000}"/>
    <cellStyle name="Millares [0] 3 2 2 2 4 3 2 2" xfId="69" xr:uid="{00000000-0005-0000-0000-000042000000}"/>
    <cellStyle name="Millares [0] 3 2 2 2 4 3 3" xfId="74" xr:uid="{00000000-0005-0000-0000-000043000000}"/>
    <cellStyle name="Millares [0] 3 2 2 2 4 3 4" xfId="82" xr:uid="{00000000-0005-0000-0000-000044000000}"/>
    <cellStyle name="Millares [0] 3 2 2 2 4 3 4 2" xfId="95" xr:uid="{00000000-0005-0000-0000-000045000000}"/>
    <cellStyle name="Millares [0] 3 2 2 2 4 3 4 2 2" xfId="103" xr:uid="{00000000-0005-0000-0000-000046000000}"/>
    <cellStyle name="Millares [0] 3 2 2 2 4 3 4 2 2 2" xfId="116" xr:uid="{00000000-0005-0000-0000-000047000000}"/>
    <cellStyle name="Millares [0] 3 2 2 2 4 3 4 2 2 2 2" xfId="121" xr:uid="{00000000-0005-0000-0000-000048000000}"/>
    <cellStyle name="Millares [0] 3 2 2 2 4 3 4 2 2 2 2 2" xfId="125" xr:uid="{00000000-0005-0000-0000-000049000000}"/>
    <cellStyle name="Millares [0] 3 2 2 2 4 3 4 2 2 2 2 2 2" xfId="131" xr:uid="{00000000-0005-0000-0000-00004A000000}"/>
    <cellStyle name="Millares [0] 3 2 2 2 4 3 4 2 2 2 2 2 2 2" xfId="136" xr:uid="{00000000-0005-0000-0000-00004B000000}"/>
    <cellStyle name="Millares [0] 3 2 2 2 4 3 4 2 2 2 2 2 2 2 2" xfId="140" xr:uid="{00000000-0005-0000-0000-00004C000000}"/>
    <cellStyle name="Millares [0] 3 2 2 2 4 3 4 2 2 2 2 2 2 2 2 2" xfId="147" xr:uid="{00000000-0005-0000-0000-00004D000000}"/>
    <cellStyle name="Millares [0] 3 2 2 2 4 3 4 2 2 2 2 2 2 2 2 2 2" xfId="167" xr:uid="{00000000-0005-0000-0000-00004E000000}"/>
    <cellStyle name="Millares [0] 3 2 2 2 4 3 4 2 2 2 2 2 2 2 2 2 2 2" xfId="177" xr:uid="{00000000-0005-0000-0000-00004F000000}"/>
    <cellStyle name="Millares [0] 3 2 2 2 4 3 4 2 2 2 2 2 2 2 2 2 2 2 2" xfId="188" xr:uid="{00000000-0005-0000-0000-000050000000}"/>
    <cellStyle name="Millares [0] 4" xfId="132" xr:uid="{00000000-0005-0000-0000-000051000000}"/>
    <cellStyle name="Millares 2" xfId="152" xr:uid="{00000000-0005-0000-0000-000052000000}"/>
    <cellStyle name="Moneda" xfId="117" builtinId="4"/>
    <cellStyle name="Moneda [0] 2" xfId="44" xr:uid="{00000000-0005-0000-0000-000054000000}"/>
    <cellStyle name="Moneda [0] 2 2" xfId="4" xr:uid="{00000000-0005-0000-0000-000055000000}"/>
    <cellStyle name="Moneda [0] 2 2 2" xfId="13" xr:uid="{00000000-0005-0000-0000-000056000000}"/>
    <cellStyle name="Moneda [0] 2 2 2 2" xfId="18" xr:uid="{00000000-0005-0000-0000-000057000000}"/>
    <cellStyle name="Moneda [0] 2 2 2 2 2" xfId="23" xr:uid="{00000000-0005-0000-0000-000058000000}"/>
    <cellStyle name="Moneda [0] 2 2 2 2 2 2" xfId="28" xr:uid="{00000000-0005-0000-0000-000059000000}"/>
    <cellStyle name="Moneda [0] 2 2 2 2 2 3" xfId="33" xr:uid="{00000000-0005-0000-0000-00005A000000}"/>
    <cellStyle name="Moneda [0] 2 2 2 2 2 4" xfId="38" xr:uid="{00000000-0005-0000-0000-00005B000000}"/>
    <cellStyle name="Moneda [0] 2 2 2 2 2 4 2" xfId="46" xr:uid="{00000000-0005-0000-0000-00005C000000}"/>
    <cellStyle name="Moneda [0] 2 2 2 2 2 4 3" xfId="51" xr:uid="{00000000-0005-0000-0000-00005D000000}"/>
    <cellStyle name="Moneda [0] 2 2 2 2 2 4 3 2" xfId="56" xr:uid="{00000000-0005-0000-0000-00005E000000}"/>
    <cellStyle name="Moneda [0] 2 2 2 2 2 4 3 2 2" xfId="70" xr:uid="{00000000-0005-0000-0000-00005F000000}"/>
    <cellStyle name="Moneda [0] 2 2 2 2 2 4 3 3" xfId="72" xr:uid="{00000000-0005-0000-0000-000060000000}"/>
    <cellStyle name="Moneda [0] 2 2 2 2 2 4 3 4" xfId="80" xr:uid="{00000000-0005-0000-0000-000061000000}"/>
    <cellStyle name="Moneda [0] 2 2 2 2 2 4 3 4 2" xfId="93" xr:uid="{00000000-0005-0000-0000-000062000000}"/>
    <cellStyle name="Moneda [0] 2 2 2 2 2 4 3 4 2 2" xfId="101" xr:uid="{00000000-0005-0000-0000-000063000000}"/>
    <cellStyle name="Moneda [0] 2 2 2 2 2 4 3 4 2 2 2" xfId="114" xr:uid="{00000000-0005-0000-0000-000064000000}"/>
    <cellStyle name="Moneda [0] 2 2 2 2 2 4 3 4 2 2 2 2" xfId="119" xr:uid="{00000000-0005-0000-0000-000065000000}"/>
    <cellStyle name="Moneda [0] 2 2 2 2 2 4 3 4 2 2 2 2 2" xfId="123" xr:uid="{00000000-0005-0000-0000-000066000000}"/>
    <cellStyle name="Moneda [0] 2 2 2 2 2 4 3 4 2 2 2 2 2 2" xfId="129" xr:uid="{00000000-0005-0000-0000-000067000000}"/>
    <cellStyle name="Moneda [0] 2 2 2 2 2 4 3 4 2 2 2 2 2 2 2" xfId="134" xr:uid="{00000000-0005-0000-0000-000068000000}"/>
    <cellStyle name="Moneda [0] 2 2 2 2 2 4 3 4 2 2 2 2 2 2 2 2" xfId="138" xr:uid="{00000000-0005-0000-0000-000069000000}"/>
    <cellStyle name="Moneda [0] 2 2 2 2 2 4 3 4 2 2 2 2 2 2 2 2 2" xfId="148" xr:uid="{00000000-0005-0000-0000-00006A000000}"/>
    <cellStyle name="Moneda [0] 2 2 2 2 2 4 3 4 2 2 2 2 2 2 2 2 2 2" xfId="165" xr:uid="{00000000-0005-0000-0000-00006B000000}"/>
    <cellStyle name="Moneda [0] 2 2 2 2 2 4 3 4 2 2 2 2 2 2 2 2 2 2 2" xfId="175" xr:uid="{00000000-0005-0000-0000-00006C000000}"/>
    <cellStyle name="Moneda [0] 2 2 2 2 2 4 3 4 2 2 2 2 2 2 2 2 2 2 2 2" xfId="186" xr:uid="{00000000-0005-0000-0000-00006D000000}"/>
    <cellStyle name="Moneda [0] 2 2 3" xfId="88" xr:uid="{00000000-0005-0000-0000-00006E000000}"/>
    <cellStyle name="Moneda [0] 2 2 3 2" xfId="108" xr:uid="{00000000-0005-0000-0000-00006F000000}"/>
    <cellStyle name="Moneda [0] 2 2 3 2 2" xfId="141" xr:uid="{00000000-0005-0000-0000-000070000000}"/>
    <cellStyle name="Moneda [0] 2 2 3 2 2 2" xfId="153" xr:uid="{00000000-0005-0000-0000-000071000000}"/>
    <cellStyle name="Moneda [0] 2 2 3 2 2 3" xfId="178" xr:uid="{00000000-0005-0000-0000-000072000000}"/>
    <cellStyle name="Moneda [0] 2 2 3 2 2 3 2" xfId="189" xr:uid="{00000000-0005-0000-0000-000073000000}"/>
    <cellStyle name="Moneda [0] 2 3" xfId="112" xr:uid="{00000000-0005-0000-0000-000074000000}"/>
    <cellStyle name="Moneda [0] 3" xfId="184" xr:uid="{00000000-0005-0000-0000-000075000000}"/>
    <cellStyle name="Moneda [0] 4" xfId="195" xr:uid="{00000000-0005-0000-0000-000076000000}"/>
    <cellStyle name="Moneda 2" xfId="7" xr:uid="{00000000-0005-0000-0000-000077000000}"/>
    <cellStyle name="Moneda 2 2" xfId="5" xr:uid="{00000000-0005-0000-0000-000078000000}"/>
    <cellStyle name="Moneda 2 2 2" xfId="14" xr:uid="{00000000-0005-0000-0000-000079000000}"/>
    <cellStyle name="Moneda 2 2 2 2" xfId="19" xr:uid="{00000000-0005-0000-0000-00007A000000}"/>
    <cellStyle name="Moneda 2 2 2 2 2" xfId="24" xr:uid="{00000000-0005-0000-0000-00007B000000}"/>
    <cellStyle name="Moneda 2 2 2 2 2 2" xfId="29" xr:uid="{00000000-0005-0000-0000-00007C000000}"/>
    <cellStyle name="Moneda 2 2 2 2 2 3" xfId="34" xr:uid="{00000000-0005-0000-0000-00007D000000}"/>
    <cellStyle name="Moneda 2 2 2 2 2 4" xfId="39" xr:uid="{00000000-0005-0000-0000-00007E000000}"/>
    <cellStyle name="Moneda 2 2 2 2 2 4 2" xfId="47" xr:uid="{00000000-0005-0000-0000-00007F000000}"/>
    <cellStyle name="Moneda 2 2 2 2 2 4 2 2" xfId="62" xr:uid="{00000000-0005-0000-0000-000080000000}"/>
    <cellStyle name="Moneda 2 2 2 2 2 4 2 2 2" xfId="65" xr:uid="{00000000-0005-0000-0000-000081000000}"/>
    <cellStyle name="Moneda 2 2 2 2 2 4 2 3" xfId="78" xr:uid="{00000000-0005-0000-0000-000082000000}"/>
    <cellStyle name="Moneda 2 2 2 2 2 4 2 4" xfId="86" xr:uid="{00000000-0005-0000-0000-000083000000}"/>
    <cellStyle name="Moneda 2 2 2 2 2 4 2 4 2" xfId="99" xr:uid="{00000000-0005-0000-0000-000084000000}"/>
    <cellStyle name="Moneda 2 2 2 2 2 4 2 4 2 2" xfId="107" xr:uid="{00000000-0005-0000-0000-000085000000}"/>
    <cellStyle name="Moneda 2 2 2 2 2 4 3" xfId="52" xr:uid="{00000000-0005-0000-0000-000086000000}"/>
    <cellStyle name="Moneda 2 2 2 2 2 4 3 2" xfId="57" xr:uid="{00000000-0005-0000-0000-000087000000}"/>
    <cellStyle name="Moneda 2 2 2 2 2 4 3 2 2" xfId="63" xr:uid="{00000000-0005-0000-0000-000088000000}"/>
    <cellStyle name="Moneda 2 2 2 2 2 4 3 3" xfId="73" xr:uid="{00000000-0005-0000-0000-000089000000}"/>
    <cellStyle name="Moneda 2 2 2 2 2 4 3 4" xfId="81" xr:uid="{00000000-0005-0000-0000-00008A000000}"/>
    <cellStyle name="Moneda 2 2 2 2 2 4 3 4 2" xfId="94" xr:uid="{00000000-0005-0000-0000-00008B000000}"/>
    <cellStyle name="Moneda 2 2 2 2 2 4 3 4 2 2" xfId="102" xr:uid="{00000000-0005-0000-0000-00008C000000}"/>
    <cellStyle name="Moneda 2 2 2 2 2 4 3 4 2 2 2" xfId="115" xr:uid="{00000000-0005-0000-0000-00008D000000}"/>
    <cellStyle name="Moneda 2 2 2 2 2 4 3 4 2 2 2 2" xfId="120" xr:uid="{00000000-0005-0000-0000-00008E000000}"/>
    <cellStyle name="Moneda 2 2 2 2 2 4 3 4 2 2 2 2 2" xfId="124" xr:uid="{00000000-0005-0000-0000-00008F000000}"/>
    <cellStyle name="Moneda 2 2 2 2 2 4 3 4 2 2 2 2 2 2" xfId="130" xr:uid="{00000000-0005-0000-0000-000090000000}"/>
    <cellStyle name="Moneda 2 2 2 2 2 4 3 4 2 2 2 2 2 2 2" xfId="135" xr:uid="{00000000-0005-0000-0000-000091000000}"/>
    <cellStyle name="Moneda 2 2 2 2 2 4 3 4 2 2 2 2 2 2 2 2" xfId="139" xr:uid="{00000000-0005-0000-0000-000092000000}"/>
    <cellStyle name="Moneda 2 2 2 2 2 4 3 4 2 2 2 2 2 2 2 2 2" xfId="145" xr:uid="{00000000-0005-0000-0000-000093000000}"/>
    <cellStyle name="Moneda 2 2 2 2 2 4 3 4 2 2 2 2 2 2 2 2 2 2" xfId="158" xr:uid="{00000000-0005-0000-0000-000094000000}"/>
    <cellStyle name="Moneda 2 2 2 2 2 4 3 4 2 2 2 2 2 2 2 2 2 3" xfId="166" xr:uid="{00000000-0005-0000-0000-000095000000}"/>
    <cellStyle name="Moneda 2 2 2 2 2 4 3 4 2 2 2 2 2 2 2 2 2 3 2" xfId="176" xr:uid="{00000000-0005-0000-0000-000096000000}"/>
    <cellStyle name="Moneda 2 2 2 2 2 4 3 4 2 2 2 2 2 2 2 2 2 3 2 2" xfId="187" xr:uid="{00000000-0005-0000-0000-000097000000}"/>
    <cellStyle name="Moneda 2 2 2 2 2 4 3 4 2 3" xfId="160" xr:uid="{00000000-0005-0000-0000-000098000000}"/>
    <cellStyle name="Moneda 2 2 3" xfId="91" xr:uid="{00000000-0005-0000-0000-000099000000}"/>
    <cellStyle name="Moneda 2 2 3 2" xfId="111" xr:uid="{00000000-0005-0000-0000-00009A000000}"/>
    <cellStyle name="Moneda 2 2 3 2 2" xfId="144" xr:uid="{00000000-0005-0000-0000-00009B000000}"/>
    <cellStyle name="Moneda 2 2 3 2 2 2" xfId="156" xr:uid="{00000000-0005-0000-0000-00009C000000}"/>
    <cellStyle name="Moneda 2 2 3 2 2 3" xfId="181" xr:uid="{00000000-0005-0000-0000-00009D000000}"/>
    <cellStyle name="Moneda 2 2 3 2 2 3 2" xfId="192" xr:uid="{00000000-0005-0000-0000-00009E000000}"/>
    <cellStyle name="Moneda 3" xfId="127" xr:uid="{00000000-0005-0000-0000-00009F000000}"/>
    <cellStyle name="Moneda 4" xfId="150" xr:uid="{00000000-0005-0000-0000-0000A0000000}"/>
    <cellStyle name="Moneda 5" xfId="170" xr:uid="{00000000-0005-0000-0000-0000A1000000}"/>
    <cellStyle name="Moneda 5 2" xfId="173" xr:uid="{00000000-0005-0000-0000-0000A2000000}"/>
    <cellStyle name="Moneda 6" xfId="183" xr:uid="{00000000-0005-0000-0000-0000A3000000}"/>
    <cellStyle name="Moneda 7" xfId="194" xr:uid="{00000000-0005-0000-0000-0000A4000000}"/>
    <cellStyle name="Nivel 1,2.3,5,6,9" xfId="161" xr:uid="{00000000-0005-0000-0000-0000A5000000}"/>
    <cellStyle name="Nivel 4" xfId="162" xr:uid="{00000000-0005-0000-0000-0000A6000000}"/>
    <cellStyle name="Nivel 7" xfId="163" xr:uid="{00000000-0005-0000-0000-0000A7000000}"/>
    <cellStyle name="Normal" xfId="0" builtinId="0"/>
    <cellStyle name="Normal 10" xfId="193" xr:uid="{00000000-0005-0000-0000-0000A9000000}"/>
    <cellStyle name="Normal 2" xfId="9" xr:uid="{00000000-0005-0000-0000-0000AA000000}"/>
    <cellStyle name="Normal 3" xfId="10" xr:uid="{00000000-0005-0000-0000-0000AB000000}"/>
    <cellStyle name="Normal 3 2" xfId="87" xr:uid="{00000000-0005-0000-0000-0000AC000000}"/>
    <cellStyle name="Normal 3 3" xfId="90" xr:uid="{00000000-0005-0000-0000-0000AD000000}"/>
    <cellStyle name="Normal 3 3 2" xfId="109" xr:uid="{00000000-0005-0000-0000-0000AE000000}"/>
    <cellStyle name="Normal 3 3 2 2" xfId="142" xr:uid="{00000000-0005-0000-0000-0000AF000000}"/>
    <cellStyle name="Normal 3 3 2 2 2" xfId="154" xr:uid="{00000000-0005-0000-0000-0000B0000000}"/>
    <cellStyle name="Normal 3 3 2 2 3" xfId="179" xr:uid="{00000000-0005-0000-0000-0000B1000000}"/>
    <cellStyle name="Normal 3 3 2 2 3 2" xfId="190" xr:uid="{00000000-0005-0000-0000-0000B2000000}"/>
    <cellStyle name="Normal 4" xfId="42" xr:uid="{00000000-0005-0000-0000-0000B3000000}"/>
    <cellStyle name="Normal 4 2" xfId="169" xr:uid="{00000000-0005-0000-0000-0000B4000000}"/>
    <cellStyle name="Normal 4 2 2" xfId="172" xr:uid="{00000000-0005-0000-0000-0000B5000000}"/>
    <cellStyle name="Normal 5" xfId="126" xr:uid="{00000000-0005-0000-0000-0000B6000000}"/>
    <cellStyle name="Normal 6" xfId="149" xr:uid="{00000000-0005-0000-0000-0000B7000000}"/>
    <cellStyle name="Normal 7" xfId="151" xr:uid="{00000000-0005-0000-0000-0000B8000000}"/>
    <cellStyle name="Normal 8" xfId="168" xr:uid="{00000000-0005-0000-0000-0000B9000000}"/>
    <cellStyle name="Normal 8 2" xfId="171" xr:uid="{00000000-0005-0000-0000-0000BA000000}"/>
    <cellStyle name="Normal 8 2 2" xfId="196" xr:uid="{00000000-0005-0000-0000-0000BB000000}"/>
    <cellStyle name="Normal 9" xfId="182" xr:uid="{00000000-0005-0000-0000-0000BC000000}"/>
    <cellStyle name="Porcentaje 2" xfId="11" xr:uid="{00000000-0005-0000-0000-0000BD000000}"/>
    <cellStyle name="Porcentaje 2 2" xfId="89" xr:uid="{00000000-0005-0000-0000-0000BE000000}"/>
    <cellStyle name="Porcentaje 2 2 2" xfId="110" xr:uid="{00000000-0005-0000-0000-0000BF000000}"/>
    <cellStyle name="Porcentaje 2 2 2 2" xfId="143" xr:uid="{00000000-0005-0000-0000-0000C0000000}"/>
    <cellStyle name="Porcentaje 2 2 2 2 2" xfId="155" xr:uid="{00000000-0005-0000-0000-0000C1000000}"/>
    <cellStyle name="Porcentaje 2 2 2 2 3" xfId="180" xr:uid="{00000000-0005-0000-0000-0000C2000000}"/>
    <cellStyle name="Porcentaje 2 2 2 2 3 2" xfId="191" xr:uid="{00000000-0005-0000-0000-0000C3000000}"/>
    <cellStyle name="Porcentaje 3" xfId="43" xr:uid="{00000000-0005-0000-0000-0000C4000000}"/>
  </cellStyles>
  <dxfs count="0"/>
  <tableStyles count="0" defaultTableStyle="TableStyleMedium2" defaultPivotStyle="PivotStyleLight16"/>
  <colors>
    <mruColors>
      <color rgb="FFCC99FF"/>
      <color rgb="FF00FF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4.xml"/><Relationship Id="rId10" Type="http://schemas.openxmlformats.org/officeDocument/2006/relationships/customXml" Target="../customXml/item1.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LAN%20COMPRAS/PLAN%202003/plan_sice20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LAN%20COMPRAS/PLAN%202003/MAO&#180;S/Plan%20de%20compras%202002%20formato%20sice_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giraldo\planes\PLAN%20COMPRAS\PLAN%202004\Plan_Compras_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aksa\12002ggc\2019\DOCUMENTOS_APOYO\PLAN_ANUAL_ADQUISICIONES_2019\BASE%20DE%20DATOS%20CONTRATOS\BASES%20CONTRATOS\CUADRO%20DE%20REPARTO%20GGC%20Y%20CUADRO%20DE%20SEGUIMIENTO%20A%20LOS%20CONTRATOS%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EJECUCION INICIAL (3)"/>
      <sheetName val="ORIGINAL (2)"/>
      <sheetName val="BASE_DATOS"/>
      <sheetName val="PLAN COMPRAS_2003"/>
    </sheetNames>
    <sheetDataSet>
      <sheetData sheetId="0" refreshError="1"/>
      <sheetData sheetId="1"/>
      <sheetData sheetId="2"/>
      <sheetData sheetId="3">
        <row r="1">
          <cell r="A1" t="str">
            <v>Nombre del Articulo</v>
          </cell>
          <cell r="B1" t="str">
            <v>Código CUBS</v>
          </cell>
          <cell r="C1" t="str">
            <v>Descripción - SISE</v>
          </cell>
        </row>
        <row r="2">
          <cell r="A2" t="str">
            <v>Fólder AZ Oficio</v>
          </cell>
          <cell r="B2" t="str">
            <v>1.52.1</v>
          </cell>
          <cell r="C2" t="str">
            <v>Suministros De Oficina</v>
          </cell>
        </row>
        <row r="3">
          <cell r="A3" t="str">
            <v>Alcohol antiséptico</v>
          </cell>
          <cell r="B3" t="str">
            <v>1.42.5</v>
          </cell>
          <cell r="C3" t="str">
            <v>Material de curacion.</v>
          </cell>
        </row>
        <row r="4">
          <cell r="A4" t="str">
            <v>Alcohol isopropílico</v>
          </cell>
          <cell r="B4" t="str">
            <v>1.45.1</v>
          </cell>
          <cell r="C4" t="str">
            <v>Quimicos.</v>
          </cell>
        </row>
        <row r="5">
          <cell r="A5" t="str">
            <v>Cinta para Backup 4mm DAT de 125</v>
          </cell>
          <cell r="B5" t="str">
            <v>1.52.1</v>
          </cell>
          <cell r="C5" t="str">
            <v>Suministros De Oficina</v>
          </cell>
        </row>
        <row r="6">
          <cell r="A6" t="str">
            <v>Tinta 500 cc para duplicadora digital</v>
          </cell>
          <cell r="B6" t="str">
            <v>1.52.1</v>
          </cell>
          <cell r="C6" t="str">
            <v>Suministros De Oficina</v>
          </cell>
        </row>
        <row r="7">
          <cell r="A7" t="str">
            <v>Toner negro CT-55 TBLKG - Gestetner 2751</v>
          </cell>
          <cell r="B7" t="str">
            <v>1.52.1</v>
          </cell>
          <cell r="C7" t="str">
            <v>Suministros De Oficina</v>
          </cell>
        </row>
        <row r="8">
          <cell r="A8" t="str">
            <v>Toner para fotocopiadora NP 1010/1020 CANON</v>
          </cell>
          <cell r="B8" t="str">
            <v>1.52.1</v>
          </cell>
          <cell r="C8" t="str">
            <v>Suministros De Oficina</v>
          </cell>
        </row>
        <row r="9">
          <cell r="A9" t="str">
            <v xml:space="preserve">Cajas de CDWRITER marca Sony </v>
          </cell>
          <cell r="B9" t="str">
            <v>1.52.1</v>
          </cell>
          <cell r="C9" t="str">
            <v>Suministros De Oficina</v>
          </cell>
        </row>
        <row r="10">
          <cell r="A10" t="str">
            <v>Vasos desechables 6 onzas</v>
          </cell>
          <cell r="B10" t="str">
            <v>1.50.5</v>
          </cell>
          <cell r="C10" t="str">
            <v>Articulos para la mesa</v>
          </cell>
        </row>
        <row r="11">
          <cell r="A11" t="str">
            <v>Acetatos para fotocopiadora e impr. laser</v>
          </cell>
          <cell r="B11" t="str">
            <v>1.52.1</v>
          </cell>
          <cell r="C11" t="str">
            <v>Suministros De Oficina</v>
          </cell>
        </row>
        <row r="12">
          <cell r="A12" t="str">
            <v>Adhesivos post-it</v>
          </cell>
          <cell r="B12" t="str">
            <v>1.52.1</v>
          </cell>
          <cell r="C12" t="str">
            <v>Suministros De Oficina</v>
          </cell>
        </row>
        <row r="13">
          <cell r="A13" t="str">
            <v>Borrador de nata</v>
          </cell>
          <cell r="B13" t="str">
            <v>1.52.1</v>
          </cell>
          <cell r="C13" t="str">
            <v>Suministros De Oficina</v>
          </cell>
        </row>
        <row r="14">
          <cell r="A14" t="str">
            <v>Borrador para tablero acrílico</v>
          </cell>
          <cell r="B14" t="str">
            <v>1.52.1</v>
          </cell>
          <cell r="C14" t="str">
            <v>Suministros De Oficina</v>
          </cell>
        </row>
        <row r="15">
          <cell r="A15" t="str">
            <v>Cartulina plastificada carta</v>
          </cell>
          <cell r="B15" t="str">
            <v>1.52.1</v>
          </cell>
          <cell r="C15" t="str">
            <v>Suministros De Oficina</v>
          </cell>
        </row>
        <row r="16">
          <cell r="A16" t="str">
            <v>Cartulina plastificada oficio</v>
          </cell>
          <cell r="B16" t="str">
            <v>1.52.1</v>
          </cell>
          <cell r="C16" t="str">
            <v>Suministros De Oficina</v>
          </cell>
        </row>
        <row r="17">
          <cell r="A17" t="str">
            <v>Cartulina tamaño carta</v>
          </cell>
          <cell r="B17" t="str">
            <v>1.52.1</v>
          </cell>
          <cell r="C17" t="str">
            <v>Suministros De Oficina</v>
          </cell>
        </row>
        <row r="18">
          <cell r="A18" t="str">
            <v>Cinta de enmascarar angosta</v>
          </cell>
          <cell r="B18" t="str">
            <v>1.52.1</v>
          </cell>
          <cell r="C18" t="str">
            <v>Suministros De Oficina</v>
          </cell>
        </row>
        <row r="19">
          <cell r="A19" t="str">
            <v>Cinta mágica 3/4" X 36 YARDAS</v>
          </cell>
          <cell r="B19" t="str">
            <v>1.52.1</v>
          </cell>
          <cell r="C19" t="str">
            <v>Suministros De Oficina</v>
          </cell>
        </row>
        <row r="20">
          <cell r="A20" t="str">
            <v>Cinta pegante para empaque</v>
          </cell>
          <cell r="B20" t="str">
            <v>1.52.1</v>
          </cell>
          <cell r="C20" t="str">
            <v>Suministros De Oficina</v>
          </cell>
        </row>
        <row r="21">
          <cell r="A21" t="str">
            <v>Cinta pegante transparente</v>
          </cell>
          <cell r="B21" t="str">
            <v>1.52.1</v>
          </cell>
          <cell r="C21" t="str">
            <v>Suministros De Oficina</v>
          </cell>
        </row>
        <row r="22">
          <cell r="A22" t="str">
            <v>Corrector líquido X 30 Grms</v>
          </cell>
          <cell r="B22" t="str">
            <v>1.52.1</v>
          </cell>
          <cell r="C22" t="str">
            <v>Suministros De Oficina</v>
          </cell>
        </row>
        <row r="23">
          <cell r="A23" t="str">
            <v>Cortador para papel L-200</v>
          </cell>
          <cell r="B23" t="str">
            <v>1.52.1</v>
          </cell>
          <cell r="C23" t="str">
            <v>Suministros De Oficina</v>
          </cell>
        </row>
        <row r="24">
          <cell r="A24" t="str">
            <v>Cuchilla para cortador L-200</v>
          </cell>
          <cell r="B24" t="str">
            <v>1.52.1</v>
          </cell>
          <cell r="C24" t="str">
            <v>Suministros De Oficina</v>
          </cell>
        </row>
        <row r="25">
          <cell r="A25" t="str">
            <v>Esfero  negro</v>
          </cell>
          <cell r="B25" t="str">
            <v>1.52.1</v>
          </cell>
          <cell r="C25" t="str">
            <v>Suministros De Oficina</v>
          </cell>
        </row>
        <row r="26">
          <cell r="A26" t="str">
            <v>Esfero rojo</v>
          </cell>
          <cell r="B26" t="str">
            <v>1.52.1</v>
          </cell>
          <cell r="C26" t="str">
            <v>Suministros De Oficina</v>
          </cell>
        </row>
        <row r="27">
          <cell r="A27" t="str">
            <v>Fólder celuguía horizontal oficio</v>
          </cell>
          <cell r="B27" t="str">
            <v>1.52.1</v>
          </cell>
          <cell r="C27" t="str">
            <v>Suministros De Oficina</v>
          </cell>
        </row>
        <row r="28">
          <cell r="A28" t="str">
            <v>Fólder celuguía horizontal oficio</v>
          </cell>
          <cell r="B28" t="str">
            <v>1.52.1</v>
          </cell>
          <cell r="C28" t="str">
            <v>Suministros De Oficina</v>
          </cell>
        </row>
        <row r="29">
          <cell r="A29" t="str">
            <v>Ganchos clips  Ref C2 X 100</v>
          </cell>
          <cell r="B29" t="str">
            <v>1.52.1</v>
          </cell>
          <cell r="C29" t="str">
            <v>Suministros De Oficina</v>
          </cell>
        </row>
        <row r="30">
          <cell r="A30" t="str">
            <v>Ganchos para legajar 20 JGOS X 3 PCS.</v>
          </cell>
          <cell r="B30" t="str">
            <v>1.52.1</v>
          </cell>
          <cell r="C30" t="str">
            <v>Suministros De Oficina</v>
          </cell>
        </row>
        <row r="31">
          <cell r="A31" t="str">
            <v>Lápices negros</v>
          </cell>
          <cell r="B31" t="str">
            <v>1.52.1</v>
          </cell>
          <cell r="C31" t="str">
            <v>Suministros De Oficina</v>
          </cell>
        </row>
        <row r="32">
          <cell r="A32" t="str">
            <v>Libreta amarilla rayada</v>
          </cell>
          <cell r="B32" t="str">
            <v>1.52.1</v>
          </cell>
          <cell r="C32" t="str">
            <v>Suministros De Oficina</v>
          </cell>
        </row>
        <row r="33">
          <cell r="A33" t="str">
            <v>Libreta borrador oficio</v>
          </cell>
          <cell r="B33" t="str">
            <v>1.52.1</v>
          </cell>
          <cell r="C33" t="str">
            <v>Suministros De Oficina</v>
          </cell>
        </row>
        <row r="34">
          <cell r="A34" t="str">
            <v>Cartulina tamaño carta</v>
          </cell>
          <cell r="B34" t="str">
            <v>1.52.1</v>
          </cell>
          <cell r="C34" t="str">
            <v>Suministros De Oficina</v>
          </cell>
        </row>
        <row r="35">
          <cell r="A35" t="str">
            <v>Minas para portaminas  0.5 EST. X 12</v>
          </cell>
          <cell r="B35" t="str">
            <v>1.52.1</v>
          </cell>
          <cell r="C35" t="str">
            <v>Suministros De Oficina</v>
          </cell>
        </row>
        <row r="36">
          <cell r="A36" t="str">
            <v>Papel contac x 20 metros</v>
          </cell>
          <cell r="B36" t="str">
            <v>1.52.1</v>
          </cell>
          <cell r="C36" t="str">
            <v>Suministros De Oficina</v>
          </cell>
        </row>
        <row r="37">
          <cell r="A37" t="str">
            <v>Papel periódico 70 x 100</v>
          </cell>
          <cell r="B37" t="str">
            <v>1.52.1</v>
          </cell>
          <cell r="C37" t="str">
            <v>Suministros De Oficina</v>
          </cell>
        </row>
        <row r="38">
          <cell r="A38" t="str">
            <v>Papel térmico fax</v>
          </cell>
          <cell r="B38" t="str">
            <v>1.52.1</v>
          </cell>
          <cell r="C38" t="str">
            <v>Suministros De Oficina</v>
          </cell>
        </row>
        <row r="39">
          <cell r="A39" t="str">
            <v>Pegante colbón 245 gramos</v>
          </cell>
          <cell r="B39" t="str">
            <v>1.52.1</v>
          </cell>
          <cell r="C39" t="str">
            <v>Suministros De Oficina</v>
          </cell>
        </row>
        <row r="40">
          <cell r="A40" t="str">
            <v>Libreta borrador oficio</v>
          </cell>
          <cell r="B40" t="str">
            <v>1.52.1</v>
          </cell>
          <cell r="C40" t="str">
            <v>Suministros De Oficina</v>
          </cell>
        </row>
        <row r="41">
          <cell r="A41" t="str">
            <v>Refuerzos autoadhesivos engomados X 100</v>
          </cell>
          <cell r="B41" t="str">
            <v>1.52.1</v>
          </cell>
          <cell r="C41" t="str">
            <v>Suministros De Oficina</v>
          </cell>
        </row>
        <row r="42">
          <cell r="A42" t="str">
            <v>Regla plastica 30 cm.</v>
          </cell>
          <cell r="B42" t="str">
            <v>1.52.1</v>
          </cell>
          <cell r="C42" t="str">
            <v>Suministros De Oficina</v>
          </cell>
        </row>
        <row r="43">
          <cell r="A43" t="str">
            <v>Resaltadores</v>
          </cell>
          <cell r="B43" t="str">
            <v>1.52.1</v>
          </cell>
          <cell r="C43" t="str">
            <v>Suministros De Oficina</v>
          </cell>
        </row>
        <row r="44">
          <cell r="A44" t="str">
            <v>Sobres bond blanco oficio</v>
          </cell>
          <cell r="B44" t="str">
            <v>1.52.1</v>
          </cell>
          <cell r="C44" t="str">
            <v>Suministros De Oficina</v>
          </cell>
        </row>
        <row r="45">
          <cell r="A45" t="str">
            <v>Esfero  negro</v>
          </cell>
          <cell r="B45" t="str">
            <v>1.52.1</v>
          </cell>
          <cell r="C45" t="str">
            <v>Suministros De Oficina</v>
          </cell>
        </row>
        <row r="46">
          <cell r="A46" t="str">
            <v>Sobres de manila extraoficio</v>
          </cell>
          <cell r="B46" t="str">
            <v>1.52.1</v>
          </cell>
          <cell r="C46" t="str">
            <v>Suministros De Oficina</v>
          </cell>
        </row>
        <row r="47">
          <cell r="A47" t="str">
            <v>Sobres de manila gigante</v>
          </cell>
          <cell r="B47" t="str">
            <v>1.52.1</v>
          </cell>
          <cell r="C47" t="str">
            <v>Suministros De Oficina</v>
          </cell>
        </row>
        <row r="48">
          <cell r="A48" t="str">
            <v>Sobres de manila oficio</v>
          </cell>
          <cell r="B48" t="str">
            <v>1.52.1</v>
          </cell>
          <cell r="C48" t="str">
            <v>Suministros De Oficina</v>
          </cell>
        </row>
        <row r="49">
          <cell r="A49" t="str">
            <v>Stiker adhesivo a 1 columna</v>
          </cell>
          <cell r="B49" t="str">
            <v>1.52.1</v>
          </cell>
          <cell r="C49" t="str">
            <v>Suministros De Oficina</v>
          </cell>
        </row>
        <row r="50">
          <cell r="A50" t="str">
            <v>Tinta para Protector de Cheques marca UCHIDA color rojo</v>
          </cell>
          <cell r="B50" t="str">
            <v>1.52.1</v>
          </cell>
          <cell r="C50" t="str">
            <v>Suministros De Oficina</v>
          </cell>
        </row>
        <row r="51">
          <cell r="A51" t="str">
            <v>Toner BC-02</v>
          </cell>
          <cell r="B51" t="str">
            <v>1.52.1</v>
          </cell>
          <cell r="C51" t="str">
            <v>Suministros De Oficina</v>
          </cell>
        </row>
        <row r="52">
          <cell r="A52" t="str">
            <v>Toner BC-20 Faxphone modelo CFXB 3801F</v>
          </cell>
          <cell r="B52" t="str">
            <v>1.52.1</v>
          </cell>
          <cell r="C52" t="str">
            <v>Suministros De Oficina</v>
          </cell>
        </row>
        <row r="53">
          <cell r="A53" t="str">
            <v>Toner Canon BJI-642  (BJ-330) Negro</v>
          </cell>
          <cell r="B53" t="str">
            <v>1.52.1</v>
          </cell>
          <cell r="C53" t="str">
            <v>Suministros De Oficina</v>
          </cell>
        </row>
        <row r="54">
          <cell r="A54" t="str">
            <v>Toner HP 92275A Laser Jet II plus</v>
          </cell>
          <cell r="B54" t="str">
            <v>1.52.1</v>
          </cell>
          <cell r="C54" t="str">
            <v>Suministros De Oficina</v>
          </cell>
        </row>
        <row r="55">
          <cell r="A55" t="str">
            <v>Toner Laser Writer 16/600 macintoch</v>
          </cell>
          <cell r="B55" t="str">
            <v>1.52.1</v>
          </cell>
          <cell r="C55" t="str">
            <v>Suministros De Oficina</v>
          </cell>
        </row>
        <row r="56">
          <cell r="A56" t="str">
            <v>Toner para fax Canon BX-3</v>
          </cell>
          <cell r="B56" t="str">
            <v>1.52.1</v>
          </cell>
          <cell r="C56" t="str">
            <v>Suministros De Oficina</v>
          </cell>
        </row>
        <row r="57">
          <cell r="A57" t="str">
            <v>Toner para impresora HP Laser Jet 6P C-3903A</v>
          </cell>
          <cell r="B57" t="str">
            <v>1.52.1</v>
          </cell>
          <cell r="C57" t="str">
            <v>Suministros De Oficina</v>
          </cell>
        </row>
        <row r="58">
          <cell r="A58" t="str">
            <v>Transparecias  marca Epson</v>
          </cell>
          <cell r="B58" t="str">
            <v>1.52.1</v>
          </cell>
          <cell r="C58" t="str">
            <v>Suministros De Oficina</v>
          </cell>
        </row>
        <row r="59">
          <cell r="A59" t="str">
            <v xml:space="preserve">Cosedora </v>
          </cell>
          <cell r="B59" t="str">
            <v>1.52.2</v>
          </cell>
          <cell r="C59" t="str">
            <v>Elementos Y Accesorios De Oficina</v>
          </cell>
        </row>
        <row r="60">
          <cell r="A60" t="str">
            <v>Folder para legajar 3 argollas 1 pulg.</v>
          </cell>
          <cell r="B60" t="str">
            <v>1.52.1</v>
          </cell>
          <cell r="C60" t="str">
            <v>Suministros De Oficina</v>
          </cell>
        </row>
        <row r="61">
          <cell r="A61" t="str">
            <v>Ganchos para cosedora standar</v>
          </cell>
          <cell r="B61" t="str">
            <v>1.52.1</v>
          </cell>
          <cell r="C61" t="str">
            <v>Suministros De Oficina</v>
          </cell>
        </row>
        <row r="62">
          <cell r="A62" t="str">
            <v xml:space="preserve">Pasta Normadata 10 ALP </v>
          </cell>
          <cell r="B62" t="str">
            <v>1.52.1</v>
          </cell>
          <cell r="C62" t="str">
            <v>Suministros De Oficina</v>
          </cell>
        </row>
        <row r="63">
          <cell r="A63" t="str">
            <v>Pasta Normadata 14 AP azul</v>
          </cell>
          <cell r="B63" t="str">
            <v>1.52.1</v>
          </cell>
          <cell r="C63" t="str">
            <v>Suministros De Oficina</v>
          </cell>
        </row>
        <row r="64">
          <cell r="A64" t="str">
            <v>Perforadora</v>
          </cell>
          <cell r="B64" t="str">
            <v>1.52.2</v>
          </cell>
          <cell r="C64" t="str">
            <v>Elementos Y Accesorios De Oficina</v>
          </cell>
        </row>
        <row r="65">
          <cell r="A65" t="str">
            <v>Sacaganchos</v>
          </cell>
          <cell r="B65" t="str">
            <v>1.52.2</v>
          </cell>
          <cell r="C65" t="str">
            <v>Elementos Y Accesorios De Oficina</v>
          </cell>
        </row>
        <row r="66">
          <cell r="A66" t="str">
            <v>Bayetilla Roja</v>
          </cell>
          <cell r="B66" t="str">
            <v>1.56.2</v>
          </cell>
          <cell r="C66" t="str">
            <v>Escobas, Cepillos, Trapeadores Y Esponja</v>
          </cell>
        </row>
        <row r="67">
          <cell r="A67" t="str">
            <v>Alcohol isopropílico</v>
          </cell>
          <cell r="B67" t="str">
            <v>1.56.2</v>
          </cell>
          <cell r="C67" t="str">
            <v>Escobas, Cepillos, Trapeadores Y Esponja</v>
          </cell>
        </row>
        <row r="68">
          <cell r="A68" t="str">
            <v>Escobas de nylon</v>
          </cell>
          <cell r="B68" t="str">
            <v>1.56.2</v>
          </cell>
          <cell r="C68" t="str">
            <v>Escobas, Cepillos, Trapeadores Y Esponja</v>
          </cell>
        </row>
        <row r="69">
          <cell r="A69" t="str">
            <v>Esponja sintética sabra</v>
          </cell>
          <cell r="B69" t="str">
            <v>1.56.2</v>
          </cell>
          <cell r="C69" t="str">
            <v>Escobas, Cepillos, Trapeadores Y Esponja</v>
          </cell>
        </row>
        <row r="70">
          <cell r="A70" t="str">
            <v>Guantes de caucho calibre 25 Duralón</v>
          </cell>
          <cell r="B70" t="str">
            <v>1.56.2</v>
          </cell>
          <cell r="C70" t="str">
            <v>Escobas, Cepillos, Trapeadores Y Esponja</v>
          </cell>
        </row>
        <row r="71">
          <cell r="A71" t="str">
            <v xml:space="preserve">Limpiones en tela toalla </v>
          </cell>
          <cell r="B71" t="str">
            <v>1.56.2</v>
          </cell>
          <cell r="C71" t="str">
            <v>Escobas, Cepillos, Trapeadores Y Esponja</v>
          </cell>
        </row>
        <row r="72">
          <cell r="A72" t="str">
            <v>Mechas para trapero</v>
          </cell>
          <cell r="B72" t="str">
            <v>1.56.2</v>
          </cell>
          <cell r="C72" t="str">
            <v>Escobas, Cepillos, Trapeadores Y Esponja</v>
          </cell>
        </row>
        <row r="73">
          <cell r="A73" t="str">
            <v>Cresopinol</v>
          </cell>
          <cell r="B73" t="str">
            <v>1.56.3</v>
          </cell>
          <cell r="C73" t="str">
            <v>Compuestos Preparados Para Limpieza Y Pu</v>
          </cell>
        </row>
        <row r="74">
          <cell r="A74" t="str">
            <v>Detergente en polvo x 1000 gramos</v>
          </cell>
          <cell r="B74" t="str">
            <v>1.56.3</v>
          </cell>
          <cell r="C74" t="str">
            <v>Compuestos Preparados Para Limpieza Y Pu</v>
          </cell>
        </row>
        <row r="75">
          <cell r="A75" t="str">
            <v>Jabón lavaplatos</v>
          </cell>
          <cell r="B75" t="str">
            <v>1.56.3</v>
          </cell>
          <cell r="C75" t="str">
            <v>Compuestos Preparados Para Limpieza Y Pu</v>
          </cell>
        </row>
        <row r="76">
          <cell r="A76" t="str">
            <v>Jabón líquido para manos X GALÓN</v>
          </cell>
          <cell r="B76" t="str">
            <v>1.56.3</v>
          </cell>
          <cell r="C76" t="str">
            <v>Compuestos Preparados Para Limpieza Y Pu</v>
          </cell>
        </row>
        <row r="77">
          <cell r="A77" t="str">
            <v>Lustramuebles  X 500 cc poliflor</v>
          </cell>
          <cell r="B77" t="str">
            <v>1.56.3</v>
          </cell>
          <cell r="C77" t="str">
            <v>Compuestos Preparados Para Limpieza Y Pu</v>
          </cell>
        </row>
        <row r="78">
          <cell r="A78" t="str">
            <v xml:space="preserve">Bolsas para la basura </v>
          </cell>
          <cell r="B78" t="str">
            <v>1.52.1</v>
          </cell>
          <cell r="C78" t="str">
            <v>Suministros De Oficina</v>
          </cell>
        </row>
        <row r="79">
          <cell r="A79" t="str">
            <v>OVEROLES DRIL</v>
          </cell>
          <cell r="B79" t="str">
            <v>1.60.1</v>
          </cell>
          <cell r="C79" t="str">
            <v>Ropa de uso exterior para hombres.</v>
          </cell>
        </row>
        <row r="80">
          <cell r="A80" t="str">
            <v>BLUSAS DE DRIL</v>
          </cell>
          <cell r="B80" t="str">
            <v>1.60.1</v>
          </cell>
          <cell r="C80" t="str">
            <v>Ropa de uso exterior para hombres.</v>
          </cell>
        </row>
        <row r="81">
          <cell r="A81" t="str">
            <v xml:space="preserve">Gafas Protectoras </v>
          </cell>
          <cell r="B81" t="str">
            <v>1.60.15</v>
          </cell>
          <cell r="C81" t="str">
            <v>Ropa ligera especializada y accesorios.</v>
          </cell>
        </row>
        <row r="82">
          <cell r="A82" t="str">
            <v>Papel higiénico</v>
          </cell>
          <cell r="B82" t="str">
            <v>1.61.4</v>
          </cell>
          <cell r="C82" t="str">
            <v>Productos de papel para tocador.</v>
          </cell>
        </row>
        <row r="83">
          <cell r="A83" t="str">
            <v xml:space="preserve">Toalla manos para dispensador </v>
          </cell>
          <cell r="B83" t="str">
            <v>1.61.4</v>
          </cell>
          <cell r="C83" t="str">
            <v>Productos de papel para tocador.</v>
          </cell>
        </row>
        <row r="84">
          <cell r="A84" t="str">
            <v>Cinta para impresora Epson LQ-1070 / 1170</v>
          </cell>
          <cell r="B84" t="str">
            <v>1.52.1</v>
          </cell>
          <cell r="C84" t="str">
            <v>Suministros De Oficina</v>
          </cell>
        </row>
        <row r="85">
          <cell r="A85" t="str">
            <v>Cinta para impresora Epson LQ- 2170 / 2070</v>
          </cell>
          <cell r="B85" t="str">
            <v>1.52.1</v>
          </cell>
          <cell r="C85" t="str">
            <v>Suministros De Oficina</v>
          </cell>
        </row>
        <row r="86">
          <cell r="A86" t="str">
            <v>Papel bond 75 grs. carta</v>
          </cell>
          <cell r="B86" t="str">
            <v>1.52.1</v>
          </cell>
          <cell r="C86" t="str">
            <v>Suministros De Oficina</v>
          </cell>
        </row>
        <row r="87">
          <cell r="A87" t="str">
            <v>Papel bond 75 grs. oficio</v>
          </cell>
          <cell r="B87" t="str">
            <v>1.52.1</v>
          </cell>
          <cell r="C87" t="str">
            <v>Suministros De Oficina</v>
          </cell>
        </row>
        <row r="88">
          <cell r="A88" t="str">
            <v>Diskette 3.5 HD 1.44 Mb (CAJA X 10 )</v>
          </cell>
          <cell r="B88" t="str">
            <v>1.52.1</v>
          </cell>
          <cell r="C88" t="str">
            <v>Suministros De Oficina</v>
          </cell>
        </row>
        <row r="89">
          <cell r="A89" t="str">
            <v>Mezclador para tinto paquete x 1000 unid.</v>
          </cell>
          <cell r="B89" t="str">
            <v>1.50.5</v>
          </cell>
          <cell r="C89" t="str">
            <v>Articulos para la mesa.</v>
          </cell>
        </row>
        <row r="90">
          <cell r="A90" t="str">
            <v>Toner para cartridge C4092A -HP. 1100A</v>
          </cell>
          <cell r="B90" t="str">
            <v>1.52.1</v>
          </cell>
          <cell r="C90" t="str">
            <v>Suministros De Oficina</v>
          </cell>
        </row>
        <row r="91">
          <cell r="A91" t="str">
            <v>Toner HP ref 51645a 720 C</v>
          </cell>
          <cell r="B91" t="str">
            <v>1.52.1</v>
          </cell>
          <cell r="C91" t="str">
            <v>Suministros De Oficina</v>
          </cell>
        </row>
        <row r="92">
          <cell r="A92" t="str">
            <v>Papel F.C. 9 1/2 * 11, 2 partes blanco</v>
          </cell>
          <cell r="B92" t="str">
            <v>1.52.3</v>
          </cell>
          <cell r="C92" t="str">
            <v>Formas Y Sobres</v>
          </cell>
        </row>
        <row r="93">
          <cell r="A93" t="str">
            <v>Café</v>
          </cell>
          <cell r="B93" t="str">
            <v>1.64.11</v>
          </cell>
          <cell r="C93" t="str">
            <v>Cafe, te, chocolate y aromatica</v>
          </cell>
        </row>
        <row r="94">
          <cell r="A94" t="str">
            <v>Azúcar (caja x 560 cubos)</v>
          </cell>
          <cell r="B94" t="str">
            <v>1.64.5</v>
          </cell>
          <cell r="C94" t="str">
            <v>Azucar, confiteria y nueces.</v>
          </cell>
        </row>
        <row r="95">
          <cell r="A95" t="str">
            <v>Telefax</v>
          </cell>
          <cell r="B95" t="str">
            <v>1.52.2</v>
          </cell>
          <cell r="C95" t="str">
            <v>Elementos Y Accesorios De Oficina</v>
          </cell>
        </row>
        <row r="96">
          <cell r="A96" t="str">
            <v>Remachadora con remaches diversos tamaños</v>
          </cell>
          <cell r="B96" t="str">
            <v>1.14.29</v>
          </cell>
          <cell r="C96" t="str">
            <v>Maquinas remachadoras.</v>
          </cell>
        </row>
        <row r="97">
          <cell r="A97" t="str">
            <v>Kit destornilladores diferentes longitudes y calibres</v>
          </cell>
          <cell r="B97" t="str">
            <v>1.30.1</v>
          </cell>
          <cell r="C97" t="str">
            <v>Herramientas manuales afiladas y sin fuerza motriz.</v>
          </cell>
        </row>
        <row r="98">
          <cell r="A98" t="str">
            <v>Taladro percutor Bosch</v>
          </cell>
          <cell r="B98" t="str">
            <v>1.30.3</v>
          </cell>
          <cell r="C98" t="str">
            <v>Herramientas manuales y con fuerza motriz.</v>
          </cell>
        </row>
        <row r="99">
          <cell r="A99" t="str">
            <v>Kit herramienta vehicular</v>
          </cell>
          <cell r="B99" t="str">
            <v>1.30.6</v>
          </cell>
          <cell r="C99" t="str">
            <v>Cajas de herramientas y ferreteria</v>
          </cell>
        </row>
        <row r="100">
          <cell r="A100" t="str">
            <v>Pilas para camara fotográfica  Ref. Lithium 3V</v>
          </cell>
          <cell r="B100" t="str">
            <v>1.39.9</v>
          </cell>
          <cell r="C100" t="str">
            <v>Baterias o pilas</v>
          </cell>
        </row>
        <row r="101">
          <cell r="A101" t="str">
            <v>Disco Duro de 20 Gb</v>
          </cell>
          <cell r="B101" t="str">
            <v>1.47.3</v>
          </cell>
          <cell r="C101" t="str">
            <v>Hardware</v>
          </cell>
        </row>
        <row r="102">
          <cell r="A102" t="str">
            <v>Impresora para Sticker</v>
          </cell>
          <cell r="B102" t="str">
            <v>1.47.3</v>
          </cell>
          <cell r="C102" t="str">
            <v>Hardware</v>
          </cell>
        </row>
        <row r="103">
          <cell r="A103" t="str">
            <v>Teclado para computador</v>
          </cell>
          <cell r="B103" t="str">
            <v>1.47.2</v>
          </cell>
          <cell r="C103" t="str">
            <v>Periferico</v>
          </cell>
        </row>
        <row r="104">
          <cell r="A104" t="str">
            <v>Disco Optico marca Sony de 640 MB</v>
          </cell>
          <cell r="B104" t="str">
            <v>1.47.2</v>
          </cell>
          <cell r="C104" t="str">
            <v>Periferico</v>
          </cell>
        </row>
        <row r="105">
          <cell r="A105" t="str">
            <v>Cajas de cartón para archivo Ref. L-200</v>
          </cell>
          <cell r="B105" t="str">
            <v>1.52.1</v>
          </cell>
          <cell r="C105" t="str">
            <v>Suministros De Oficina</v>
          </cell>
        </row>
        <row r="106">
          <cell r="A106" t="str">
            <v>Toner Epson Stylus 3000 Ref: S020122</v>
          </cell>
          <cell r="B106" t="str">
            <v>1.52.1</v>
          </cell>
          <cell r="C106" t="str">
            <v>Suministros De Oficina</v>
          </cell>
        </row>
        <row r="107">
          <cell r="A107" t="str">
            <v>Toner Epson Stylus 3000 Ref: S020126</v>
          </cell>
          <cell r="B107" t="str">
            <v>1.52.1</v>
          </cell>
          <cell r="C107" t="str">
            <v>Suministros De Oficina</v>
          </cell>
        </row>
        <row r="108">
          <cell r="A108" t="str">
            <v>Toner Epson Stylus 3000 Ref: S020130</v>
          </cell>
          <cell r="B108" t="str">
            <v>1.52.1</v>
          </cell>
          <cell r="C108" t="str">
            <v>Suministros De Oficina</v>
          </cell>
        </row>
        <row r="109">
          <cell r="A109" t="str">
            <v>Toner Epson Stylus 3000 Ref: S020118</v>
          </cell>
          <cell r="B109" t="str">
            <v>1.52.1</v>
          </cell>
          <cell r="C109" t="str">
            <v>Suministros De Oficina</v>
          </cell>
        </row>
        <row r="110">
          <cell r="A110" t="str">
            <v>Toner para impresora Lexmar E-310</v>
          </cell>
          <cell r="B110" t="str">
            <v>1.52.1</v>
          </cell>
          <cell r="C110" t="str">
            <v>Suministros De Oficina</v>
          </cell>
        </row>
        <row r="111">
          <cell r="A111" t="str">
            <v>Cosedora Semindustrial</v>
          </cell>
          <cell r="B111" t="str">
            <v>1.52.2</v>
          </cell>
          <cell r="C111" t="str">
            <v>Elementos Y Accesorios De Oficina</v>
          </cell>
        </row>
        <row r="112">
          <cell r="A112" t="str">
            <v>Cosedora Semindustrial</v>
          </cell>
          <cell r="B112" t="str">
            <v>1.52.2</v>
          </cell>
          <cell r="C112" t="str">
            <v>Elementos Y Accesorios De Oficina</v>
          </cell>
        </row>
        <row r="113">
          <cell r="A113" t="str">
            <v>Filtros ozono</v>
          </cell>
          <cell r="B113" t="str">
            <v>1.26.1</v>
          </cell>
          <cell r="C113" t="str">
            <v>Equipo purificador de agua</v>
          </cell>
        </row>
        <row r="114">
          <cell r="A114" t="str">
            <v>Bombilla de 26 w doble twin - Halógena de 4 pines</v>
          </cell>
          <cell r="B114" t="str">
            <v>1.40.1</v>
          </cell>
          <cell r="C114" t="str">
            <v>Dispositivos de iluminacion electrica para interiores y exteriores</v>
          </cell>
        </row>
        <row r="115">
          <cell r="A115" t="str">
            <v>Bombilla de 60 x 120 voltios</v>
          </cell>
          <cell r="B115" t="str">
            <v>1.40.1</v>
          </cell>
          <cell r="C115" t="str">
            <v>Dispositivos de iluminacion electrica para interiores y exteriores</v>
          </cell>
        </row>
        <row r="116">
          <cell r="A116" t="str">
            <v>Bombilla dicróica 12 V x 50 W sin campana, ref. G6.35</v>
          </cell>
          <cell r="B116" t="str">
            <v>1.40.1</v>
          </cell>
          <cell r="C116" t="str">
            <v>Dispositivos de iluminacion electrica para interiores y exteriores</v>
          </cell>
        </row>
        <row r="117">
          <cell r="A117" t="str">
            <v>Bombilla halógena 12 x 50 EXN Realite</v>
          </cell>
          <cell r="B117" t="str">
            <v>1.40.1</v>
          </cell>
          <cell r="C117" t="str">
            <v>Dispositivos de iluminacion electrica para interiores y exteriores</v>
          </cell>
        </row>
        <row r="118">
          <cell r="A118" t="str">
            <v>Bombilla PLC 26w 2 pines Halógena doble twin 624d-3</v>
          </cell>
          <cell r="B118" t="str">
            <v>1.40.1</v>
          </cell>
          <cell r="C118" t="str">
            <v>Dispositivos de iluminacion electrica para interiores y exteriores</v>
          </cell>
        </row>
        <row r="119">
          <cell r="A119" t="str">
            <v>Bombilla VLI 70 w, marca Venture</v>
          </cell>
          <cell r="B119" t="str">
            <v>1.40.1</v>
          </cell>
          <cell r="C119" t="str">
            <v>Dispositivos de iluminacion electrica para interiores y exteriores</v>
          </cell>
        </row>
        <row r="120">
          <cell r="A120" t="str">
            <v>Bombillo de 70 w sodio sin arrancador E-27</v>
          </cell>
          <cell r="B120" t="str">
            <v>1.40.1</v>
          </cell>
          <cell r="C120" t="str">
            <v>Dispositivos de iluminacion electrica para interiores y exteriores</v>
          </cell>
        </row>
        <row r="121">
          <cell r="A121" t="str">
            <v>Bombillo mercurio de 250 w.</v>
          </cell>
          <cell r="B121" t="str">
            <v>1.40.1</v>
          </cell>
          <cell r="C121" t="str">
            <v>Dispositivos de iluminacion electrica para interiores y exteriores</v>
          </cell>
        </row>
        <row r="122">
          <cell r="A122" t="str">
            <v>Revelador 3135</v>
          </cell>
          <cell r="B122" t="str">
            <v>1.44.4</v>
          </cell>
          <cell r="C122" t="str">
            <v>Equipo fotografico para revelado y acabado.</v>
          </cell>
        </row>
        <row r="123">
          <cell r="A123" t="str">
            <v>Revelador negro Ref. CD-55 para fotocopiadora 2751</v>
          </cell>
          <cell r="B123" t="str">
            <v>1.44.4</v>
          </cell>
          <cell r="C123" t="str">
            <v>Equipo fotografico para revelado y acabado.</v>
          </cell>
        </row>
        <row r="124">
          <cell r="A124" t="str">
            <v>Cinta Impresora Unisys LP-800</v>
          </cell>
          <cell r="B124" t="str">
            <v>1.52.1</v>
          </cell>
          <cell r="C124" t="str">
            <v>Suministros De Oficina</v>
          </cell>
        </row>
        <row r="125">
          <cell r="A125" t="str">
            <v>ZIP marca IOMEGA de 250 MB</v>
          </cell>
          <cell r="B125" t="str">
            <v>1.47.2</v>
          </cell>
          <cell r="C125" t="str">
            <v>Periferico</v>
          </cell>
        </row>
        <row r="126">
          <cell r="A126" t="str">
            <v>Pliegos de papel canson en colores surtidos</v>
          </cell>
          <cell r="B126" t="str">
            <v>1.52.1</v>
          </cell>
          <cell r="C126" t="str">
            <v>Suministros De Oficina</v>
          </cell>
        </row>
        <row r="127">
          <cell r="A127" t="str">
            <v>Toner UDS 15</v>
          </cell>
          <cell r="B127" t="str">
            <v>1.52.1</v>
          </cell>
          <cell r="C127" t="str">
            <v>Suministros De Oficina</v>
          </cell>
        </row>
        <row r="128">
          <cell r="A128" t="str">
            <v xml:space="preserve">Multivoltiamperimetro digital </v>
          </cell>
          <cell r="B128" t="str">
            <v>1.31.3</v>
          </cell>
          <cell r="C128" t="str">
            <v>Grupos y paquetes de herramientas de medicion</v>
          </cell>
        </row>
        <row r="129">
          <cell r="A129" t="str">
            <v>Escalera de extension</v>
          </cell>
          <cell r="B129" t="str">
            <v>1.30.2</v>
          </cell>
          <cell r="C129" t="str">
            <v>Herramientas manuales, sin filo y sin fuerza motriz</v>
          </cell>
        </row>
        <row r="130">
          <cell r="A130" t="str">
            <v xml:space="preserve">Multivoltiamperimetro digital </v>
          </cell>
          <cell r="B130" t="str">
            <v>1.31.3</v>
          </cell>
          <cell r="C130" t="str">
            <v>Grupos y paquetes de herramientas de medicion</v>
          </cell>
        </row>
        <row r="131">
          <cell r="A131" t="str">
            <v xml:space="preserve">Multivoltiamperimetro digital </v>
          </cell>
          <cell r="B131" t="str">
            <v>1.31.3</v>
          </cell>
          <cell r="C131" t="str">
            <v>Grupos y paquetes de herramientas de medicion</v>
          </cell>
        </row>
        <row r="132">
          <cell r="A132" t="str">
            <v>Toner para fotocopiadora CANON NP-6012</v>
          </cell>
          <cell r="B132" t="str">
            <v>1.52.1</v>
          </cell>
          <cell r="C132" t="str">
            <v>Suministros De Oficina</v>
          </cell>
        </row>
        <row r="133">
          <cell r="A133" t="str">
            <v>Mouse Apple Ref: PROMOUSE</v>
          </cell>
          <cell r="B133" t="str">
            <v>1.47.2</v>
          </cell>
          <cell r="C133" t="str">
            <v>Periferico</v>
          </cell>
        </row>
        <row r="134">
          <cell r="A134" t="str">
            <v>Papel marca Epson Glossy</v>
          </cell>
          <cell r="B134" t="str">
            <v>1.52.1</v>
          </cell>
          <cell r="C134" t="str">
            <v>Suministros De Oficina</v>
          </cell>
        </row>
        <row r="135">
          <cell r="A135" t="str">
            <v>Papel marca Epson Ref. S04106</v>
          </cell>
          <cell r="B135" t="str">
            <v>1.52.1</v>
          </cell>
          <cell r="C135" t="str">
            <v>Suministros De Oficina</v>
          </cell>
        </row>
        <row r="136">
          <cell r="A136" t="str">
            <v>Papel marca Epson Ref. S041062</v>
          </cell>
          <cell r="B136" t="str">
            <v>1.52.1</v>
          </cell>
          <cell r="C136" t="str">
            <v>Suministros De Oficina</v>
          </cell>
        </row>
        <row r="137">
          <cell r="A137" t="str">
            <v>Papel marca Epson Referencia A2 SO41079</v>
          </cell>
          <cell r="B137" t="str">
            <v>1.52.1</v>
          </cell>
          <cell r="C137" t="str">
            <v>Suministros De Oficina</v>
          </cell>
        </row>
        <row r="138">
          <cell r="A138" t="str">
            <v>Toner HP KIT HPC 3964A color laser 5M</v>
          </cell>
          <cell r="B138" t="str">
            <v>1.52.1</v>
          </cell>
          <cell r="C138" t="str">
            <v>Suministros De Oficina</v>
          </cell>
        </row>
        <row r="139">
          <cell r="A139" t="str">
            <v>Mouse</v>
          </cell>
          <cell r="B139" t="str">
            <v>1.47.2</v>
          </cell>
          <cell r="C139" t="str">
            <v>Periferico</v>
          </cell>
        </row>
        <row r="140">
          <cell r="A140" t="str">
            <v>Toner HP ref 51641a 720 C COLOR</v>
          </cell>
          <cell r="B140" t="str">
            <v>1.52.1</v>
          </cell>
          <cell r="C140" t="str">
            <v>Suministros De Oficina</v>
          </cell>
        </row>
        <row r="141">
          <cell r="A141" t="str">
            <v>Toner HP ref: C3102A</v>
          </cell>
          <cell r="B141" t="str">
            <v>1.52.1</v>
          </cell>
          <cell r="C141" t="str">
            <v>Suministros De Oficina</v>
          </cell>
        </row>
        <row r="142">
          <cell r="A142" t="str">
            <v>Toner HP ref: C3103A</v>
          </cell>
          <cell r="B142" t="str">
            <v>1.52.1</v>
          </cell>
          <cell r="C142" t="str">
            <v>Suministros De Oficina</v>
          </cell>
        </row>
        <row r="143">
          <cell r="A143" t="str">
            <v>Toner HP ref: C3104A</v>
          </cell>
          <cell r="B143" t="str">
            <v>1.52.1</v>
          </cell>
          <cell r="C143" t="str">
            <v>Suministros De Oficina</v>
          </cell>
        </row>
        <row r="144">
          <cell r="A144" t="str">
            <v>Toner HP ref: C3105A</v>
          </cell>
          <cell r="B144" t="str">
            <v>1.52.1</v>
          </cell>
          <cell r="C144" t="str">
            <v>Suministros De Oficina</v>
          </cell>
        </row>
        <row r="145">
          <cell r="A145" t="str">
            <v>Chinches X 50 unidades</v>
          </cell>
          <cell r="B145" t="str">
            <v>1.52.1</v>
          </cell>
          <cell r="C145" t="str">
            <v>Suministros De Oficina</v>
          </cell>
        </row>
        <row r="146">
          <cell r="A146" t="str">
            <v>Blanqueador de 20 litros</v>
          </cell>
          <cell r="B146" t="str">
            <v>1.56.3</v>
          </cell>
          <cell r="C146" t="str">
            <v>Compuestos Preparados Para Limpieza Y Pu</v>
          </cell>
        </row>
        <row r="147">
          <cell r="A147" t="str">
            <v>DOTACION</v>
          </cell>
          <cell r="B147" t="str">
            <v>1.60.1</v>
          </cell>
          <cell r="C147" t="str">
            <v>Ropa de uso exterior para hombres.</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 val="ORIGINAL (2)"/>
      <sheetName val="ORIGINAL (3)"/>
      <sheetName val="Hoja2"/>
      <sheetName val="Hoja3"/>
    </sheetNames>
    <sheetDataSet>
      <sheetData sheetId="0"/>
      <sheetData sheetId="1"/>
      <sheetData sheetId="2"/>
      <sheetData sheetId="3">
        <row r="1">
          <cell r="A1">
            <v>3968.36</v>
          </cell>
          <cell r="B1" t="str">
            <v>Alcohol antiséptico</v>
          </cell>
          <cell r="C1" t="str">
            <v>BOTELLA</v>
          </cell>
        </row>
        <row r="2">
          <cell r="A2">
            <v>7656</v>
          </cell>
          <cell r="B2" t="str">
            <v>Alcohol isopropílico</v>
          </cell>
          <cell r="C2" t="str">
            <v>BOTELLA</v>
          </cell>
        </row>
        <row r="3">
          <cell r="A3">
            <v>98890</v>
          </cell>
          <cell r="B3" t="str">
            <v>Bayetilla Roja</v>
          </cell>
          <cell r="C3" t="str">
            <v>METRO</v>
          </cell>
        </row>
        <row r="4">
          <cell r="A4">
            <v>39556</v>
          </cell>
          <cell r="B4" t="str">
            <v>Blanqueador de 20 litros</v>
          </cell>
          <cell r="C4" t="str">
            <v>GARRAFA 20 Lt</v>
          </cell>
        </row>
        <row r="5">
          <cell r="A5">
            <v>331760</v>
          </cell>
          <cell r="B5" t="str">
            <v xml:space="preserve">Bolsas para la basura </v>
          </cell>
          <cell r="C5" t="str">
            <v>UNIDAD</v>
          </cell>
        </row>
        <row r="6">
          <cell r="A6">
            <v>7656</v>
          </cell>
          <cell r="B6" t="str">
            <v>Churruscos para baño</v>
          </cell>
          <cell r="C6" t="str">
            <v>UNIDAD</v>
          </cell>
        </row>
        <row r="7">
          <cell r="A7">
            <v>66511.5</v>
          </cell>
          <cell r="B7" t="str">
            <v>Cresopinol</v>
          </cell>
          <cell r="C7" t="str">
            <v>GALON</v>
          </cell>
        </row>
        <row r="8">
          <cell r="A8">
            <v>91106.4</v>
          </cell>
          <cell r="B8" t="str">
            <v>Detergente en polvo x 1000 gramos</v>
          </cell>
          <cell r="C8" t="str">
            <v>UNIDAD</v>
          </cell>
        </row>
        <row r="9">
          <cell r="A9">
            <v>6647.96</v>
          </cell>
          <cell r="B9" t="str">
            <v>Escobas de nylon</v>
          </cell>
          <cell r="C9" t="str">
            <v>UNIDAD</v>
          </cell>
        </row>
        <row r="10">
          <cell r="A10">
            <v>7145.6</v>
          </cell>
          <cell r="B10" t="str">
            <v>Esponja sintética sabra</v>
          </cell>
          <cell r="C10" t="str">
            <v>UNIDAD</v>
          </cell>
        </row>
        <row r="11">
          <cell r="A11">
            <v>6496</v>
          </cell>
          <cell r="B11" t="str">
            <v xml:space="preserve">Gafas Protectoras </v>
          </cell>
          <cell r="C11" t="str">
            <v>UNIDAD</v>
          </cell>
        </row>
        <row r="12">
          <cell r="A12">
            <v>21436.799999999999</v>
          </cell>
          <cell r="B12" t="str">
            <v>Guantes de caucho calibre 25 Duralón</v>
          </cell>
          <cell r="C12" t="str">
            <v>UNIDAD</v>
          </cell>
        </row>
        <row r="13">
          <cell r="A13">
            <v>20000</v>
          </cell>
          <cell r="B13" t="str">
            <v>Guantes de Seguridad Industrial</v>
          </cell>
          <cell r="C13" t="str">
            <v>UNIDAD</v>
          </cell>
        </row>
        <row r="14">
          <cell r="A14">
            <v>100485</v>
          </cell>
          <cell r="B14" t="str">
            <v>Jabón lavaplatos</v>
          </cell>
          <cell r="C14" t="str">
            <v>UNIDAD</v>
          </cell>
        </row>
        <row r="15">
          <cell r="A15">
            <v>220110</v>
          </cell>
          <cell r="B15" t="str">
            <v>Jabón líquido para manos X GALÓN</v>
          </cell>
          <cell r="C15" t="str">
            <v>GALON</v>
          </cell>
        </row>
        <row r="16">
          <cell r="A16">
            <v>36748.800000000003</v>
          </cell>
          <cell r="B16" t="str">
            <v xml:space="preserve">Limpiones en tela toalla </v>
          </cell>
          <cell r="C16" t="str">
            <v>UNIDAD</v>
          </cell>
        </row>
        <row r="17">
          <cell r="A17">
            <v>43868.88</v>
          </cell>
          <cell r="B17" t="str">
            <v>Lustramuebles  X 500 cc poliflor</v>
          </cell>
          <cell r="C17" t="str">
            <v>UNIDAD</v>
          </cell>
        </row>
        <row r="18">
          <cell r="A18">
            <v>34196.800000000003</v>
          </cell>
          <cell r="B18" t="str">
            <v>Mechas para trapero</v>
          </cell>
          <cell r="C18" t="str">
            <v>UNIDAD</v>
          </cell>
        </row>
        <row r="19">
          <cell r="A19">
            <v>3552384</v>
          </cell>
          <cell r="B19" t="str">
            <v>Papel higiénico</v>
          </cell>
          <cell r="C19" t="str">
            <v>ROLLO</v>
          </cell>
        </row>
        <row r="20">
          <cell r="A20">
            <v>251372</v>
          </cell>
          <cell r="B20" t="str">
            <v xml:space="preserve">Toalla manos para dispensador </v>
          </cell>
          <cell r="C20" t="str">
            <v>PAQUETE</v>
          </cell>
        </row>
        <row r="21">
          <cell r="A21">
            <v>4947996.0999999996</v>
          </cell>
        </row>
        <row r="23">
          <cell r="B23" t="str">
            <v xml:space="preserve">PRODUCTOS DE CAFETERIA     </v>
          </cell>
        </row>
        <row r="24">
          <cell r="A24">
            <v>1452000</v>
          </cell>
          <cell r="B24" t="str">
            <v>Azúcar (caja x 560 cubos)</v>
          </cell>
          <cell r="C24" t="str">
            <v>CAJA</v>
          </cell>
        </row>
        <row r="25">
          <cell r="A25">
            <v>5214000</v>
          </cell>
          <cell r="B25" t="str">
            <v>Café</v>
          </cell>
          <cell r="C25" t="str">
            <v>LIBRAS</v>
          </cell>
        </row>
        <row r="26">
          <cell r="A26">
            <v>673728</v>
          </cell>
          <cell r="B26" t="str">
            <v>Cajas de cartón para archivo Ref. L-200</v>
          </cell>
          <cell r="C26" t="str">
            <v>UNIDAD</v>
          </cell>
        </row>
        <row r="27">
          <cell r="A27">
            <v>22330</v>
          </cell>
          <cell r="B27" t="str">
            <v>Mezclador para tinto paquete x 1000 unid.</v>
          </cell>
          <cell r="C27" t="str">
            <v>PAQUETE</v>
          </cell>
        </row>
        <row r="28">
          <cell r="A28">
            <v>89320</v>
          </cell>
          <cell r="B28" t="str">
            <v>Vasos desechables 6 onzas</v>
          </cell>
          <cell r="C28" t="str">
            <v>UNIDAD</v>
          </cell>
        </row>
        <row r="29">
          <cell r="A29">
            <v>7451378</v>
          </cell>
        </row>
        <row r="31">
          <cell r="B31" t="str">
            <v>PAPELERIA, UTILES DE ESCRITORIO Y OFICINA</v>
          </cell>
        </row>
        <row r="32">
          <cell r="A32">
            <v>204542.8</v>
          </cell>
          <cell r="B32" t="str">
            <v>Acetatos para fotocopiadora e impr. laser</v>
          </cell>
          <cell r="C32" t="str">
            <v>UNIDAD</v>
          </cell>
        </row>
        <row r="33">
          <cell r="A33">
            <v>273064</v>
          </cell>
          <cell r="B33" t="str">
            <v>Adhesivos post-it</v>
          </cell>
          <cell r="C33" t="str">
            <v>TACO</v>
          </cell>
        </row>
        <row r="34">
          <cell r="A34">
            <v>15312</v>
          </cell>
          <cell r="B34" t="str">
            <v>Borrador de nata</v>
          </cell>
          <cell r="C34" t="str">
            <v>UNIDAD</v>
          </cell>
        </row>
        <row r="35">
          <cell r="A35">
            <v>5423</v>
          </cell>
          <cell r="B35" t="str">
            <v>Borrador para tablero acrílico</v>
          </cell>
          <cell r="C35" t="str">
            <v>UNIDAD</v>
          </cell>
        </row>
        <row r="36">
          <cell r="A36">
            <v>185020</v>
          </cell>
          <cell r="B36" t="str">
            <v xml:space="preserve">Cajas de CDWRITER marca Sony </v>
          </cell>
          <cell r="C36" t="str">
            <v>CAJA</v>
          </cell>
        </row>
        <row r="37">
          <cell r="A37">
            <v>574200</v>
          </cell>
          <cell r="B37" t="str">
            <v>Cartulina plastificada carta</v>
          </cell>
          <cell r="C37" t="str">
            <v>UNIDAD</v>
          </cell>
        </row>
        <row r="38">
          <cell r="A38">
            <v>459360</v>
          </cell>
          <cell r="B38" t="str">
            <v>Cartulina plastificada oficio</v>
          </cell>
          <cell r="C38" t="str">
            <v>UNIDAD</v>
          </cell>
        </row>
        <row r="39">
          <cell r="A39">
            <v>61248</v>
          </cell>
          <cell r="B39" t="str">
            <v>Cartulina tamaño carta</v>
          </cell>
          <cell r="C39" t="str">
            <v>UNIDAD</v>
          </cell>
        </row>
        <row r="40">
          <cell r="A40">
            <v>186296</v>
          </cell>
          <cell r="B40" t="str">
            <v>Cassete para video Hi8 filmadora P6-120MP NTSC 106m</v>
          </cell>
          <cell r="C40" t="str">
            <v>UNIDAD</v>
          </cell>
        </row>
        <row r="41">
          <cell r="A41">
            <v>1526989.2</v>
          </cell>
          <cell r="B41" t="str">
            <v>Cassette Betacam 30 minutos</v>
          </cell>
          <cell r="C41" t="str">
            <v>UNIDAD</v>
          </cell>
        </row>
        <row r="42">
          <cell r="A42">
            <v>2488200</v>
          </cell>
          <cell r="B42" t="str">
            <v>Cassette Betacam 60 minutos</v>
          </cell>
          <cell r="C42" t="str">
            <v>UNIDAD</v>
          </cell>
        </row>
        <row r="43">
          <cell r="A43">
            <v>125941.2</v>
          </cell>
          <cell r="B43" t="str">
            <v xml:space="preserve">Cassettes para VHS SONY T-120 </v>
          </cell>
          <cell r="C43" t="str">
            <v>UNIDAD</v>
          </cell>
        </row>
        <row r="44">
          <cell r="A44">
            <v>7528.4</v>
          </cell>
          <cell r="B44" t="str">
            <v>Chinches X 50 unidades</v>
          </cell>
          <cell r="C44" t="str">
            <v>CAJA</v>
          </cell>
        </row>
        <row r="45">
          <cell r="A45">
            <v>45680.800000000003</v>
          </cell>
          <cell r="B45" t="str">
            <v>Cinta de enmascarar angosta</v>
          </cell>
          <cell r="C45" t="str">
            <v>ROLLO</v>
          </cell>
        </row>
        <row r="46">
          <cell r="A46">
            <v>114666</v>
          </cell>
          <cell r="B46" t="str">
            <v>Cinta Impresora Unisys LP-800</v>
          </cell>
          <cell r="C46" t="str">
            <v>UNIDAD</v>
          </cell>
        </row>
        <row r="47">
          <cell r="A47">
            <v>347710</v>
          </cell>
          <cell r="B47" t="str">
            <v>Cinta mágica 3/4" X 36 YARDAS</v>
          </cell>
          <cell r="C47" t="str">
            <v>ROLLO</v>
          </cell>
        </row>
        <row r="48">
          <cell r="A48">
            <v>6873173.9999999991</v>
          </cell>
          <cell r="B48" t="str">
            <v>Cinta para Backup 4mm DAT de 125</v>
          </cell>
          <cell r="C48" t="str">
            <v>UNIDAD</v>
          </cell>
        </row>
        <row r="49">
          <cell r="A49">
            <v>22620000</v>
          </cell>
          <cell r="B49" t="str">
            <v>Cinta para impresora Epson LQ- 2170 / 2070</v>
          </cell>
          <cell r="C49" t="str">
            <v>UNIDAD</v>
          </cell>
        </row>
        <row r="50">
          <cell r="A50">
            <v>4350000</v>
          </cell>
          <cell r="B50" t="str">
            <v>Cinta para impresora Epson LQ-1070 / 1170</v>
          </cell>
          <cell r="C50" t="str">
            <v>UNIDAD</v>
          </cell>
        </row>
        <row r="51">
          <cell r="A51">
            <v>28072</v>
          </cell>
          <cell r="B51" t="str">
            <v>Cinta pegante para empaque</v>
          </cell>
          <cell r="C51" t="str">
            <v>ROLLO</v>
          </cell>
        </row>
        <row r="52">
          <cell r="A52">
            <v>15790.5</v>
          </cell>
          <cell r="B52" t="str">
            <v>Cinta pegante transparente</v>
          </cell>
          <cell r="C52" t="str">
            <v>ROLLO</v>
          </cell>
        </row>
        <row r="53">
          <cell r="A53">
            <v>10463.200000000001</v>
          </cell>
          <cell r="B53" t="str">
            <v>Corrector líquido X 30 Grms</v>
          </cell>
          <cell r="C53" t="str">
            <v>FRASCO</v>
          </cell>
        </row>
        <row r="54">
          <cell r="A54">
            <v>10080.4</v>
          </cell>
          <cell r="B54" t="str">
            <v>Cortador para papel L-200</v>
          </cell>
          <cell r="C54" t="str">
            <v>UNIDAD</v>
          </cell>
        </row>
        <row r="55">
          <cell r="A55">
            <v>116000</v>
          </cell>
          <cell r="B55" t="str">
            <v xml:space="preserve">Cosedora </v>
          </cell>
          <cell r="C55" t="str">
            <v>UNIDAD</v>
          </cell>
        </row>
        <row r="56">
          <cell r="A56">
            <v>16588</v>
          </cell>
          <cell r="B56" t="str">
            <v>Cuchilla para cortador L-200</v>
          </cell>
          <cell r="C56" t="str">
            <v>UNIDAD</v>
          </cell>
        </row>
        <row r="57">
          <cell r="A57">
            <v>1438945.2</v>
          </cell>
          <cell r="B57" t="str">
            <v>Disco Optico marca Sony de 640 MB</v>
          </cell>
          <cell r="C57" t="str">
            <v>CARTUC</v>
          </cell>
        </row>
        <row r="58">
          <cell r="A58">
            <v>6635200.0000000009</v>
          </cell>
          <cell r="B58" t="str">
            <v>Diskette 3.5 HD 1.44 Mb (CAJA X 10 )</v>
          </cell>
          <cell r="C58" t="str">
            <v>CAJA</v>
          </cell>
        </row>
        <row r="59">
          <cell r="A59">
            <v>248820</v>
          </cell>
          <cell r="B59" t="str">
            <v>Esfero  negro</v>
          </cell>
          <cell r="C59" t="str">
            <v>UNIDAD</v>
          </cell>
        </row>
        <row r="60">
          <cell r="A60">
            <v>20735</v>
          </cell>
          <cell r="B60" t="str">
            <v>Esfero rojo</v>
          </cell>
          <cell r="C60" t="str">
            <v>UNIDAD</v>
          </cell>
        </row>
        <row r="61">
          <cell r="A61">
            <v>147378</v>
          </cell>
          <cell r="B61" t="str">
            <v>Fólder AZ Oficio</v>
          </cell>
          <cell r="C61" t="str">
            <v>UNIDAD</v>
          </cell>
        </row>
        <row r="62">
          <cell r="A62">
            <v>127600</v>
          </cell>
          <cell r="B62" t="str">
            <v>Fólder celuguía horizontal oficio</v>
          </cell>
          <cell r="C62" t="str">
            <v>UNIDAD</v>
          </cell>
        </row>
        <row r="63">
          <cell r="A63">
            <v>127600</v>
          </cell>
          <cell r="B63" t="str">
            <v>Fólder celuguía vertical oficio</v>
          </cell>
          <cell r="C63" t="str">
            <v>UNIDAD</v>
          </cell>
        </row>
        <row r="64">
          <cell r="A64">
            <v>26100</v>
          </cell>
          <cell r="B64" t="str">
            <v>Folder para legajar 3 argollas 1 pulg.</v>
          </cell>
          <cell r="C64" t="str">
            <v>UNIDAD</v>
          </cell>
        </row>
        <row r="65">
          <cell r="A65">
            <v>66990</v>
          </cell>
          <cell r="B65" t="str">
            <v>Ganchos clips  Ref C2 X 100</v>
          </cell>
          <cell r="C65" t="str">
            <v>CAJA</v>
          </cell>
        </row>
        <row r="66">
          <cell r="A66">
            <v>81664</v>
          </cell>
          <cell r="B66" t="str">
            <v>Ganchos para cosedora standar</v>
          </cell>
          <cell r="C66" t="str">
            <v>CAJA</v>
          </cell>
        </row>
        <row r="67">
          <cell r="A67">
            <v>239250</v>
          </cell>
          <cell r="B67" t="str">
            <v>Ganchos para legajar 20 JGOS X 3 PCS.</v>
          </cell>
          <cell r="C67" t="str">
            <v>CAJA</v>
          </cell>
        </row>
        <row r="68">
          <cell r="A68">
            <v>56144</v>
          </cell>
          <cell r="B68" t="str">
            <v>Lápices negros</v>
          </cell>
          <cell r="C68" t="str">
            <v>UNIDAD</v>
          </cell>
        </row>
        <row r="69">
          <cell r="A69">
            <v>403216</v>
          </cell>
          <cell r="B69" t="str">
            <v>Libreta amarilla rayada</v>
          </cell>
          <cell r="C69" t="str">
            <v>UNIDAD</v>
          </cell>
        </row>
        <row r="70">
          <cell r="A70">
            <v>191400</v>
          </cell>
          <cell r="B70" t="str">
            <v>Libreta borrador oficio</v>
          </cell>
          <cell r="C70" t="str">
            <v>UNIDAD</v>
          </cell>
        </row>
        <row r="71">
          <cell r="A71">
            <v>61248</v>
          </cell>
          <cell r="B71" t="str">
            <v xml:space="preserve">Marcadores indelebles </v>
          </cell>
          <cell r="C71" t="str">
            <v>UNIDAD</v>
          </cell>
        </row>
        <row r="72">
          <cell r="A72">
            <v>55680</v>
          </cell>
          <cell r="B72" t="str">
            <v>Microcassette Sony MC60</v>
          </cell>
          <cell r="C72" t="str">
            <v>UNIDAD</v>
          </cell>
        </row>
        <row r="73">
          <cell r="A73">
            <v>325380</v>
          </cell>
          <cell r="B73" t="str">
            <v>Minas para portaminas  0.5 EST. X 12</v>
          </cell>
          <cell r="C73" t="str">
            <v>ESTUCHE</v>
          </cell>
        </row>
        <row r="74">
          <cell r="A74">
            <v>23765499.999999996</v>
          </cell>
          <cell r="B74" t="str">
            <v>Papel bond 75 grs. carta</v>
          </cell>
          <cell r="C74" t="str">
            <v>RESMA</v>
          </cell>
        </row>
        <row r="75">
          <cell r="A75">
            <v>14779908</v>
          </cell>
          <cell r="B75" t="str">
            <v>Papel bond 75 grs. oficio</v>
          </cell>
          <cell r="C75" t="str">
            <v>RESMA</v>
          </cell>
        </row>
        <row r="76">
          <cell r="A76">
            <v>121730.24000000001</v>
          </cell>
          <cell r="B76" t="str">
            <v>Papel contac x 20 metros</v>
          </cell>
          <cell r="C76" t="str">
            <v>ROLLO</v>
          </cell>
        </row>
        <row r="77">
          <cell r="A77">
            <v>1290000</v>
          </cell>
          <cell r="B77" t="str">
            <v>Papel F.C. 9 1/2 * 11, 2 partes blanco</v>
          </cell>
          <cell r="C77" t="str">
            <v>CAJA</v>
          </cell>
        </row>
        <row r="78">
          <cell r="A78">
            <v>243600</v>
          </cell>
          <cell r="B78" t="str">
            <v>Papel marca Epson Glossy</v>
          </cell>
          <cell r="C78" t="str">
            <v>PAQUETE</v>
          </cell>
        </row>
        <row r="79">
          <cell r="A79">
            <v>446600</v>
          </cell>
          <cell r="B79" t="str">
            <v>Papel marca Epson Ref. S04106</v>
          </cell>
          <cell r="C79" t="str">
            <v>PAQUETE</v>
          </cell>
        </row>
        <row r="80">
          <cell r="A80">
            <v>1670400</v>
          </cell>
          <cell r="B80" t="str">
            <v>Papel marca Epson Ref. S041062</v>
          </cell>
          <cell r="C80" t="str">
            <v>PAQUETE</v>
          </cell>
        </row>
        <row r="81">
          <cell r="A81">
            <v>645656</v>
          </cell>
          <cell r="B81" t="str">
            <v>Papel marca Epson Referencia A2 SO41079</v>
          </cell>
          <cell r="C81" t="str">
            <v>PAQUETE</v>
          </cell>
        </row>
        <row r="82">
          <cell r="A82">
            <v>25009.599999999999</v>
          </cell>
          <cell r="B82" t="str">
            <v>Papel periódico 70 x 100</v>
          </cell>
          <cell r="C82" t="str">
            <v>PLIEGO</v>
          </cell>
        </row>
        <row r="83">
          <cell r="A83">
            <v>526350</v>
          </cell>
          <cell r="B83" t="str">
            <v>Papel térmico fax</v>
          </cell>
          <cell r="C83" t="str">
            <v>ROLLO</v>
          </cell>
        </row>
        <row r="84">
          <cell r="A84">
            <v>271788</v>
          </cell>
          <cell r="B84" t="str">
            <v xml:space="preserve">Pasta Normadata 10 ALP </v>
          </cell>
          <cell r="C84" t="str">
            <v>UNIDAD</v>
          </cell>
        </row>
        <row r="85">
          <cell r="A85">
            <v>206456.8</v>
          </cell>
          <cell r="B85" t="str">
            <v>Pasta Normadata 14 AP azul</v>
          </cell>
          <cell r="C85" t="str">
            <v>UNIDAD</v>
          </cell>
        </row>
        <row r="86">
          <cell r="A86">
            <v>75922</v>
          </cell>
          <cell r="B86" t="str">
            <v>Pegante colbón 245 gramos</v>
          </cell>
          <cell r="C86" t="str">
            <v>FRASCO</v>
          </cell>
        </row>
        <row r="87">
          <cell r="A87">
            <v>81200</v>
          </cell>
          <cell r="B87" t="str">
            <v>Perforadora</v>
          </cell>
          <cell r="C87" t="str">
            <v>UNIDAD</v>
          </cell>
        </row>
        <row r="88">
          <cell r="A88">
            <v>48720</v>
          </cell>
          <cell r="B88" t="str">
            <v>Pilas para camara fotográfica  Ref. Lithium 3V</v>
          </cell>
          <cell r="C88" t="str">
            <v>UNIDAD</v>
          </cell>
        </row>
        <row r="89">
          <cell r="A89">
            <v>158688</v>
          </cell>
          <cell r="B89" t="str">
            <v>Pliegos de papel canson en colores surtidos</v>
          </cell>
          <cell r="C89" t="str">
            <v>UNIDAD</v>
          </cell>
        </row>
        <row r="90">
          <cell r="A90">
            <v>191400</v>
          </cell>
          <cell r="B90" t="str">
            <v>Portaminas de 0.5 mm</v>
          </cell>
          <cell r="C90" t="str">
            <v>UNIDAD</v>
          </cell>
        </row>
        <row r="91">
          <cell r="A91">
            <v>15950</v>
          </cell>
          <cell r="B91" t="str">
            <v>Refuerzos autoadhesivos engomados X 100</v>
          </cell>
          <cell r="C91" t="str">
            <v>CAJA</v>
          </cell>
        </row>
        <row r="92">
          <cell r="A92">
            <v>2615.8000000000002</v>
          </cell>
          <cell r="B92" t="str">
            <v>Regla plastica 30 cm.</v>
          </cell>
          <cell r="C92" t="str">
            <v>UNIDAD</v>
          </cell>
        </row>
        <row r="93">
          <cell r="A93">
            <v>472120</v>
          </cell>
          <cell r="B93" t="str">
            <v>Resaltadores</v>
          </cell>
          <cell r="C93" t="str">
            <v>UNIDAD</v>
          </cell>
        </row>
        <row r="94">
          <cell r="A94">
            <v>21692</v>
          </cell>
          <cell r="B94" t="str">
            <v>Sacaganchos</v>
          </cell>
          <cell r="C94" t="str">
            <v>UNIDAD</v>
          </cell>
        </row>
        <row r="95">
          <cell r="A95">
            <v>1827000</v>
          </cell>
          <cell r="B95" t="str">
            <v>Sobres bond blanco oficio</v>
          </cell>
          <cell r="C95" t="str">
            <v>UNIDAD</v>
          </cell>
        </row>
        <row r="96">
          <cell r="A96">
            <v>248820</v>
          </cell>
          <cell r="B96" t="str">
            <v>Sobres de manila carta</v>
          </cell>
          <cell r="C96" t="str">
            <v>UNIDAD</v>
          </cell>
        </row>
        <row r="97">
          <cell r="A97">
            <v>160776</v>
          </cell>
          <cell r="B97" t="str">
            <v>Sobres de manila extraoficio</v>
          </cell>
          <cell r="C97" t="str">
            <v>UNIDAD</v>
          </cell>
        </row>
        <row r="98">
          <cell r="A98">
            <v>47850</v>
          </cell>
          <cell r="B98" t="str">
            <v>Sobres de manila gigante</v>
          </cell>
          <cell r="C98" t="str">
            <v>UNIDAD</v>
          </cell>
        </row>
        <row r="99">
          <cell r="A99">
            <v>187572</v>
          </cell>
          <cell r="B99" t="str">
            <v>Sobres de manila oficio</v>
          </cell>
          <cell r="C99" t="str">
            <v>UNIDAD</v>
          </cell>
        </row>
        <row r="100">
          <cell r="A100">
            <v>370620</v>
          </cell>
          <cell r="B100" t="str">
            <v>Stiker adhesivo a 1 columna</v>
          </cell>
          <cell r="C100" t="str">
            <v>CAJA</v>
          </cell>
        </row>
        <row r="101">
          <cell r="A101">
            <v>223300</v>
          </cell>
          <cell r="B101" t="str">
            <v>Tinta 500 cc para duplicadora digital</v>
          </cell>
          <cell r="C101" t="str">
            <v>FRASCO</v>
          </cell>
        </row>
        <row r="102">
          <cell r="A102">
            <v>10208</v>
          </cell>
          <cell r="B102" t="str">
            <v>Tinta para Protector de Cheques marca UCHIDA color rojo</v>
          </cell>
          <cell r="C102" t="str">
            <v>UNIDAD</v>
          </cell>
        </row>
        <row r="103">
          <cell r="A103">
            <v>1908258</v>
          </cell>
          <cell r="B103" t="str">
            <v>Toner BC-02</v>
          </cell>
          <cell r="C103" t="str">
            <v>UNIDAD</v>
          </cell>
        </row>
        <row r="104">
          <cell r="A104">
            <v>822892.4</v>
          </cell>
          <cell r="B104" t="str">
            <v>Toner BC-20 Faxphone modelo CFXB 3801F</v>
          </cell>
          <cell r="C104" t="str">
            <v>UNIDAD</v>
          </cell>
        </row>
        <row r="105">
          <cell r="A105">
            <v>150006.56</v>
          </cell>
          <cell r="B105" t="str">
            <v>Toner Canon BJI-642  (BJ-330) Negro</v>
          </cell>
          <cell r="C105" t="str">
            <v>UNIDAD</v>
          </cell>
        </row>
        <row r="106">
          <cell r="A106">
            <v>1089448.8</v>
          </cell>
          <cell r="B106" t="str">
            <v>Toner Epson Stylus 3000 Ref: S020122</v>
          </cell>
          <cell r="C106" t="str">
            <v>UNIDAD</v>
          </cell>
        </row>
        <row r="107">
          <cell r="A107">
            <v>1089448.8</v>
          </cell>
          <cell r="B107" t="str">
            <v>Toner Epson Stylus 3000 Ref: S020126</v>
          </cell>
          <cell r="C107" t="str">
            <v>UNIDAD</v>
          </cell>
        </row>
        <row r="108">
          <cell r="A108">
            <v>1089448.8</v>
          </cell>
          <cell r="B108" t="str">
            <v>Toner Epson Stylus 3000 Ref: S020130</v>
          </cell>
          <cell r="C108" t="str">
            <v>UNIDAD</v>
          </cell>
        </row>
        <row r="109">
          <cell r="A109">
            <v>1089448.8</v>
          </cell>
          <cell r="B109" t="str">
            <v>Toner Epson Stylus 3000 Ref: S020118</v>
          </cell>
          <cell r="C109" t="str">
            <v>UNIDAD</v>
          </cell>
        </row>
        <row r="110">
          <cell r="A110">
            <v>1708053.6</v>
          </cell>
          <cell r="B110" t="str">
            <v>Toner HP ref 51645a 720 C</v>
          </cell>
          <cell r="C110" t="str">
            <v>UNIDAD</v>
          </cell>
        </row>
        <row r="111">
          <cell r="A111">
            <v>372336.8</v>
          </cell>
          <cell r="B111" t="str">
            <v>Toner HP ref 51641a 720 C COLOR</v>
          </cell>
          <cell r="C111" t="str">
            <v>UNIDAD</v>
          </cell>
        </row>
        <row r="112">
          <cell r="A112">
            <v>764440</v>
          </cell>
          <cell r="B112" t="str">
            <v>Toner HP KIT HPC 3964A color laser 5M</v>
          </cell>
          <cell r="C112" t="str">
            <v>UNIDAD</v>
          </cell>
        </row>
        <row r="113">
          <cell r="A113">
            <v>366913.8</v>
          </cell>
          <cell r="B113" t="str">
            <v>Toner HP ref: C3102A</v>
          </cell>
          <cell r="C113" t="str">
            <v>UNIDAD</v>
          </cell>
        </row>
        <row r="114">
          <cell r="A114">
            <v>366913.8</v>
          </cell>
          <cell r="B114" t="str">
            <v>Toner HP ref: C3103A</v>
          </cell>
          <cell r="C114" t="str">
            <v>UNIDAD</v>
          </cell>
        </row>
        <row r="115">
          <cell r="A115">
            <v>366913.8</v>
          </cell>
          <cell r="B115" t="str">
            <v>Toner HP ref: C3104A</v>
          </cell>
          <cell r="C115" t="str">
            <v>UNIDAD</v>
          </cell>
        </row>
        <row r="116">
          <cell r="A116">
            <v>63997.2</v>
          </cell>
          <cell r="B116" t="str">
            <v>Toner HP ref: C3105A</v>
          </cell>
          <cell r="C116" t="str">
            <v>UNIDAD</v>
          </cell>
        </row>
        <row r="117">
          <cell r="A117">
            <v>1155151.2</v>
          </cell>
          <cell r="B117" t="str">
            <v>Toner HP 92275A Laser Jet II plus</v>
          </cell>
          <cell r="C117" t="str">
            <v>UNIDAD</v>
          </cell>
        </row>
        <row r="118">
          <cell r="A118">
            <v>1171600</v>
          </cell>
          <cell r="B118" t="str">
            <v>Toner Laser Writer 16/600 macintoch</v>
          </cell>
          <cell r="C118" t="str">
            <v>UNIDAD</v>
          </cell>
        </row>
        <row r="119">
          <cell r="A119">
            <v>4180176</v>
          </cell>
          <cell r="B119" t="str">
            <v>Toner negro CT-55 TBLKG - Gestetner 2751</v>
          </cell>
          <cell r="C119" t="str">
            <v>UNIDAD</v>
          </cell>
        </row>
        <row r="120">
          <cell r="A120">
            <v>3943420</v>
          </cell>
          <cell r="B120" t="str">
            <v>Toner para cartridge C4092A -HP. 1100A</v>
          </cell>
          <cell r="C120" t="str">
            <v>UNIDAD</v>
          </cell>
        </row>
        <row r="121">
          <cell r="A121">
            <v>365284</v>
          </cell>
          <cell r="B121" t="str">
            <v>Toner para fax Canon BX-3</v>
          </cell>
          <cell r="C121" t="str">
            <v>UNIDAD</v>
          </cell>
        </row>
        <row r="122">
          <cell r="A122">
            <v>749216.16</v>
          </cell>
          <cell r="B122" t="str">
            <v>Toner para fotocopiadora CANON NP-6012</v>
          </cell>
          <cell r="C122" t="str">
            <v>UNIDAD</v>
          </cell>
        </row>
        <row r="123">
          <cell r="A123">
            <v>1050211.8</v>
          </cell>
          <cell r="B123" t="str">
            <v>Toner para fotocopiadora NP 1010/1020 CANON</v>
          </cell>
          <cell r="C123" t="str">
            <v>UNIDAD</v>
          </cell>
        </row>
        <row r="124">
          <cell r="A124">
            <v>2196924</v>
          </cell>
          <cell r="B124" t="str">
            <v>Toner para impresora HP Laser Jet 6P C-3903A</v>
          </cell>
          <cell r="C124" t="str">
            <v>UNIDAD</v>
          </cell>
        </row>
        <row r="125">
          <cell r="A125">
            <v>8536439.9999999981</v>
          </cell>
          <cell r="B125" t="str">
            <v>Toner para impresora Lexmar E-310</v>
          </cell>
          <cell r="C125" t="str">
            <v>UNIDAD</v>
          </cell>
        </row>
        <row r="126">
          <cell r="A126">
            <v>9266080</v>
          </cell>
          <cell r="B126" t="str">
            <v>Toner UDS 15</v>
          </cell>
          <cell r="C126" t="str">
            <v>UNIDAD</v>
          </cell>
        </row>
        <row r="127">
          <cell r="A127">
            <v>29348</v>
          </cell>
          <cell r="B127" t="str">
            <v>Transparecias  marca Epson</v>
          </cell>
          <cell r="C127" t="str">
            <v>PAQUETE</v>
          </cell>
        </row>
        <row r="128">
          <cell r="A128">
            <v>1403600</v>
          </cell>
          <cell r="B128" t="str">
            <v>ZIP marca IOMEGA de 250 MB</v>
          </cell>
          <cell r="C128" t="str">
            <v>CARTUC</v>
          </cell>
        </row>
        <row r="129">
          <cell r="A129">
            <v>144348124.45999998</v>
          </cell>
        </row>
        <row r="131">
          <cell r="B131" t="str">
            <v>REPUESTOS</v>
          </cell>
        </row>
        <row r="132">
          <cell r="A132">
            <v>233954.6</v>
          </cell>
          <cell r="B132" t="str">
            <v>Bombilla de 26 w doble twin - Halógena de 4 pines</v>
          </cell>
          <cell r="C132" t="str">
            <v>UNIDAD</v>
          </cell>
        </row>
        <row r="133">
          <cell r="A133">
            <v>168942.4</v>
          </cell>
          <cell r="B133" t="str">
            <v>Bombilla de 60 x 120 voltios</v>
          </cell>
          <cell r="C133" t="str">
            <v>UNIDAD</v>
          </cell>
        </row>
        <row r="134">
          <cell r="A134">
            <v>214074.52</v>
          </cell>
          <cell r="B134" t="str">
            <v>Bombilla dicróica 12 V x 50 W sin campana, ref. G6.35</v>
          </cell>
          <cell r="C134" t="str">
            <v>UNIDAD</v>
          </cell>
        </row>
        <row r="135">
          <cell r="A135">
            <v>14099.8</v>
          </cell>
          <cell r="B135" t="str">
            <v>Bombilla halógena 12 x 50 EXN Realite</v>
          </cell>
          <cell r="C135" t="str">
            <v>UNIDAD</v>
          </cell>
        </row>
        <row r="136">
          <cell r="A136">
            <v>327676.79999999999</v>
          </cell>
          <cell r="B136" t="str">
            <v>Bombilla PLC 26w 2 pines Halógena doble twin 624d-3</v>
          </cell>
          <cell r="C136" t="str">
            <v>UNIDAD</v>
          </cell>
        </row>
        <row r="137">
          <cell r="A137">
            <v>529182.71999999997</v>
          </cell>
          <cell r="B137" t="str">
            <v>Bombilla VLI 70 w, marca Venture</v>
          </cell>
          <cell r="C137" t="str">
            <v>UNIDAD</v>
          </cell>
        </row>
        <row r="138">
          <cell r="A138">
            <v>303208.22399999999</v>
          </cell>
          <cell r="B138" t="str">
            <v>Bombillo de 70 w sodio sin arrancador E-27</v>
          </cell>
          <cell r="C138" t="str">
            <v>UNIDAD</v>
          </cell>
        </row>
        <row r="139">
          <cell r="A139">
            <v>120781.056</v>
          </cell>
          <cell r="B139" t="str">
            <v>Bombillo mercurio de 250 w.</v>
          </cell>
          <cell r="C139" t="str">
            <v>UNIDAD</v>
          </cell>
        </row>
        <row r="140">
          <cell r="A140">
            <v>1670400</v>
          </cell>
          <cell r="B140" t="str">
            <v>Cabezas para impresora epson LQ 1070</v>
          </cell>
          <cell r="C140" t="str">
            <v>UNIDAD</v>
          </cell>
        </row>
        <row r="141">
          <cell r="A141">
            <v>1670400</v>
          </cell>
          <cell r="B141" t="str">
            <v>Cabezas para impresora epson LQ 2170</v>
          </cell>
          <cell r="C141" t="str">
            <v>UNIDAD</v>
          </cell>
        </row>
        <row r="142">
          <cell r="A142">
            <v>2934.8</v>
          </cell>
          <cell r="B142" t="str">
            <v>Cinta  Teflon</v>
          </cell>
          <cell r="C142" t="str">
            <v>ROLLO</v>
          </cell>
        </row>
        <row r="143">
          <cell r="A143">
            <v>137195.51999999999</v>
          </cell>
          <cell r="B143" t="str">
            <v>Cinta aislante (rollo x 20 metros)</v>
          </cell>
          <cell r="C143" t="str">
            <v>ROLLO</v>
          </cell>
        </row>
        <row r="144">
          <cell r="A144">
            <v>106720</v>
          </cell>
          <cell r="B144" t="str">
            <v>Filtros ozono</v>
          </cell>
          <cell r="C144" t="str">
            <v>UNIDAD</v>
          </cell>
        </row>
        <row r="145">
          <cell r="A145">
            <v>5104</v>
          </cell>
          <cell r="B145" t="str">
            <v>Pluff RJ 11</v>
          </cell>
          <cell r="C145" t="str">
            <v>UNIDAD</v>
          </cell>
        </row>
        <row r="146">
          <cell r="A146">
            <v>22330</v>
          </cell>
          <cell r="B146" t="str">
            <v>Pluff RJ 45</v>
          </cell>
          <cell r="C146" t="str">
            <v>UNIDAD</v>
          </cell>
        </row>
        <row r="147">
          <cell r="A147">
            <v>823600</v>
          </cell>
          <cell r="B147" t="str">
            <v>Revelador 3135</v>
          </cell>
          <cell r="C147" t="str">
            <v>UNIDAD</v>
          </cell>
        </row>
        <row r="148">
          <cell r="A148">
            <v>508080</v>
          </cell>
          <cell r="B148" t="str">
            <v>Revelador negro Ref. CD-55 para fotocopiadora 2751</v>
          </cell>
          <cell r="C148" t="str">
            <v>UNIDAD</v>
          </cell>
        </row>
        <row r="149">
          <cell r="A149">
            <v>6858684.4399999995</v>
          </cell>
        </row>
        <row r="151">
          <cell r="A151">
            <v>1125000</v>
          </cell>
          <cell r="B151" t="str">
            <v>DOTACION</v>
          </cell>
          <cell r="C151" t="str">
            <v>DOTACION</v>
          </cell>
        </row>
        <row r="152">
          <cell r="A152">
            <v>150800</v>
          </cell>
          <cell r="B152" t="str">
            <v>OVEROLES DRIL</v>
          </cell>
          <cell r="C152" t="str">
            <v>UNIDAD</v>
          </cell>
        </row>
        <row r="153">
          <cell r="A153">
            <v>111360</v>
          </cell>
          <cell r="B153" t="str">
            <v>BLUSAS DE DRIL</v>
          </cell>
          <cell r="C153" t="str">
            <v>UNIDAD</v>
          </cell>
        </row>
        <row r="155">
          <cell r="A155">
            <v>21000000</v>
          </cell>
          <cell r="B155" t="str">
            <v>COMBUSTIBLE</v>
          </cell>
          <cell r="C155" t="str">
            <v>GLOBAL</v>
          </cell>
        </row>
        <row r="158">
          <cell r="A158">
            <v>7726014</v>
          </cell>
          <cell r="B158" t="str">
            <v>EVENTUALES</v>
          </cell>
        </row>
        <row r="164">
          <cell r="A164">
            <v>193719356.99999997</v>
          </cell>
          <cell r="B164" t="str">
            <v>TOTAL MATERIALES Y SUMINISTROS</v>
          </cell>
        </row>
        <row r="167">
          <cell r="B167" t="str">
            <v>COMPRA DE EQUIPO</v>
          </cell>
        </row>
        <row r="169">
          <cell r="B169" t="str">
            <v>EQUIPO DE SISTEMAS</v>
          </cell>
        </row>
        <row r="170">
          <cell r="A170">
            <v>50000000</v>
          </cell>
          <cell r="B170" t="str">
            <v>Computadores e Impresoras</v>
          </cell>
          <cell r="C170" t="str">
            <v>GLOBAL</v>
          </cell>
        </row>
        <row r="171">
          <cell r="A171">
            <v>548100</v>
          </cell>
          <cell r="B171" t="str">
            <v>Disco Duro de 20 Gb</v>
          </cell>
          <cell r="C171" t="str">
            <v>UNIDAD</v>
          </cell>
        </row>
        <row r="172">
          <cell r="A172">
            <v>2286592</v>
          </cell>
          <cell r="B172" t="str">
            <v>Impresora para Sticker</v>
          </cell>
          <cell r="C172" t="str">
            <v>UNIDAD</v>
          </cell>
        </row>
        <row r="173">
          <cell r="A173">
            <v>382800</v>
          </cell>
          <cell r="B173" t="str">
            <v>Mouse</v>
          </cell>
          <cell r="C173" t="str">
            <v>UNIDAD</v>
          </cell>
        </row>
        <row r="174">
          <cell r="A174">
            <v>267960</v>
          </cell>
          <cell r="B174" t="str">
            <v>Mouse Apple Ref: PROMOUSE</v>
          </cell>
          <cell r="C174" t="str">
            <v>UNIDAD</v>
          </cell>
        </row>
        <row r="175">
          <cell r="A175">
            <v>176900</v>
          </cell>
          <cell r="B175" t="str">
            <v>Teclado para computador</v>
          </cell>
          <cell r="C175" t="str">
            <v>UNIDAD</v>
          </cell>
        </row>
        <row r="176">
          <cell r="A176">
            <v>53662352</v>
          </cell>
        </row>
        <row r="178">
          <cell r="B178" t="str">
            <v>EQUIPOS Y MAQUINA PARA OFICINA</v>
          </cell>
        </row>
        <row r="179">
          <cell r="A179">
            <v>121220</v>
          </cell>
          <cell r="B179" t="str">
            <v>Cosedora Semindustrial</v>
          </cell>
          <cell r="C179" t="str">
            <v>UNIDAD</v>
          </cell>
        </row>
        <row r="180">
          <cell r="A180">
            <v>121220</v>
          </cell>
          <cell r="B180" t="str">
            <v>Perforadora Semindustrial</v>
          </cell>
          <cell r="C180" t="str">
            <v>UNIDAD</v>
          </cell>
        </row>
        <row r="181">
          <cell r="A181">
            <v>242440</v>
          </cell>
        </row>
        <row r="183">
          <cell r="B183" t="str">
            <v>OTROS EQUIPOS DE COMUNICACIÓN</v>
          </cell>
        </row>
        <row r="184">
          <cell r="A184">
            <v>1020800</v>
          </cell>
          <cell r="B184" t="str">
            <v>Telefax</v>
          </cell>
          <cell r="C184" t="str">
            <v>UNIDAD</v>
          </cell>
        </row>
        <row r="185">
          <cell r="A185">
            <v>17400000</v>
          </cell>
          <cell r="B185" t="str">
            <v>Sistemas de procesamiento de voz conmutador</v>
          </cell>
          <cell r="C185" t="str">
            <v>UNIDAD</v>
          </cell>
        </row>
        <row r="186">
          <cell r="A186">
            <v>18420800</v>
          </cell>
        </row>
        <row r="188">
          <cell r="B188" t="str">
            <v>HERRAMIENTAS</v>
          </cell>
        </row>
        <row r="189">
          <cell r="A189">
            <v>80000</v>
          </cell>
          <cell r="B189" t="str">
            <v>Escalera de extension</v>
          </cell>
          <cell r="C189" t="str">
            <v>UNIDAD</v>
          </cell>
        </row>
        <row r="190">
          <cell r="A190">
            <v>63800</v>
          </cell>
          <cell r="B190" t="str">
            <v>Kit destornilladores diferentes longitudes y calibres</v>
          </cell>
          <cell r="C190" t="str">
            <v>KIT</v>
          </cell>
        </row>
        <row r="191">
          <cell r="A191">
            <v>284200</v>
          </cell>
          <cell r="B191" t="str">
            <v>Kit herramienta vehicular</v>
          </cell>
          <cell r="C191" t="str">
            <v>UNIDAD</v>
          </cell>
        </row>
        <row r="192">
          <cell r="A192">
            <v>300000</v>
          </cell>
          <cell r="B192" t="str">
            <v xml:space="preserve">Multivoltiamperimetro digital </v>
          </cell>
          <cell r="C192" t="str">
            <v>UNIDAD</v>
          </cell>
        </row>
        <row r="193">
          <cell r="A193">
            <v>300000</v>
          </cell>
          <cell r="B193" t="str">
            <v>Ponchadora de Golpe o Impacto</v>
          </cell>
          <cell r="C193" t="str">
            <v>UNIDAD</v>
          </cell>
        </row>
        <row r="194">
          <cell r="A194">
            <v>300000</v>
          </cell>
          <cell r="B194" t="str">
            <v>Probador y detector de daños cableado telefonico</v>
          </cell>
          <cell r="C194" t="str">
            <v>UNIDAD</v>
          </cell>
        </row>
        <row r="195">
          <cell r="A195">
            <v>27051</v>
          </cell>
          <cell r="B195" t="str">
            <v>Remachadora con remaches diversos tamaños</v>
          </cell>
          <cell r="C195" t="str">
            <v>UNIDAD</v>
          </cell>
        </row>
        <row r="196">
          <cell r="A196">
            <v>100000</v>
          </cell>
          <cell r="B196" t="str">
            <v>Taladro percutor Bosch</v>
          </cell>
          <cell r="C196" t="str">
            <v>UNIDAD</v>
          </cell>
        </row>
        <row r="197">
          <cell r="A197">
            <v>1455051</v>
          </cell>
        </row>
        <row r="198">
          <cell r="B198" t="str">
            <v>BIENES MUEBLES (CENTROS VACACIONALES)</v>
          </cell>
        </row>
        <row r="199">
          <cell r="A199">
            <v>4200000</v>
          </cell>
          <cell r="B199" t="str">
            <v>Mesas de noche</v>
          </cell>
          <cell r="C199" t="str">
            <v>UNIDAD</v>
          </cell>
        </row>
        <row r="200">
          <cell r="A200">
            <v>4200000</v>
          </cell>
        </row>
        <row r="205">
          <cell r="A205">
            <v>77980643</v>
          </cell>
          <cell r="B205" t="str">
            <v>TOTAL COMPRA DE EQUIPO</v>
          </cell>
        </row>
        <row r="207">
          <cell r="A207">
            <v>271700000</v>
          </cell>
          <cell r="B207" t="str">
            <v>TOTAL PLAN ANUAL DE COMPRAS</v>
          </cell>
        </row>
      </sheetData>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almacén"/>
      <sheetName val="Aprobado Comité de L y A 2004"/>
      <sheetName val="Aprob Comité 2004"/>
      <sheetName val="PLAN COMPRAS_2003"/>
      <sheetName val="Hoja2"/>
      <sheetName val="Hoja3"/>
      <sheetName val="Aprob Comité 2004 (2)"/>
    </sheetNames>
    <sheetDataSet>
      <sheetData sheetId="0"/>
      <sheetData sheetId="1"/>
      <sheetData sheetId="2"/>
      <sheetData sheetId="3">
        <row r="4">
          <cell r="A4" t="str">
            <v>ELEMENTOS DE ASEO</v>
          </cell>
          <cell r="C4" t="str">
            <v>Cod SICE</v>
          </cell>
          <cell r="D4" t="str">
            <v>Descripción SICE</v>
          </cell>
        </row>
        <row r="5">
          <cell r="A5" t="str">
            <v>Alcohol antiséptico</v>
          </cell>
          <cell r="B5" t="str">
            <v>BOTELLA</v>
          </cell>
          <cell r="C5" t="str">
            <v>1.42.5</v>
          </cell>
          <cell r="D5" t="str">
            <v>Material de curacion.</v>
          </cell>
        </row>
        <row r="6">
          <cell r="A6" t="str">
            <v>Alcohol isopropílico</v>
          </cell>
          <cell r="B6" t="str">
            <v>BOTELLA</v>
          </cell>
          <cell r="C6" t="str">
            <v>1.45.1</v>
          </cell>
          <cell r="D6" t="str">
            <v>Quimicos.</v>
          </cell>
        </row>
        <row r="7">
          <cell r="A7" t="str">
            <v>Bayetilla Roja</v>
          </cell>
          <cell r="B7" t="str">
            <v>METRO</v>
          </cell>
          <cell r="C7" t="str">
            <v>1.56.2</v>
          </cell>
          <cell r="D7" t="str">
            <v>Escobas, Cepillos, Trapeadores Y Esponja</v>
          </cell>
        </row>
        <row r="8">
          <cell r="A8" t="str">
            <v>Blanqueador de 20 litros</v>
          </cell>
          <cell r="B8" t="str">
            <v>GARRAFA 20 Lt</v>
          </cell>
          <cell r="C8" t="str">
            <v>1.56.3</v>
          </cell>
          <cell r="D8" t="str">
            <v>Compuestos Preparados Para Limpieza Y Pu</v>
          </cell>
        </row>
        <row r="9">
          <cell r="A9" t="str">
            <v xml:space="preserve">Bolsas para la basura </v>
          </cell>
          <cell r="B9" t="str">
            <v>UNIDAD</v>
          </cell>
          <cell r="C9" t="str">
            <v>1.56.2</v>
          </cell>
          <cell r="D9" t="str">
            <v>Escobas, Cepillos, Trapeadores Y Esponja</v>
          </cell>
        </row>
        <row r="10">
          <cell r="A10" t="str">
            <v>Churruscos para baño</v>
          </cell>
          <cell r="B10" t="str">
            <v>UNIDAD</v>
          </cell>
          <cell r="C10" t="str">
            <v>1.56.2</v>
          </cell>
          <cell r="D10" t="str">
            <v>Escobas, Cepillos, Trapeadores Y Esponja</v>
          </cell>
        </row>
        <row r="11">
          <cell r="A11" t="str">
            <v>Cresopinol</v>
          </cell>
          <cell r="B11" t="str">
            <v>GALON</v>
          </cell>
          <cell r="C11" t="str">
            <v>1.56.3</v>
          </cell>
          <cell r="D11" t="str">
            <v>Compuestos Preparados Para Limpieza Y Pu</v>
          </cell>
        </row>
        <row r="12">
          <cell r="A12" t="str">
            <v>Detergente en polvo x 1000 gramos</v>
          </cell>
          <cell r="B12" t="str">
            <v>paquete x 500 gr</v>
          </cell>
          <cell r="C12" t="str">
            <v>1.56.3</v>
          </cell>
          <cell r="D12" t="str">
            <v>Compuestos Preparados Para Limpieza Y Pu</v>
          </cell>
        </row>
        <row r="13">
          <cell r="A13" t="str">
            <v>Escobas de nylon</v>
          </cell>
          <cell r="B13" t="str">
            <v>Unidad</v>
          </cell>
          <cell r="C13" t="str">
            <v>1.56.2</v>
          </cell>
          <cell r="D13" t="str">
            <v>Escobas, Cepillos, Trapeadores Y Esponja</v>
          </cell>
        </row>
        <row r="14">
          <cell r="A14" t="str">
            <v>Abrasivo bombril</v>
          </cell>
          <cell r="B14" t="str">
            <v>Unidad</v>
          </cell>
          <cell r="C14" t="str">
            <v>1.56.2</v>
          </cell>
          <cell r="D14" t="str">
            <v>Escobas, Cepillos, Trapeadores Y Esponja</v>
          </cell>
        </row>
        <row r="15">
          <cell r="A15" t="str">
            <v xml:space="preserve">Gafas Protectoras </v>
          </cell>
          <cell r="B15" t="str">
            <v>Unidad</v>
          </cell>
          <cell r="C15" t="str">
            <v>1.60.15</v>
          </cell>
          <cell r="D15" t="str">
            <v>Ropa ligera especializada y accesorios.</v>
          </cell>
        </row>
        <row r="16">
          <cell r="A16" t="str">
            <v>Guantes de caucho calibre 25 Duralón</v>
          </cell>
          <cell r="B16" t="str">
            <v>par</v>
          </cell>
          <cell r="C16" t="str">
            <v>1.56.2</v>
          </cell>
          <cell r="D16" t="str">
            <v>Escobas, Cepillos, Trapeadores Y Esponja</v>
          </cell>
        </row>
        <row r="17">
          <cell r="A17" t="str">
            <v>Guantes de cirujia No 8</v>
          </cell>
          <cell r="B17" t="str">
            <v>CAJA</v>
          </cell>
          <cell r="C17" t="str">
            <v>1.56.2</v>
          </cell>
          <cell r="D17" t="str">
            <v>Escobas, Cepillos, Trapeadores Y Esponja</v>
          </cell>
        </row>
        <row r="18">
          <cell r="A18" t="str">
            <v>Guantes de Seguridad Industrial</v>
          </cell>
          <cell r="B18" t="str">
            <v>Unidad</v>
          </cell>
          <cell r="C18" t="str">
            <v>1.56.2</v>
          </cell>
          <cell r="D18" t="str">
            <v>Escobas, Cepillos, Trapeadores Y Esponja</v>
          </cell>
        </row>
        <row r="19">
          <cell r="A19" t="str">
            <v>Axion crema gigante</v>
          </cell>
          <cell r="B19" t="str">
            <v>COCA X 500 GR</v>
          </cell>
          <cell r="C19" t="str">
            <v>1.56.3</v>
          </cell>
          <cell r="D19" t="str">
            <v>Compuestos Preparados Para Limpieza Y Pu</v>
          </cell>
        </row>
        <row r="20">
          <cell r="A20" t="str">
            <v>Jabón líquido para manos X GALÓN</v>
          </cell>
          <cell r="B20" t="str">
            <v>GALON</v>
          </cell>
          <cell r="C20" t="str">
            <v>1.56.3</v>
          </cell>
          <cell r="D20" t="str">
            <v>Compuestos Preparados Para Limpieza Y Pu</v>
          </cell>
        </row>
        <row r="21">
          <cell r="A21" t="str">
            <v>kankio</v>
          </cell>
          <cell r="B21" t="str">
            <v>Unidad</v>
          </cell>
          <cell r="C21" t="str">
            <v>1.56.3</v>
          </cell>
          <cell r="D21" t="str">
            <v>Compuestos Preparados Para Limpieza Y Pu</v>
          </cell>
        </row>
        <row r="22">
          <cell r="A22" t="str">
            <v xml:space="preserve">Limpiones en tela toalla </v>
          </cell>
          <cell r="B22" t="str">
            <v>und</v>
          </cell>
          <cell r="C22" t="str">
            <v>1.56.2</v>
          </cell>
          <cell r="D22" t="str">
            <v>Escobas, Cepillos, Trapeadores Y Esponja</v>
          </cell>
        </row>
        <row r="23">
          <cell r="A23" t="str">
            <v>Lustramuebles  X 500 cc poliflor</v>
          </cell>
          <cell r="B23" t="str">
            <v>FRASCO X 150 GR</v>
          </cell>
          <cell r="C23" t="str">
            <v>1.56.3</v>
          </cell>
          <cell r="D23" t="str">
            <v>Compuestos Preparados Para Limpieza Y Pu</v>
          </cell>
        </row>
        <row r="24">
          <cell r="A24" t="str">
            <v>Mechas para trapero</v>
          </cell>
          <cell r="B24" t="str">
            <v>Unidad</v>
          </cell>
          <cell r="C24" t="str">
            <v>1.56.2</v>
          </cell>
          <cell r="D24" t="str">
            <v>Escobas, Cepillos, Trapeadores Y Esponja</v>
          </cell>
        </row>
        <row r="25">
          <cell r="A25" t="str">
            <v>Papel higiénico</v>
          </cell>
          <cell r="B25" t="str">
            <v>rollo x 50 mts</v>
          </cell>
          <cell r="C25" t="str">
            <v>1.61.4</v>
          </cell>
          <cell r="D25" t="str">
            <v>Productos de papel para tocador.</v>
          </cell>
        </row>
        <row r="26">
          <cell r="A26" t="str">
            <v>Papeleras Plasticas</v>
          </cell>
          <cell r="B26" t="str">
            <v>Unidad</v>
          </cell>
          <cell r="C26" t="str">
            <v>1.49.4</v>
          </cell>
          <cell r="D26" t="str">
            <v>Recipientes</v>
          </cell>
        </row>
        <row r="27">
          <cell r="A27" t="str">
            <v>Tapabocas</v>
          </cell>
          <cell r="B27" t="str">
            <v>Unidad</v>
          </cell>
          <cell r="C27" t="str">
            <v>1.56.2</v>
          </cell>
          <cell r="D27" t="str">
            <v>Escobas, Cepillos, Trapeadores Y Esponja</v>
          </cell>
        </row>
        <row r="28">
          <cell r="A28" t="str">
            <v xml:space="preserve">Toalla manos para dispensador </v>
          </cell>
          <cell r="B28" t="str">
            <v>paquete x 150 und</v>
          </cell>
          <cell r="C28" t="str">
            <v>1.61.4</v>
          </cell>
          <cell r="D28" t="str">
            <v>Productos de papel para tocador.</v>
          </cell>
        </row>
        <row r="31">
          <cell r="A31" t="str">
            <v xml:space="preserve">PRODUCTOS DE CAFETERIA     </v>
          </cell>
        </row>
        <row r="32">
          <cell r="A32" t="str">
            <v>Azúcar (caja x 560 cubos)</v>
          </cell>
          <cell r="B32" t="str">
            <v>caja x 560 cubos</v>
          </cell>
          <cell r="C32" t="str">
            <v>1.64.5</v>
          </cell>
          <cell r="D32" t="str">
            <v>Azucar, confiteria y nueces.</v>
          </cell>
        </row>
        <row r="33">
          <cell r="A33" t="str">
            <v>Café</v>
          </cell>
          <cell r="B33" t="str">
            <v>LIBRAS</v>
          </cell>
          <cell r="C33" t="str">
            <v>1.64.11</v>
          </cell>
          <cell r="D33" t="str">
            <v>Cafe, te, chocolate y aromatica</v>
          </cell>
        </row>
        <row r="34">
          <cell r="A34" t="str">
            <v>Caja para archivo l-200</v>
          </cell>
          <cell r="B34" t="str">
            <v>Unidad</v>
          </cell>
          <cell r="C34" t="str">
            <v>1.52.1</v>
          </cell>
          <cell r="D34" t="str">
            <v>Suministros De Oficina</v>
          </cell>
        </row>
        <row r="35">
          <cell r="A35" t="str">
            <v>Mezclador para tinto paquete x 1000 unid.</v>
          </cell>
          <cell r="B35" t="str">
            <v>PAQUETE</v>
          </cell>
          <cell r="C35" t="str">
            <v>1.50.5</v>
          </cell>
          <cell r="D35" t="str">
            <v>Articulos para la mesa.</v>
          </cell>
        </row>
        <row r="36">
          <cell r="A36" t="str">
            <v>Vasos desechables 6 onzas</v>
          </cell>
          <cell r="B36" t="str">
            <v>Unidad</v>
          </cell>
          <cell r="C36" t="str">
            <v>1.50.5</v>
          </cell>
          <cell r="D36" t="str">
            <v>Articulos para la mesa</v>
          </cell>
        </row>
        <row r="39">
          <cell r="A39" t="str">
            <v>PAPELERIA, UTILES DE ESCRITORIO Y OFICINA</v>
          </cell>
        </row>
        <row r="40">
          <cell r="A40" t="str">
            <v>Acetatos para fotocopiadora e impr. laser</v>
          </cell>
          <cell r="B40" t="str">
            <v>Unidad</v>
          </cell>
          <cell r="C40" t="str">
            <v>1.52.1</v>
          </cell>
          <cell r="D40" t="str">
            <v>Suministros De Oficina</v>
          </cell>
        </row>
        <row r="41">
          <cell r="A41" t="str">
            <v>Adhesivos post-it</v>
          </cell>
          <cell r="B41" t="str">
            <v>Taco x 100 hojas</v>
          </cell>
          <cell r="C41" t="str">
            <v>1.52.1</v>
          </cell>
          <cell r="D41" t="str">
            <v>Suministros De Oficina</v>
          </cell>
        </row>
        <row r="42">
          <cell r="A42" t="str">
            <v>Anillo plastico de 18 mm</v>
          </cell>
          <cell r="B42" t="str">
            <v>Paquete x 10 und</v>
          </cell>
          <cell r="C42" t="str">
            <v>1.52.1</v>
          </cell>
          <cell r="D42" t="str">
            <v>Suministros De Oficina</v>
          </cell>
        </row>
        <row r="43">
          <cell r="A43" t="str">
            <v>Anillo plastico de 28 mm</v>
          </cell>
          <cell r="B43" t="str">
            <v>Paquete x 10 und</v>
          </cell>
          <cell r="C43" t="str">
            <v>1.52.1</v>
          </cell>
          <cell r="D43" t="str">
            <v>Suministros De Oficina</v>
          </cell>
        </row>
        <row r="44">
          <cell r="A44" t="str">
            <v>anillo plastico de 15 mm</v>
          </cell>
          <cell r="B44" t="str">
            <v>Paquete x 10 und</v>
          </cell>
          <cell r="C44" t="str">
            <v>1.52.1</v>
          </cell>
          <cell r="D44" t="str">
            <v>Suministros De Oficina</v>
          </cell>
        </row>
        <row r="45">
          <cell r="A45" t="str">
            <v>Anillo plastico de 32 mm</v>
          </cell>
          <cell r="B45" t="str">
            <v>Paquete x 10 und</v>
          </cell>
          <cell r="C45" t="str">
            <v>1.52.1</v>
          </cell>
          <cell r="D45" t="str">
            <v>Suministros De Oficina</v>
          </cell>
        </row>
        <row r="46">
          <cell r="A46" t="str">
            <v>Bandas de caucho</v>
          </cell>
          <cell r="B46" t="str">
            <v>caja x 25 und</v>
          </cell>
          <cell r="C46" t="str">
            <v>1.52.1</v>
          </cell>
          <cell r="D46" t="str">
            <v>Suministros De Oficina</v>
          </cell>
        </row>
        <row r="47">
          <cell r="A47" t="str">
            <v>Borrador lápiz escobilla</v>
          </cell>
          <cell r="B47" t="str">
            <v>Unidad</v>
          </cell>
          <cell r="C47" t="str">
            <v>1.52.1</v>
          </cell>
          <cell r="D47" t="str">
            <v>Suministros De Oficina</v>
          </cell>
        </row>
        <row r="48">
          <cell r="A48" t="str">
            <v>Borrador de nata</v>
          </cell>
          <cell r="B48" t="str">
            <v>UNIDAD</v>
          </cell>
          <cell r="C48" t="str">
            <v>1.52.1</v>
          </cell>
          <cell r="D48" t="str">
            <v>Suministros De Oficina</v>
          </cell>
        </row>
        <row r="49">
          <cell r="A49" t="str">
            <v>Borrador para tablero acrílico</v>
          </cell>
          <cell r="B49" t="str">
            <v>Unidad</v>
          </cell>
          <cell r="C49" t="str">
            <v>1.52.1</v>
          </cell>
          <cell r="D49" t="str">
            <v>Suministros De Oficina</v>
          </cell>
        </row>
        <row r="50">
          <cell r="A50" t="str">
            <v>Cabuya delgada</v>
          </cell>
          <cell r="B50" t="str">
            <v>Unidad</v>
          </cell>
        </row>
        <row r="51">
          <cell r="A51" t="str">
            <v xml:space="preserve">Cajas de CDWRITER marca Sony </v>
          </cell>
          <cell r="B51" t="str">
            <v>CAJA</v>
          </cell>
          <cell r="C51" t="str">
            <v>1.52.1</v>
          </cell>
          <cell r="D51" t="str">
            <v>Suministros De Oficina</v>
          </cell>
        </row>
        <row r="52">
          <cell r="A52" t="str">
            <v>Carnet Tipo Tarjeta de credito y portacarnet</v>
          </cell>
          <cell r="B52" t="str">
            <v>Unidad</v>
          </cell>
          <cell r="C52" t="str">
            <v>1.52.1</v>
          </cell>
          <cell r="D52" t="str">
            <v>Suministros De Oficina</v>
          </cell>
        </row>
        <row r="53">
          <cell r="A53" t="str">
            <v>Cartulina Opalina</v>
          </cell>
          <cell r="B53" t="str">
            <v>Unidad</v>
          </cell>
          <cell r="C53" t="str">
            <v>1.52.1</v>
          </cell>
          <cell r="D53" t="str">
            <v>Suministros De Oficina</v>
          </cell>
        </row>
        <row r="54">
          <cell r="A54" t="str">
            <v>Cartulina plastificada carta</v>
          </cell>
          <cell r="B54" t="str">
            <v>Unidad</v>
          </cell>
          <cell r="C54" t="str">
            <v>1.52.1</v>
          </cell>
          <cell r="D54" t="str">
            <v>Suministros De Oficina</v>
          </cell>
        </row>
        <row r="55">
          <cell r="A55" t="str">
            <v>Cartulina plastificada oficio</v>
          </cell>
          <cell r="B55" t="str">
            <v>Unidad</v>
          </cell>
          <cell r="C55" t="str">
            <v>1.52.1</v>
          </cell>
          <cell r="D55" t="str">
            <v>Suministros De Oficina</v>
          </cell>
        </row>
        <row r="56">
          <cell r="A56" t="str">
            <v>Cartulina tamaño carta</v>
          </cell>
          <cell r="B56" t="str">
            <v>Unidad</v>
          </cell>
          <cell r="C56" t="str">
            <v>1.52.1</v>
          </cell>
          <cell r="D56" t="str">
            <v>Suministros De Oficina</v>
          </cell>
        </row>
        <row r="57">
          <cell r="A57" t="str">
            <v>Cartulina tamaño oficio</v>
          </cell>
          <cell r="B57" t="str">
            <v>Unidad</v>
          </cell>
        </row>
        <row r="58">
          <cell r="A58" t="str">
            <v>Cassete para video Hi8 filmadora P6-120MP NTSC 106m</v>
          </cell>
          <cell r="B58" t="str">
            <v>Unidad</v>
          </cell>
          <cell r="C58" t="str">
            <v>1.52.1</v>
          </cell>
          <cell r="D58" t="str">
            <v>Suministros De Oficina</v>
          </cell>
        </row>
        <row r="59">
          <cell r="A59" t="str">
            <v>Cassette Betacam 30 minutos</v>
          </cell>
          <cell r="B59" t="str">
            <v>Unidad</v>
          </cell>
          <cell r="C59" t="str">
            <v>1.52.1</v>
          </cell>
          <cell r="D59" t="str">
            <v>Suministros De Oficina</v>
          </cell>
        </row>
        <row r="60">
          <cell r="A60" t="str">
            <v>Cassette Betacam 60 minutos</v>
          </cell>
          <cell r="B60" t="str">
            <v>Unidad</v>
          </cell>
          <cell r="C60" t="str">
            <v>1.52.1</v>
          </cell>
          <cell r="D60" t="str">
            <v>Suministros De Oficina</v>
          </cell>
        </row>
        <row r="61">
          <cell r="A61" t="str">
            <v xml:space="preserve">Cassettes para VHS SONY T-120 </v>
          </cell>
          <cell r="B61" t="str">
            <v>Unidad</v>
          </cell>
          <cell r="C61" t="str">
            <v>1.52.1</v>
          </cell>
          <cell r="D61" t="str">
            <v>Suministros De Oficina</v>
          </cell>
        </row>
        <row r="62">
          <cell r="A62" t="str">
            <v>Cassette grabadora 60 minutos</v>
          </cell>
          <cell r="B62" t="str">
            <v>Unidad</v>
          </cell>
          <cell r="C62" t="str">
            <v>1.52.1</v>
          </cell>
          <cell r="D62" t="str">
            <v>Suministros De Oficina</v>
          </cell>
        </row>
        <row r="63">
          <cell r="A63" t="str">
            <v>Cds</v>
          </cell>
          <cell r="B63" t="str">
            <v>caja</v>
          </cell>
          <cell r="C63" t="str">
            <v>1.52.1</v>
          </cell>
          <cell r="D63" t="str">
            <v>Suministros De Oficina</v>
          </cell>
        </row>
        <row r="64">
          <cell r="A64" t="str">
            <v>CD-R</v>
          </cell>
          <cell r="B64" t="str">
            <v>Unidad</v>
          </cell>
          <cell r="C64" t="str">
            <v>1.52.1</v>
          </cell>
          <cell r="D64" t="str">
            <v>Suministros De Oficina</v>
          </cell>
        </row>
        <row r="65">
          <cell r="A65" t="str">
            <v>CD-RW para backup</v>
          </cell>
          <cell r="B65" t="str">
            <v>Unidad</v>
          </cell>
          <cell r="C65" t="str">
            <v>1.52.1</v>
          </cell>
          <cell r="D65" t="str">
            <v>Suministros De Oficina</v>
          </cell>
        </row>
        <row r="66">
          <cell r="A66" t="str">
            <v>Chinches X 50 unidades</v>
          </cell>
          <cell r="B66" t="str">
            <v>CAJA</v>
          </cell>
          <cell r="C66" t="str">
            <v>1.52.1</v>
          </cell>
          <cell r="D66" t="str">
            <v>Suministros De Oficina</v>
          </cell>
        </row>
        <row r="67">
          <cell r="A67" t="str">
            <v>Cinta de enmascarar angosta</v>
          </cell>
          <cell r="B67" t="str">
            <v>ROLLO DE 1/2"X 32 MTS</v>
          </cell>
          <cell r="C67" t="str">
            <v>1.52.1</v>
          </cell>
          <cell r="D67" t="str">
            <v>Suministros De Oficina</v>
          </cell>
        </row>
        <row r="68">
          <cell r="A68" t="str">
            <v>Cinta de enmascarar ancha</v>
          </cell>
          <cell r="B68" t="str">
            <v>ROLLO DE 1"X 32 MTS</v>
          </cell>
          <cell r="C68" t="str">
            <v>1.52.1</v>
          </cell>
          <cell r="D68" t="str">
            <v>Suministros De Oficina</v>
          </cell>
        </row>
        <row r="69">
          <cell r="A69" t="str">
            <v xml:space="preserve">Cinta de transparencias c3968a </v>
          </cell>
          <cell r="B69" t="str">
            <v>Unidad</v>
          </cell>
          <cell r="C69" t="str">
            <v>1.52.1</v>
          </cell>
          <cell r="D69" t="str">
            <v>Suministros De Oficina</v>
          </cell>
        </row>
        <row r="70">
          <cell r="A70" t="str">
            <v>Cinta Impresora Unisys LP-800</v>
          </cell>
          <cell r="B70" t="str">
            <v>UNIDAD</v>
          </cell>
          <cell r="C70" t="str">
            <v>1.52.1</v>
          </cell>
          <cell r="D70" t="str">
            <v>Suministros De Oficina</v>
          </cell>
        </row>
        <row r="71">
          <cell r="A71" t="str">
            <v>Cinta mágica 3/4" X 36 YARDAS</v>
          </cell>
          <cell r="B71" t="str">
            <v>ROLLO DE 1/2"X 32 MTS</v>
          </cell>
          <cell r="C71" t="str">
            <v>1.52.1</v>
          </cell>
          <cell r="D71" t="str">
            <v>Suministros De Oficina</v>
          </cell>
        </row>
        <row r="72">
          <cell r="A72" t="str">
            <v>Cinta Olivetti et 2300/2700</v>
          </cell>
          <cell r="B72" t="str">
            <v>Unidad</v>
          </cell>
          <cell r="C72" t="str">
            <v>1.52.1</v>
          </cell>
          <cell r="D72" t="str">
            <v>Suministros De Oficina</v>
          </cell>
        </row>
        <row r="73">
          <cell r="A73" t="str">
            <v>Cinta para calculadora</v>
          </cell>
          <cell r="B73" t="str">
            <v>rollo x 50 mts</v>
          </cell>
          <cell r="C73" t="str">
            <v>1.52.1</v>
          </cell>
          <cell r="D73" t="str">
            <v>Suministros De Oficina</v>
          </cell>
        </row>
        <row r="74">
          <cell r="A74" t="str">
            <v>Cinta para Backup 4mm DAT de 125</v>
          </cell>
          <cell r="B74" t="str">
            <v>Unidad</v>
          </cell>
          <cell r="C74" t="str">
            <v>1.52.1</v>
          </cell>
          <cell r="D74" t="str">
            <v>Suministros De Oficina</v>
          </cell>
        </row>
        <row r="75">
          <cell r="A75" t="str">
            <v>Cinta para impresora Epson LQ- 2170 / 2070</v>
          </cell>
          <cell r="B75" t="str">
            <v>Unidad</v>
          </cell>
          <cell r="C75" t="str">
            <v>1.52.1</v>
          </cell>
          <cell r="D75" t="str">
            <v>Suministros De Oficina</v>
          </cell>
        </row>
        <row r="76">
          <cell r="A76" t="str">
            <v>Cinta para impresora Epson LQ-1070 / 1170</v>
          </cell>
          <cell r="B76" t="str">
            <v>Unidad</v>
          </cell>
          <cell r="C76" t="str">
            <v>1.52.1</v>
          </cell>
          <cell r="D76" t="str">
            <v>Suministros De Oficina</v>
          </cell>
        </row>
        <row r="77">
          <cell r="A77" t="str">
            <v>Cinta pegante para empaque</v>
          </cell>
          <cell r="B77" t="str">
            <v>ROLLO DE 2"X 32 MTS</v>
          </cell>
          <cell r="C77" t="str">
            <v>1.52.1</v>
          </cell>
          <cell r="D77" t="str">
            <v>Suministros De Oficina</v>
          </cell>
        </row>
        <row r="78">
          <cell r="A78" t="str">
            <v>Cinta pegante transparente</v>
          </cell>
          <cell r="B78" t="str">
            <v>ROLLO</v>
          </cell>
          <cell r="C78" t="str">
            <v>1.52.1</v>
          </cell>
          <cell r="D78" t="str">
            <v>Suministros De Oficina</v>
          </cell>
        </row>
        <row r="79">
          <cell r="A79" t="str">
            <v>Corrector líquido X 30 Grms</v>
          </cell>
          <cell r="B79" t="str">
            <v>FRASCO X 22 ML</v>
          </cell>
          <cell r="C79" t="str">
            <v>1.52.1</v>
          </cell>
          <cell r="D79" t="str">
            <v>Suministros De Oficina</v>
          </cell>
        </row>
        <row r="80">
          <cell r="A80" t="str">
            <v>Cortador para papel L-200</v>
          </cell>
          <cell r="B80" t="str">
            <v>UNIDAD</v>
          </cell>
          <cell r="C80" t="str">
            <v>1.52.1</v>
          </cell>
          <cell r="D80" t="str">
            <v>Suministros De Oficina</v>
          </cell>
        </row>
        <row r="81">
          <cell r="A81" t="str">
            <v xml:space="preserve">Cosedora </v>
          </cell>
          <cell r="B81" t="str">
            <v>UNIDAD</v>
          </cell>
          <cell r="C81" t="str">
            <v>1.52.2</v>
          </cell>
          <cell r="D81" t="str">
            <v>Elementos Y Accesorios De Oficina</v>
          </cell>
        </row>
        <row r="82">
          <cell r="A82" t="str">
            <v>Cuchilla para cortador L-100</v>
          </cell>
          <cell r="B82" t="str">
            <v>Unidad</v>
          </cell>
          <cell r="C82" t="str">
            <v>1.52.1</v>
          </cell>
          <cell r="D82" t="str">
            <v>Suministros De Oficina</v>
          </cell>
        </row>
        <row r="83">
          <cell r="A83" t="str">
            <v>Cuchilla para cortador L-200</v>
          </cell>
          <cell r="B83" t="str">
            <v>UNIDAD</v>
          </cell>
          <cell r="C83" t="str">
            <v>1.52.1</v>
          </cell>
          <cell r="D83" t="str">
            <v>Suministros De Oficina</v>
          </cell>
        </row>
        <row r="84">
          <cell r="A84" t="str">
            <v>Disco Optico marca Sony de 640 MB</v>
          </cell>
          <cell r="B84" t="str">
            <v>Unidad</v>
          </cell>
          <cell r="C84" t="str">
            <v>1.47.2</v>
          </cell>
          <cell r="D84" t="str">
            <v>Periferico</v>
          </cell>
        </row>
        <row r="85">
          <cell r="A85" t="str">
            <v>Diskette 3.5 HD 1.44 Mb (CAJA X 10 )</v>
          </cell>
          <cell r="B85" t="str">
            <v>caja x 10 und</v>
          </cell>
          <cell r="C85" t="str">
            <v>1.52.1</v>
          </cell>
          <cell r="D85" t="str">
            <v>Suministros De Oficina</v>
          </cell>
        </row>
        <row r="86">
          <cell r="A86" t="str">
            <v>Disolvente para corrector</v>
          </cell>
          <cell r="B86" t="str">
            <v>FRASCO X 22 ML</v>
          </cell>
        </row>
        <row r="87">
          <cell r="A87" t="str">
            <v>Escuadras Biseladas</v>
          </cell>
          <cell r="B87" t="str">
            <v>Unidad</v>
          </cell>
        </row>
        <row r="88">
          <cell r="A88" t="str">
            <v>Esfero  negro</v>
          </cell>
          <cell r="B88" t="str">
            <v>Unidad</v>
          </cell>
          <cell r="C88" t="str">
            <v>1.52.1</v>
          </cell>
          <cell r="D88" t="str">
            <v>Suministros De Oficina</v>
          </cell>
        </row>
        <row r="89">
          <cell r="A89" t="str">
            <v>Esfero rojo</v>
          </cell>
          <cell r="B89" t="str">
            <v>UNIDAD</v>
          </cell>
          <cell r="C89" t="str">
            <v>1.52.1</v>
          </cell>
          <cell r="D89" t="str">
            <v>Suministros De Oficina</v>
          </cell>
        </row>
        <row r="90">
          <cell r="A90" t="str">
            <v>Fibra de naylon polipropileno</v>
          </cell>
          <cell r="B90" t="str">
            <v>Unidad</v>
          </cell>
        </row>
        <row r="91">
          <cell r="A91" t="str">
            <v>Fechador</v>
          </cell>
          <cell r="B91" t="str">
            <v>Unidad</v>
          </cell>
        </row>
        <row r="92">
          <cell r="A92" t="str">
            <v>Fólder AZ Oficio</v>
          </cell>
          <cell r="B92" t="str">
            <v>Unidad</v>
          </cell>
          <cell r="C92" t="str">
            <v>1.52.1</v>
          </cell>
          <cell r="D92" t="str">
            <v>Suministros De Oficina</v>
          </cell>
        </row>
        <row r="93">
          <cell r="A93" t="str">
            <v>Fólder celuguía horizontal oficio</v>
          </cell>
          <cell r="B93" t="str">
            <v>Unidad</v>
          </cell>
          <cell r="C93" t="str">
            <v>1.52.1</v>
          </cell>
          <cell r="D93" t="str">
            <v>Suministros De Oficina</v>
          </cell>
        </row>
        <row r="94">
          <cell r="A94" t="str">
            <v>Fólder celuguía vertical oficio</v>
          </cell>
          <cell r="B94" t="str">
            <v>Unidad</v>
          </cell>
          <cell r="C94" t="str">
            <v>1.52.1</v>
          </cell>
          <cell r="D94" t="str">
            <v>Suministros De Oficina</v>
          </cell>
        </row>
        <row r="95">
          <cell r="A95" t="str">
            <v xml:space="preserve">Fólder colgante </v>
          </cell>
          <cell r="B95" t="str">
            <v>Unidad</v>
          </cell>
          <cell r="C95" t="str">
            <v>1.52.1</v>
          </cell>
          <cell r="D95" t="str">
            <v>Suministros De Oficina</v>
          </cell>
        </row>
        <row r="96">
          <cell r="A96" t="str">
            <v>Fólder en cartón yute de 900 grs. con fuelle</v>
          </cell>
          <cell r="B96" t="str">
            <v>Unidad</v>
          </cell>
          <cell r="C96" t="str">
            <v>1.52.1</v>
          </cell>
          <cell r="D96" t="str">
            <v>Suministros De Oficina</v>
          </cell>
        </row>
        <row r="97">
          <cell r="A97" t="str">
            <v>Formulario de declaracion de impuestos sobre vehiculos</v>
          </cell>
          <cell r="B97" t="str">
            <v>Unidad</v>
          </cell>
          <cell r="C97" t="str">
            <v>1.52.1</v>
          </cell>
          <cell r="D97" t="str">
            <v>Suministros De Oficina</v>
          </cell>
        </row>
        <row r="98">
          <cell r="A98" t="str">
            <v>Formulario retefuente</v>
          </cell>
          <cell r="B98" t="str">
            <v>Unidad</v>
          </cell>
          <cell r="C98" t="str">
            <v>1.52.1</v>
          </cell>
          <cell r="D98" t="str">
            <v>Suministros De Oficina</v>
          </cell>
        </row>
        <row r="99">
          <cell r="A99" t="str">
            <v>Formulario unico nal de transporte</v>
          </cell>
          <cell r="B99" t="str">
            <v>Unidad</v>
          </cell>
          <cell r="C99" t="str">
            <v>1.52.1</v>
          </cell>
          <cell r="D99" t="str">
            <v>Suministros De Oficina</v>
          </cell>
        </row>
        <row r="100">
          <cell r="A100" t="str">
            <v>Formulario Predial Unificado</v>
          </cell>
          <cell r="B100" t="str">
            <v>Unidad</v>
          </cell>
          <cell r="C100" t="str">
            <v>1.52.2</v>
          </cell>
          <cell r="D100" t="str">
            <v>Suministros De Oficina</v>
          </cell>
        </row>
        <row r="101">
          <cell r="A101" t="str">
            <v>Formulario retefuente</v>
          </cell>
          <cell r="B101" t="str">
            <v>Unidad</v>
          </cell>
          <cell r="C101" t="str">
            <v>1.52.1</v>
          </cell>
          <cell r="D101" t="str">
            <v>Suministros De Oficina</v>
          </cell>
        </row>
        <row r="102">
          <cell r="A102" t="str">
            <v>Formulario Certificado Ingresos y retenciones</v>
          </cell>
          <cell r="B102" t="str">
            <v>Unidad</v>
          </cell>
          <cell r="C102" t="str">
            <v>1.52.1</v>
          </cell>
          <cell r="D102" t="str">
            <v>Suministros De Oficina</v>
          </cell>
        </row>
        <row r="103">
          <cell r="A103" t="str">
            <v xml:space="preserve">Formulario impuestos de vehiculos </v>
          </cell>
          <cell r="B103" t="str">
            <v>Unidad</v>
          </cell>
          <cell r="C103" t="str">
            <v>1.52.1</v>
          </cell>
          <cell r="D103" t="str">
            <v>Suministros De Oficina</v>
          </cell>
        </row>
        <row r="104">
          <cell r="A104" t="str">
            <v>Certificados</v>
          </cell>
          <cell r="B104" t="str">
            <v>Unidad</v>
          </cell>
          <cell r="C104" t="str">
            <v>1.52.1</v>
          </cell>
          <cell r="D104" t="str">
            <v>Suministros De Oficina</v>
          </cell>
        </row>
        <row r="105">
          <cell r="A105" t="str">
            <v>Ganchos velobind</v>
          </cell>
          <cell r="B105" t="str">
            <v>caja x 100 und</v>
          </cell>
          <cell r="C105" t="str">
            <v>1.52.1</v>
          </cell>
          <cell r="D105" t="str">
            <v>Suministros De Oficina</v>
          </cell>
        </row>
        <row r="106">
          <cell r="A106" t="str">
            <v>Folder para legajar 3 argollas 1 pulg.</v>
          </cell>
          <cell r="B106" t="str">
            <v>UNIDAD</v>
          </cell>
          <cell r="C106" t="str">
            <v>1.52.1</v>
          </cell>
          <cell r="D106" t="str">
            <v>Suministros De Oficina</v>
          </cell>
        </row>
        <row r="107">
          <cell r="A107" t="str">
            <v>Ganchos clips  Ref C2 X 100</v>
          </cell>
          <cell r="B107" t="str">
            <v>caja x 100 und</v>
          </cell>
          <cell r="C107" t="str">
            <v>1.52.1</v>
          </cell>
          <cell r="D107" t="str">
            <v>Suministros De Oficina</v>
          </cell>
        </row>
        <row r="108">
          <cell r="A108" t="str">
            <v>Ganchos mariposa</v>
          </cell>
          <cell r="B108" t="str">
            <v>caja x 50 und</v>
          </cell>
        </row>
        <row r="109">
          <cell r="A109" t="str">
            <v>Ganchos para cosedora semi-industrial</v>
          </cell>
          <cell r="B109" t="str">
            <v>caja x 1000 und</v>
          </cell>
        </row>
        <row r="110">
          <cell r="A110" t="str">
            <v>Ganchos para cosedora standar</v>
          </cell>
          <cell r="B110" t="str">
            <v>caja x 1000 und</v>
          </cell>
          <cell r="C110" t="str">
            <v>1.52.1</v>
          </cell>
          <cell r="D110" t="str">
            <v>Suministros De Oficina</v>
          </cell>
        </row>
        <row r="111">
          <cell r="A111" t="str">
            <v>Ganchos para legajar 20 JGOS X 3 PCS.</v>
          </cell>
          <cell r="B111" t="str">
            <v>caja x 20 pares</v>
          </cell>
          <cell r="C111" t="str">
            <v>1.52.1</v>
          </cell>
          <cell r="D111" t="str">
            <v>Suministros De Oficina</v>
          </cell>
        </row>
        <row r="112">
          <cell r="A112" t="str">
            <v>Guías alfabéticas plastificadas</v>
          </cell>
          <cell r="B112" t="str">
            <v>Unidad</v>
          </cell>
          <cell r="C112" t="str">
            <v>1.52.1</v>
          </cell>
          <cell r="D112" t="str">
            <v>Suministros De Oficina</v>
          </cell>
        </row>
        <row r="113">
          <cell r="A113" t="str">
            <v>Lápices negros</v>
          </cell>
          <cell r="B113" t="str">
            <v>Unidad</v>
          </cell>
          <cell r="C113" t="str">
            <v>1.52.1</v>
          </cell>
          <cell r="D113" t="str">
            <v>Suministros De Oficina</v>
          </cell>
        </row>
        <row r="114">
          <cell r="A114" t="str">
            <v>Lápices azules</v>
          </cell>
          <cell r="B114" t="str">
            <v>Unidad</v>
          </cell>
          <cell r="C114" t="str">
            <v>1.52.1</v>
          </cell>
          <cell r="D114" t="str">
            <v>Suministros De Oficina</v>
          </cell>
        </row>
        <row r="115">
          <cell r="A115" t="str">
            <v>Lápices rojos</v>
          </cell>
          <cell r="B115" t="str">
            <v>Unidad</v>
          </cell>
          <cell r="C115" t="str">
            <v>1.52.1</v>
          </cell>
          <cell r="D115" t="str">
            <v>Suministros De Oficina</v>
          </cell>
        </row>
        <row r="116">
          <cell r="A116" t="str">
            <v>Lápices verdes</v>
          </cell>
          <cell r="B116" t="str">
            <v>Unidad</v>
          </cell>
          <cell r="C116" t="str">
            <v>1.52.1</v>
          </cell>
          <cell r="D116" t="str">
            <v>Suministros De Oficina</v>
          </cell>
        </row>
        <row r="117">
          <cell r="A117" t="str">
            <v>Libreta amarilla rayada</v>
          </cell>
          <cell r="B117" t="str">
            <v>Unidad</v>
          </cell>
          <cell r="C117" t="str">
            <v>1.52.1</v>
          </cell>
          <cell r="D117" t="str">
            <v>Suministros De Oficina</v>
          </cell>
        </row>
        <row r="118">
          <cell r="A118" t="str">
            <v>Libreta bond oficio</v>
          </cell>
          <cell r="B118" t="str">
            <v>Unidad</v>
          </cell>
          <cell r="C118" t="str">
            <v>1.52.1</v>
          </cell>
          <cell r="D118" t="str">
            <v>Suministros De Oficina</v>
          </cell>
        </row>
        <row r="119">
          <cell r="A119" t="str">
            <v>Libreta borrador carta</v>
          </cell>
          <cell r="B119" t="str">
            <v>Unidad</v>
          </cell>
          <cell r="C119" t="str">
            <v>1.52.1</v>
          </cell>
          <cell r="D119" t="str">
            <v>Suministros De Oficina</v>
          </cell>
        </row>
        <row r="120">
          <cell r="A120" t="str">
            <v>Libreta borrador oficio</v>
          </cell>
          <cell r="B120" t="str">
            <v>Unidad</v>
          </cell>
          <cell r="C120" t="str">
            <v>1.52.1</v>
          </cell>
          <cell r="D120" t="str">
            <v>Suministros De Oficina</v>
          </cell>
        </row>
        <row r="121">
          <cell r="A121" t="str">
            <v>Libreta taquigrafía</v>
          </cell>
          <cell r="B121" t="str">
            <v>Unidad</v>
          </cell>
          <cell r="C121" t="str">
            <v>1.52.1</v>
          </cell>
          <cell r="D121" t="str">
            <v>Suministros De Oficina</v>
          </cell>
        </row>
        <row r="122">
          <cell r="A122" t="str">
            <v>Libretas de análisis contabilidad 7 y 3 columnas</v>
          </cell>
          <cell r="B122" t="str">
            <v>Unidad</v>
          </cell>
          <cell r="C122" t="str">
            <v>1.52.1</v>
          </cell>
          <cell r="D122" t="str">
            <v>Suministros De Oficina</v>
          </cell>
        </row>
        <row r="123">
          <cell r="A123" t="str">
            <v>Libro auxiliar contabilidad 3 columnas</v>
          </cell>
          <cell r="B123" t="str">
            <v>Unidad</v>
          </cell>
          <cell r="C123" t="str">
            <v>1.52.1</v>
          </cell>
          <cell r="D123" t="str">
            <v>Suministros De Oficina</v>
          </cell>
        </row>
        <row r="124">
          <cell r="A124" t="str">
            <v>Libro para radicar correspondencia</v>
          </cell>
          <cell r="B124" t="str">
            <v>Unidad</v>
          </cell>
          <cell r="C124" t="str">
            <v>1.52.1</v>
          </cell>
          <cell r="D124" t="str">
            <v>Suministros De Oficina</v>
          </cell>
        </row>
        <row r="125">
          <cell r="A125" t="str">
            <v>Marbetes</v>
          </cell>
          <cell r="B125" t="str">
            <v>paquete x 10 und</v>
          </cell>
          <cell r="C125" t="str">
            <v>1.52.1</v>
          </cell>
          <cell r="D125" t="str">
            <v>Suministros De Oficina</v>
          </cell>
        </row>
        <row r="126">
          <cell r="A126" t="str">
            <v>Marcadores borrables</v>
          </cell>
          <cell r="B126" t="str">
            <v>Unidad</v>
          </cell>
          <cell r="C126" t="str">
            <v>1.52.1</v>
          </cell>
          <cell r="D126" t="str">
            <v>Suministros De Oficina</v>
          </cell>
        </row>
        <row r="127">
          <cell r="A127" t="str">
            <v xml:space="preserve">Marcadores indelebles </v>
          </cell>
          <cell r="B127" t="str">
            <v>Unidad</v>
          </cell>
          <cell r="C127" t="str">
            <v>1.52.1</v>
          </cell>
          <cell r="D127" t="str">
            <v>Suministros De Oficina</v>
          </cell>
        </row>
        <row r="128">
          <cell r="A128" t="str">
            <v>Microcassette Sony MC60</v>
          </cell>
          <cell r="B128" t="str">
            <v>Unidad</v>
          </cell>
          <cell r="C128" t="str">
            <v>1.52.1</v>
          </cell>
          <cell r="D128" t="str">
            <v>Suministros De Oficina</v>
          </cell>
        </row>
        <row r="129">
          <cell r="A129" t="str">
            <v>Minas para portaminas  0.5 EST. X 12</v>
          </cell>
          <cell r="B129" t="str">
            <v>estuche x 10 und</v>
          </cell>
          <cell r="C129" t="str">
            <v>1.52.1</v>
          </cell>
          <cell r="D129" t="str">
            <v>Suministros De Oficina</v>
          </cell>
        </row>
        <row r="130">
          <cell r="A130" t="str">
            <v>Memorando 2003 semanal</v>
          </cell>
          <cell r="B130" t="str">
            <v>Unidad</v>
          </cell>
          <cell r="C130" t="str">
            <v>1.52.1</v>
          </cell>
          <cell r="D130" t="str">
            <v>Suministros De Oficina</v>
          </cell>
        </row>
        <row r="131">
          <cell r="A131" t="str">
            <v>Pad mouse</v>
          </cell>
          <cell r="B131" t="str">
            <v>Unidad</v>
          </cell>
          <cell r="C131" t="str">
            <v>1.52.1</v>
          </cell>
          <cell r="D131" t="str">
            <v>Suministros De Oficina</v>
          </cell>
        </row>
        <row r="132">
          <cell r="A132" t="str">
            <v>Papel bond 75 grs. carta</v>
          </cell>
          <cell r="B132" t="str">
            <v>resma x 500 hojas</v>
          </cell>
          <cell r="C132" t="str">
            <v>1.52.1</v>
          </cell>
          <cell r="D132" t="str">
            <v>Suministros De Oficina</v>
          </cell>
        </row>
        <row r="133">
          <cell r="A133" t="str">
            <v>Papel bond 75 grs. oficio</v>
          </cell>
          <cell r="B133" t="str">
            <v>resma x 500 hojas</v>
          </cell>
          <cell r="C133" t="str">
            <v>1.52.1</v>
          </cell>
          <cell r="D133" t="str">
            <v>Suministros De Oficina</v>
          </cell>
        </row>
        <row r="134">
          <cell r="A134" t="str">
            <v>Papel contac x 20 metros</v>
          </cell>
          <cell r="B134" t="str">
            <v>rollo x 50 mts</v>
          </cell>
          <cell r="C134" t="str">
            <v>1.52.1</v>
          </cell>
          <cell r="D134" t="str">
            <v>Suministros De Oficina</v>
          </cell>
        </row>
        <row r="135">
          <cell r="A135" t="str">
            <v xml:space="preserve">Papel autoadhesivos fotografico epson </v>
          </cell>
          <cell r="B135" t="str">
            <v>Unidad</v>
          </cell>
          <cell r="C135" t="str">
            <v>1.52.1</v>
          </cell>
          <cell r="D135" t="str">
            <v>Suministros De Oficina</v>
          </cell>
        </row>
        <row r="136">
          <cell r="A136" t="str">
            <v>Photopaper calcio tamaño tabloide</v>
          </cell>
          <cell r="B136" t="str">
            <v>Unidad</v>
          </cell>
        </row>
        <row r="137">
          <cell r="A137" t="str">
            <v>Papel cuadriculado doble oficio</v>
          </cell>
          <cell r="B137" t="str">
            <v>paquete x 100 hojas</v>
          </cell>
          <cell r="C137" t="str">
            <v>1.52.1</v>
          </cell>
          <cell r="D137" t="str">
            <v>Suministros De Oficina</v>
          </cell>
        </row>
        <row r="138">
          <cell r="A138" t="str">
            <v>papel kimberly</v>
          </cell>
          <cell r="B138" t="str">
            <v>HOJA</v>
          </cell>
          <cell r="C138" t="str">
            <v>1.52.1</v>
          </cell>
          <cell r="D138" t="str">
            <v>Suministros De Oficina</v>
          </cell>
        </row>
        <row r="139">
          <cell r="A139" t="str">
            <v>Papel Kimberly</v>
          </cell>
          <cell r="B139" t="str">
            <v>resma x 500 hojas</v>
          </cell>
          <cell r="C139" t="str">
            <v>1.52.1</v>
          </cell>
          <cell r="D139" t="str">
            <v>Suministros De Oficina</v>
          </cell>
        </row>
        <row r="140">
          <cell r="A140" t="str">
            <v>Papel F.C. 14 7/8 x 11, 1 parte logo</v>
          </cell>
          <cell r="B140" t="str">
            <v>caja  x 1500 formas</v>
          </cell>
          <cell r="C140" t="str">
            <v>1.52.3</v>
          </cell>
          <cell r="D140" t="str">
            <v>Formas Y Sobres</v>
          </cell>
        </row>
        <row r="141">
          <cell r="A141" t="str">
            <v>Papel F.C. 10 5/8 X 11 a una parte blanco</v>
          </cell>
          <cell r="B141" t="str">
            <v>caja  x 1500 formas</v>
          </cell>
          <cell r="C141" t="str">
            <v>1.52.3</v>
          </cell>
          <cell r="D141" t="str">
            <v>Formas Y Sobres</v>
          </cell>
        </row>
        <row r="142">
          <cell r="A142" t="str">
            <v>Papel F.C. 10 5/8 X 11 a una parte rayado verde</v>
          </cell>
          <cell r="B142" t="str">
            <v>caja  x 1500 formas</v>
          </cell>
          <cell r="C142" t="str">
            <v>1.52.3</v>
          </cell>
          <cell r="D142" t="str">
            <v>Formas Y Sobres</v>
          </cell>
        </row>
        <row r="143">
          <cell r="A143" t="str">
            <v>Papel F.C. 10 5/8 X 11 a dos partes blanco</v>
          </cell>
          <cell r="B143" t="str">
            <v>caja  x 1500 formas</v>
          </cell>
          <cell r="C143" t="str">
            <v>1.52.3</v>
          </cell>
          <cell r="D143" t="str">
            <v>Formas Y Sobres</v>
          </cell>
        </row>
        <row r="144">
          <cell r="A144" t="str">
            <v>Papel F.C. 10 5/8 X 11 a dos partes logo</v>
          </cell>
          <cell r="B144" t="str">
            <v>caja  x 1500 formas</v>
          </cell>
          <cell r="C144" t="str">
            <v>1.52.3</v>
          </cell>
          <cell r="D144" t="str">
            <v>Formas Y Sobres</v>
          </cell>
        </row>
        <row r="145">
          <cell r="A145" t="str">
            <v>Papel F.C. 10 5/8 X 11 a tres partes blanco</v>
          </cell>
          <cell r="B145" t="str">
            <v>caja  x 1500 formas</v>
          </cell>
          <cell r="C145" t="str">
            <v>1.52.3</v>
          </cell>
          <cell r="D145" t="str">
            <v>Formas Y Sobres</v>
          </cell>
        </row>
        <row r="146">
          <cell r="A146" t="str">
            <v>Papel F.C. 10/5/8 X 11 a tres partes logo</v>
          </cell>
          <cell r="B146" t="str">
            <v>caja  x 1500 formas</v>
          </cell>
          <cell r="C146" t="str">
            <v>1.52.3</v>
          </cell>
          <cell r="D146" t="str">
            <v>Formas Y Sobres</v>
          </cell>
        </row>
        <row r="147">
          <cell r="A147" t="str">
            <v>Papel F.C. 10/5/8 X 11 a tres partes logo</v>
          </cell>
          <cell r="B147" t="str">
            <v>caja  x 1500 formas</v>
          </cell>
          <cell r="C147" t="str">
            <v>1.52.3</v>
          </cell>
          <cell r="D147" t="str">
            <v>Formas Y Sobres</v>
          </cell>
        </row>
        <row r="148">
          <cell r="A148" t="str">
            <v>Papel F.C. 14 7/8 X 11 a una parte blanco</v>
          </cell>
          <cell r="B148" t="str">
            <v>caja  x 1500 formas</v>
          </cell>
          <cell r="C148" t="str">
            <v>1.52.3</v>
          </cell>
          <cell r="D148" t="str">
            <v>Formas Y Sobres</v>
          </cell>
        </row>
        <row r="149">
          <cell r="A149" t="str">
            <v>Papel F.C. 14 7/8 X 11 a una parte rayado</v>
          </cell>
          <cell r="B149" t="str">
            <v>caja  x 1500 formas</v>
          </cell>
          <cell r="C149" t="str">
            <v>1.52.3</v>
          </cell>
          <cell r="D149" t="str">
            <v>Formas Y Sobres</v>
          </cell>
        </row>
        <row r="150">
          <cell r="A150" t="str">
            <v>Papel F.C. 14 7/8 X 11 a dos partes blanco</v>
          </cell>
          <cell r="B150" t="str">
            <v>caja  x 1500 formas</v>
          </cell>
          <cell r="C150" t="str">
            <v>1.52.3</v>
          </cell>
          <cell r="D150" t="str">
            <v>Formas Y Sobres</v>
          </cell>
        </row>
        <row r="151">
          <cell r="A151" t="str">
            <v>Papel F.C. 14 7/8 X 11 a tres partes blanco</v>
          </cell>
          <cell r="B151" t="str">
            <v>caja  x 1500 formas</v>
          </cell>
          <cell r="C151" t="str">
            <v>1.52.3</v>
          </cell>
          <cell r="D151" t="str">
            <v>Formas Y Sobres</v>
          </cell>
        </row>
        <row r="152">
          <cell r="A152" t="str">
            <v>Papel F.C. 10/5/8 X 11 a dos  partes logo troquelado a la mitad</v>
          </cell>
          <cell r="B152" t="str">
            <v>caja  x 1500 formas</v>
          </cell>
          <cell r="C152" t="str">
            <v>1.52.3</v>
          </cell>
          <cell r="D152" t="str">
            <v>Formas Y Sobres</v>
          </cell>
        </row>
        <row r="153">
          <cell r="A153" t="str">
            <v>Papel F.C. 9 1/2 X 11, 4 partes blanco</v>
          </cell>
          <cell r="B153" t="str">
            <v>caja  x 1500 formas</v>
          </cell>
          <cell r="C153" t="str">
            <v>1.52.3</v>
          </cell>
          <cell r="D153" t="str">
            <v>Formas Y Sobres</v>
          </cell>
        </row>
        <row r="154">
          <cell r="A154" t="str">
            <v>Papel F.C. 9 1/2 X 11, 3 partes blanco</v>
          </cell>
          <cell r="B154" t="str">
            <v>caja  x 1500 formas</v>
          </cell>
          <cell r="C154" t="str">
            <v>1.52.3</v>
          </cell>
          <cell r="D154" t="str">
            <v>Formas Y Sobres</v>
          </cell>
        </row>
        <row r="155">
          <cell r="A155" t="str">
            <v>Papel F.C. 9 1/2 x 11 a una parte blanco</v>
          </cell>
          <cell r="B155" t="str">
            <v>caja  x 1500 formas</v>
          </cell>
          <cell r="C155" t="str">
            <v>1.52.3</v>
          </cell>
          <cell r="D155" t="str">
            <v>Formas Y Sobres</v>
          </cell>
        </row>
        <row r="156">
          <cell r="A156" t="str">
            <v>Papel F.C. 9 1/2 * 11, 2 partes blanco</v>
          </cell>
          <cell r="B156" t="str">
            <v>caja  x 1500 formas</v>
          </cell>
          <cell r="C156" t="str">
            <v>1.52.3</v>
          </cell>
          <cell r="D156" t="str">
            <v>Formas Y Sobres</v>
          </cell>
        </row>
        <row r="157">
          <cell r="A157" t="str">
            <v>Papel F.C. 9 1/2 X 11, 2 partes con logo</v>
          </cell>
          <cell r="B157" t="str">
            <v>caja  x 1500 formas</v>
          </cell>
          <cell r="C157" t="str">
            <v>1.52.3</v>
          </cell>
          <cell r="D157" t="str">
            <v>Formas Y Sobres</v>
          </cell>
        </row>
        <row r="158">
          <cell r="A158" t="str">
            <v>Papel F.C. 9 1/2 X 13, 1 parte logo</v>
          </cell>
          <cell r="B158" t="str">
            <v>caja  x 1500 formas</v>
          </cell>
          <cell r="C158" t="str">
            <v>1.52.3</v>
          </cell>
          <cell r="D158" t="str">
            <v>Formas Y Sobres</v>
          </cell>
        </row>
        <row r="159">
          <cell r="A159" t="str">
            <v>Papel F.C. 9 1/2 X 13, 4 partes blanco</v>
          </cell>
          <cell r="B159" t="str">
            <v>caja  x 1500 formas</v>
          </cell>
          <cell r="C159" t="str">
            <v>1.52.3</v>
          </cell>
          <cell r="D159" t="str">
            <v>Formas Y Sobres</v>
          </cell>
        </row>
        <row r="160">
          <cell r="A160" t="str">
            <v>Papel marca Epson Glossy</v>
          </cell>
          <cell r="C160" t="str">
            <v>1.52.1</v>
          </cell>
          <cell r="D160" t="str">
            <v>Suministros De Oficina</v>
          </cell>
        </row>
        <row r="161">
          <cell r="A161" t="str">
            <v>Papel marca Epson Ref. S04106</v>
          </cell>
          <cell r="B161" t="str">
            <v>PAQUETE</v>
          </cell>
          <cell r="C161" t="str">
            <v>1.52.1</v>
          </cell>
          <cell r="D161" t="str">
            <v>Suministros De Oficina</v>
          </cell>
        </row>
        <row r="162">
          <cell r="A162" t="str">
            <v>Papel marca Epson Ref. S041062</v>
          </cell>
          <cell r="B162" t="str">
            <v>Unidad</v>
          </cell>
          <cell r="C162" t="str">
            <v>1.52.1</v>
          </cell>
          <cell r="D162" t="str">
            <v>Suministros De Oficina</v>
          </cell>
        </row>
        <row r="163">
          <cell r="A163" t="str">
            <v>Papel marca Epson Referencia A2 SO41079</v>
          </cell>
          <cell r="B163" t="str">
            <v>PAQUETE</v>
          </cell>
          <cell r="C163" t="str">
            <v>1.52.1</v>
          </cell>
          <cell r="D163" t="str">
            <v>Suministros De Oficina</v>
          </cell>
        </row>
        <row r="164">
          <cell r="A164" t="str">
            <v>Papel periódico 70 x 100</v>
          </cell>
          <cell r="B164" t="str">
            <v>PLIEGO</v>
          </cell>
          <cell r="C164" t="str">
            <v>1.52.1</v>
          </cell>
          <cell r="D164" t="str">
            <v>Suministros De Oficina</v>
          </cell>
        </row>
        <row r="165">
          <cell r="A165" t="str">
            <v>Papel para Sumadora</v>
          </cell>
          <cell r="B165" t="str">
            <v>rollo x 50 mts</v>
          </cell>
          <cell r="C165" t="str">
            <v>1.52.1</v>
          </cell>
          <cell r="D165" t="str">
            <v>Suministros De Oficina</v>
          </cell>
        </row>
        <row r="166">
          <cell r="A166" t="str">
            <v xml:space="preserve">Pasta de argolla convert </v>
          </cell>
          <cell r="B166" t="str">
            <v>Unidad</v>
          </cell>
          <cell r="C166" t="str">
            <v>1.52.1</v>
          </cell>
          <cell r="D166" t="str">
            <v>Suministros De Oficina</v>
          </cell>
        </row>
        <row r="167">
          <cell r="A167" t="str">
            <v>Papel térmico fax</v>
          </cell>
          <cell r="B167" t="str">
            <v>rollo x 50 mts</v>
          </cell>
          <cell r="C167" t="str">
            <v>1.52.1</v>
          </cell>
          <cell r="D167" t="str">
            <v>Suministros De Oficina</v>
          </cell>
        </row>
        <row r="168">
          <cell r="A168" t="str">
            <v xml:space="preserve">Pasta Normadata 10 ALP </v>
          </cell>
          <cell r="B168" t="str">
            <v>Unidad</v>
          </cell>
          <cell r="C168" t="str">
            <v>1.52.1</v>
          </cell>
          <cell r="D168" t="str">
            <v>Suministros De Oficina</v>
          </cell>
        </row>
        <row r="169">
          <cell r="A169" t="str">
            <v>Pasta Normadata 14 AP azul</v>
          </cell>
          <cell r="B169" t="str">
            <v>UNIDAD</v>
          </cell>
          <cell r="C169" t="str">
            <v>1.52.1</v>
          </cell>
          <cell r="D169" t="str">
            <v>Suministros De Oficina</v>
          </cell>
        </row>
        <row r="170">
          <cell r="A170" t="str">
            <v>Pegante colbón 245 gramos</v>
          </cell>
          <cell r="B170" t="str">
            <v>FRASCO X 245 GR</v>
          </cell>
          <cell r="C170" t="str">
            <v>1.52.1</v>
          </cell>
          <cell r="D170" t="str">
            <v>Suministros De Oficina</v>
          </cell>
        </row>
        <row r="171">
          <cell r="A171" t="str">
            <v>Pegante en barra</v>
          </cell>
          <cell r="B171" t="str">
            <v>BARRA X 21 GR</v>
          </cell>
          <cell r="C171" t="str">
            <v>1.52.1</v>
          </cell>
          <cell r="D171" t="str">
            <v>Suministros De Oficina</v>
          </cell>
        </row>
        <row r="172">
          <cell r="A172" t="str">
            <v>Perforadora</v>
          </cell>
          <cell r="B172" t="str">
            <v>Unidad</v>
          </cell>
          <cell r="C172" t="str">
            <v>1.52.2</v>
          </cell>
          <cell r="D172" t="str">
            <v>Elementos Y Accesorios De Oficina</v>
          </cell>
        </row>
        <row r="173">
          <cell r="A173" t="str">
            <v>Plastilina limpiatipos</v>
          </cell>
          <cell r="B173" t="str">
            <v>Unidad</v>
          </cell>
          <cell r="C173" t="str">
            <v>1.52.1</v>
          </cell>
          <cell r="D173" t="str">
            <v>Suministros De Oficina</v>
          </cell>
        </row>
        <row r="174">
          <cell r="A174" t="str">
            <v>Papel calcio xerox</v>
          </cell>
          <cell r="B174" t="str">
            <v>Unidad</v>
          </cell>
          <cell r="C174" t="str">
            <v>1.52.1</v>
          </cell>
          <cell r="D174" t="str">
            <v>Suministros De Oficina</v>
          </cell>
        </row>
        <row r="175">
          <cell r="A175" t="str">
            <v>Papel opalina 170 gr</v>
          </cell>
          <cell r="B175" t="str">
            <v>Unidad</v>
          </cell>
          <cell r="C175" t="str">
            <v>1.52.1</v>
          </cell>
          <cell r="D175" t="str">
            <v>Suministros De Oficina</v>
          </cell>
        </row>
        <row r="176">
          <cell r="A176" t="str">
            <v>Sobre carta blanco granito</v>
          </cell>
          <cell r="B176" t="str">
            <v>Unidad</v>
          </cell>
          <cell r="C176" t="str">
            <v>1.52.3</v>
          </cell>
          <cell r="D176" t="str">
            <v>Formas Y Sobres</v>
          </cell>
        </row>
        <row r="177">
          <cell r="A177" t="str">
            <v>Carpeta carta blanco Granito</v>
          </cell>
          <cell r="B177" t="str">
            <v>Unidad</v>
          </cell>
          <cell r="C177" t="str">
            <v>1.52.1</v>
          </cell>
          <cell r="D177" t="str">
            <v>Suministros De Oficina</v>
          </cell>
        </row>
        <row r="178">
          <cell r="A178" t="str">
            <v>Tablero acrilico</v>
          </cell>
          <cell r="B178" t="str">
            <v>Unidad</v>
          </cell>
          <cell r="C178" t="str">
            <v>1.52.1</v>
          </cell>
          <cell r="D178" t="str">
            <v>Suministros De Oficina</v>
          </cell>
        </row>
        <row r="179">
          <cell r="A179" t="str">
            <v>Tablero programador para proyectos</v>
          </cell>
          <cell r="B179" t="str">
            <v>Unidad</v>
          </cell>
          <cell r="C179" t="str">
            <v>1.52.2</v>
          </cell>
          <cell r="D179" t="str">
            <v>Suministros De Oficina</v>
          </cell>
        </row>
        <row r="180">
          <cell r="A180" t="str">
            <v>Pasta catalogo 3.0 color blanco</v>
          </cell>
          <cell r="B180" t="str">
            <v>Unidad</v>
          </cell>
          <cell r="C180" t="str">
            <v>1.52.1</v>
          </cell>
          <cell r="D180" t="str">
            <v>Suministros De Oficina</v>
          </cell>
        </row>
        <row r="181">
          <cell r="A181" t="str">
            <v>Pila alcalina cuadriculada</v>
          </cell>
          <cell r="B181" t="str">
            <v>Unidad</v>
          </cell>
          <cell r="C181" t="str">
            <v>1.39.9</v>
          </cell>
          <cell r="D181" t="str">
            <v>Baterias o pilas</v>
          </cell>
        </row>
        <row r="182">
          <cell r="A182" t="str">
            <v>Pilas para camara fotográfica  Ref. Lithium 3V</v>
          </cell>
          <cell r="B182" t="str">
            <v>Unidad</v>
          </cell>
          <cell r="C182" t="str">
            <v>1.39.9</v>
          </cell>
          <cell r="D182" t="str">
            <v>Baterias o pilas</v>
          </cell>
        </row>
        <row r="183">
          <cell r="A183" t="str">
            <v>Pliegos de papel canson en colores surtidos</v>
          </cell>
          <cell r="B183" t="str">
            <v>UNIDAD</v>
          </cell>
          <cell r="C183" t="str">
            <v>1.52.1</v>
          </cell>
          <cell r="D183" t="str">
            <v>Suministros De Oficina</v>
          </cell>
        </row>
        <row r="184">
          <cell r="A184" t="str">
            <v>Portaminas de 0.5 mm</v>
          </cell>
          <cell r="B184" t="str">
            <v>Unidad</v>
          </cell>
          <cell r="C184" t="str">
            <v>1.52.1</v>
          </cell>
          <cell r="D184" t="str">
            <v>Suministros De Oficina</v>
          </cell>
        </row>
        <row r="185">
          <cell r="A185" t="str">
            <v>Portadiskette 3.5 x 100</v>
          </cell>
          <cell r="B185" t="str">
            <v>Unidad</v>
          </cell>
          <cell r="C185" t="str">
            <v>1.52.1</v>
          </cell>
          <cell r="D185" t="str">
            <v>Suministros De Oficina</v>
          </cell>
        </row>
        <row r="186">
          <cell r="A186" t="str">
            <v>Refuerzos autoadhesivos engomados X 100</v>
          </cell>
          <cell r="B186" t="str">
            <v>sobre x 100 und</v>
          </cell>
          <cell r="C186" t="str">
            <v>1.52.1</v>
          </cell>
          <cell r="D186" t="str">
            <v>Suministros De Oficina</v>
          </cell>
        </row>
        <row r="187">
          <cell r="A187" t="str">
            <v>Regla plastica 30 cm.</v>
          </cell>
          <cell r="B187" t="str">
            <v>Unidad</v>
          </cell>
          <cell r="C187" t="str">
            <v>1.52.1</v>
          </cell>
          <cell r="D187" t="str">
            <v>Suministros De Oficina</v>
          </cell>
        </row>
        <row r="188">
          <cell r="A188" t="str">
            <v>Resaltadores</v>
          </cell>
          <cell r="B188" t="str">
            <v>Unidad</v>
          </cell>
          <cell r="C188" t="str">
            <v>1.52.1</v>
          </cell>
          <cell r="D188" t="str">
            <v>Suministros De Oficina</v>
          </cell>
        </row>
        <row r="189">
          <cell r="A189" t="str">
            <v>Sacaganchos</v>
          </cell>
          <cell r="B189" t="str">
            <v>UNIDAD</v>
          </cell>
          <cell r="C189" t="str">
            <v>1.52.2</v>
          </cell>
          <cell r="D189" t="str">
            <v>Elementos Y Accesorios De Oficina</v>
          </cell>
        </row>
        <row r="190">
          <cell r="A190" t="str">
            <v>Señalador laser</v>
          </cell>
          <cell r="B190" t="str">
            <v>Unidad</v>
          </cell>
          <cell r="C190" t="str">
            <v>1.52.1</v>
          </cell>
          <cell r="D190" t="str">
            <v>Suministros De Oficina</v>
          </cell>
        </row>
        <row r="191">
          <cell r="A191" t="str">
            <v>Separador 105 x 5 bolsa</v>
          </cell>
          <cell r="B191" t="str">
            <v>Unidad</v>
          </cell>
          <cell r="C191" t="str">
            <v>1.52.1</v>
          </cell>
          <cell r="D191" t="str">
            <v>Suministros De Oficina</v>
          </cell>
        </row>
        <row r="192">
          <cell r="A192" t="str">
            <v>Sobres bond oficio blanco</v>
          </cell>
          <cell r="B192" t="str">
            <v>Unidad</v>
          </cell>
          <cell r="C192" t="str">
            <v>1.52.3</v>
          </cell>
          <cell r="D192" t="str">
            <v>Formas Y Sobres</v>
          </cell>
        </row>
        <row r="193">
          <cell r="A193" t="str">
            <v>Sobres bond tamaño carta</v>
          </cell>
          <cell r="B193" t="str">
            <v>Unidad</v>
          </cell>
          <cell r="C193" t="str">
            <v>1.52.3</v>
          </cell>
          <cell r="D193" t="str">
            <v>Formas Y Sobres</v>
          </cell>
        </row>
        <row r="194">
          <cell r="A194" t="str">
            <v>Sobre  lord</v>
          </cell>
          <cell r="B194" t="str">
            <v>Unidad</v>
          </cell>
          <cell r="C194" t="str">
            <v>1.52.3</v>
          </cell>
          <cell r="D194" t="str">
            <v>Formas Y Sobres</v>
          </cell>
        </row>
        <row r="195">
          <cell r="A195" t="str">
            <v>Sobres kimberly</v>
          </cell>
          <cell r="B195" t="str">
            <v>Unidad</v>
          </cell>
          <cell r="C195" t="str">
            <v>1.52.3</v>
          </cell>
          <cell r="D195" t="str">
            <v>Formas Y Sobres</v>
          </cell>
        </row>
        <row r="196">
          <cell r="A196" t="str">
            <v>Sobres de manila carta</v>
          </cell>
          <cell r="B196" t="str">
            <v>Unidad</v>
          </cell>
          <cell r="C196" t="str">
            <v>1.52.3</v>
          </cell>
          <cell r="D196" t="str">
            <v>Formas Y Sobres</v>
          </cell>
        </row>
        <row r="197">
          <cell r="A197" t="str">
            <v>Sobres de manila extraoficio</v>
          </cell>
          <cell r="B197" t="str">
            <v>Unidad</v>
          </cell>
          <cell r="C197" t="str">
            <v>1.52.1</v>
          </cell>
          <cell r="D197" t="str">
            <v>Formas Y Sobres</v>
          </cell>
        </row>
        <row r="198">
          <cell r="A198" t="str">
            <v>Sobres de manila gigante</v>
          </cell>
          <cell r="B198" t="str">
            <v>Unidad</v>
          </cell>
          <cell r="C198" t="str">
            <v>1.52.1</v>
          </cell>
          <cell r="D198" t="str">
            <v>Formas Y Sobres</v>
          </cell>
        </row>
        <row r="199">
          <cell r="A199" t="str">
            <v>Sobres de manila Oficio</v>
          </cell>
          <cell r="B199" t="str">
            <v>Unidad</v>
          </cell>
          <cell r="C199" t="str">
            <v>1.52.1</v>
          </cell>
          <cell r="D199" t="str">
            <v>Formas Y Sobres</v>
          </cell>
        </row>
        <row r="200">
          <cell r="A200" t="str">
            <v>Sobres de manila medio oficio</v>
          </cell>
          <cell r="B200" t="str">
            <v>Unidad</v>
          </cell>
          <cell r="C200" t="str">
            <v>1.52.3</v>
          </cell>
          <cell r="D200" t="str">
            <v>Formas Y Sobres</v>
          </cell>
        </row>
        <row r="201">
          <cell r="A201" t="str">
            <v>Solucion pegacaucho</v>
          </cell>
          <cell r="B201" t="str">
            <v>FRASCO X 245 GR</v>
          </cell>
          <cell r="C201" t="str">
            <v>1.52.3</v>
          </cell>
          <cell r="D201" t="str">
            <v>Formas Y Sobres</v>
          </cell>
        </row>
        <row r="202">
          <cell r="A202" t="str">
            <v xml:space="preserve">Stiker adhesivo </v>
          </cell>
          <cell r="B202" t="str">
            <v>caja x 5000 und</v>
          </cell>
          <cell r="C202" t="str">
            <v>1.52.1</v>
          </cell>
          <cell r="D202" t="str">
            <v>Suministros De Oficina</v>
          </cell>
        </row>
        <row r="203">
          <cell r="A203" t="str">
            <v>Talonarios Formas minerva</v>
          </cell>
          <cell r="B203" t="str">
            <v>Unidad</v>
          </cell>
          <cell r="C203" t="str">
            <v>1.52.3</v>
          </cell>
          <cell r="D203" t="str">
            <v>Formas Y Sobres</v>
          </cell>
        </row>
        <row r="204">
          <cell r="A204" t="str">
            <v>Talonario recibo oficial</v>
          </cell>
          <cell r="B204" t="str">
            <v>Unidad</v>
          </cell>
          <cell r="C204" t="str">
            <v>1.52.3</v>
          </cell>
          <cell r="D204" t="str">
            <v>Formas Y Sobres</v>
          </cell>
        </row>
        <row r="205">
          <cell r="A205" t="str">
            <v>Talonario recibo provicional</v>
          </cell>
          <cell r="B205" t="str">
            <v>Unidad</v>
          </cell>
          <cell r="C205" t="str">
            <v>1.52.3</v>
          </cell>
          <cell r="D205" t="str">
            <v>Formas Y Sobres</v>
          </cell>
        </row>
        <row r="206">
          <cell r="A206" t="str">
            <v>Tinta negra para almohadilla</v>
          </cell>
          <cell r="B206" t="str">
            <v>FRASCO X 28 ML</v>
          </cell>
          <cell r="C206" t="str">
            <v>1.52.1</v>
          </cell>
          <cell r="D206" t="str">
            <v>Suministros De Oficina</v>
          </cell>
        </row>
        <row r="207">
          <cell r="A207" t="str">
            <v>Tinta para duplicadora</v>
          </cell>
          <cell r="B207" t="str">
            <v>Unidad</v>
          </cell>
          <cell r="C207" t="str">
            <v>1.52.1</v>
          </cell>
          <cell r="D207" t="str">
            <v>Suministros De Oficina</v>
          </cell>
        </row>
        <row r="208">
          <cell r="A208" t="str">
            <v>Tinta para protector de cheques Uchida</v>
          </cell>
          <cell r="B208" t="str">
            <v>Unidad</v>
          </cell>
          <cell r="C208" t="str">
            <v>1.52.1</v>
          </cell>
          <cell r="D208" t="str">
            <v>Suministros De Oficina</v>
          </cell>
        </row>
        <row r="209">
          <cell r="A209" t="str">
            <v>Tinta para estilografo parker</v>
          </cell>
          <cell r="B209" t="str">
            <v>FRASCO X 80 ML</v>
          </cell>
          <cell r="C209" t="str">
            <v>1.52.1</v>
          </cell>
          <cell r="D209" t="str">
            <v>Suministros De Oficina</v>
          </cell>
        </row>
        <row r="210">
          <cell r="A210" t="str">
            <v>Tinta para numerador Onix</v>
          </cell>
          <cell r="B210" t="str">
            <v>FRASCO X 22 ML</v>
          </cell>
          <cell r="C210" t="str">
            <v>1.52.1</v>
          </cell>
          <cell r="D210" t="str">
            <v>Suministros De Oficina</v>
          </cell>
        </row>
        <row r="211">
          <cell r="A211" t="str">
            <v>Tinta roja para numerador</v>
          </cell>
          <cell r="B211" t="str">
            <v>FRASCO X 22 ML</v>
          </cell>
          <cell r="C211" t="str">
            <v>1.52.1</v>
          </cell>
          <cell r="D211" t="str">
            <v>Suministros De Oficina</v>
          </cell>
        </row>
        <row r="212">
          <cell r="A212" t="str">
            <v>Toner BC-02</v>
          </cell>
          <cell r="B212" t="str">
            <v>UNIDAD</v>
          </cell>
          <cell r="C212" t="str">
            <v>1.52.1</v>
          </cell>
          <cell r="D212" t="str">
            <v>Suministros De Oficina</v>
          </cell>
        </row>
        <row r="213">
          <cell r="A213" t="str">
            <v>Toner BC-20 Faxphone modelo CFXB 3801F</v>
          </cell>
          <cell r="B213" t="str">
            <v>UNIDAD</v>
          </cell>
          <cell r="C213" t="str">
            <v>1.52.1</v>
          </cell>
          <cell r="D213" t="str">
            <v>Suministros De Oficina</v>
          </cell>
        </row>
        <row r="214">
          <cell r="A214" t="str">
            <v>Toner Canon BJI-642  (BJ-330) Negro</v>
          </cell>
          <cell r="B214" t="str">
            <v>UNIDAD</v>
          </cell>
          <cell r="C214" t="str">
            <v>1.52.1</v>
          </cell>
          <cell r="D214" t="str">
            <v>Suministros De Oficina</v>
          </cell>
        </row>
        <row r="215">
          <cell r="A215" t="str">
            <v>TONER EPSON STYLUS REF SO20122 YELLOW</v>
          </cell>
          <cell r="B215" t="str">
            <v>Unidad</v>
          </cell>
          <cell r="C215" t="str">
            <v>1.52.1</v>
          </cell>
          <cell r="D215" t="str">
            <v>Suministros De Oficina</v>
          </cell>
        </row>
        <row r="216">
          <cell r="A216" t="str">
            <v>TONER EPSON STYLUS REF SO20126 MAGENTA</v>
          </cell>
          <cell r="B216" t="str">
            <v>Unidad</v>
          </cell>
          <cell r="C216" t="str">
            <v>1.52.1</v>
          </cell>
          <cell r="D216" t="str">
            <v>Suministros De Oficina</v>
          </cell>
        </row>
        <row r="217">
          <cell r="A217" t="str">
            <v>TONER EPSON STYLUS REF SO20130 CIAN</v>
          </cell>
          <cell r="B217" t="str">
            <v>Unidad</v>
          </cell>
          <cell r="C217" t="str">
            <v>1.52.1</v>
          </cell>
          <cell r="D217" t="str">
            <v>Suministros De Oficina</v>
          </cell>
        </row>
        <row r="218">
          <cell r="A218" t="str">
            <v>TONER EPSON STYLUS REF SO20118 NEGRO</v>
          </cell>
          <cell r="B218" t="str">
            <v>Unidad</v>
          </cell>
          <cell r="C218" t="str">
            <v>1.52.1</v>
          </cell>
          <cell r="D218" t="str">
            <v>Suministros De Oficina</v>
          </cell>
        </row>
        <row r="219">
          <cell r="A219" t="str">
            <v>Toner hp ref 51645A PARA 720C</v>
          </cell>
          <cell r="B219" t="str">
            <v>Unidad</v>
          </cell>
          <cell r="C219" t="str">
            <v>1.52.1</v>
          </cell>
          <cell r="D219" t="str">
            <v>Suministros De Oficina</v>
          </cell>
        </row>
        <row r="220">
          <cell r="A220" t="str">
            <v>Toner HP ref 51641a 720 C COLOR</v>
          </cell>
          <cell r="B220" t="str">
            <v>UNIDAD</v>
          </cell>
          <cell r="C220" t="str">
            <v>1.52.1</v>
          </cell>
          <cell r="D220" t="str">
            <v>Suministros De Oficina</v>
          </cell>
        </row>
        <row r="221">
          <cell r="A221" t="str">
            <v>Toner HP KIT HPC 3964A color laser 5M</v>
          </cell>
          <cell r="B221" t="str">
            <v>UNIDAD</v>
          </cell>
          <cell r="C221" t="str">
            <v>1.52.1</v>
          </cell>
          <cell r="D221" t="str">
            <v>Suministros De Oficina</v>
          </cell>
        </row>
        <row r="222">
          <cell r="A222" t="str">
            <v>Toner a color para impresora 5m ref 3102-3103-3104</v>
          </cell>
          <cell r="B222" t="str">
            <v>Unidad</v>
          </cell>
          <cell r="C222" t="str">
            <v>1.52.1</v>
          </cell>
          <cell r="D222" t="str">
            <v>Suministros De Oficina</v>
          </cell>
        </row>
        <row r="223">
          <cell r="A223" t="str">
            <v>Toner para impresora 5m ref 3105</v>
          </cell>
          <cell r="B223" t="str">
            <v>Unidad</v>
          </cell>
          <cell r="C223" t="str">
            <v>1.52.1</v>
          </cell>
          <cell r="D223" t="str">
            <v>Suministros De Oficina</v>
          </cell>
        </row>
        <row r="224">
          <cell r="A224" t="str">
            <v>Toner impresora HP 92275A Laser Jet II plus</v>
          </cell>
          <cell r="B224" t="str">
            <v>Unidad</v>
          </cell>
          <cell r="C224" t="str">
            <v>1.52.1</v>
          </cell>
          <cell r="D224" t="str">
            <v>Suministros De Oficina</v>
          </cell>
        </row>
        <row r="225">
          <cell r="A225" t="str">
            <v xml:space="preserve">TONER APPLE LASER RIGHT 16/600 </v>
          </cell>
          <cell r="B225" t="str">
            <v>Unidad</v>
          </cell>
          <cell r="C225" t="str">
            <v>1.52.1</v>
          </cell>
          <cell r="D225" t="str">
            <v>Suministros De Oficina</v>
          </cell>
        </row>
        <row r="226">
          <cell r="A226" t="str">
            <v>TONER GESTETNER PARA FOTOCOPIADORA 2751</v>
          </cell>
          <cell r="B226" t="str">
            <v>Unidad</v>
          </cell>
          <cell r="C226" t="str">
            <v>1.52.1</v>
          </cell>
          <cell r="D226" t="str">
            <v>Suministros De Oficina</v>
          </cell>
        </row>
        <row r="227">
          <cell r="A227" t="str">
            <v>Toner para cartridge C4092A -HP. 1100A</v>
          </cell>
          <cell r="B227" t="str">
            <v>Unidad</v>
          </cell>
          <cell r="C227" t="str">
            <v>1.52.1</v>
          </cell>
          <cell r="D227" t="str">
            <v>Suministros De Oficina</v>
          </cell>
        </row>
        <row r="228">
          <cell r="A228" t="str">
            <v>Toner para fax Canon BX-3</v>
          </cell>
          <cell r="B228" t="str">
            <v>Unidad</v>
          </cell>
          <cell r="C228" t="str">
            <v>1.52.1</v>
          </cell>
          <cell r="D228" t="str">
            <v>Suministros De Oficina</v>
          </cell>
        </row>
        <row r="229">
          <cell r="A229" t="str">
            <v>Toner para fotocopiadora CANON NP-6012</v>
          </cell>
          <cell r="B229" t="str">
            <v>Unidad</v>
          </cell>
          <cell r="C229" t="str">
            <v>1.52.1</v>
          </cell>
          <cell r="D229" t="str">
            <v>Suministros De Oficina</v>
          </cell>
        </row>
        <row r="230">
          <cell r="A230" t="str">
            <v>Toner Canon 1010/1020</v>
          </cell>
          <cell r="B230" t="str">
            <v>Unidad</v>
          </cell>
          <cell r="C230" t="str">
            <v>1.52.1</v>
          </cell>
          <cell r="D230" t="str">
            <v>Suministros De Oficina</v>
          </cell>
        </row>
        <row r="231">
          <cell r="A231" t="str">
            <v>Toner hewlett packard laser jet 6P 3903A</v>
          </cell>
          <cell r="B231" t="str">
            <v>Unidad</v>
          </cell>
          <cell r="C231" t="str">
            <v>1.52.1</v>
          </cell>
          <cell r="D231" t="str">
            <v>Suministros De Oficina</v>
          </cell>
        </row>
        <row r="232">
          <cell r="A232" t="str">
            <v>Toner para impresora Lexmar E-310</v>
          </cell>
          <cell r="B232" t="str">
            <v>Unidad</v>
          </cell>
          <cell r="C232" t="str">
            <v>1.52.1</v>
          </cell>
          <cell r="D232" t="str">
            <v>Suministros De Oficina</v>
          </cell>
        </row>
        <row r="233">
          <cell r="A233" t="str">
            <v>Toner Uds 15</v>
          </cell>
          <cell r="B233" t="str">
            <v>Unidad</v>
          </cell>
          <cell r="C233" t="str">
            <v>1.52.1</v>
          </cell>
          <cell r="D233" t="str">
            <v>Suministros De Oficina</v>
          </cell>
        </row>
        <row r="234">
          <cell r="A234" t="str">
            <v>Toner para fotocopiadora Konica</v>
          </cell>
          <cell r="B234" t="str">
            <v>Unidad</v>
          </cell>
          <cell r="C234" t="str">
            <v>1.52.1</v>
          </cell>
          <cell r="D234" t="str">
            <v>Suministros De Oficina</v>
          </cell>
        </row>
        <row r="235">
          <cell r="A235" t="str">
            <v>Toner para fotocopiadora 320 machitosh</v>
          </cell>
          <cell r="B235" t="str">
            <v>Unidad</v>
          </cell>
          <cell r="C235" t="str">
            <v>1.52.1</v>
          </cell>
          <cell r="D235" t="str">
            <v>Suministros De Oficina</v>
          </cell>
        </row>
        <row r="236">
          <cell r="A236" t="str">
            <v>Toner hp ref C3968A LASER</v>
          </cell>
          <cell r="B236" t="str">
            <v>Unidad</v>
          </cell>
          <cell r="C236" t="str">
            <v>1.52.1</v>
          </cell>
          <cell r="D236" t="str">
            <v>Suministros De Oficina</v>
          </cell>
        </row>
        <row r="237">
          <cell r="A237" t="str">
            <v>Toner Laser Jet HP 20/30</v>
          </cell>
          <cell r="B237" t="str">
            <v>Unidad</v>
          </cell>
          <cell r="C237" t="str">
            <v>1.52.1</v>
          </cell>
          <cell r="D237" t="str">
            <v>Suministros De Oficina</v>
          </cell>
        </row>
        <row r="238">
          <cell r="A238" t="str">
            <v>Transparencias para inkjet</v>
          </cell>
          <cell r="B238" t="str">
            <v>Unidad</v>
          </cell>
          <cell r="C238" t="str">
            <v>1.52.1</v>
          </cell>
          <cell r="D238" t="str">
            <v>Suministros De Oficina</v>
          </cell>
        </row>
        <row r="239">
          <cell r="A239" t="str">
            <v>Disco zip</v>
          </cell>
          <cell r="B239" t="str">
            <v>Unidad</v>
          </cell>
          <cell r="C239" t="str">
            <v>1.47.2</v>
          </cell>
          <cell r="D239" t="str">
            <v>Periferico</v>
          </cell>
        </row>
        <row r="242">
          <cell r="A242" t="str">
            <v>REPUESTOS</v>
          </cell>
        </row>
        <row r="243">
          <cell r="A243" t="str">
            <v>Alambre electrico Nro 12</v>
          </cell>
          <cell r="B243" t="str">
            <v>Unidad</v>
          </cell>
          <cell r="C243" t="str">
            <v>1.37.23</v>
          </cell>
          <cell r="D243" t="str">
            <v>Ensamblajes de cable, cordon y alambre de equipo de comunicacion</v>
          </cell>
        </row>
        <row r="244">
          <cell r="A244" t="str">
            <v>Bala para incrustar 9214</v>
          </cell>
          <cell r="B244" t="str">
            <v>Unidad</v>
          </cell>
          <cell r="C244" t="str">
            <v>1.40.1</v>
          </cell>
          <cell r="D244" t="str">
            <v>Dispositivos de iluminacion electrica para interiores y exteriores</v>
          </cell>
        </row>
        <row r="245">
          <cell r="A245" t="str">
            <v>Bala para incrustar 9215</v>
          </cell>
          <cell r="B245" t="str">
            <v>Unidad</v>
          </cell>
          <cell r="C245" t="str">
            <v>1.40.1</v>
          </cell>
          <cell r="D245" t="str">
            <v>Dispositivos de iluminacion electrica para interiores y exteriores</v>
          </cell>
        </row>
        <row r="246">
          <cell r="A246" t="str">
            <v>balasto 230v a 12v x 105w</v>
          </cell>
          <cell r="B246" t="str">
            <v>Unidad</v>
          </cell>
          <cell r="C246" t="str">
            <v>1.40.1</v>
          </cell>
          <cell r="D246" t="str">
            <v>Dispositivos de iluminacion electrica para interiores y exteriores</v>
          </cell>
        </row>
        <row r="247">
          <cell r="A247" t="str">
            <v>Balasto 2 x 26 w</v>
          </cell>
          <cell r="B247" t="str">
            <v>Unidad</v>
          </cell>
          <cell r="C247" t="str">
            <v>1.40.1</v>
          </cell>
          <cell r="D247" t="str">
            <v>Dispositivos de iluminacion electrica para interiores y exteriores</v>
          </cell>
        </row>
        <row r="248">
          <cell r="A248" t="str">
            <v>balasto 2 x 13</v>
          </cell>
          <cell r="B248" t="str">
            <v>Unidad</v>
          </cell>
          <cell r="C248" t="str">
            <v>1.40.1</v>
          </cell>
          <cell r="D248" t="str">
            <v>Dispositivos de iluminacion electrica para interiores y exteriores</v>
          </cell>
        </row>
        <row r="249">
          <cell r="A249" t="str">
            <v>balasto para ascensores 120v a 11.5v</v>
          </cell>
          <cell r="B249" t="str">
            <v>Unidad</v>
          </cell>
          <cell r="C249" t="str">
            <v>1.40.1</v>
          </cell>
          <cell r="D249" t="str">
            <v>Dispositivos de iluminacion electrica para interiores y exteriores</v>
          </cell>
        </row>
        <row r="250">
          <cell r="A250" t="str">
            <v>Balasto 50w 120v  50/60 Hz Nipol</v>
          </cell>
          <cell r="B250" t="str">
            <v>Unidad</v>
          </cell>
          <cell r="C250" t="str">
            <v>1.40.1</v>
          </cell>
          <cell r="D250" t="str">
            <v>Dispositivos de iluminacion electrica para interiores y exteriores</v>
          </cell>
        </row>
        <row r="251">
          <cell r="A251" t="str">
            <v>Balasto electrónico 4 x 32 a 120 v.</v>
          </cell>
          <cell r="B251" t="str">
            <v>Unidad</v>
          </cell>
          <cell r="C251" t="str">
            <v>1.40.1</v>
          </cell>
          <cell r="D251" t="str">
            <v>Dispositivos de iluminacion electrica para interiores y exteriores</v>
          </cell>
        </row>
        <row r="252">
          <cell r="A252" t="str">
            <v>Balasto magnético de 1 x 13</v>
          </cell>
          <cell r="B252" t="str">
            <v>Unidad</v>
          </cell>
          <cell r="C252" t="str">
            <v>1.40.1</v>
          </cell>
          <cell r="D252" t="str">
            <v>Dispositivos de iluminacion electrica para interiores y exteriores</v>
          </cell>
        </row>
        <row r="253">
          <cell r="A253" t="str">
            <v>Balasto magnético de 2 x 48 a 120 v.</v>
          </cell>
          <cell r="B253" t="str">
            <v>Unidad</v>
          </cell>
          <cell r="C253" t="str">
            <v>1.40.1</v>
          </cell>
          <cell r="D253" t="str">
            <v>Dispositivos de iluminacion electrica para interiores y exteriores</v>
          </cell>
        </row>
        <row r="254">
          <cell r="A254" t="str">
            <v>Bombilla de 26 w doble twin - Halógena de 4 pines</v>
          </cell>
          <cell r="B254" t="str">
            <v>UNIDAD</v>
          </cell>
          <cell r="C254" t="str">
            <v>1.40.1</v>
          </cell>
          <cell r="D254" t="str">
            <v>Dispositivos de iluminacion electrica para interiores y exteriores</v>
          </cell>
        </row>
        <row r="255">
          <cell r="A255" t="str">
            <v>bombillo de 60 x 120</v>
          </cell>
          <cell r="B255" t="str">
            <v>Unidad</v>
          </cell>
          <cell r="C255" t="str">
            <v>1.40.1</v>
          </cell>
          <cell r="D255" t="str">
            <v>Dispositivos de iluminacion electrica para interiores y exteriores</v>
          </cell>
        </row>
        <row r="256">
          <cell r="A256" t="str">
            <v>Bombilla dicróica 12 V x 50 W sin campana, ref. G6.35</v>
          </cell>
          <cell r="B256" t="str">
            <v>Unidad</v>
          </cell>
          <cell r="C256" t="str">
            <v>1.40.1</v>
          </cell>
          <cell r="D256" t="str">
            <v>Dispositivos de iluminacion electrica para interiores y exteriores</v>
          </cell>
        </row>
        <row r="257">
          <cell r="A257" t="str">
            <v>Bombilla dicróica 12 x 50 OS RAM con campana</v>
          </cell>
          <cell r="B257" t="str">
            <v>Unidad</v>
          </cell>
          <cell r="C257" t="str">
            <v>1.40.1</v>
          </cell>
          <cell r="D257" t="str">
            <v>Dispositivos de iluminacion electrica para interiores y exteriores</v>
          </cell>
        </row>
        <row r="258">
          <cell r="A258" t="str">
            <v>Bombilla PLC 26w 2 pines Halógena doble twin 624d-3</v>
          </cell>
          <cell r="B258" t="str">
            <v>UNIDAD</v>
          </cell>
          <cell r="C258" t="str">
            <v>1.40.1</v>
          </cell>
          <cell r="D258" t="str">
            <v>Dispositivos de iluminacion electrica para interiores y exteriores</v>
          </cell>
        </row>
        <row r="259">
          <cell r="A259" t="str">
            <v>Bombilla VLI 70 w, marca Venture</v>
          </cell>
          <cell r="B259" t="str">
            <v>UNIDAD</v>
          </cell>
          <cell r="C259" t="str">
            <v>1.40.1</v>
          </cell>
          <cell r="D259" t="str">
            <v>Dispositivos de iluminacion electrica para interiores y exteriores</v>
          </cell>
        </row>
        <row r="260">
          <cell r="A260" t="str">
            <v>Bombillo de 70 w sodio sin arrancador E-27</v>
          </cell>
          <cell r="B260" t="str">
            <v>UNIDAD</v>
          </cell>
          <cell r="C260" t="str">
            <v>1.40.1</v>
          </cell>
          <cell r="D260" t="str">
            <v>Dispositivos de iluminacion electrica para interiores y exteriores</v>
          </cell>
        </row>
        <row r="261">
          <cell r="A261" t="str">
            <v>Bombillo mercurio de 250 w.</v>
          </cell>
          <cell r="B261" t="str">
            <v>Unidad</v>
          </cell>
          <cell r="C261" t="str">
            <v>1.40.1</v>
          </cell>
          <cell r="D261" t="str">
            <v>Dispositivos de iluminacion electrica para interiores y exteriores</v>
          </cell>
        </row>
        <row r="262">
          <cell r="A262" t="str">
            <v>Bombillo alogeno de 12 x 50 w exn 36</v>
          </cell>
          <cell r="B262" t="str">
            <v>Unidad</v>
          </cell>
          <cell r="C262" t="str">
            <v>1.40.1</v>
          </cell>
          <cell r="D262" t="str">
            <v>Dispositivos de iluminacion electrica para interiores y exteriores</v>
          </cell>
        </row>
        <row r="263">
          <cell r="A263" t="str">
            <v xml:space="preserve">Bombillo  dos pines doble twin </v>
          </cell>
          <cell r="B263" t="str">
            <v>Unidad</v>
          </cell>
          <cell r="C263" t="str">
            <v>1.40.1</v>
          </cell>
          <cell r="D263" t="str">
            <v>Dispositivos de iluminacion electrica para interiores y exteriores</v>
          </cell>
        </row>
        <row r="264">
          <cell r="A264" t="str">
            <v>Bombilla dicróica 12 x 50 realite</v>
          </cell>
          <cell r="B264" t="str">
            <v>Unidad</v>
          </cell>
          <cell r="C264" t="str">
            <v>1.40.1</v>
          </cell>
          <cell r="D264" t="str">
            <v>Dispositivos de iluminacion electrica para interiores y exteriores</v>
          </cell>
        </row>
        <row r="265">
          <cell r="A265" t="str">
            <v>Bombilla PLC de dos pines doble twin</v>
          </cell>
          <cell r="B265" t="str">
            <v>Unidad</v>
          </cell>
          <cell r="C265" t="str">
            <v>1.40.1</v>
          </cell>
          <cell r="D265" t="str">
            <v>Dispositivos de iluminacion electrica para interiores y exteriores</v>
          </cell>
        </row>
        <row r="266">
          <cell r="A266" t="str">
            <v>Bombilla PLC de cuatro pines doble twin</v>
          </cell>
          <cell r="B266" t="str">
            <v>Unidad</v>
          </cell>
          <cell r="C266" t="str">
            <v>1.40.1</v>
          </cell>
          <cell r="D266" t="str">
            <v>Dispositivos de iluminacion electrica para interiores y exteriores</v>
          </cell>
        </row>
        <row r="267">
          <cell r="A267" t="str">
            <v>Bombilla Sylvania capslyte par 20  50 w.120 V</v>
          </cell>
          <cell r="B267" t="str">
            <v>Unidad</v>
          </cell>
          <cell r="C267" t="str">
            <v>1.40.1</v>
          </cell>
          <cell r="D267" t="str">
            <v>Dispositivos de iluminacion electrica para interiores y exteriores</v>
          </cell>
        </row>
        <row r="268">
          <cell r="A268" t="str">
            <v>Bombillo reflector halógeno bipen 12 v - 50W EXN</v>
          </cell>
          <cell r="B268" t="str">
            <v>Unidad</v>
          </cell>
          <cell r="C268" t="str">
            <v>1.40.1</v>
          </cell>
          <cell r="D268" t="str">
            <v>Dispositivos de iluminacion electrica para interiores y exteriores</v>
          </cell>
        </row>
        <row r="269">
          <cell r="A269" t="str">
            <v>Cabezas para impresora epson LQ 1070</v>
          </cell>
          <cell r="B269" t="str">
            <v>UNIDAD</v>
          </cell>
          <cell r="C269" t="str">
            <v>1.47.3</v>
          </cell>
          <cell r="D269" t="str">
            <v>Hardware</v>
          </cell>
        </row>
        <row r="270">
          <cell r="A270" t="str">
            <v>Cabezas para impresora epson LQ 2170</v>
          </cell>
          <cell r="B270" t="str">
            <v>UNIDAD</v>
          </cell>
          <cell r="C270" t="str">
            <v>1.47.3</v>
          </cell>
          <cell r="D270" t="str">
            <v>Hardware</v>
          </cell>
        </row>
        <row r="271">
          <cell r="A271" t="str">
            <v>Cable 2 x 12</v>
          </cell>
          <cell r="B271" t="str">
            <v>Unidad</v>
          </cell>
          <cell r="C271" t="str">
            <v>1.37.23</v>
          </cell>
          <cell r="D271" t="str">
            <v>Ensamblajes de cable, cordon y alambre de equipo de comunicacion</v>
          </cell>
        </row>
        <row r="272">
          <cell r="A272" t="str">
            <v>Cable encauchetado 3 x 16</v>
          </cell>
          <cell r="B272" t="str">
            <v>metro</v>
          </cell>
          <cell r="C272" t="str">
            <v>1.37.23</v>
          </cell>
          <cell r="D272" t="str">
            <v>Ensamblajes de cable, cordon y alambre de equipo de comunicacion</v>
          </cell>
        </row>
        <row r="273">
          <cell r="A273" t="str">
            <v>Cinta teflon</v>
          </cell>
          <cell r="B273" t="str">
            <v xml:space="preserve">rollo de 1/2" x 20 mts  </v>
          </cell>
          <cell r="C273" t="str">
            <v>1.32.9</v>
          </cell>
          <cell r="D273" t="str">
            <v>Otros Elementos Menores De Ferreteria</v>
          </cell>
        </row>
        <row r="274">
          <cell r="A274" t="str">
            <v>Cinta aislante</v>
          </cell>
          <cell r="B274" t="str">
            <v xml:space="preserve">rollo de 1/2" x  50 mts  </v>
          </cell>
          <cell r="C274" t="str">
            <v>1.32.9</v>
          </cell>
          <cell r="D274" t="str">
            <v>Otros Elementos Menores De Ferreteria</v>
          </cell>
        </row>
        <row r="275">
          <cell r="A275" t="str">
            <v xml:space="preserve">Filtro de ozono </v>
          </cell>
          <cell r="B275" t="str">
            <v>Unidad</v>
          </cell>
          <cell r="C275" t="str">
            <v>1.26.1</v>
          </cell>
          <cell r="D275" t="str">
            <v>Equipo purificador de agua</v>
          </cell>
        </row>
        <row r="276">
          <cell r="A276" t="str">
            <v>MASTER PARA DUPLICADORA</v>
          </cell>
          <cell r="B276" t="str">
            <v>Unidad</v>
          </cell>
        </row>
        <row r="277">
          <cell r="A277" t="str">
            <v>PIEZA DE ARRASTRE DE PAPEL IMPRESORA LASER JET 1100</v>
          </cell>
          <cell r="B277" t="str">
            <v>Unidad</v>
          </cell>
        </row>
        <row r="278">
          <cell r="A278" t="str">
            <v>Pluf RJ 45</v>
          </cell>
          <cell r="B278" t="str">
            <v>Unidad</v>
          </cell>
        </row>
        <row r="279">
          <cell r="A279" t="str">
            <v>Pluf RJ 11</v>
          </cell>
          <cell r="B279" t="str">
            <v>Unidad</v>
          </cell>
        </row>
        <row r="280">
          <cell r="A280" t="str">
            <v>Repuestos motobomba</v>
          </cell>
          <cell r="B280" t="str">
            <v>Unidad</v>
          </cell>
          <cell r="C280" t="str">
            <v>1.29.11</v>
          </cell>
          <cell r="D280" t="str">
            <v>Equipo especializado de taller de mantenimiento y reparacion de articulos diversos</v>
          </cell>
        </row>
        <row r="281">
          <cell r="A281" t="str">
            <v>Revelador 3135</v>
          </cell>
          <cell r="B281" t="str">
            <v>UNIDAD</v>
          </cell>
          <cell r="C281" t="str">
            <v>1.44.4</v>
          </cell>
          <cell r="D281" t="str">
            <v>Equipo fotografico para revelado y acabado.</v>
          </cell>
        </row>
        <row r="282">
          <cell r="A282" t="str">
            <v>Revelador de color 3966a</v>
          </cell>
          <cell r="B282" t="str">
            <v>Unidad</v>
          </cell>
          <cell r="C282" t="str">
            <v>1.44.4</v>
          </cell>
          <cell r="D282" t="str">
            <v>Equipo fotografico para revelado y acabado.</v>
          </cell>
        </row>
        <row r="283">
          <cell r="A283" t="str">
            <v>Revelador de negro c3965a</v>
          </cell>
          <cell r="B283" t="str">
            <v>Unidad</v>
          </cell>
          <cell r="C283" t="str">
            <v>1.44.4</v>
          </cell>
          <cell r="D283" t="str">
            <v>Equipo fotografico para revelado y acabado.</v>
          </cell>
        </row>
        <row r="284">
          <cell r="A284" t="str">
            <v>Revelador 2751</v>
          </cell>
          <cell r="B284" t="str">
            <v>Unidad</v>
          </cell>
          <cell r="C284" t="str">
            <v>1.44.4</v>
          </cell>
          <cell r="D284" t="str">
            <v>Equipo fotografico para revelado y acabado.</v>
          </cell>
        </row>
        <row r="285">
          <cell r="A285" t="str">
            <v>Bombillo 12 x 50 campana sellada</v>
          </cell>
          <cell r="B285" t="str">
            <v>Unidad</v>
          </cell>
          <cell r="C285" t="str">
            <v>1.40.1</v>
          </cell>
          <cell r="D285" t="str">
            <v>Dispositivos de iluminacion electrica para interiores y exteriores</v>
          </cell>
        </row>
        <row r="286">
          <cell r="A286" t="str">
            <v>Repuestos y mantenimiento para fotocopiadora (global) orden de servicios</v>
          </cell>
          <cell r="B286" t="str">
            <v>Unidad</v>
          </cell>
        </row>
        <row r="287">
          <cell r="A287" t="str">
            <v>Tubo de 13 w</v>
          </cell>
          <cell r="B287" t="str">
            <v>Unidad</v>
          </cell>
          <cell r="C287" t="str">
            <v>1.40.1</v>
          </cell>
          <cell r="D287" t="str">
            <v>Dispositivos de iluminacion electrica para interiores y exteriores</v>
          </cell>
        </row>
        <row r="288">
          <cell r="A288" t="str">
            <v>Tubo fluorescente  T8 15 w</v>
          </cell>
          <cell r="B288" t="str">
            <v>Unidad</v>
          </cell>
          <cell r="C288" t="str">
            <v>1.40.1</v>
          </cell>
          <cell r="D288" t="str">
            <v>Dispositivos de iluminacion electrica para interiores y exteriores</v>
          </cell>
        </row>
        <row r="289">
          <cell r="A289" t="str">
            <v>Tubo fluorescente T8 de 17 w.</v>
          </cell>
          <cell r="B289" t="str">
            <v>Unidad</v>
          </cell>
          <cell r="C289" t="str">
            <v>1.40.1</v>
          </cell>
          <cell r="D289" t="str">
            <v>Dispositivos de iluminacion electrica para interiores y exteriores</v>
          </cell>
        </row>
        <row r="290">
          <cell r="A290" t="str">
            <v>Tubo fluorescente T8 de 32 w.</v>
          </cell>
          <cell r="B290" t="str">
            <v>Unidad</v>
          </cell>
          <cell r="C290" t="str">
            <v>1.40.1</v>
          </cell>
          <cell r="D290" t="str">
            <v>Dispositivos de iluminacion electrica para interiores y exteriores</v>
          </cell>
        </row>
        <row r="291">
          <cell r="A291" t="str">
            <v>Tubo slim line 48 w.</v>
          </cell>
          <cell r="B291" t="str">
            <v>Unidad</v>
          </cell>
          <cell r="C291" t="str">
            <v>1.40.1</v>
          </cell>
          <cell r="D291" t="str">
            <v>Dispositivos de iluminacion electrica para interiores y exteriores</v>
          </cell>
        </row>
        <row r="292">
          <cell r="A292" t="str">
            <v>tubo de 48</v>
          </cell>
          <cell r="B292" t="str">
            <v>Unidad</v>
          </cell>
          <cell r="C292" t="str">
            <v>1.40.1</v>
          </cell>
          <cell r="D292" t="str">
            <v>Dispositivos de iluminacion electrica para interiores y exteriores</v>
          </cell>
        </row>
        <row r="293">
          <cell r="A293" t="str">
            <v>Juego de limpiador del fusor c3964a</v>
          </cell>
          <cell r="B293" t="str">
            <v>Unidad</v>
          </cell>
        </row>
        <row r="294">
          <cell r="A294" t="str">
            <v>Unidad laser para impresoras uds 15 o lexmar 610</v>
          </cell>
          <cell r="B294" t="str">
            <v>Unidad</v>
          </cell>
        </row>
        <row r="295">
          <cell r="A295" t="str">
            <v>Fusor C3969A</v>
          </cell>
          <cell r="B295" t="str">
            <v>Unidad</v>
          </cell>
        </row>
        <row r="298">
          <cell r="A298" t="str">
            <v>DOTACION</v>
          </cell>
          <cell r="B298" t="str">
            <v>DOTACION</v>
          </cell>
          <cell r="C298" t="str">
            <v>1.60.1</v>
          </cell>
          <cell r="D298" t="str">
            <v>Ropa de uso exterior para hombres.</v>
          </cell>
        </row>
        <row r="299">
          <cell r="A299" t="str">
            <v>Conjunto para aseo</v>
          </cell>
          <cell r="B299" t="str">
            <v>Unidad</v>
          </cell>
          <cell r="C299" t="str">
            <v>1.60.2</v>
          </cell>
          <cell r="D299" t="str">
            <v>Ropa de uso exterior para mujeres</v>
          </cell>
        </row>
        <row r="300">
          <cell r="A300" t="str">
            <v>Overol Tipo Piloto</v>
          </cell>
          <cell r="B300" t="str">
            <v>Unidad</v>
          </cell>
          <cell r="C300" t="str">
            <v>1.60.1</v>
          </cell>
          <cell r="D300" t="str">
            <v>Ropa de uso exterior para hombres.</v>
          </cell>
        </row>
        <row r="301">
          <cell r="A301" t="str">
            <v>Blusa Dril</v>
          </cell>
          <cell r="B301" t="str">
            <v>Unidad</v>
          </cell>
          <cell r="C301" t="str">
            <v>1.60.1</v>
          </cell>
          <cell r="D301" t="str">
            <v>Ropa de uso exterior para hombres.</v>
          </cell>
        </row>
        <row r="303">
          <cell r="A303" t="str">
            <v>COMBUSTIBLE</v>
          </cell>
          <cell r="B303" t="str">
            <v>GLOBAL</v>
          </cell>
        </row>
        <row r="304">
          <cell r="A304" t="str">
            <v>Aceite tres en uno</v>
          </cell>
          <cell r="B304" t="str">
            <v>FRASCO X 150 GR</v>
          </cell>
        </row>
        <row r="307">
          <cell r="A307" t="str">
            <v>OTROS MATERIALES Y SUMINISTROS</v>
          </cell>
        </row>
        <row r="308">
          <cell r="A308" t="str">
            <v>Medicina</v>
          </cell>
        </row>
        <row r="314">
          <cell r="A314" t="str">
            <v>TOTAL MATERIALES Y SUMINISTROS</v>
          </cell>
        </row>
        <row r="317">
          <cell r="A317" t="str">
            <v>COMPRA DE EQUIPO</v>
          </cell>
        </row>
        <row r="319">
          <cell r="A319" t="str">
            <v>EQUIPO DE SISTEMAS</v>
          </cell>
        </row>
        <row r="320">
          <cell r="A320" t="str">
            <v>Cable de poder para computador</v>
          </cell>
          <cell r="B320" t="str">
            <v>Unidad</v>
          </cell>
          <cell r="C320" t="str">
            <v>1.47.5</v>
          </cell>
          <cell r="D320" t="str">
            <v>Accesorios</v>
          </cell>
        </row>
        <row r="321">
          <cell r="A321" t="str">
            <v xml:space="preserve">Computador </v>
          </cell>
          <cell r="B321" t="str">
            <v>Unidad</v>
          </cell>
          <cell r="C321" t="str">
            <v>1.47.1</v>
          </cell>
          <cell r="D321" t="str">
            <v>Computadores</v>
          </cell>
        </row>
        <row r="322">
          <cell r="A322" t="str">
            <v>Computador Macintosh imac de las isguientes caracteristicas e17-inch widescreen lcd fiat, 800mhz power pc g4, nvidia geforce 4mx, 256 mb sdram, 80gb Ultraata hard drive 10/100 base t ethernet, 56k internal modem, apple pro speakers</v>
          </cell>
          <cell r="B322" t="str">
            <v>Unidad</v>
          </cell>
          <cell r="C322" t="str">
            <v>1.47.1</v>
          </cell>
          <cell r="D322" t="str">
            <v>Computadores</v>
          </cell>
        </row>
        <row r="323">
          <cell r="A323" t="str">
            <v>computador pc</v>
          </cell>
          <cell r="B323" t="str">
            <v>Unidad</v>
          </cell>
          <cell r="C323" t="str">
            <v>1.47.1</v>
          </cell>
          <cell r="D323" t="str">
            <v>Computadores</v>
          </cell>
        </row>
        <row r="324">
          <cell r="A324" t="str">
            <v>Computador portatil</v>
          </cell>
          <cell r="B324" t="str">
            <v>Unidad</v>
          </cell>
          <cell r="C324" t="str">
            <v>1.47.1</v>
          </cell>
          <cell r="D324" t="str">
            <v>Computadores</v>
          </cell>
        </row>
        <row r="325">
          <cell r="A325" t="str">
            <v>Impresora a color</v>
          </cell>
          <cell r="B325" t="str">
            <v>Unidad</v>
          </cell>
          <cell r="C325" t="str">
            <v>1.47.1</v>
          </cell>
          <cell r="D325" t="str">
            <v>Computadores</v>
          </cell>
        </row>
        <row r="326">
          <cell r="A326" t="str">
            <v>DISCO DURO DE 20 GB</v>
          </cell>
          <cell r="B326" t="str">
            <v>Unidad</v>
          </cell>
          <cell r="C326" t="str">
            <v>1.47.3</v>
          </cell>
          <cell r="D326" t="str">
            <v>Hardware</v>
          </cell>
        </row>
        <row r="327">
          <cell r="A327" t="str">
            <v>Impresora para stiker</v>
          </cell>
          <cell r="B327" t="str">
            <v>Unidad</v>
          </cell>
          <cell r="C327" t="str">
            <v>1.47.3</v>
          </cell>
          <cell r="D327" t="str">
            <v>Hardware</v>
          </cell>
        </row>
        <row r="328">
          <cell r="A328" t="str">
            <v>Mouse ps/2</v>
          </cell>
          <cell r="B328" t="str">
            <v>Unidad</v>
          </cell>
          <cell r="C328" t="str">
            <v>1.47.2</v>
          </cell>
          <cell r="D328" t="str">
            <v>Periferico</v>
          </cell>
        </row>
        <row r="329">
          <cell r="A329" t="str">
            <v>Mouse Apple Ref: PROMOUSE</v>
          </cell>
          <cell r="B329" t="str">
            <v>UNIDAD</v>
          </cell>
          <cell r="C329" t="str">
            <v>1.47.2</v>
          </cell>
          <cell r="D329" t="str">
            <v>Periferico</v>
          </cell>
        </row>
        <row r="330">
          <cell r="A330" t="str">
            <v>MOUSE  SERIAL</v>
          </cell>
          <cell r="B330" t="str">
            <v>Unidad</v>
          </cell>
          <cell r="C330" t="str">
            <v>1.47.2</v>
          </cell>
          <cell r="D330" t="str">
            <v>Periferico</v>
          </cell>
        </row>
        <row r="331">
          <cell r="A331" t="str">
            <v>Pantalla antibrillo</v>
          </cell>
          <cell r="B331" t="str">
            <v>Unidad</v>
          </cell>
          <cell r="C331" t="str">
            <v>1.47.5</v>
          </cell>
          <cell r="D331" t="str">
            <v>Accesorios</v>
          </cell>
        </row>
        <row r="332">
          <cell r="A332" t="str">
            <v>tambor de impresión c3967a</v>
          </cell>
          <cell r="B332" t="str">
            <v>Unidad</v>
          </cell>
          <cell r="C332" t="str">
            <v>1.47.3</v>
          </cell>
          <cell r="D332" t="str">
            <v>Hardware</v>
          </cell>
        </row>
        <row r="333">
          <cell r="A333" t="str">
            <v>juego de recogida c3120a</v>
          </cell>
          <cell r="B333" t="str">
            <v>Unidad</v>
          </cell>
          <cell r="C333" t="str">
            <v>1.47.3</v>
          </cell>
          <cell r="D333" t="str">
            <v>Hardware</v>
          </cell>
        </row>
        <row r="334">
          <cell r="A334" t="str">
            <v>Servidordedicado para hospedar la pagina web</v>
          </cell>
          <cell r="B334" t="str">
            <v>Unidad</v>
          </cell>
          <cell r="C334" t="str">
            <v>1.47.3</v>
          </cell>
          <cell r="D334" t="str">
            <v>Hardware</v>
          </cell>
        </row>
        <row r="335">
          <cell r="A335" t="str">
            <v>Actualizacion antivirus norton systemworks por 1 licencia</v>
          </cell>
          <cell r="B335" t="str">
            <v>Unidad</v>
          </cell>
          <cell r="C335" t="str">
            <v>1.47.4</v>
          </cell>
          <cell r="D335" t="str">
            <v>Software</v>
          </cell>
        </row>
        <row r="336">
          <cell r="A336" t="str">
            <v>Actualizacion Microsoft exchange 200 a 2002 molp de 150 licencias</v>
          </cell>
          <cell r="B336" t="str">
            <v>Unidad</v>
          </cell>
          <cell r="C336" t="str">
            <v>1.47.4</v>
          </cell>
          <cell r="D336" t="str">
            <v>Software</v>
          </cell>
        </row>
        <row r="337">
          <cell r="A337" t="str">
            <v>Adquisicion de 1 molp de 50 licencias de microsoft exchange 2002</v>
          </cell>
          <cell r="B337" t="str">
            <v>Unidad</v>
          </cell>
          <cell r="C337" t="str">
            <v>1.47.4</v>
          </cell>
          <cell r="D337" t="str">
            <v>Software</v>
          </cell>
        </row>
        <row r="338">
          <cell r="A338" t="str">
            <v>Adquisicion de windowa xp profesional edition 1 paquete y 9 licencias</v>
          </cell>
          <cell r="B338" t="str">
            <v>Unidad</v>
          </cell>
          <cell r="C338" t="str">
            <v>1.47.4</v>
          </cell>
          <cell r="D338" t="str">
            <v>Software</v>
          </cell>
        </row>
        <row r="339">
          <cell r="A339" t="str">
            <v>Adquisicion office xp profesional 1 paquete y 9 licencias</v>
          </cell>
          <cell r="B339" t="str">
            <v>Unidad</v>
          </cell>
          <cell r="C339" t="str">
            <v>1.47.4</v>
          </cell>
          <cell r="D339" t="str">
            <v>Software</v>
          </cell>
        </row>
        <row r="340">
          <cell r="A340" t="str">
            <v>Adquisicion de software aranda asset management AAM- SEQTECH para el departamento</v>
          </cell>
          <cell r="B340" t="str">
            <v>Unidad</v>
          </cell>
          <cell r="C340" t="str">
            <v>1.47.4</v>
          </cell>
          <cell r="D340" t="str">
            <v>Software</v>
          </cell>
        </row>
        <row r="341">
          <cell r="A341" t="str">
            <v>Actualizacion software macintosh, dreamweaver,flash fireworks, director, adobe photoshop, adobe pagemaker, adobe indesing, adobe ilustrator, adobe acrobat, adobe ilustrator, adobe acrobat, adobe livemotion, adobe premiere, carrara, painter,freehand y kpt</v>
          </cell>
          <cell r="B341" t="str">
            <v>Unidad</v>
          </cell>
          <cell r="C341" t="str">
            <v>1.47.4</v>
          </cell>
          <cell r="D341" t="str">
            <v>Software</v>
          </cell>
        </row>
        <row r="342">
          <cell r="A342" t="str">
            <v xml:space="preserve"> licencias para los software anteriormente relacionados</v>
          </cell>
          <cell r="B342" t="str">
            <v>Unidad</v>
          </cell>
          <cell r="C342" t="str">
            <v>1.47.4</v>
          </cell>
          <cell r="D342" t="str">
            <v>Software</v>
          </cell>
        </row>
        <row r="343">
          <cell r="A343" t="str">
            <v>Software para macintosh kpt vector effects, QTVR, ATM Deluxe, Norton optimizador, poser, photoshop elements, acrobat approval</v>
          </cell>
          <cell r="B343" t="str">
            <v>Unidad</v>
          </cell>
          <cell r="C343" t="str">
            <v>1.47.4</v>
          </cell>
          <cell r="D343" t="str">
            <v>Software</v>
          </cell>
        </row>
        <row r="344">
          <cell r="A344" t="str">
            <v>SIMM DE MEMORIA 32 MB</v>
          </cell>
          <cell r="B344" t="str">
            <v>Unidad</v>
          </cell>
          <cell r="C344" t="str">
            <v>1.47.3</v>
          </cell>
          <cell r="D344" t="str">
            <v>Hardware</v>
          </cell>
        </row>
        <row r="345">
          <cell r="A345" t="str">
            <v>Dimm de memoria de 250 mb para macintosh g3</v>
          </cell>
          <cell r="B345" t="str">
            <v>Unidad</v>
          </cell>
          <cell r="C345" t="str">
            <v>1.47.3</v>
          </cell>
          <cell r="D345" t="str">
            <v>Hardware</v>
          </cell>
        </row>
        <row r="346">
          <cell r="A346" t="str">
            <v>Dimm de memoria 64 mb</v>
          </cell>
          <cell r="B346" t="str">
            <v>Unidad</v>
          </cell>
          <cell r="C346" t="str">
            <v>1.47.3</v>
          </cell>
          <cell r="D346" t="str">
            <v>Hardware</v>
          </cell>
        </row>
        <row r="347">
          <cell r="A347" t="str">
            <v>Tarjeta de entrada para audio y video para equipo macintosh g3</v>
          </cell>
          <cell r="B347" t="str">
            <v>Unidad</v>
          </cell>
          <cell r="C347" t="str">
            <v>1.47.3</v>
          </cell>
          <cell r="D347" t="str">
            <v>Hardware</v>
          </cell>
        </row>
        <row r="348">
          <cell r="A348" t="str">
            <v>Tarjeta de proximidad para sistema de control de access</v>
          </cell>
          <cell r="B348" t="str">
            <v>Unidad</v>
          </cell>
          <cell r="C348" t="str">
            <v>1.47.3</v>
          </cell>
          <cell r="D348" t="str">
            <v>Hardware</v>
          </cell>
        </row>
        <row r="349">
          <cell r="A349" t="str">
            <v>TARJETA DE RED PCMCIA</v>
          </cell>
          <cell r="B349" t="str">
            <v>Unidad</v>
          </cell>
          <cell r="C349" t="str">
            <v>1.47.3</v>
          </cell>
          <cell r="D349" t="str">
            <v>Hardware</v>
          </cell>
        </row>
        <row r="350">
          <cell r="A350" t="str">
            <v xml:space="preserve">TARJETA DE RED 3 COM </v>
          </cell>
          <cell r="B350" t="str">
            <v>Unidad</v>
          </cell>
          <cell r="C350" t="str">
            <v>1.47.3</v>
          </cell>
          <cell r="D350" t="str">
            <v>Hardware</v>
          </cell>
        </row>
        <row r="351">
          <cell r="A351" t="str">
            <v>Teclado para computador</v>
          </cell>
          <cell r="B351" t="str">
            <v>UNIDAD</v>
          </cell>
          <cell r="C351" t="str">
            <v>1.47.2</v>
          </cell>
          <cell r="D351" t="str">
            <v>Periferico</v>
          </cell>
        </row>
        <row r="354">
          <cell r="A354" t="str">
            <v>EQUIPOS Y MAQUINA PARA OFICINA</v>
          </cell>
        </row>
        <row r="355">
          <cell r="A355" t="str">
            <v>Cosedora industrial</v>
          </cell>
          <cell r="B355" t="str">
            <v>Unidad</v>
          </cell>
          <cell r="C355" t="str">
            <v>1.52.2</v>
          </cell>
          <cell r="D355" t="str">
            <v>Elementos Y Accesorios De Oficina</v>
          </cell>
        </row>
        <row r="356">
          <cell r="A356" t="str">
            <v>Perforadora Industrial</v>
          </cell>
          <cell r="B356" t="str">
            <v>Unidad</v>
          </cell>
          <cell r="C356" t="str">
            <v>1.52.2</v>
          </cell>
          <cell r="D356" t="str">
            <v>Elementos Y Accesorios De Oficina</v>
          </cell>
        </row>
        <row r="357">
          <cell r="A357" t="str">
            <v>Sumadora calculadora casio dr 8620 de 16 digitos</v>
          </cell>
          <cell r="B357" t="str">
            <v>Unidad</v>
          </cell>
        </row>
        <row r="360">
          <cell r="A360" t="str">
            <v>OTROS EQUIPOS DE COMUNICACIÓN</v>
          </cell>
        </row>
        <row r="361">
          <cell r="A361" t="str">
            <v>fax panasonic</v>
          </cell>
          <cell r="B361" t="str">
            <v>Unidad</v>
          </cell>
          <cell r="C361" t="str">
            <v>1.36.1</v>
          </cell>
          <cell r="D361" t="str">
            <v>Equipos terminales de comunicaciones</v>
          </cell>
        </row>
        <row r="362">
          <cell r="A362" t="str">
            <v>Sistemas de procesamiento de voz conmutador</v>
          </cell>
          <cell r="B362" t="str">
            <v>UNIDAD</v>
          </cell>
          <cell r="C362" t="str">
            <v>1.36.1</v>
          </cell>
          <cell r="D362" t="str">
            <v>Equipos terminales de comunicaciones</v>
          </cell>
        </row>
        <row r="363">
          <cell r="A363" t="str">
            <v>TELEFONO PANASONIC MODELO KXTS15LX-W</v>
          </cell>
          <cell r="B363" t="str">
            <v>Unidad</v>
          </cell>
          <cell r="C363" t="str">
            <v>1.36.1</v>
          </cell>
          <cell r="D363" t="str">
            <v>Equipos terminales de comunicaciones</v>
          </cell>
        </row>
        <row r="364">
          <cell r="A364" t="str">
            <v>TELEFONO PANASONIC MODELO KXT53 SENCILLO</v>
          </cell>
          <cell r="B364" t="str">
            <v>Unidad</v>
          </cell>
          <cell r="C364" t="str">
            <v>1.36.1</v>
          </cell>
          <cell r="D364" t="str">
            <v>Equipos terminales de comunicaciones</v>
          </cell>
        </row>
        <row r="365">
          <cell r="A365" t="str">
            <v>TELEFONO PANASONIC MODELO KXT 2371</v>
          </cell>
          <cell r="B365" t="str">
            <v>Unidad</v>
          </cell>
          <cell r="C365" t="str">
            <v>1.36.1</v>
          </cell>
          <cell r="D365" t="str">
            <v>Equipos terminales de comunicaciones</v>
          </cell>
        </row>
        <row r="366">
          <cell r="A366" t="str">
            <v>TELEFONO PANASONIC MODELO KXT 2310</v>
          </cell>
          <cell r="B366" t="str">
            <v>Unidad</v>
          </cell>
          <cell r="C366" t="str">
            <v>1.36.1</v>
          </cell>
          <cell r="D366" t="str">
            <v>Equipos terminales de comunicaciones</v>
          </cell>
        </row>
        <row r="367">
          <cell r="A367" t="str">
            <v>Camara digital profesional (epson canon,etc</v>
          </cell>
          <cell r="B367" t="str">
            <v>Unidad</v>
          </cell>
          <cell r="C367" t="str">
            <v>1.44.1</v>
          </cell>
          <cell r="D367" t="str">
            <v>Camaras, fotografia en movimiento</v>
          </cell>
        </row>
        <row r="370">
          <cell r="A370" t="str">
            <v>HERRAMIENTAS</v>
          </cell>
        </row>
        <row r="371">
          <cell r="A371" t="str">
            <v>Escalera de extension</v>
          </cell>
          <cell r="B371" t="str">
            <v>UNIDAD</v>
          </cell>
          <cell r="C371" t="str">
            <v>1.30.2</v>
          </cell>
          <cell r="D371" t="str">
            <v>Herramientas manuales, sin filo y sin fuerza motriz</v>
          </cell>
        </row>
        <row r="372">
          <cell r="A372" t="str">
            <v>Kit destornilladores diferentes longitudes y calibres</v>
          </cell>
          <cell r="B372" t="str">
            <v>KIT</v>
          </cell>
          <cell r="C372" t="str">
            <v>1.30.1</v>
          </cell>
          <cell r="D372" t="str">
            <v>Herramientas manuales afiladas y sin fuerza motriz.</v>
          </cell>
        </row>
        <row r="373">
          <cell r="A373" t="str">
            <v>Kit de herramientas para automovil</v>
          </cell>
          <cell r="B373" t="str">
            <v>Unidad</v>
          </cell>
          <cell r="C373" t="str">
            <v>1.30.6</v>
          </cell>
          <cell r="D373" t="str">
            <v>Cajas de herramientas y ferreteria</v>
          </cell>
        </row>
        <row r="374">
          <cell r="A374" t="str">
            <v>kit 3964a</v>
          </cell>
          <cell r="B374" t="str">
            <v>Unidad</v>
          </cell>
        </row>
        <row r="375">
          <cell r="A375" t="str">
            <v xml:space="preserve">Multivoltiamperimetro digital </v>
          </cell>
          <cell r="B375" t="str">
            <v>UNIDAD</v>
          </cell>
          <cell r="C375" t="str">
            <v>1.31.3</v>
          </cell>
          <cell r="D375" t="str">
            <v>Grupos y paquetes de herramientas de medicion</v>
          </cell>
        </row>
        <row r="376">
          <cell r="A376" t="str">
            <v>Ponchadora de Golpe o Impacto</v>
          </cell>
          <cell r="B376" t="str">
            <v>UNIDAD</v>
          </cell>
          <cell r="C376" t="str">
            <v>1.30.2</v>
          </cell>
          <cell r="D376" t="str">
            <v>Herramientas manuales, sin filo y sin fuerza motriz</v>
          </cell>
        </row>
        <row r="377">
          <cell r="A377" t="str">
            <v>Probador y detector de daños cableado telefonico</v>
          </cell>
          <cell r="B377" t="str">
            <v>UNIDAD</v>
          </cell>
          <cell r="C377" t="str">
            <v>1.30.2</v>
          </cell>
          <cell r="D377" t="str">
            <v>Herramientas manuales, sin filo y sin fuerza motriz</v>
          </cell>
        </row>
        <row r="378">
          <cell r="A378" t="str">
            <v>Remachadora con remaches diversos tamaños</v>
          </cell>
          <cell r="B378" t="str">
            <v>UNIDAD</v>
          </cell>
          <cell r="C378" t="str">
            <v>1.14.29</v>
          </cell>
          <cell r="D378" t="str">
            <v>Maquinas remachadoras.</v>
          </cell>
        </row>
        <row r="379">
          <cell r="A379" t="str">
            <v>Taladro percutor Bosch</v>
          </cell>
          <cell r="B379" t="str">
            <v>UNIDAD</v>
          </cell>
          <cell r="C379" t="str">
            <v>1.30.3</v>
          </cell>
          <cell r="D379" t="str">
            <v>Herramientas manuales y con fuerza motriz.</v>
          </cell>
        </row>
        <row r="381">
          <cell r="A381" t="str">
            <v>BIENES MUEBLES (CENTROS VACACIONALES)</v>
          </cell>
        </row>
        <row r="382">
          <cell r="A382" t="str">
            <v>Mesas de noche</v>
          </cell>
          <cell r="B382" t="str">
            <v>UNIDAD</v>
          </cell>
          <cell r="C382" t="str">
            <v>1.48.1</v>
          </cell>
          <cell r="D382" t="str">
            <v>Muebles Domesticos Y De Oficina</v>
          </cell>
        </row>
      </sheetData>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PERVISORES"/>
      <sheetName val="TABLA DINAMICA"/>
      <sheetName val="SEGUIMIENTO CONTRATOS 2019"/>
      <sheetName val="LISTAS"/>
    </sheetNames>
    <sheetDataSet>
      <sheetData sheetId="0"/>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305"/>
  <sheetViews>
    <sheetView tabSelected="1" topLeftCell="A283" zoomScale="10" zoomScaleNormal="10" zoomScaleSheetLayoutView="30" zoomScalePageLayoutView="24" workbookViewId="0">
      <pane xSplit="1" topLeftCell="B1" activePane="topRight" state="frozen"/>
      <selection activeCell="A13" sqref="A13"/>
      <selection pane="topRight" activeCell="A292" sqref="A292:Q292"/>
    </sheetView>
  </sheetViews>
  <sheetFormatPr baseColWidth="10" defaultRowHeight="272.45" customHeight="1" x14ac:dyDescent="0.7"/>
  <cols>
    <col min="1" max="1" width="16.26953125" style="89" customWidth="1"/>
    <col min="2" max="2" width="33.81640625" style="66" customWidth="1"/>
    <col min="3" max="3" width="33.7265625" customWidth="1"/>
    <col min="4" max="4" width="30.6328125" customWidth="1"/>
    <col min="5" max="5" width="88.81640625" customWidth="1"/>
    <col min="6" max="6" width="15.7265625" customWidth="1"/>
    <col min="7" max="7" width="18.08984375" customWidth="1"/>
    <col min="8" max="8" width="29.1796875" customWidth="1"/>
    <col min="9" max="9" width="18.54296875" customWidth="1"/>
    <col min="10" max="10" width="29.81640625" style="53" customWidth="1"/>
    <col min="11" max="11" width="33.26953125" customWidth="1"/>
    <col min="12" max="12" width="49.90625" customWidth="1"/>
    <col min="13" max="13" width="54.6328125" style="59" customWidth="1"/>
    <col min="14" max="14" width="53.36328125" style="59" customWidth="1"/>
    <col min="15" max="15" width="12" customWidth="1"/>
    <col min="16" max="16" width="20.26953125" customWidth="1"/>
    <col min="17" max="17" width="36.81640625" customWidth="1"/>
    <col min="18" max="18" width="3.90625" style="24" customWidth="1"/>
    <col min="19" max="19" width="32.7265625" customWidth="1"/>
    <col min="20" max="20" width="31.08984375" customWidth="1"/>
    <col min="21" max="21" width="22" customWidth="1"/>
    <col min="22" max="22" width="39.08984375" customWidth="1"/>
    <col min="23" max="23" width="25.6328125" customWidth="1"/>
    <col min="24" max="24" width="65.36328125" style="82" customWidth="1"/>
    <col min="25" max="25" width="77.6328125" style="82" customWidth="1"/>
    <col min="26" max="26" width="66.453125" style="82" customWidth="1"/>
    <col min="27" max="27" width="44.453125" customWidth="1"/>
    <col min="28" max="28" width="31.453125" customWidth="1"/>
    <col min="29" max="29" width="35.26953125" customWidth="1"/>
    <col min="30" max="31" width="15.08984375" customWidth="1"/>
    <col min="32" max="32" width="25.08984375" customWidth="1"/>
    <col min="33" max="33" width="30.26953125" customWidth="1"/>
  </cols>
  <sheetData>
    <row r="1" spans="1:33" ht="61.5" x14ac:dyDescent="0.7">
      <c r="A1" s="88"/>
      <c r="B1" s="62"/>
      <c r="C1" s="1"/>
      <c r="D1" s="2"/>
      <c r="E1" s="3"/>
      <c r="F1" s="2"/>
      <c r="G1" s="2"/>
      <c r="H1" s="2"/>
      <c r="I1" s="2"/>
      <c r="J1" s="2"/>
      <c r="K1" s="4"/>
      <c r="L1" s="2"/>
      <c r="M1" s="91"/>
      <c r="N1" s="55"/>
      <c r="O1" s="2"/>
      <c r="P1" s="2"/>
      <c r="Q1" s="2"/>
      <c r="R1" s="5"/>
      <c r="S1" s="6"/>
      <c r="T1" s="92"/>
      <c r="U1" s="67"/>
      <c r="V1" s="7"/>
      <c r="W1" s="7"/>
      <c r="X1" s="70"/>
      <c r="Y1" s="71"/>
      <c r="Z1" s="72"/>
      <c r="AA1" s="7"/>
      <c r="AB1" s="7"/>
      <c r="AC1" s="7"/>
      <c r="AD1" s="7"/>
      <c r="AE1" s="7"/>
      <c r="AF1" s="7"/>
      <c r="AG1" s="8"/>
    </row>
    <row r="2" spans="1:33" ht="61.5" x14ac:dyDescent="0.7">
      <c r="A2" s="84"/>
      <c r="B2" s="63"/>
      <c r="C2" s="257" t="s">
        <v>66</v>
      </c>
      <c r="D2" s="257"/>
      <c r="E2" s="257"/>
      <c r="F2" s="257"/>
      <c r="G2" s="257"/>
      <c r="H2" s="257"/>
      <c r="I2" s="257"/>
      <c r="J2" s="257"/>
      <c r="K2" s="257"/>
      <c r="L2" s="257"/>
      <c r="M2" s="257"/>
      <c r="N2" s="257"/>
      <c r="O2" s="257"/>
      <c r="P2" s="257"/>
      <c r="Q2" s="257"/>
      <c r="R2" s="9"/>
      <c r="S2" s="6"/>
      <c r="T2" s="92"/>
      <c r="U2" s="67"/>
      <c r="V2" s="7"/>
      <c r="W2" s="7"/>
      <c r="X2" s="70"/>
      <c r="Y2" s="71"/>
      <c r="Z2" s="72"/>
      <c r="AA2" s="7"/>
      <c r="AB2" s="7"/>
      <c r="AC2" s="7"/>
      <c r="AD2" s="7"/>
      <c r="AE2" s="7"/>
      <c r="AF2" s="7"/>
      <c r="AG2" s="8"/>
    </row>
    <row r="3" spans="1:33" ht="61.5" x14ac:dyDescent="0.7">
      <c r="A3" s="88"/>
      <c r="B3" s="62"/>
      <c r="C3" s="1"/>
      <c r="D3" s="10"/>
      <c r="E3" s="11"/>
      <c r="F3" s="2"/>
      <c r="G3" s="2"/>
      <c r="H3" s="2"/>
      <c r="I3" s="2"/>
      <c r="J3" s="2"/>
      <c r="K3" s="4"/>
      <c r="L3" s="2"/>
      <c r="M3" s="91"/>
      <c r="N3" s="55"/>
      <c r="O3" s="2"/>
      <c r="P3" s="2"/>
      <c r="Q3" s="2"/>
      <c r="R3" s="5"/>
      <c r="S3" s="6"/>
      <c r="T3" s="92"/>
      <c r="U3" s="67"/>
      <c r="V3" s="7"/>
      <c r="W3" s="7"/>
      <c r="X3" s="70"/>
      <c r="Y3" s="71"/>
      <c r="Z3" s="72"/>
      <c r="AA3" s="7"/>
      <c r="AB3" s="7"/>
      <c r="AC3" s="7"/>
      <c r="AD3" s="7"/>
      <c r="AE3" s="7"/>
      <c r="AF3" s="7"/>
      <c r="AG3" s="8"/>
    </row>
    <row r="4" spans="1:33" ht="61.5" x14ac:dyDescent="0.7">
      <c r="A4" s="88"/>
      <c r="B4" s="62"/>
      <c r="C4" s="1"/>
      <c r="D4" s="258" t="s">
        <v>0</v>
      </c>
      <c r="E4" s="258"/>
      <c r="F4" s="2"/>
      <c r="G4" s="2"/>
      <c r="H4" s="2"/>
      <c r="I4" s="2"/>
      <c r="J4" s="2"/>
      <c r="K4" s="4"/>
      <c r="L4" s="2"/>
      <c r="M4" s="91"/>
      <c r="N4" s="55"/>
      <c r="O4" s="2"/>
      <c r="P4" s="2"/>
      <c r="Q4" s="2"/>
      <c r="R4" s="5"/>
      <c r="S4" s="6"/>
      <c r="T4" s="92"/>
      <c r="U4" s="67"/>
      <c r="V4" s="7"/>
      <c r="W4" s="7"/>
      <c r="X4" s="70"/>
      <c r="Y4" s="71"/>
      <c r="Z4" s="72"/>
      <c r="AA4" s="7"/>
      <c r="AB4" s="7"/>
      <c r="AC4" s="7"/>
      <c r="AD4" s="7"/>
      <c r="AE4" s="7"/>
      <c r="AF4" s="7"/>
      <c r="AG4" s="8"/>
    </row>
    <row r="5" spans="1:33" ht="61.5" x14ac:dyDescent="0.7">
      <c r="A5" s="84"/>
      <c r="B5" s="64"/>
      <c r="C5" s="12"/>
      <c r="D5" s="13" t="s">
        <v>1</v>
      </c>
      <c r="E5" s="259" t="s">
        <v>2</v>
      </c>
      <c r="F5" s="259"/>
      <c r="G5" s="2"/>
      <c r="H5" s="6"/>
      <c r="I5" s="6"/>
      <c r="J5" s="260" t="s">
        <v>3</v>
      </c>
      <c r="K5" s="260"/>
      <c r="L5" s="260"/>
      <c r="M5" s="260"/>
      <c r="N5" s="260"/>
      <c r="O5" s="6"/>
      <c r="P5" s="6"/>
      <c r="Q5" s="6"/>
      <c r="R5" s="14"/>
      <c r="S5" s="6"/>
      <c r="T5" s="92"/>
      <c r="U5" s="67"/>
      <c r="V5" s="7"/>
      <c r="W5" s="7"/>
      <c r="X5" s="70"/>
      <c r="Y5" s="71"/>
      <c r="Z5" s="72"/>
      <c r="AA5" s="7"/>
      <c r="AB5" s="7"/>
      <c r="AC5" s="7"/>
      <c r="AD5" s="7"/>
      <c r="AE5" s="7"/>
      <c r="AF5" s="7"/>
      <c r="AG5" s="8"/>
    </row>
    <row r="6" spans="1:33" ht="61.5" x14ac:dyDescent="0.7">
      <c r="A6" s="84"/>
      <c r="B6" s="64"/>
      <c r="C6" s="12"/>
      <c r="D6" s="15" t="s">
        <v>4</v>
      </c>
      <c r="E6" s="259" t="s">
        <v>5</v>
      </c>
      <c r="F6" s="259"/>
      <c r="G6" s="2"/>
      <c r="H6" s="6"/>
      <c r="I6" s="6"/>
      <c r="J6" s="260"/>
      <c r="K6" s="260"/>
      <c r="L6" s="260"/>
      <c r="M6" s="260"/>
      <c r="N6" s="260"/>
      <c r="O6" s="6"/>
      <c r="P6" s="6"/>
      <c r="Q6" s="6"/>
      <c r="R6" s="14"/>
      <c r="S6" s="6"/>
      <c r="T6" s="92"/>
      <c r="U6" s="67"/>
      <c r="V6" s="7"/>
      <c r="W6" s="7"/>
      <c r="X6" s="70"/>
      <c r="Y6" s="71"/>
      <c r="Z6" s="72"/>
      <c r="AA6" s="7"/>
      <c r="AB6" s="7"/>
      <c r="AC6" s="7"/>
      <c r="AD6" s="7"/>
      <c r="AE6" s="7"/>
      <c r="AF6" s="7"/>
      <c r="AG6" s="8"/>
    </row>
    <row r="7" spans="1:33" ht="61.5" x14ac:dyDescent="0.7">
      <c r="A7" s="84"/>
      <c r="B7" s="64"/>
      <c r="C7" s="12"/>
      <c r="D7" s="15" t="s">
        <v>6</v>
      </c>
      <c r="E7" s="261">
        <v>7395656</v>
      </c>
      <c r="F7" s="261"/>
      <c r="G7" s="16"/>
      <c r="H7" s="6"/>
      <c r="I7" s="6"/>
      <c r="J7" s="260"/>
      <c r="K7" s="260"/>
      <c r="L7" s="260"/>
      <c r="M7" s="260"/>
      <c r="N7" s="260"/>
      <c r="O7" s="6"/>
      <c r="P7" s="6"/>
      <c r="Q7" s="6"/>
      <c r="R7" s="14"/>
      <c r="S7" s="6"/>
      <c r="T7" s="92"/>
      <c r="U7" s="67" t="s">
        <v>7</v>
      </c>
      <c r="V7" s="7"/>
      <c r="W7" s="7"/>
      <c r="X7" s="70"/>
      <c r="Y7" s="71"/>
      <c r="Z7" s="72"/>
      <c r="AA7" s="7"/>
      <c r="AB7" s="7"/>
      <c r="AC7" s="7"/>
      <c r="AD7" s="7"/>
      <c r="AE7" s="7"/>
      <c r="AF7" s="7"/>
      <c r="AG7" s="8"/>
    </row>
    <row r="8" spans="1:33" ht="61.5" x14ac:dyDescent="0.7">
      <c r="A8" s="84"/>
      <c r="B8" s="64"/>
      <c r="C8" s="12"/>
      <c r="D8" s="15" t="s">
        <v>8</v>
      </c>
      <c r="E8" s="262" t="s">
        <v>9</v>
      </c>
      <c r="F8" s="262"/>
      <c r="G8" s="17"/>
      <c r="H8" s="6"/>
      <c r="I8" s="6"/>
      <c r="J8" s="260"/>
      <c r="K8" s="260"/>
      <c r="L8" s="260"/>
      <c r="M8" s="260"/>
      <c r="N8" s="260"/>
      <c r="O8" s="6"/>
      <c r="P8" s="6"/>
      <c r="Q8" s="6"/>
      <c r="R8" s="14"/>
      <c r="S8" s="6"/>
      <c r="T8" s="92"/>
      <c r="U8" s="67"/>
      <c r="V8" s="7"/>
      <c r="W8" s="7"/>
      <c r="X8" s="70"/>
      <c r="Y8" s="71"/>
      <c r="Z8" s="72"/>
      <c r="AA8" s="7"/>
      <c r="AB8" s="7"/>
      <c r="AC8" s="7"/>
      <c r="AD8" s="7"/>
      <c r="AE8" s="7"/>
      <c r="AF8" s="7"/>
      <c r="AG8" s="8"/>
    </row>
    <row r="9" spans="1:33" ht="61.5" x14ac:dyDescent="0.7">
      <c r="A9" s="84"/>
      <c r="B9" s="64"/>
      <c r="C9" s="12"/>
      <c r="D9" s="15" t="s">
        <v>10</v>
      </c>
      <c r="E9" s="259" t="s">
        <v>11</v>
      </c>
      <c r="F9" s="259"/>
      <c r="G9" s="2"/>
      <c r="H9" s="6"/>
      <c r="I9" s="6"/>
      <c r="J9" s="260"/>
      <c r="K9" s="260"/>
      <c r="L9" s="260"/>
      <c r="M9" s="260"/>
      <c r="N9" s="260"/>
      <c r="O9" s="6"/>
      <c r="P9" s="6"/>
      <c r="Q9" s="6"/>
      <c r="R9" s="14"/>
      <c r="S9" s="85"/>
      <c r="T9" s="93"/>
      <c r="U9" s="85"/>
      <c r="V9" s="85"/>
      <c r="W9" s="7"/>
      <c r="X9" s="70"/>
      <c r="Y9" s="71"/>
      <c r="Z9" s="72"/>
      <c r="AA9" s="7"/>
      <c r="AB9" s="7"/>
      <c r="AC9" s="7"/>
      <c r="AD9" s="7"/>
      <c r="AE9" s="7"/>
      <c r="AF9" s="7"/>
      <c r="AG9" s="8"/>
    </row>
    <row r="10" spans="1:33" ht="61.5" x14ac:dyDescent="0.7">
      <c r="A10" s="84"/>
      <c r="B10" s="64"/>
      <c r="C10" s="12"/>
      <c r="D10" s="15" t="s">
        <v>12</v>
      </c>
      <c r="E10" s="236" t="s">
        <v>13</v>
      </c>
      <c r="F10" s="236"/>
      <c r="G10" s="18"/>
      <c r="H10" s="6"/>
      <c r="I10" s="6"/>
      <c r="J10" s="19"/>
      <c r="K10" s="19"/>
      <c r="L10" s="19"/>
      <c r="M10" s="94"/>
      <c r="N10" s="56"/>
      <c r="O10" s="6"/>
      <c r="P10" s="6"/>
      <c r="Q10" s="6"/>
      <c r="R10" s="14"/>
      <c r="S10" s="20"/>
      <c r="T10" s="95"/>
      <c r="U10" s="96"/>
      <c r="V10" s="96"/>
      <c r="W10" s="7"/>
      <c r="X10" s="70"/>
      <c r="Y10" s="71"/>
      <c r="Z10" s="72"/>
      <c r="AA10" s="7"/>
      <c r="AB10" s="7"/>
      <c r="AC10" s="7"/>
      <c r="AD10" s="7"/>
      <c r="AE10" s="7"/>
      <c r="AF10" s="7"/>
      <c r="AG10" s="8"/>
    </row>
    <row r="11" spans="1:33" s="29" customFormat="1" ht="61.5" x14ac:dyDescent="0.7">
      <c r="A11" s="84"/>
      <c r="B11" s="65"/>
      <c r="C11" s="12"/>
      <c r="D11" s="30" t="s">
        <v>14</v>
      </c>
      <c r="E11" s="237" t="s">
        <v>510</v>
      </c>
      <c r="F11" s="238"/>
      <c r="G11" s="18"/>
      <c r="H11" s="31"/>
      <c r="I11" s="31"/>
      <c r="J11" s="239" t="s">
        <v>15</v>
      </c>
      <c r="K11" s="240"/>
      <c r="L11" s="240"/>
      <c r="M11" s="240"/>
      <c r="N11" s="241"/>
      <c r="O11" s="31"/>
      <c r="P11" s="31"/>
      <c r="Q11" s="31"/>
      <c r="R11" s="14"/>
      <c r="S11" s="32"/>
      <c r="T11" s="97"/>
      <c r="U11" s="98"/>
      <c r="V11" s="98"/>
      <c r="W11" s="33"/>
      <c r="X11" s="73"/>
      <c r="Y11" s="74"/>
      <c r="Z11" s="75"/>
      <c r="AA11" s="33"/>
      <c r="AB11" s="33"/>
      <c r="AC11" s="33"/>
      <c r="AD11" s="33"/>
      <c r="AE11" s="33"/>
      <c r="AF11" s="33"/>
      <c r="AG11" s="34"/>
    </row>
    <row r="12" spans="1:33" s="29" customFormat="1" ht="61.5" x14ac:dyDescent="0.7">
      <c r="A12" s="84"/>
      <c r="B12" s="65"/>
      <c r="C12" s="12"/>
      <c r="D12" s="30" t="s">
        <v>16</v>
      </c>
      <c r="E12" s="248">
        <f>SUM(N18)</f>
        <v>19049175319.323334</v>
      </c>
      <c r="F12" s="249"/>
      <c r="G12" s="35"/>
      <c r="H12" s="31"/>
      <c r="I12" s="31"/>
      <c r="J12" s="242"/>
      <c r="K12" s="243"/>
      <c r="L12" s="243"/>
      <c r="M12" s="243"/>
      <c r="N12" s="244"/>
      <c r="O12" s="31"/>
      <c r="P12" s="31"/>
      <c r="Q12" s="31"/>
      <c r="R12" s="14"/>
      <c r="S12" s="36"/>
      <c r="T12" s="97"/>
      <c r="U12" s="97"/>
      <c r="V12" s="97"/>
      <c r="W12" s="33"/>
      <c r="X12" s="73"/>
      <c r="Y12" s="74"/>
      <c r="Z12" s="75"/>
      <c r="AA12" s="33"/>
      <c r="AB12" s="33"/>
      <c r="AC12" s="33"/>
      <c r="AD12" s="33"/>
      <c r="AE12" s="33"/>
      <c r="AF12" s="33"/>
      <c r="AG12" s="34"/>
    </row>
    <row r="13" spans="1:33" s="29" customFormat="1" ht="61.5" x14ac:dyDescent="0.7">
      <c r="A13" s="84"/>
      <c r="B13" s="65"/>
      <c r="C13" s="12"/>
      <c r="D13" s="30" t="s">
        <v>17</v>
      </c>
      <c r="E13" s="250">
        <v>280000000</v>
      </c>
      <c r="F13" s="250"/>
      <c r="G13" s="37"/>
      <c r="H13" s="31"/>
      <c r="I13" s="31"/>
      <c r="J13" s="242"/>
      <c r="K13" s="243"/>
      <c r="L13" s="243"/>
      <c r="M13" s="243"/>
      <c r="N13" s="244"/>
      <c r="O13" s="31"/>
      <c r="P13" s="31"/>
      <c r="Q13" s="18"/>
      <c r="R13" s="14"/>
      <c r="S13" s="38"/>
      <c r="T13" s="99"/>
      <c r="U13" s="99"/>
      <c r="V13" s="39"/>
      <c r="W13" s="33"/>
      <c r="X13" s="73"/>
      <c r="Y13" s="74"/>
      <c r="Z13" s="75"/>
      <c r="AA13" s="33"/>
      <c r="AB13" s="33"/>
      <c r="AC13" s="33"/>
      <c r="AD13" s="33"/>
      <c r="AE13" s="33"/>
      <c r="AF13" s="33"/>
      <c r="AG13" s="34"/>
    </row>
    <row r="14" spans="1:33" s="29" customFormat="1" ht="61.5" x14ac:dyDescent="0.7">
      <c r="A14" s="84"/>
      <c r="B14" s="65"/>
      <c r="C14" s="12"/>
      <c r="D14" s="30" t="s">
        <v>18</v>
      </c>
      <c r="E14" s="251">
        <v>28000000</v>
      </c>
      <c r="F14" s="251"/>
      <c r="G14" s="37"/>
      <c r="H14" s="31"/>
      <c r="I14" s="31"/>
      <c r="J14" s="242"/>
      <c r="K14" s="243"/>
      <c r="L14" s="243"/>
      <c r="M14" s="243"/>
      <c r="N14" s="244"/>
      <c r="O14" s="31"/>
      <c r="P14" s="31"/>
      <c r="Q14" s="31"/>
      <c r="R14" s="14"/>
      <c r="S14" s="38"/>
      <c r="T14" s="99"/>
      <c r="U14" s="99"/>
      <c r="V14" s="39"/>
      <c r="W14" s="33"/>
      <c r="X14" s="76"/>
      <c r="Y14" s="74"/>
      <c r="Z14" s="75"/>
      <c r="AA14" s="33"/>
      <c r="AB14" s="33"/>
      <c r="AC14" s="33"/>
      <c r="AD14" s="33"/>
      <c r="AE14" s="33"/>
      <c r="AF14" s="33"/>
      <c r="AG14" s="34"/>
    </row>
    <row r="15" spans="1:33" s="29" customFormat="1" ht="62.25" thickBot="1" x14ac:dyDescent="0.75">
      <c r="A15" s="84"/>
      <c r="B15" s="65"/>
      <c r="C15" s="12"/>
      <c r="D15" s="40" t="s">
        <v>19</v>
      </c>
      <c r="E15" s="252">
        <v>44580</v>
      </c>
      <c r="F15" s="253"/>
      <c r="G15" s="41"/>
      <c r="H15" s="31"/>
      <c r="I15" s="31"/>
      <c r="J15" s="245"/>
      <c r="K15" s="246"/>
      <c r="L15" s="246"/>
      <c r="M15" s="246"/>
      <c r="N15" s="247"/>
      <c r="O15" s="31"/>
      <c r="P15" s="42"/>
      <c r="Q15" s="31"/>
      <c r="R15" s="14"/>
      <c r="S15" s="38"/>
      <c r="T15" s="99"/>
      <c r="U15" s="99"/>
      <c r="V15" s="39"/>
      <c r="W15" s="33"/>
      <c r="X15" s="73"/>
      <c r="Y15" s="74"/>
      <c r="Z15" s="75"/>
      <c r="AA15" s="33"/>
      <c r="AB15" s="33"/>
      <c r="AC15" s="33"/>
      <c r="AD15" s="33"/>
      <c r="AE15" s="33"/>
      <c r="AF15" s="33"/>
      <c r="AG15" s="34"/>
    </row>
    <row r="16" spans="1:33" s="29" customFormat="1" ht="39.6" customHeight="1" x14ac:dyDescent="0.7">
      <c r="A16" s="84"/>
      <c r="B16" s="65"/>
      <c r="C16" s="12"/>
      <c r="D16" s="18"/>
      <c r="E16" s="43"/>
      <c r="F16" s="44"/>
      <c r="G16" s="44"/>
      <c r="H16" s="31"/>
      <c r="I16" s="31"/>
      <c r="J16" s="18"/>
      <c r="K16" s="45"/>
      <c r="L16" s="46"/>
      <c r="M16" s="100"/>
      <c r="N16" s="57"/>
      <c r="O16" s="31"/>
      <c r="P16" s="31"/>
      <c r="Q16" s="47"/>
      <c r="R16" s="21"/>
      <c r="S16" s="31"/>
      <c r="T16" s="101"/>
      <c r="U16" s="68"/>
      <c r="V16" s="33"/>
      <c r="W16" s="33"/>
      <c r="X16" s="77"/>
      <c r="Y16" s="74"/>
      <c r="Z16" s="75"/>
      <c r="AA16" s="33"/>
      <c r="AB16" s="33"/>
      <c r="AC16" s="33"/>
      <c r="AD16" s="33"/>
      <c r="AE16" s="33"/>
      <c r="AF16" s="33"/>
      <c r="AG16" s="34"/>
    </row>
    <row r="17" spans="1:33" s="29" customFormat="1" ht="39.6" customHeight="1" thickBot="1" x14ac:dyDescent="0.75">
      <c r="A17" s="84"/>
      <c r="B17" s="65"/>
      <c r="C17" s="12"/>
      <c r="D17" s="254" t="s">
        <v>20</v>
      </c>
      <c r="E17" s="254"/>
      <c r="F17" s="31"/>
      <c r="G17" s="48"/>
      <c r="H17" s="255"/>
      <c r="I17" s="255"/>
      <c r="J17" s="31"/>
      <c r="K17" s="48"/>
      <c r="L17" s="111"/>
      <c r="M17" s="58"/>
      <c r="N17" s="58"/>
      <c r="O17" s="31"/>
      <c r="P17" s="31"/>
      <c r="Q17" s="49"/>
      <c r="R17" s="22"/>
      <c r="S17" s="31"/>
      <c r="T17" s="102"/>
      <c r="U17" s="68"/>
      <c r="V17" s="33"/>
      <c r="W17" s="33"/>
      <c r="X17" s="78"/>
      <c r="Y17" s="79"/>
      <c r="Z17" s="80"/>
      <c r="AA17" s="28"/>
      <c r="AB17" s="33"/>
      <c r="AC17" s="33"/>
      <c r="AD17" s="33"/>
      <c r="AE17" s="33"/>
      <c r="AF17" s="33"/>
      <c r="AG17" s="34"/>
    </row>
    <row r="18" spans="1:33" s="29" customFormat="1" ht="72" customHeight="1" x14ac:dyDescent="0.4">
      <c r="A18" s="84"/>
      <c r="B18" s="65"/>
      <c r="C18" s="12"/>
      <c r="D18" s="50"/>
      <c r="E18" s="51"/>
      <c r="F18" s="31"/>
      <c r="G18" s="52"/>
      <c r="H18" s="256"/>
      <c r="I18" s="256"/>
      <c r="J18" s="31"/>
      <c r="K18" s="52"/>
      <c r="L18" s="112"/>
      <c r="M18" s="104">
        <f>SUBTOTAL(9,M20:M295)</f>
        <v>29747455864.323334</v>
      </c>
      <c r="N18" s="104">
        <f>SUBTOTAL(9,N20:N295)</f>
        <v>19049175319.323334</v>
      </c>
      <c r="O18" s="103"/>
      <c r="P18" s="31"/>
      <c r="Q18" s="31"/>
      <c r="R18" s="14"/>
      <c r="S18" s="31"/>
      <c r="T18" s="101"/>
      <c r="U18" s="68"/>
      <c r="V18" s="33"/>
      <c r="W18" s="33"/>
      <c r="X18" s="104">
        <f>SUBTOTAL(9,X20:X296)</f>
        <v>6158191798</v>
      </c>
      <c r="Y18" s="104">
        <f>SUBTOTAL(9,Y20:Y296)</f>
        <v>0</v>
      </c>
      <c r="Z18" s="104">
        <f>SUBTOTAL(9,Z20:Z296)</f>
        <v>6158191798</v>
      </c>
      <c r="AA18" s="105"/>
      <c r="AB18" s="105"/>
      <c r="AC18" s="33"/>
      <c r="AD18" s="33"/>
      <c r="AE18" s="33"/>
      <c r="AF18" s="33"/>
      <c r="AG18" s="34"/>
    </row>
    <row r="19" spans="1:33" ht="226.5" customHeight="1" x14ac:dyDescent="0.35">
      <c r="A19" s="114" t="s">
        <v>21</v>
      </c>
      <c r="B19" s="115" t="s">
        <v>22</v>
      </c>
      <c r="C19" s="170" t="s">
        <v>23</v>
      </c>
      <c r="D19" s="170" t="s">
        <v>24</v>
      </c>
      <c r="E19" s="170" t="s">
        <v>25</v>
      </c>
      <c r="F19" s="170" t="s">
        <v>26</v>
      </c>
      <c r="G19" s="170" t="s">
        <v>27</v>
      </c>
      <c r="H19" s="170" t="s">
        <v>64</v>
      </c>
      <c r="I19" s="170" t="s">
        <v>28</v>
      </c>
      <c r="J19" s="170" t="s">
        <v>29</v>
      </c>
      <c r="K19" s="170" t="s">
        <v>30</v>
      </c>
      <c r="L19" s="170" t="s">
        <v>31</v>
      </c>
      <c r="M19" s="117" t="s">
        <v>32</v>
      </c>
      <c r="N19" s="118" t="s">
        <v>33</v>
      </c>
      <c r="O19" s="116" t="s">
        <v>34</v>
      </c>
      <c r="P19" s="116" t="s">
        <v>35</v>
      </c>
      <c r="Q19" s="170" t="s">
        <v>36</v>
      </c>
      <c r="R19" s="23"/>
      <c r="S19" s="61" t="s">
        <v>37</v>
      </c>
      <c r="T19" s="61" t="s">
        <v>38</v>
      </c>
      <c r="U19" s="61" t="s">
        <v>39</v>
      </c>
      <c r="V19" s="61" t="s">
        <v>40</v>
      </c>
      <c r="W19" s="61" t="s">
        <v>41</v>
      </c>
      <c r="X19" s="81" t="s">
        <v>42</v>
      </c>
      <c r="Y19" s="81" t="s">
        <v>43</v>
      </c>
      <c r="Z19" s="81" t="s">
        <v>65</v>
      </c>
      <c r="AA19" s="61" t="s">
        <v>44</v>
      </c>
      <c r="AB19" s="61" t="s">
        <v>45</v>
      </c>
      <c r="AC19" s="61" t="s">
        <v>46</v>
      </c>
      <c r="AD19" s="61" t="s">
        <v>47</v>
      </c>
      <c r="AE19" s="61" t="s">
        <v>48</v>
      </c>
      <c r="AF19" s="61" t="s">
        <v>49</v>
      </c>
      <c r="AG19" s="61" t="s">
        <v>50</v>
      </c>
    </row>
    <row r="20" spans="1:33" ht="317.25" customHeight="1" x14ac:dyDescent="0.35">
      <c r="A20" s="197">
        <v>1</v>
      </c>
      <c r="B20" s="158"/>
      <c r="C20" s="154" t="s">
        <v>67</v>
      </c>
      <c r="D20" s="159" t="s">
        <v>483</v>
      </c>
      <c r="E20" s="181" t="s">
        <v>489</v>
      </c>
      <c r="F20" s="182" t="s">
        <v>68</v>
      </c>
      <c r="G20" s="183">
        <v>1</v>
      </c>
      <c r="H20" s="183" t="s">
        <v>69</v>
      </c>
      <c r="I20" s="184">
        <v>2</v>
      </c>
      <c r="J20" s="183" t="s">
        <v>74</v>
      </c>
      <c r="K20" s="183" t="s">
        <v>71</v>
      </c>
      <c r="L20" s="154" t="s">
        <v>75</v>
      </c>
      <c r="M20" s="171">
        <v>10000000</v>
      </c>
      <c r="N20" s="172">
        <v>10000000</v>
      </c>
      <c r="O20" s="156" t="s">
        <v>72</v>
      </c>
      <c r="P20" s="156" t="s">
        <v>51</v>
      </c>
      <c r="Q20" s="157" t="s">
        <v>73</v>
      </c>
      <c r="S20" s="127"/>
      <c r="T20" s="128"/>
      <c r="U20" s="129"/>
      <c r="V20" s="130"/>
      <c r="W20" s="131"/>
      <c r="X20" s="132"/>
      <c r="Y20" s="133"/>
      <c r="Z20" s="132"/>
      <c r="AA20" s="130"/>
      <c r="AB20" s="131"/>
      <c r="AC20" s="130"/>
      <c r="AD20" s="134"/>
      <c r="AE20" s="134"/>
      <c r="AF20" s="131"/>
      <c r="AG20" s="131"/>
    </row>
    <row r="21" spans="1:33" ht="409.6" customHeight="1" x14ac:dyDescent="0.35">
      <c r="A21" s="197">
        <v>1</v>
      </c>
      <c r="B21" s="158"/>
      <c r="C21" s="154" t="s">
        <v>67</v>
      </c>
      <c r="D21" s="159" t="s">
        <v>483</v>
      </c>
      <c r="E21" s="181" t="s">
        <v>338</v>
      </c>
      <c r="F21" s="182" t="s">
        <v>68</v>
      </c>
      <c r="G21" s="183">
        <v>1</v>
      </c>
      <c r="H21" s="183" t="s">
        <v>69</v>
      </c>
      <c r="I21" s="184">
        <v>2</v>
      </c>
      <c r="J21" s="183" t="s">
        <v>74</v>
      </c>
      <c r="K21" s="183" t="s">
        <v>71</v>
      </c>
      <c r="L21" s="154" t="s">
        <v>76</v>
      </c>
      <c r="M21" s="171">
        <v>5000000</v>
      </c>
      <c r="N21" s="172">
        <v>5000000</v>
      </c>
      <c r="O21" s="156" t="s">
        <v>72</v>
      </c>
      <c r="P21" s="156" t="s">
        <v>51</v>
      </c>
      <c r="Q21" s="157" t="s">
        <v>73</v>
      </c>
      <c r="S21" s="120"/>
      <c r="T21" s="121"/>
      <c r="U21" s="122"/>
      <c r="V21" s="121"/>
      <c r="W21" s="123"/>
      <c r="X21" s="124"/>
      <c r="Y21" s="125"/>
      <c r="Z21" s="124"/>
      <c r="AA21" s="121"/>
      <c r="AB21" s="135"/>
      <c r="AC21" s="121"/>
      <c r="AD21" s="126"/>
      <c r="AE21" s="126"/>
      <c r="AF21" s="121"/>
      <c r="AG21" s="121"/>
    </row>
    <row r="22" spans="1:33" ht="309" customHeight="1" x14ac:dyDescent="0.35">
      <c r="A22" s="197">
        <v>1</v>
      </c>
      <c r="B22" s="158"/>
      <c r="C22" s="154" t="s">
        <v>67</v>
      </c>
      <c r="D22" s="159" t="s">
        <v>483</v>
      </c>
      <c r="E22" s="181" t="s">
        <v>338</v>
      </c>
      <c r="F22" s="182" t="s">
        <v>68</v>
      </c>
      <c r="G22" s="183">
        <v>1</v>
      </c>
      <c r="H22" s="183" t="s">
        <v>69</v>
      </c>
      <c r="I22" s="184">
        <v>2</v>
      </c>
      <c r="J22" s="183" t="s">
        <v>74</v>
      </c>
      <c r="K22" s="183" t="s">
        <v>71</v>
      </c>
      <c r="L22" s="154" t="s">
        <v>77</v>
      </c>
      <c r="M22" s="171">
        <v>15000000</v>
      </c>
      <c r="N22" s="172">
        <v>15000000</v>
      </c>
      <c r="O22" s="154" t="s">
        <v>72</v>
      </c>
      <c r="P22" s="154" t="s">
        <v>51</v>
      </c>
      <c r="Q22" s="157" t="s">
        <v>73</v>
      </c>
      <c r="S22" s="120"/>
      <c r="T22" s="121"/>
      <c r="U22" s="122"/>
      <c r="V22" s="121"/>
      <c r="W22" s="123"/>
      <c r="X22" s="124"/>
      <c r="Y22" s="125"/>
      <c r="Z22" s="124"/>
      <c r="AA22" s="121"/>
      <c r="AB22" s="135"/>
      <c r="AC22" s="121"/>
      <c r="AD22" s="126"/>
      <c r="AE22" s="126"/>
      <c r="AF22" s="121"/>
      <c r="AG22" s="121"/>
    </row>
    <row r="23" spans="1:33" ht="220.5" customHeight="1" x14ac:dyDescent="0.35">
      <c r="A23" s="113">
        <v>2</v>
      </c>
      <c r="B23" s="160"/>
      <c r="C23" s="154" t="s">
        <v>67</v>
      </c>
      <c r="D23" s="161">
        <v>44103103</v>
      </c>
      <c r="E23" s="185" t="s">
        <v>339</v>
      </c>
      <c r="F23" s="186" t="s">
        <v>68</v>
      </c>
      <c r="G23" s="187">
        <v>1</v>
      </c>
      <c r="H23" s="187" t="s">
        <v>78</v>
      </c>
      <c r="I23" s="188">
        <v>2</v>
      </c>
      <c r="J23" s="187" t="s">
        <v>79</v>
      </c>
      <c r="K23" s="187" t="s">
        <v>71</v>
      </c>
      <c r="L23" s="156" t="s">
        <v>80</v>
      </c>
      <c r="M23" s="173">
        <v>10300000</v>
      </c>
      <c r="N23" s="174">
        <v>10300000</v>
      </c>
      <c r="O23" s="156" t="s">
        <v>72</v>
      </c>
      <c r="P23" s="156" t="s">
        <v>51</v>
      </c>
      <c r="Q23" s="157" t="s">
        <v>73</v>
      </c>
      <c r="S23" s="120"/>
      <c r="T23" s="136"/>
      <c r="U23" s="122"/>
      <c r="V23" s="121"/>
      <c r="W23" s="123"/>
      <c r="X23" s="124"/>
      <c r="Y23" s="125"/>
      <c r="Z23" s="124"/>
      <c r="AA23" s="121"/>
      <c r="AB23" s="123"/>
      <c r="AC23" s="121"/>
      <c r="AD23" s="126"/>
      <c r="AE23" s="126"/>
      <c r="AF23" s="123"/>
      <c r="AG23" s="123"/>
    </row>
    <row r="24" spans="1:33" ht="272.45" customHeight="1" x14ac:dyDescent="0.35">
      <c r="A24" s="113">
        <v>3</v>
      </c>
      <c r="B24" s="158"/>
      <c r="C24" s="154" t="s">
        <v>67</v>
      </c>
      <c r="D24" s="159">
        <v>84131603</v>
      </c>
      <c r="E24" s="181" t="s">
        <v>340</v>
      </c>
      <c r="F24" s="182" t="s">
        <v>68</v>
      </c>
      <c r="G24" s="183">
        <v>1</v>
      </c>
      <c r="H24" s="183" t="s">
        <v>81</v>
      </c>
      <c r="I24" s="184">
        <v>2</v>
      </c>
      <c r="J24" s="183" t="s">
        <v>79</v>
      </c>
      <c r="K24" s="183" t="s">
        <v>71</v>
      </c>
      <c r="L24" s="154" t="s">
        <v>53</v>
      </c>
      <c r="M24" s="171">
        <v>9000000</v>
      </c>
      <c r="N24" s="172">
        <v>9000000</v>
      </c>
      <c r="O24" s="154" t="s">
        <v>72</v>
      </c>
      <c r="P24" s="154" t="s">
        <v>51</v>
      </c>
      <c r="Q24" s="155" t="s">
        <v>73</v>
      </c>
      <c r="S24" s="120"/>
      <c r="T24" s="136"/>
      <c r="U24" s="122"/>
      <c r="V24" s="121"/>
      <c r="W24" s="123"/>
      <c r="X24" s="124"/>
      <c r="Y24" s="125"/>
      <c r="Z24" s="124"/>
      <c r="AA24" s="121"/>
      <c r="AB24" s="123"/>
      <c r="AC24" s="121"/>
      <c r="AD24" s="126"/>
      <c r="AE24" s="126"/>
      <c r="AF24" s="123"/>
      <c r="AG24" s="123"/>
    </row>
    <row r="25" spans="1:33" ht="272.45" customHeight="1" x14ac:dyDescent="0.35">
      <c r="A25" s="113">
        <v>4</v>
      </c>
      <c r="B25" s="158"/>
      <c r="C25" s="154" t="s">
        <v>67</v>
      </c>
      <c r="D25" s="159">
        <v>46191601</v>
      </c>
      <c r="E25" s="181" t="s">
        <v>341</v>
      </c>
      <c r="F25" s="182" t="s">
        <v>68</v>
      </c>
      <c r="G25" s="183">
        <v>1</v>
      </c>
      <c r="H25" s="183" t="s">
        <v>82</v>
      </c>
      <c r="I25" s="184">
        <v>1</v>
      </c>
      <c r="J25" s="183" t="s">
        <v>79</v>
      </c>
      <c r="K25" s="183" t="s">
        <v>71</v>
      </c>
      <c r="L25" s="154" t="s">
        <v>54</v>
      </c>
      <c r="M25" s="171">
        <v>6000000</v>
      </c>
      <c r="N25" s="172">
        <v>6000000</v>
      </c>
      <c r="O25" s="154" t="s">
        <v>72</v>
      </c>
      <c r="P25" s="154" t="s">
        <v>51</v>
      </c>
      <c r="Q25" s="155" t="s">
        <v>73</v>
      </c>
      <c r="S25" s="120"/>
      <c r="T25" s="136"/>
      <c r="U25" s="122"/>
      <c r="V25" s="121"/>
      <c r="W25" s="123"/>
      <c r="X25" s="124"/>
      <c r="Y25" s="125"/>
      <c r="Z25" s="124"/>
      <c r="AA25" s="121"/>
      <c r="AB25" s="123"/>
      <c r="AC25" s="121"/>
      <c r="AD25" s="126"/>
      <c r="AE25" s="126"/>
      <c r="AF25" s="123"/>
      <c r="AG25" s="123"/>
    </row>
    <row r="26" spans="1:33" s="29" customFormat="1" ht="272.45" customHeight="1" x14ac:dyDescent="0.35">
      <c r="A26" s="113">
        <v>5</v>
      </c>
      <c r="B26" s="158"/>
      <c r="C26" s="154" t="s">
        <v>67</v>
      </c>
      <c r="D26" s="159" t="s">
        <v>484</v>
      </c>
      <c r="E26" s="181" t="s">
        <v>342</v>
      </c>
      <c r="F26" s="182" t="s">
        <v>68</v>
      </c>
      <c r="G26" s="183">
        <v>1</v>
      </c>
      <c r="H26" s="183" t="s">
        <v>83</v>
      </c>
      <c r="I26" s="184">
        <v>8</v>
      </c>
      <c r="J26" s="183" t="s">
        <v>84</v>
      </c>
      <c r="K26" s="183" t="s">
        <v>71</v>
      </c>
      <c r="L26" s="154" t="s">
        <v>54</v>
      </c>
      <c r="M26" s="171">
        <v>18000000</v>
      </c>
      <c r="N26" s="172">
        <v>18000000</v>
      </c>
      <c r="O26" s="154" t="s">
        <v>72</v>
      </c>
      <c r="P26" s="154" t="s">
        <v>51</v>
      </c>
      <c r="Q26" s="155" t="s">
        <v>73</v>
      </c>
      <c r="R26" s="24"/>
      <c r="S26" s="120"/>
      <c r="T26" s="121"/>
      <c r="U26" s="122"/>
      <c r="V26" s="121"/>
      <c r="W26" s="123"/>
      <c r="X26" s="124"/>
      <c r="Y26" s="125"/>
      <c r="Z26" s="124"/>
      <c r="AA26" s="121"/>
      <c r="AB26" s="123"/>
      <c r="AC26" s="121"/>
      <c r="AD26" s="126"/>
      <c r="AE26" s="126"/>
      <c r="AF26" s="121"/>
      <c r="AG26" s="121"/>
    </row>
    <row r="27" spans="1:33" ht="272.45" customHeight="1" x14ac:dyDescent="0.35">
      <c r="A27" s="197">
        <v>6</v>
      </c>
      <c r="B27" s="158"/>
      <c r="C27" s="154" t="s">
        <v>67</v>
      </c>
      <c r="D27" s="159" t="s">
        <v>493</v>
      </c>
      <c r="E27" s="181" t="s">
        <v>343</v>
      </c>
      <c r="F27" s="182" t="s">
        <v>68</v>
      </c>
      <c r="G27" s="183">
        <v>1</v>
      </c>
      <c r="H27" s="183" t="s">
        <v>85</v>
      </c>
      <c r="I27" s="184">
        <v>2</v>
      </c>
      <c r="J27" s="183" t="s">
        <v>70</v>
      </c>
      <c r="K27" s="183" t="s">
        <v>71</v>
      </c>
      <c r="L27" s="154" t="s">
        <v>86</v>
      </c>
      <c r="M27" s="171">
        <v>6000000</v>
      </c>
      <c r="N27" s="172">
        <v>6000000</v>
      </c>
      <c r="O27" s="154" t="s">
        <v>72</v>
      </c>
      <c r="P27" s="154" t="s">
        <v>51</v>
      </c>
      <c r="Q27" s="155" t="s">
        <v>73</v>
      </c>
      <c r="S27" s="120"/>
      <c r="T27" s="136"/>
      <c r="U27" s="122"/>
      <c r="V27" s="121"/>
      <c r="W27" s="123"/>
      <c r="X27" s="124"/>
      <c r="Y27" s="124"/>
      <c r="Z27" s="124"/>
      <c r="AA27" s="121"/>
      <c r="AB27" s="123"/>
      <c r="AC27" s="121"/>
      <c r="AD27" s="126"/>
      <c r="AE27" s="126"/>
      <c r="AF27" s="123"/>
      <c r="AG27" s="123"/>
    </row>
    <row r="28" spans="1:33" ht="272.45" customHeight="1" x14ac:dyDescent="0.35">
      <c r="A28" s="197">
        <v>6</v>
      </c>
      <c r="B28" s="158"/>
      <c r="C28" s="154" t="s">
        <v>67</v>
      </c>
      <c r="D28" s="159" t="s">
        <v>493</v>
      </c>
      <c r="E28" s="181" t="s">
        <v>344</v>
      </c>
      <c r="F28" s="182" t="s">
        <v>68</v>
      </c>
      <c r="G28" s="183">
        <v>1</v>
      </c>
      <c r="H28" s="183" t="s">
        <v>85</v>
      </c>
      <c r="I28" s="184">
        <v>2</v>
      </c>
      <c r="J28" s="183" t="s">
        <v>70</v>
      </c>
      <c r="K28" s="183" t="s">
        <v>71</v>
      </c>
      <c r="L28" s="154" t="s">
        <v>87</v>
      </c>
      <c r="M28" s="171">
        <v>12000000</v>
      </c>
      <c r="N28" s="172">
        <v>12000000</v>
      </c>
      <c r="O28" s="154" t="s">
        <v>72</v>
      </c>
      <c r="P28" s="154" t="s">
        <v>51</v>
      </c>
      <c r="Q28" s="155" t="s">
        <v>73</v>
      </c>
      <c r="S28" s="120"/>
      <c r="T28" s="121"/>
      <c r="U28" s="122"/>
      <c r="V28" s="121"/>
      <c r="W28" s="123"/>
      <c r="X28" s="124"/>
      <c r="Y28" s="137"/>
      <c r="Z28" s="124"/>
      <c r="AA28" s="121"/>
      <c r="AB28" s="123"/>
      <c r="AC28" s="121"/>
      <c r="AD28" s="126"/>
      <c r="AE28" s="126"/>
      <c r="AF28" s="121"/>
      <c r="AG28" s="121"/>
    </row>
    <row r="29" spans="1:33" ht="272.45" customHeight="1" x14ac:dyDescent="0.35">
      <c r="A29" s="113">
        <v>7</v>
      </c>
      <c r="B29" s="158"/>
      <c r="C29" s="154" t="s">
        <v>67</v>
      </c>
      <c r="D29" s="159">
        <v>44101706</v>
      </c>
      <c r="E29" s="181" t="s">
        <v>345</v>
      </c>
      <c r="F29" s="182" t="s">
        <v>68</v>
      </c>
      <c r="G29" s="183">
        <v>1</v>
      </c>
      <c r="H29" s="183" t="s">
        <v>88</v>
      </c>
      <c r="I29" s="184">
        <v>2</v>
      </c>
      <c r="J29" s="183" t="s">
        <v>70</v>
      </c>
      <c r="K29" s="183" t="s">
        <v>71</v>
      </c>
      <c r="L29" s="154" t="s">
        <v>80</v>
      </c>
      <c r="M29" s="171">
        <v>7000000</v>
      </c>
      <c r="N29" s="172">
        <v>7000000</v>
      </c>
      <c r="O29" s="154" t="s">
        <v>72</v>
      </c>
      <c r="P29" s="154" t="s">
        <v>51</v>
      </c>
      <c r="Q29" s="155" t="s">
        <v>73</v>
      </c>
      <c r="S29" s="138"/>
      <c r="T29" s="139"/>
      <c r="U29" s="140"/>
      <c r="V29" s="121"/>
      <c r="W29" s="141"/>
      <c r="X29" s="142"/>
      <c r="Y29" s="125"/>
      <c r="Z29" s="142"/>
      <c r="AA29" s="121"/>
      <c r="AB29" s="141"/>
      <c r="AC29" s="121"/>
      <c r="AD29" s="143"/>
      <c r="AE29" s="143"/>
      <c r="AF29" s="121"/>
      <c r="AG29" s="121"/>
    </row>
    <row r="30" spans="1:33" ht="272.45" customHeight="1" x14ac:dyDescent="0.35">
      <c r="A30" s="113">
        <v>8</v>
      </c>
      <c r="B30" s="162"/>
      <c r="C30" s="154" t="s">
        <v>67</v>
      </c>
      <c r="D30" s="159" t="s">
        <v>494</v>
      </c>
      <c r="E30" s="181" t="s">
        <v>346</v>
      </c>
      <c r="F30" s="182" t="s">
        <v>68</v>
      </c>
      <c r="G30" s="183">
        <v>1</v>
      </c>
      <c r="H30" s="183" t="s">
        <v>88</v>
      </c>
      <c r="I30" s="184">
        <v>8</v>
      </c>
      <c r="J30" s="183" t="s">
        <v>79</v>
      </c>
      <c r="K30" s="183" t="s">
        <v>71</v>
      </c>
      <c r="L30" s="154" t="s">
        <v>56</v>
      </c>
      <c r="M30" s="171">
        <v>220000000</v>
      </c>
      <c r="N30" s="172">
        <v>220000000</v>
      </c>
      <c r="O30" s="154" t="s">
        <v>72</v>
      </c>
      <c r="P30" s="154" t="s">
        <v>51</v>
      </c>
      <c r="Q30" s="155" t="s">
        <v>73</v>
      </c>
      <c r="S30" s="138"/>
      <c r="T30" s="139"/>
      <c r="U30" s="140"/>
      <c r="V30" s="121"/>
      <c r="W30" s="141"/>
      <c r="X30" s="142"/>
      <c r="Y30" s="125"/>
      <c r="Z30" s="142"/>
      <c r="AA30" s="121"/>
      <c r="AB30" s="141"/>
      <c r="AC30" s="121"/>
      <c r="AD30" s="143"/>
      <c r="AE30" s="143"/>
      <c r="AF30" s="121"/>
      <c r="AG30" s="121"/>
    </row>
    <row r="31" spans="1:33" ht="272.45" customHeight="1" x14ac:dyDescent="0.35">
      <c r="A31" s="113">
        <v>9</v>
      </c>
      <c r="B31" s="158"/>
      <c r="C31" s="154" t="s">
        <v>67</v>
      </c>
      <c r="D31" s="159" t="s">
        <v>495</v>
      </c>
      <c r="E31" s="181" t="s">
        <v>347</v>
      </c>
      <c r="F31" s="183" t="s">
        <v>68</v>
      </c>
      <c r="G31" s="183">
        <v>1</v>
      </c>
      <c r="H31" s="183" t="s">
        <v>85</v>
      </c>
      <c r="I31" s="184">
        <v>1</v>
      </c>
      <c r="J31" s="183" t="s">
        <v>84</v>
      </c>
      <c r="K31" s="183" t="s">
        <v>71</v>
      </c>
      <c r="L31" s="154" t="s">
        <v>60</v>
      </c>
      <c r="M31" s="171">
        <v>2000000</v>
      </c>
      <c r="N31" s="172">
        <v>2000000</v>
      </c>
      <c r="O31" s="154" t="s">
        <v>72</v>
      </c>
      <c r="P31" s="154" t="s">
        <v>51</v>
      </c>
      <c r="Q31" s="155" t="s">
        <v>73</v>
      </c>
      <c r="S31" s="120"/>
      <c r="T31" s="136"/>
      <c r="U31" s="122"/>
      <c r="V31" s="121"/>
      <c r="W31" s="123"/>
      <c r="X31" s="124"/>
      <c r="Y31" s="125"/>
      <c r="Z31" s="124"/>
      <c r="AA31" s="121"/>
      <c r="AB31" s="123"/>
      <c r="AC31" s="121"/>
      <c r="AD31" s="126"/>
      <c r="AE31" s="126"/>
      <c r="AF31" s="123"/>
      <c r="AG31" s="123"/>
    </row>
    <row r="32" spans="1:33" ht="272.45" customHeight="1" x14ac:dyDescent="0.35">
      <c r="A32" s="113">
        <v>10</v>
      </c>
      <c r="B32" s="158"/>
      <c r="C32" s="154" t="s">
        <v>67</v>
      </c>
      <c r="D32" s="159">
        <v>81141804</v>
      </c>
      <c r="E32" s="181" t="s">
        <v>348</v>
      </c>
      <c r="F32" s="182" t="s">
        <v>68</v>
      </c>
      <c r="G32" s="183">
        <v>1</v>
      </c>
      <c r="H32" s="183" t="s">
        <v>69</v>
      </c>
      <c r="I32" s="184">
        <v>12</v>
      </c>
      <c r="J32" s="183" t="s">
        <v>84</v>
      </c>
      <c r="K32" s="183" t="s">
        <v>71</v>
      </c>
      <c r="L32" s="154" t="s">
        <v>59</v>
      </c>
      <c r="M32" s="171">
        <v>1000000</v>
      </c>
      <c r="N32" s="172">
        <v>1000000</v>
      </c>
      <c r="O32" s="154" t="s">
        <v>72</v>
      </c>
      <c r="P32" s="154" t="s">
        <v>51</v>
      </c>
      <c r="Q32" s="155" t="s">
        <v>73</v>
      </c>
      <c r="S32" s="120"/>
      <c r="T32" s="136"/>
      <c r="U32" s="122"/>
      <c r="V32" s="121"/>
      <c r="W32" s="123"/>
      <c r="X32" s="144"/>
      <c r="Y32" s="145"/>
      <c r="Z32" s="124"/>
      <c r="AA32" s="121"/>
      <c r="AB32" s="131"/>
      <c r="AC32" s="121"/>
      <c r="AD32" s="134"/>
      <c r="AE32" s="134"/>
      <c r="AF32" s="123"/>
      <c r="AG32" s="123"/>
    </row>
    <row r="33" spans="1:33" s="29" customFormat="1" ht="108" x14ac:dyDescent="0.35">
      <c r="A33" s="113">
        <v>11</v>
      </c>
      <c r="B33" s="158"/>
      <c r="C33" s="154" t="s">
        <v>67</v>
      </c>
      <c r="D33" s="159" t="s">
        <v>490</v>
      </c>
      <c r="E33" s="181" t="s">
        <v>349</v>
      </c>
      <c r="F33" s="182" t="s">
        <v>68</v>
      </c>
      <c r="G33" s="183">
        <v>1</v>
      </c>
      <c r="H33" s="183" t="s">
        <v>83</v>
      </c>
      <c r="I33" s="184">
        <v>1</v>
      </c>
      <c r="J33" s="183" t="s">
        <v>79</v>
      </c>
      <c r="K33" s="183" t="s">
        <v>71</v>
      </c>
      <c r="L33" s="154" t="s">
        <v>55</v>
      </c>
      <c r="M33" s="171">
        <v>1000000</v>
      </c>
      <c r="N33" s="172">
        <v>1000000</v>
      </c>
      <c r="O33" s="154" t="s">
        <v>72</v>
      </c>
      <c r="P33" s="154" t="s">
        <v>51</v>
      </c>
      <c r="Q33" s="155" t="s">
        <v>73</v>
      </c>
      <c r="R33" s="24"/>
      <c r="S33" s="138"/>
      <c r="T33" s="139"/>
      <c r="U33" s="140"/>
      <c r="V33" s="121"/>
      <c r="W33" s="141"/>
      <c r="X33" s="142"/>
      <c r="Y33" s="125"/>
      <c r="Z33" s="142"/>
      <c r="AA33" s="121"/>
      <c r="AB33" s="141"/>
      <c r="AC33" s="121"/>
      <c r="AD33" s="143"/>
      <c r="AE33" s="143"/>
      <c r="AF33" s="121"/>
      <c r="AG33" s="121"/>
    </row>
    <row r="34" spans="1:33" ht="272.25" customHeight="1" x14ac:dyDescent="0.35">
      <c r="A34" s="113">
        <v>12</v>
      </c>
      <c r="B34" s="163"/>
      <c r="C34" s="154" t="s">
        <v>67</v>
      </c>
      <c r="D34" s="159">
        <v>78181500</v>
      </c>
      <c r="E34" s="181" t="s">
        <v>350</v>
      </c>
      <c r="F34" s="182" t="s">
        <v>89</v>
      </c>
      <c r="G34" s="183">
        <v>1</v>
      </c>
      <c r="H34" s="183" t="s">
        <v>81</v>
      </c>
      <c r="I34" s="184">
        <v>6</v>
      </c>
      <c r="J34" s="183" t="s">
        <v>79</v>
      </c>
      <c r="K34" s="183" t="s">
        <v>71</v>
      </c>
      <c r="L34" s="154" t="s">
        <v>90</v>
      </c>
      <c r="M34" s="171">
        <v>70000000</v>
      </c>
      <c r="N34" s="172">
        <v>70000000</v>
      </c>
      <c r="O34" s="154" t="s">
        <v>72</v>
      </c>
      <c r="P34" s="154" t="s">
        <v>51</v>
      </c>
      <c r="Q34" s="155" t="s">
        <v>73</v>
      </c>
      <c r="S34" s="136"/>
      <c r="T34" s="136"/>
      <c r="U34" s="126"/>
      <c r="V34" s="121"/>
      <c r="W34" s="123"/>
      <c r="X34" s="146"/>
      <c r="Y34" s="147"/>
      <c r="Z34" s="146"/>
      <c r="AA34" s="121"/>
      <c r="AB34" s="123"/>
      <c r="AC34" s="130"/>
      <c r="AD34" s="134"/>
      <c r="AE34" s="134"/>
      <c r="AF34" s="131"/>
      <c r="AG34" s="148"/>
    </row>
    <row r="35" spans="1:33" ht="272.45" customHeight="1" x14ac:dyDescent="0.35">
      <c r="A35" s="113">
        <v>13</v>
      </c>
      <c r="B35" s="158"/>
      <c r="C35" s="154" t="s">
        <v>67</v>
      </c>
      <c r="D35" s="159">
        <v>92121500</v>
      </c>
      <c r="E35" s="181" t="s">
        <v>351</v>
      </c>
      <c r="F35" s="182" t="s">
        <v>68</v>
      </c>
      <c r="G35" s="182">
        <v>1</v>
      </c>
      <c r="H35" s="182" t="s">
        <v>83</v>
      </c>
      <c r="I35" s="182">
        <v>7</v>
      </c>
      <c r="J35" s="182" t="s">
        <v>74</v>
      </c>
      <c r="K35" s="182" t="s">
        <v>71</v>
      </c>
      <c r="L35" s="158" t="s">
        <v>61</v>
      </c>
      <c r="M35" s="171">
        <v>171400000</v>
      </c>
      <c r="N35" s="172">
        <v>171400000</v>
      </c>
      <c r="O35" s="158" t="s">
        <v>72</v>
      </c>
      <c r="P35" s="158" t="s">
        <v>51</v>
      </c>
      <c r="Q35" s="158" t="s">
        <v>73</v>
      </c>
      <c r="S35" s="136"/>
      <c r="T35" s="136"/>
      <c r="U35" s="126"/>
      <c r="V35" s="121"/>
      <c r="W35" s="123"/>
      <c r="X35" s="146"/>
      <c r="Y35" s="147"/>
      <c r="Z35" s="146"/>
      <c r="AA35" s="121"/>
      <c r="AB35" s="123"/>
      <c r="AC35" s="130"/>
      <c r="AD35" s="134"/>
      <c r="AE35" s="134"/>
      <c r="AF35" s="131"/>
      <c r="AG35" s="148"/>
    </row>
    <row r="36" spans="1:33" ht="272.45" customHeight="1" x14ac:dyDescent="0.35">
      <c r="A36" s="113">
        <v>14</v>
      </c>
      <c r="B36" s="158"/>
      <c r="C36" s="154" t="s">
        <v>67</v>
      </c>
      <c r="D36" s="159" t="s">
        <v>485</v>
      </c>
      <c r="E36" s="181" t="s">
        <v>352</v>
      </c>
      <c r="F36" s="182" t="s">
        <v>68</v>
      </c>
      <c r="G36" s="183">
        <v>1</v>
      </c>
      <c r="H36" s="183" t="s">
        <v>85</v>
      </c>
      <c r="I36" s="184">
        <v>7</v>
      </c>
      <c r="J36" s="183" t="s">
        <v>84</v>
      </c>
      <c r="K36" s="183" t="s">
        <v>71</v>
      </c>
      <c r="L36" s="154" t="s">
        <v>62</v>
      </c>
      <c r="M36" s="171">
        <v>15000000</v>
      </c>
      <c r="N36" s="172">
        <v>15000000</v>
      </c>
      <c r="O36" s="154" t="s">
        <v>72</v>
      </c>
      <c r="P36" s="154" t="s">
        <v>51</v>
      </c>
      <c r="Q36" s="155" t="s">
        <v>73</v>
      </c>
      <c r="S36" s="138"/>
      <c r="T36" s="139"/>
      <c r="U36" s="140"/>
      <c r="V36" s="121"/>
      <c r="W36" s="141"/>
      <c r="X36" s="142"/>
      <c r="Y36" s="125"/>
      <c r="Z36" s="142"/>
      <c r="AA36" s="121"/>
      <c r="AB36" s="141"/>
      <c r="AC36" s="121"/>
      <c r="AD36" s="143"/>
      <c r="AE36" s="143"/>
      <c r="AF36" s="121"/>
      <c r="AG36" s="121"/>
    </row>
    <row r="37" spans="1:33" ht="272.45" customHeight="1" x14ac:dyDescent="0.35">
      <c r="A37" s="113">
        <v>15</v>
      </c>
      <c r="B37" s="158"/>
      <c r="C37" s="154" t="s">
        <v>67</v>
      </c>
      <c r="D37" s="159">
        <v>72101511</v>
      </c>
      <c r="E37" s="181" t="s">
        <v>353</v>
      </c>
      <c r="F37" s="182" t="s">
        <v>68</v>
      </c>
      <c r="G37" s="183">
        <v>1</v>
      </c>
      <c r="H37" s="183" t="s">
        <v>83</v>
      </c>
      <c r="I37" s="184">
        <v>8</v>
      </c>
      <c r="J37" s="183" t="s">
        <v>84</v>
      </c>
      <c r="K37" s="183" t="s">
        <v>71</v>
      </c>
      <c r="L37" s="154" t="s">
        <v>52</v>
      </c>
      <c r="M37" s="171">
        <v>12000000</v>
      </c>
      <c r="N37" s="171">
        <v>12000000</v>
      </c>
      <c r="O37" s="154" t="s">
        <v>72</v>
      </c>
      <c r="P37" s="154" t="s">
        <v>51</v>
      </c>
      <c r="Q37" s="155" t="s">
        <v>73</v>
      </c>
      <c r="S37" s="120"/>
      <c r="T37" s="121"/>
      <c r="U37" s="122"/>
      <c r="V37" s="121"/>
      <c r="W37" s="123"/>
      <c r="X37" s="124"/>
      <c r="Y37" s="137"/>
      <c r="Z37" s="124"/>
      <c r="AA37" s="121"/>
      <c r="AB37" s="123"/>
      <c r="AC37" s="121"/>
      <c r="AD37" s="126"/>
      <c r="AE37" s="126"/>
      <c r="AF37" s="121"/>
      <c r="AG37" s="121"/>
    </row>
    <row r="38" spans="1:33" ht="272.45" customHeight="1" x14ac:dyDescent="0.35">
      <c r="A38" s="113">
        <v>16</v>
      </c>
      <c r="B38" s="158"/>
      <c r="C38" s="154" t="s">
        <v>67</v>
      </c>
      <c r="D38" s="159" t="s">
        <v>496</v>
      </c>
      <c r="E38" s="181" t="s">
        <v>354</v>
      </c>
      <c r="F38" s="182" t="s">
        <v>68</v>
      </c>
      <c r="G38" s="183">
        <v>1</v>
      </c>
      <c r="H38" s="183" t="s">
        <v>78</v>
      </c>
      <c r="I38" s="184">
        <v>2</v>
      </c>
      <c r="J38" s="183" t="s">
        <v>79</v>
      </c>
      <c r="K38" s="183" t="s">
        <v>71</v>
      </c>
      <c r="L38" s="154" t="s">
        <v>55</v>
      </c>
      <c r="M38" s="171">
        <v>28000000</v>
      </c>
      <c r="N38" s="172">
        <v>28000000</v>
      </c>
      <c r="O38" s="154" t="s">
        <v>72</v>
      </c>
      <c r="P38" s="154" t="s">
        <v>51</v>
      </c>
      <c r="Q38" s="155" t="s">
        <v>73</v>
      </c>
      <c r="S38" s="138"/>
      <c r="T38" s="139"/>
      <c r="U38" s="140"/>
      <c r="V38" s="121"/>
      <c r="W38" s="141"/>
      <c r="X38" s="142"/>
      <c r="Y38" s="125"/>
      <c r="Z38" s="142"/>
      <c r="AA38" s="121"/>
      <c r="AB38" s="123"/>
      <c r="AC38" s="121"/>
      <c r="AD38" s="126"/>
      <c r="AE38" s="126"/>
      <c r="AF38" s="121"/>
      <c r="AG38" s="121"/>
    </row>
    <row r="39" spans="1:33" ht="272.45" customHeight="1" x14ac:dyDescent="0.35">
      <c r="A39" s="113">
        <v>17</v>
      </c>
      <c r="B39" s="164"/>
      <c r="C39" s="154" t="s">
        <v>67</v>
      </c>
      <c r="D39" s="158" t="s">
        <v>497</v>
      </c>
      <c r="E39" s="181" t="s">
        <v>355</v>
      </c>
      <c r="F39" s="182" t="s">
        <v>68</v>
      </c>
      <c r="G39" s="183">
        <v>1</v>
      </c>
      <c r="H39" s="183" t="s">
        <v>83</v>
      </c>
      <c r="I39" s="184">
        <v>8.5</v>
      </c>
      <c r="J39" s="183" t="s">
        <v>91</v>
      </c>
      <c r="K39" s="183" t="s">
        <v>71</v>
      </c>
      <c r="L39" s="154" t="s">
        <v>92</v>
      </c>
      <c r="M39" s="171">
        <v>38000000</v>
      </c>
      <c r="N39" s="172">
        <v>38000000</v>
      </c>
      <c r="O39" s="154" t="s">
        <v>72</v>
      </c>
      <c r="P39" s="154" t="s">
        <v>51</v>
      </c>
      <c r="Q39" s="155" t="s">
        <v>73</v>
      </c>
      <c r="S39" s="120"/>
      <c r="T39" s="121"/>
      <c r="U39" s="122"/>
      <c r="V39" s="121"/>
      <c r="W39" s="123"/>
      <c r="X39" s="124"/>
      <c r="Y39" s="137"/>
      <c r="Z39" s="124"/>
      <c r="AA39" s="121"/>
      <c r="AB39" s="123"/>
      <c r="AC39" s="121"/>
      <c r="AD39" s="126"/>
      <c r="AE39" s="126"/>
      <c r="AF39" s="121"/>
      <c r="AG39" s="121"/>
    </row>
    <row r="40" spans="1:33" ht="272.45" customHeight="1" x14ac:dyDescent="0.35">
      <c r="A40" s="113">
        <v>18</v>
      </c>
      <c r="B40" s="158"/>
      <c r="C40" s="154" t="s">
        <v>67</v>
      </c>
      <c r="D40" s="159">
        <v>72101506</v>
      </c>
      <c r="E40" s="181" t="s">
        <v>356</v>
      </c>
      <c r="F40" s="182" t="s">
        <v>68</v>
      </c>
      <c r="G40" s="183">
        <v>1</v>
      </c>
      <c r="H40" s="183" t="s">
        <v>88</v>
      </c>
      <c r="I40" s="184">
        <v>8</v>
      </c>
      <c r="J40" s="183" t="s">
        <v>74</v>
      </c>
      <c r="K40" s="183" t="s">
        <v>71</v>
      </c>
      <c r="L40" s="154" t="s">
        <v>52</v>
      </c>
      <c r="M40" s="171">
        <v>35564728.009999998</v>
      </c>
      <c r="N40" s="172">
        <v>35564728.009999998</v>
      </c>
      <c r="O40" s="154" t="s">
        <v>72</v>
      </c>
      <c r="P40" s="154" t="s">
        <v>51</v>
      </c>
      <c r="Q40" s="155" t="s">
        <v>73</v>
      </c>
      <c r="S40" s="120"/>
      <c r="T40" s="121"/>
      <c r="U40" s="122"/>
      <c r="V40" s="121"/>
      <c r="W40" s="123"/>
      <c r="X40" s="124"/>
      <c r="Y40" s="125"/>
      <c r="Z40" s="124"/>
      <c r="AA40" s="121"/>
      <c r="AB40" s="149"/>
      <c r="AC40" s="121"/>
      <c r="AD40" s="126"/>
      <c r="AE40" s="126"/>
      <c r="AF40" s="121"/>
      <c r="AG40" s="121"/>
    </row>
    <row r="41" spans="1:33" s="25" customFormat="1" ht="272.45" customHeight="1" x14ac:dyDescent="0.35">
      <c r="A41" s="113">
        <v>19</v>
      </c>
      <c r="B41" s="165"/>
      <c r="C41" s="106" t="s">
        <v>67</v>
      </c>
      <c r="D41" s="119" t="s">
        <v>486</v>
      </c>
      <c r="E41" s="189" t="s">
        <v>357</v>
      </c>
      <c r="F41" s="190" t="s">
        <v>68</v>
      </c>
      <c r="G41" s="191">
        <v>1</v>
      </c>
      <c r="H41" s="191" t="s">
        <v>85</v>
      </c>
      <c r="I41" s="192">
        <v>1</v>
      </c>
      <c r="J41" s="191" t="s">
        <v>84</v>
      </c>
      <c r="K41" s="193" t="s">
        <v>71</v>
      </c>
      <c r="L41" s="166" t="s">
        <v>77</v>
      </c>
      <c r="M41" s="175">
        <v>1084000</v>
      </c>
      <c r="N41" s="176">
        <v>1084000</v>
      </c>
      <c r="O41" s="106" t="s">
        <v>72</v>
      </c>
      <c r="P41" s="166" t="s">
        <v>51</v>
      </c>
      <c r="Q41" s="167" t="s">
        <v>73</v>
      </c>
      <c r="R41" s="24"/>
      <c r="S41" s="120"/>
      <c r="T41" s="121"/>
      <c r="U41" s="122"/>
      <c r="V41" s="121"/>
      <c r="W41" s="123"/>
      <c r="X41" s="124"/>
      <c r="Y41" s="125"/>
      <c r="Z41" s="124"/>
      <c r="AA41" s="121"/>
      <c r="AB41" s="149"/>
      <c r="AC41" s="121"/>
      <c r="AD41" s="126"/>
      <c r="AE41" s="126"/>
      <c r="AF41" s="121"/>
      <c r="AG41" s="121"/>
    </row>
    <row r="42" spans="1:33" ht="272.45" customHeight="1" x14ac:dyDescent="0.35">
      <c r="A42" s="113">
        <v>20</v>
      </c>
      <c r="B42" s="108"/>
      <c r="C42" s="106" t="s">
        <v>67</v>
      </c>
      <c r="D42" s="119">
        <v>73152108</v>
      </c>
      <c r="E42" s="189" t="s">
        <v>358</v>
      </c>
      <c r="F42" s="190" t="s">
        <v>68</v>
      </c>
      <c r="G42" s="190">
        <v>1</v>
      </c>
      <c r="H42" s="191" t="s">
        <v>83</v>
      </c>
      <c r="I42" s="192">
        <v>11</v>
      </c>
      <c r="J42" s="191" t="s">
        <v>95</v>
      </c>
      <c r="K42" s="191" t="s">
        <v>71</v>
      </c>
      <c r="L42" s="158" t="s">
        <v>52</v>
      </c>
      <c r="M42" s="175">
        <v>19000000</v>
      </c>
      <c r="N42" s="175">
        <v>19000000</v>
      </c>
      <c r="O42" s="108" t="s">
        <v>72</v>
      </c>
      <c r="P42" s="108" t="s">
        <v>51</v>
      </c>
      <c r="Q42" s="109" t="s">
        <v>73</v>
      </c>
      <c r="S42" s="138"/>
      <c r="T42" s="139"/>
      <c r="U42" s="140"/>
      <c r="V42" s="121"/>
      <c r="W42" s="123"/>
      <c r="X42" s="142"/>
      <c r="Y42" s="125"/>
      <c r="Z42" s="142"/>
      <c r="AA42" s="121"/>
      <c r="AB42" s="123"/>
      <c r="AC42" s="121"/>
      <c r="AD42" s="126"/>
      <c r="AE42" s="126"/>
      <c r="AF42" s="121"/>
      <c r="AG42" s="121"/>
    </row>
    <row r="43" spans="1:33" ht="272.45" customHeight="1" x14ac:dyDescent="0.35">
      <c r="A43" s="113">
        <v>21</v>
      </c>
      <c r="B43" s="108"/>
      <c r="C43" s="106" t="s">
        <v>67</v>
      </c>
      <c r="D43" s="119" t="s">
        <v>96</v>
      </c>
      <c r="E43" s="189" t="s">
        <v>359</v>
      </c>
      <c r="F43" s="190" t="s">
        <v>68</v>
      </c>
      <c r="G43" s="191">
        <v>1</v>
      </c>
      <c r="H43" s="191" t="s">
        <v>83</v>
      </c>
      <c r="I43" s="192">
        <v>2</v>
      </c>
      <c r="J43" s="191" t="s">
        <v>70</v>
      </c>
      <c r="K43" s="191" t="s">
        <v>71</v>
      </c>
      <c r="L43" s="106" t="s">
        <v>77</v>
      </c>
      <c r="M43" s="175">
        <v>455000</v>
      </c>
      <c r="N43" s="176">
        <v>455000</v>
      </c>
      <c r="O43" s="106" t="s">
        <v>72</v>
      </c>
      <c r="P43" s="106" t="s">
        <v>51</v>
      </c>
      <c r="Q43" s="107" t="s">
        <v>73</v>
      </c>
      <c r="S43" s="120"/>
      <c r="T43" s="121"/>
      <c r="U43" s="122"/>
      <c r="V43" s="121"/>
      <c r="W43" s="123"/>
      <c r="X43" s="124"/>
      <c r="Y43" s="125"/>
      <c r="Z43" s="124"/>
      <c r="AA43" s="121"/>
      <c r="AB43" s="123"/>
      <c r="AC43" s="121"/>
      <c r="AD43" s="126"/>
      <c r="AE43" s="126"/>
      <c r="AF43" s="121"/>
      <c r="AG43" s="121"/>
    </row>
    <row r="44" spans="1:33" ht="231.95" customHeight="1" x14ac:dyDescent="0.35">
      <c r="A44" s="113">
        <v>22</v>
      </c>
      <c r="B44" s="108"/>
      <c r="C44" s="106" t="s">
        <v>67</v>
      </c>
      <c r="D44" s="119">
        <v>31211500</v>
      </c>
      <c r="E44" s="189" t="s">
        <v>360</v>
      </c>
      <c r="F44" s="190" t="s">
        <v>68</v>
      </c>
      <c r="G44" s="191">
        <v>1</v>
      </c>
      <c r="H44" s="191" t="s">
        <v>83</v>
      </c>
      <c r="I44" s="192">
        <v>2</v>
      </c>
      <c r="J44" s="191" t="s">
        <v>70</v>
      </c>
      <c r="K44" s="191" t="s">
        <v>71</v>
      </c>
      <c r="L44" s="106" t="s">
        <v>80</v>
      </c>
      <c r="M44" s="175">
        <v>700000</v>
      </c>
      <c r="N44" s="176">
        <v>700000</v>
      </c>
      <c r="O44" s="106" t="s">
        <v>72</v>
      </c>
      <c r="P44" s="106" t="s">
        <v>51</v>
      </c>
      <c r="Q44" s="107" t="s">
        <v>73</v>
      </c>
      <c r="S44" s="120"/>
      <c r="T44" s="121"/>
      <c r="U44" s="122"/>
      <c r="V44" s="121"/>
      <c r="W44" s="123"/>
      <c r="X44" s="124"/>
      <c r="Y44" s="125"/>
      <c r="Z44" s="124"/>
      <c r="AA44" s="121"/>
      <c r="AB44" s="135"/>
      <c r="AC44" s="121"/>
      <c r="AD44" s="126"/>
      <c r="AE44" s="126"/>
      <c r="AF44" s="121"/>
      <c r="AG44" s="121"/>
    </row>
    <row r="45" spans="1:33" ht="180" customHeight="1" x14ac:dyDescent="0.35">
      <c r="A45" s="113">
        <v>23</v>
      </c>
      <c r="B45" s="163"/>
      <c r="C45" s="154" t="s">
        <v>67</v>
      </c>
      <c r="D45" s="159" t="s">
        <v>488</v>
      </c>
      <c r="E45" s="181" t="s">
        <v>361</v>
      </c>
      <c r="F45" s="182" t="s">
        <v>68</v>
      </c>
      <c r="G45" s="182">
        <v>1</v>
      </c>
      <c r="H45" s="194" t="s">
        <v>93</v>
      </c>
      <c r="I45" s="182">
        <v>15</v>
      </c>
      <c r="J45" s="182" t="s">
        <v>98</v>
      </c>
      <c r="K45" s="182" t="s">
        <v>71</v>
      </c>
      <c r="L45" s="158" t="s">
        <v>55</v>
      </c>
      <c r="M45" s="177">
        <v>170000000</v>
      </c>
      <c r="N45" s="178">
        <v>170000000</v>
      </c>
      <c r="O45" s="158" t="s">
        <v>72</v>
      </c>
      <c r="P45" s="158" t="s">
        <v>51</v>
      </c>
      <c r="Q45" s="158" t="s">
        <v>73</v>
      </c>
      <c r="S45" s="120"/>
      <c r="T45" s="121"/>
      <c r="U45" s="122"/>
      <c r="V45" s="121"/>
      <c r="W45" s="123"/>
      <c r="X45" s="124"/>
      <c r="Y45" s="125"/>
      <c r="Z45" s="124"/>
      <c r="AA45" s="121"/>
      <c r="AB45" s="141"/>
      <c r="AC45" s="121"/>
      <c r="AD45" s="143"/>
      <c r="AE45" s="143"/>
      <c r="AF45" s="121"/>
      <c r="AG45" s="121"/>
    </row>
    <row r="46" spans="1:33" ht="180" customHeight="1" x14ac:dyDescent="0.35">
      <c r="A46" s="113">
        <v>24</v>
      </c>
      <c r="B46" s="163"/>
      <c r="C46" s="154" t="s">
        <v>67</v>
      </c>
      <c r="D46" s="159" t="s">
        <v>487</v>
      </c>
      <c r="E46" s="181" t="s">
        <v>362</v>
      </c>
      <c r="F46" s="182" t="s">
        <v>68</v>
      </c>
      <c r="G46" s="182">
        <v>1</v>
      </c>
      <c r="H46" s="194" t="s">
        <v>78</v>
      </c>
      <c r="I46" s="182">
        <v>2</v>
      </c>
      <c r="J46" s="182" t="s">
        <v>99</v>
      </c>
      <c r="K46" s="182" t="s">
        <v>71</v>
      </c>
      <c r="L46" s="158" t="s">
        <v>59</v>
      </c>
      <c r="M46" s="177">
        <v>17000000</v>
      </c>
      <c r="N46" s="178">
        <v>17000000</v>
      </c>
      <c r="O46" s="158" t="s">
        <v>72</v>
      </c>
      <c r="P46" s="158" t="s">
        <v>51</v>
      </c>
      <c r="Q46" s="158" t="s">
        <v>73</v>
      </c>
      <c r="S46" s="120"/>
      <c r="T46" s="121"/>
      <c r="U46" s="122"/>
      <c r="V46" s="121"/>
      <c r="W46" s="123"/>
      <c r="X46" s="124"/>
      <c r="Y46" s="125"/>
      <c r="Z46" s="124"/>
      <c r="AA46" s="121"/>
      <c r="AB46" s="141"/>
      <c r="AC46" s="121"/>
      <c r="AD46" s="143"/>
      <c r="AE46" s="143"/>
      <c r="AF46" s="121"/>
      <c r="AG46" s="121"/>
    </row>
    <row r="47" spans="1:33" ht="180" customHeight="1" x14ac:dyDescent="0.35">
      <c r="A47" s="113">
        <v>25</v>
      </c>
      <c r="B47" s="158"/>
      <c r="C47" s="154" t="s">
        <v>67</v>
      </c>
      <c r="D47" s="159" t="s">
        <v>491</v>
      </c>
      <c r="E47" s="181" t="s">
        <v>363</v>
      </c>
      <c r="F47" s="182" t="s">
        <v>68</v>
      </c>
      <c r="G47" s="182">
        <v>1</v>
      </c>
      <c r="H47" s="194" t="s">
        <v>85</v>
      </c>
      <c r="I47" s="182">
        <v>25</v>
      </c>
      <c r="J47" s="182" t="s">
        <v>100</v>
      </c>
      <c r="K47" s="182" t="s">
        <v>101</v>
      </c>
      <c r="L47" s="158" t="s">
        <v>102</v>
      </c>
      <c r="M47" s="177">
        <v>4768327193</v>
      </c>
      <c r="N47" s="177">
        <v>163966022</v>
      </c>
      <c r="O47" s="158" t="s">
        <v>103</v>
      </c>
      <c r="P47" s="158" t="s">
        <v>104</v>
      </c>
      <c r="Q47" s="158" t="s">
        <v>73</v>
      </c>
      <c r="S47" s="120"/>
      <c r="T47" s="121"/>
      <c r="U47" s="122"/>
      <c r="V47" s="121"/>
      <c r="W47" s="123"/>
      <c r="X47" s="124"/>
      <c r="Y47" s="125"/>
      <c r="Z47" s="124"/>
      <c r="AA47" s="121"/>
      <c r="AB47" s="141"/>
      <c r="AC47" s="121"/>
      <c r="AD47" s="143"/>
      <c r="AE47" s="143"/>
      <c r="AF47" s="121"/>
      <c r="AG47" s="121"/>
    </row>
    <row r="48" spans="1:33" ht="278.25" customHeight="1" x14ac:dyDescent="0.35">
      <c r="A48" s="113">
        <v>26</v>
      </c>
      <c r="B48" s="158"/>
      <c r="C48" s="154" t="s">
        <v>67</v>
      </c>
      <c r="D48" s="159" t="s">
        <v>492</v>
      </c>
      <c r="E48" s="181" t="s">
        <v>364</v>
      </c>
      <c r="F48" s="182" t="s">
        <v>68</v>
      </c>
      <c r="G48" s="182">
        <v>1</v>
      </c>
      <c r="H48" s="194" t="s">
        <v>85</v>
      </c>
      <c r="I48" s="182">
        <v>25.5</v>
      </c>
      <c r="J48" s="182" t="s">
        <v>105</v>
      </c>
      <c r="K48" s="182" t="s">
        <v>101</v>
      </c>
      <c r="L48" s="158" t="s">
        <v>102</v>
      </c>
      <c r="M48" s="177">
        <v>476832719</v>
      </c>
      <c r="N48" s="178">
        <v>23841636</v>
      </c>
      <c r="O48" s="158" t="s">
        <v>103</v>
      </c>
      <c r="P48" s="158" t="s">
        <v>104</v>
      </c>
      <c r="Q48" s="158" t="s">
        <v>73</v>
      </c>
      <c r="S48" s="120"/>
      <c r="T48" s="121"/>
      <c r="U48" s="122"/>
      <c r="V48" s="121"/>
      <c r="W48" s="123"/>
      <c r="X48" s="124"/>
      <c r="Y48" s="137"/>
      <c r="Z48" s="124"/>
      <c r="AA48" s="121"/>
      <c r="AB48" s="123"/>
      <c r="AC48" s="121"/>
      <c r="AD48" s="126"/>
      <c r="AE48" s="126"/>
      <c r="AF48" s="121"/>
      <c r="AG48" s="121"/>
    </row>
    <row r="49" spans="1:33" ht="220.5" customHeight="1" x14ac:dyDescent="0.35">
      <c r="A49" s="113">
        <v>27</v>
      </c>
      <c r="B49" s="158"/>
      <c r="C49" s="154" t="s">
        <v>67</v>
      </c>
      <c r="D49" s="159" t="s">
        <v>106</v>
      </c>
      <c r="E49" s="181" t="s">
        <v>365</v>
      </c>
      <c r="F49" s="182" t="s">
        <v>68</v>
      </c>
      <c r="G49" s="182">
        <v>1</v>
      </c>
      <c r="H49" s="194" t="s">
        <v>69</v>
      </c>
      <c r="I49" s="182">
        <v>1.5</v>
      </c>
      <c r="J49" s="182" t="s">
        <v>107</v>
      </c>
      <c r="K49" s="182" t="s">
        <v>101</v>
      </c>
      <c r="L49" s="158" t="s">
        <v>102</v>
      </c>
      <c r="M49" s="177">
        <v>3529706</v>
      </c>
      <c r="N49" s="178">
        <v>3529706</v>
      </c>
      <c r="O49" s="158" t="s">
        <v>72</v>
      </c>
      <c r="P49" s="158"/>
      <c r="Q49" s="158" t="s">
        <v>73</v>
      </c>
      <c r="S49" s="120"/>
      <c r="T49" s="121"/>
      <c r="U49" s="122"/>
      <c r="V49" s="121"/>
      <c r="W49" s="123"/>
      <c r="X49" s="124"/>
      <c r="Y49" s="125"/>
      <c r="Z49" s="124"/>
      <c r="AA49" s="121"/>
      <c r="AB49" s="123"/>
      <c r="AC49" s="121"/>
      <c r="AD49" s="126"/>
      <c r="AE49" s="126"/>
      <c r="AF49" s="121"/>
      <c r="AG49" s="121"/>
    </row>
    <row r="50" spans="1:33" ht="220.5" customHeight="1" x14ac:dyDescent="0.35">
      <c r="A50" s="113">
        <v>28</v>
      </c>
      <c r="B50" s="158"/>
      <c r="C50" s="154" t="s">
        <v>67</v>
      </c>
      <c r="D50" s="159">
        <v>80131501</v>
      </c>
      <c r="E50" s="181" t="s">
        <v>366</v>
      </c>
      <c r="F50" s="182" t="s">
        <v>68</v>
      </c>
      <c r="G50" s="182">
        <v>1</v>
      </c>
      <c r="H50" s="194" t="s">
        <v>69</v>
      </c>
      <c r="I50" s="182">
        <v>25</v>
      </c>
      <c r="J50" s="182" t="s">
        <v>95</v>
      </c>
      <c r="K50" s="182" t="s">
        <v>101</v>
      </c>
      <c r="L50" s="158" t="s">
        <v>102</v>
      </c>
      <c r="M50" s="177">
        <v>3952147472</v>
      </c>
      <c r="N50" s="178">
        <v>316171798</v>
      </c>
      <c r="O50" s="158" t="s">
        <v>103</v>
      </c>
      <c r="P50" s="158" t="s">
        <v>104</v>
      </c>
      <c r="Q50" s="158" t="s">
        <v>73</v>
      </c>
      <c r="S50" s="120"/>
      <c r="T50" s="121"/>
      <c r="U50" s="122"/>
      <c r="V50" s="121"/>
      <c r="W50" s="123"/>
      <c r="X50" s="124"/>
      <c r="Y50" s="125"/>
      <c r="Z50" s="124"/>
      <c r="AA50" s="121"/>
      <c r="AB50" s="123"/>
      <c r="AC50" s="121"/>
      <c r="AD50" s="126"/>
      <c r="AE50" s="126"/>
      <c r="AF50" s="121"/>
      <c r="AG50" s="121"/>
    </row>
    <row r="51" spans="1:33" ht="327.60000000000002" customHeight="1" x14ac:dyDescent="0.35">
      <c r="A51" s="113">
        <v>29</v>
      </c>
      <c r="B51" s="158"/>
      <c r="C51" s="154" t="s">
        <v>108</v>
      </c>
      <c r="D51" s="159">
        <v>81111500</v>
      </c>
      <c r="E51" s="181" t="s">
        <v>367</v>
      </c>
      <c r="F51" s="182" t="s">
        <v>68</v>
      </c>
      <c r="G51" s="182">
        <v>1</v>
      </c>
      <c r="H51" s="194" t="s">
        <v>93</v>
      </c>
      <c r="I51" s="182">
        <v>25</v>
      </c>
      <c r="J51" s="182" t="s">
        <v>79</v>
      </c>
      <c r="K51" s="182" t="s">
        <v>101</v>
      </c>
      <c r="L51" s="158" t="s">
        <v>102</v>
      </c>
      <c r="M51" s="178">
        <v>598427050.05999994</v>
      </c>
      <c r="N51" s="178">
        <v>106176913.03</v>
      </c>
      <c r="O51" s="158" t="s">
        <v>103</v>
      </c>
      <c r="P51" s="158" t="s">
        <v>104</v>
      </c>
      <c r="Q51" s="158" t="s">
        <v>109</v>
      </c>
      <c r="S51" s="120"/>
      <c r="T51" s="121"/>
      <c r="U51" s="122"/>
      <c r="V51" s="121"/>
      <c r="W51" s="123"/>
      <c r="X51" s="124"/>
      <c r="Y51" s="125"/>
      <c r="Z51" s="124"/>
      <c r="AA51" s="121"/>
      <c r="AB51" s="123"/>
      <c r="AC51" s="121"/>
      <c r="AD51" s="126"/>
      <c r="AE51" s="126"/>
      <c r="AF51" s="121"/>
      <c r="AG51" s="121"/>
    </row>
    <row r="52" spans="1:33" ht="272.45" customHeight="1" x14ac:dyDescent="0.35">
      <c r="A52" s="113">
        <v>30</v>
      </c>
      <c r="B52" s="158"/>
      <c r="C52" s="154" t="s">
        <v>108</v>
      </c>
      <c r="D52" s="159" t="s">
        <v>110</v>
      </c>
      <c r="E52" s="181" t="s">
        <v>368</v>
      </c>
      <c r="F52" s="182" t="s">
        <v>68</v>
      </c>
      <c r="G52" s="182">
        <v>1</v>
      </c>
      <c r="H52" s="194" t="s">
        <v>93</v>
      </c>
      <c r="I52" s="182">
        <v>25</v>
      </c>
      <c r="J52" s="182" t="s">
        <v>79</v>
      </c>
      <c r="K52" s="182" t="s">
        <v>101</v>
      </c>
      <c r="L52" s="158" t="s">
        <v>102</v>
      </c>
      <c r="M52" s="178">
        <v>1810725519</v>
      </c>
      <c r="N52" s="178">
        <v>505066086.20999998</v>
      </c>
      <c r="O52" s="158" t="s">
        <v>103</v>
      </c>
      <c r="P52" s="158" t="s">
        <v>104</v>
      </c>
      <c r="Q52" s="158" t="s">
        <v>109</v>
      </c>
      <c r="S52" s="120"/>
      <c r="T52" s="121"/>
      <c r="U52" s="122"/>
      <c r="V52" s="121"/>
      <c r="W52" s="123"/>
      <c r="X52" s="124"/>
      <c r="Y52" s="125"/>
      <c r="Z52" s="124"/>
      <c r="AA52" s="121"/>
      <c r="AB52" s="135"/>
      <c r="AC52" s="121"/>
      <c r="AD52" s="126"/>
      <c r="AE52" s="126"/>
      <c r="AF52" s="121"/>
      <c r="AG52" s="121"/>
    </row>
    <row r="53" spans="1:33" ht="272.45" customHeight="1" x14ac:dyDescent="0.35">
      <c r="A53" s="113">
        <v>31</v>
      </c>
      <c r="B53" s="158"/>
      <c r="C53" s="154" t="s">
        <v>108</v>
      </c>
      <c r="D53" s="159" t="s">
        <v>111</v>
      </c>
      <c r="E53" s="181" t="s">
        <v>369</v>
      </c>
      <c r="F53" s="182" t="s">
        <v>68</v>
      </c>
      <c r="G53" s="182">
        <v>1</v>
      </c>
      <c r="H53" s="194" t="s">
        <v>93</v>
      </c>
      <c r="I53" s="182">
        <v>25</v>
      </c>
      <c r="J53" s="182" t="s">
        <v>112</v>
      </c>
      <c r="K53" s="182" t="s">
        <v>101</v>
      </c>
      <c r="L53" s="158" t="s">
        <v>102</v>
      </c>
      <c r="M53" s="177">
        <v>277432355.94000006</v>
      </c>
      <c r="N53" s="178">
        <v>70389308.75999999</v>
      </c>
      <c r="O53" s="158" t="s">
        <v>103</v>
      </c>
      <c r="P53" s="158" t="s">
        <v>104</v>
      </c>
      <c r="Q53" s="158" t="s">
        <v>109</v>
      </c>
      <c r="S53" s="120"/>
      <c r="T53" s="121"/>
      <c r="U53" s="122"/>
      <c r="V53" s="121"/>
      <c r="W53" s="123"/>
      <c r="X53" s="124"/>
      <c r="Y53" s="125"/>
      <c r="Z53" s="124"/>
      <c r="AA53" s="121"/>
      <c r="AB53" s="123"/>
      <c r="AC53" s="121"/>
      <c r="AD53" s="126"/>
      <c r="AE53" s="126"/>
      <c r="AF53" s="121"/>
      <c r="AG53" s="121"/>
    </row>
    <row r="54" spans="1:33" ht="272.45" customHeight="1" x14ac:dyDescent="0.35">
      <c r="A54" s="113">
        <v>32</v>
      </c>
      <c r="B54" s="158"/>
      <c r="C54" s="154" t="s">
        <v>115</v>
      </c>
      <c r="D54" s="159">
        <v>44121634</v>
      </c>
      <c r="E54" s="181" t="s">
        <v>370</v>
      </c>
      <c r="F54" s="183" t="s">
        <v>68</v>
      </c>
      <c r="G54" s="182">
        <v>1</v>
      </c>
      <c r="H54" s="194" t="s">
        <v>81</v>
      </c>
      <c r="I54" s="182">
        <v>1</v>
      </c>
      <c r="J54" s="182" t="s">
        <v>84</v>
      </c>
      <c r="K54" s="182" t="s">
        <v>71</v>
      </c>
      <c r="L54" s="154" t="s">
        <v>77</v>
      </c>
      <c r="M54" s="177">
        <v>121000</v>
      </c>
      <c r="N54" s="178">
        <v>121000</v>
      </c>
      <c r="O54" s="158" t="s">
        <v>72</v>
      </c>
      <c r="P54" s="158" t="s">
        <v>51</v>
      </c>
      <c r="Q54" s="158" t="s">
        <v>498</v>
      </c>
      <c r="S54" s="120"/>
      <c r="T54" s="121"/>
      <c r="U54" s="122"/>
      <c r="V54" s="121"/>
      <c r="W54" s="123"/>
      <c r="X54" s="124"/>
      <c r="Y54" s="137"/>
      <c r="Z54" s="124"/>
      <c r="AA54" s="121"/>
      <c r="AB54" s="123"/>
      <c r="AC54" s="121"/>
      <c r="AD54" s="126"/>
      <c r="AE54" s="126"/>
      <c r="AF54" s="121"/>
      <c r="AG54" s="121"/>
    </row>
    <row r="55" spans="1:33" ht="377.1" customHeight="1" x14ac:dyDescent="0.35">
      <c r="A55" s="113">
        <v>33</v>
      </c>
      <c r="B55" s="158"/>
      <c r="C55" s="154" t="s">
        <v>115</v>
      </c>
      <c r="D55" s="159">
        <v>44103124</v>
      </c>
      <c r="E55" s="181" t="s">
        <v>371</v>
      </c>
      <c r="F55" s="182" t="s">
        <v>68</v>
      </c>
      <c r="G55" s="182">
        <v>1</v>
      </c>
      <c r="H55" s="194" t="s">
        <v>81</v>
      </c>
      <c r="I55" s="182">
        <v>1</v>
      </c>
      <c r="J55" s="182" t="s">
        <v>84</v>
      </c>
      <c r="K55" s="182" t="s">
        <v>71</v>
      </c>
      <c r="L55" s="154" t="s">
        <v>77</v>
      </c>
      <c r="M55" s="177">
        <v>100000</v>
      </c>
      <c r="N55" s="178">
        <v>100000</v>
      </c>
      <c r="O55" s="158" t="s">
        <v>72</v>
      </c>
      <c r="P55" s="158" t="s">
        <v>51</v>
      </c>
      <c r="Q55" s="158" t="s">
        <v>498</v>
      </c>
      <c r="S55" s="120"/>
      <c r="T55" s="121"/>
      <c r="U55" s="122"/>
      <c r="V55" s="121"/>
      <c r="W55" s="123"/>
      <c r="X55" s="124"/>
      <c r="Y55" s="137"/>
      <c r="Z55" s="124"/>
      <c r="AA55" s="121"/>
      <c r="AB55" s="123"/>
      <c r="AC55" s="121"/>
      <c r="AD55" s="126"/>
      <c r="AE55" s="126"/>
      <c r="AF55" s="121"/>
      <c r="AG55" s="121"/>
    </row>
    <row r="56" spans="1:33" ht="272.45" customHeight="1" x14ac:dyDescent="0.35">
      <c r="A56" s="113">
        <v>34</v>
      </c>
      <c r="B56" s="158"/>
      <c r="C56" s="154" t="s">
        <v>115</v>
      </c>
      <c r="D56" s="159">
        <v>44121634</v>
      </c>
      <c r="E56" s="181" t="s">
        <v>372</v>
      </c>
      <c r="F56" s="182" t="s">
        <v>68</v>
      </c>
      <c r="G56" s="182">
        <v>1</v>
      </c>
      <c r="H56" s="194" t="s">
        <v>81</v>
      </c>
      <c r="I56" s="182">
        <v>1</v>
      </c>
      <c r="J56" s="182" t="s">
        <v>84</v>
      </c>
      <c r="K56" s="182" t="s">
        <v>71</v>
      </c>
      <c r="L56" s="154" t="s">
        <v>77</v>
      </c>
      <c r="M56" s="177">
        <v>240000</v>
      </c>
      <c r="N56" s="178">
        <v>240000</v>
      </c>
      <c r="O56" s="158" t="s">
        <v>72</v>
      </c>
      <c r="P56" s="158" t="s">
        <v>51</v>
      </c>
      <c r="Q56" s="158" t="s">
        <v>498</v>
      </c>
      <c r="S56" s="120"/>
      <c r="T56" s="121"/>
      <c r="U56" s="122"/>
      <c r="V56" s="121"/>
      <c r="W56" s="123"/>
      <c r="X56" s="124"/>
      <c r="Y56" s="137"/>
      <c r="Z56" s="124"/>
      <c r="AA56" s="121"/>
      <c r="AB56" s="123"/>
      <c r="AC56" s="121"/>
      <c r="AD56" s="126"/>
      <c r="AE56" s="126"/>
      <c r="AF56" s="121"/>
      <c r="AG56" s="121"/>
    </row>
    <row r="57" spans="1:33" ht="272.45" customHeight="1" x14ac:dyDescent="0.35">
      <c r="A57" s="113">
        <v>35</v>
      </c>
      <c r="B57" s="158"/>
      <c r="C57" s="168" t="s">
        <v>118</v>
      </c>
      <c r="D57" s="159" t="s">
        <v>119</v>
      </c>
      <c r="E57" s="181" t="s">
        <v>373</v>
      </c>
      <c r="F57" s="182" t="s">
        <v>68</v>
      </c>
      <c r="G57" s="182">
        <v>1</v>
      </c>
      <c r="H57" s="194" t="s">
        <v>85</v>
      </c>
      <c r="I57" s="182">
        <v>9</v>
      </c>
      <c r="J57" s="182" t="s">
        <v>79</v>
      </c>
      <c r="K57" s="182" t="s">
        <v>71</v>
      </c>
      <c r="L57" s="158" t="s">
        <v>120</v>
      </c>
      <c r="M57" s="177">
        <v>30000000</v>
      </c>
      <c r="N57" s="178">
        <v>30000000</v>
      </c>
      <c r="O57" s="158" t="s">
        <v>72</v>
      </c>
      <c r="P57" s="158" t="s">
        <v>51</v>
      </c>
      <c r="Q57" s="158" t="s">
        <v>121</v>
      </c>
      <c r="S57" s="120"/>
      <c r="T57" s="121"/>
      <c r="U57" s="122"/>
      <c r="V57" s="121"/>
      <c r="W57" s="123"/>
      <c r="X57" s="124"/>
      <c r="Y57" s="137"/>
      <c r="Z57" s="124"/>
      <c r="AA57" s="121"/>
      <c r="AB57" s="123"/>
      <c r="AC57" s="121"/>
      <c r="AD57" s="126"/>
      <c r="AE57" s="126"/>
      <c r="AF57" s="121"/>
      <c r="AG57" s="121"/>
    </row>
    <row r="58" spans="1:33" s="25" customFormat="1" ht="272.45" customHeight="1" x14ac:dyDescent="0.35">
      <c r="A58" s="113">
        <v>36</v>
      </c>
      <c r="B58" s="158"/>
      <c r="C58" s="168" t="s">
        <v>118</v>
      </c>
      <c r="D58" s="159" t="s">
        <v>122</v>
      </c>
      <c r="E58" s="181" t="s">
        <v>374</v>
      </c>
      <c r="F58" s="182" t="s">
        <v>68</v>
      </c>
      <c r="G58" s="182">
        <v>1</v>
      </c>
      <c r="H58" s="194" t="s">
        <v>83</v>
      </c>
      <c r="I58" s="182">
        <v>11</v>
      </c>
      <c r="J58" s="182" t="s">
        <v>84</v>
      </c>
      <c r="K58" s="182" t="s">
        <v>71</v>
      </c>
      <c r="L58" s="158" t="s">
        <v>57</v>
      </c>
      <c r="M58" s="177">
        <v>19050000</v>
      </c>
      <c r="N58" s="178">
        <v>19050000</v>
      </c>
      <c r="O58" s="158" t="s">
        <v>72</v>
      </c>
      <c r="P58" s="158" t="s">
        <v>51</v>
      </c>
      <c r="Q58" s="158" t="s">
        <v>121</v>
      </c>
      <c r="R58" s="24"/>
      <c r="S58" s="120"/>
      <c r="T58" s="121"/>
      <c r="U58" s="122"/>
      <c r="V58" s="121"/>
      <c r="W58" s="123"/>
      <c r="X58" s="124"/>
      <c r="Y58" s="137"/>
      <c r="Z58" s="124"/>
      <c r="AA58" s="121"/>
      <c r="AB58" s="123"/>
      <c r="AC58" s="121"/>
      <c r="AD58" s="126"/>
      <c r="AE58" s="126"/>
      <c r="AF58" s="121"/>
      <c r="AG58" s="121"/>
    </row>
    <row r="59" spans="1:33" ht="272.45" customHeight="1" x14ac:dyDescent="0.35">
      <c r="A59" s="113">
        <v>37</v>
      </c>
      <c r="B59" s="158" t="s">
        <v>123</v>
      </c>
      <c r="C59" s="168" t="s">
        <v>118</v>
      </c>
      <c r="D59" s="159" t="s">
        <v>124</v>
      </c>
      <c r="E59" s="181" t="s">
        <v>375</v>
      </c>
      <c r="F59" s="182" t="s">
        <v>68</v>
      </c>
      <c r="G59" s="182">
        <v>1</v>
      </c>
      <c r="H59" s="194" t="s">
        <v>125</v>
      </c>
      <c r="I59" s="182">
        <v>11</v>
      </c>
      <c r="J59" s="182" t="s">
        <v>84</v>
      </c>
      <c r="K59" s="182" t="s">
        <v>71</v>
      </c>
      <c r="L59" s="158" t="s">
        <v>59</v>
      </c>
      <c r="M59" s="177">
        <v>12000000</v>
      </c>
      <c r="N59" s="178">
        <v>12000000</v>
      </c>
      <c r="O59" s="158" t="s">
        <v>72</v>
      </c>
      <c r="P59" s="158" t="s">
        <v>51</v>
      </c>
      <c r="Q59" s="158" t="s">
        <v>121</v>
      </c>
      <c r="S59" s="120"/>
      <c r="T59" s="121"/>
      <c r="U59" s="122"/>
      <c r="V59" s="121"/>
      <c r="W59" s="123"/>
      <c r="X59" s="142"/>
      <c r="Y59" s="150"/>
      <c r="Z59" s="142"/>
      <c r="AA59" s="121"/>
      <c r="AB59" s="123"/>
      <c r="AC59" s="121"/>
      <c r="AD59" s="126"/>
      <c r="AE59" s="126"/>
      <c r="AF59" s="121"/>
      <c r="AG59" s="121"/>
    </row>
    <row r="60" spans="1:33" ht="272.45" customHeight="1" x14ac:dyDescent="0.35">
      <c r="A60" s="113">
        <v>38</v>
      </c>
      <c r="B60" s="158" t="s">
        <v>126</v>
      </c>
      <c r="C60" s="168" t="s">
        <v>118</v>
      </c>
      <c r="D60" s="159" t="s">
        <v>127</v>
      </c>
      <c r="E60" s="181" t="s">
        <v>376</v>
      </c>
      <c r="F60" s="182" t="s">
        <v>68</v>
      </c>
      <c r="G60" s="182">
        <v>1</v>
      </c>
      <c r="H60" s="194" t="s">
        <v>128</v>
      </c>
      <c r="I60" s="182">
        <v>11</v>
      </c>
      <c r="J60" s="182" t="s">
        <v>95</v>
      </c>
      <c r="K60" s="182" t="s">
        <v>71</v>
      </c>
      <c r="L60" s="158" t="s">
        <v>58</v>
      </c>
      <c r="M60" s="177">
        <v>30000000</v>
      </c>
      <c r="N60" s="178">
        <v>30000000</v>
      </c>
      <c r="O60" s="158" t="s">
        <v>72</v>
      </c>
      <c r="P60" s="158" t="s">
        <v>51</v>
      </c>
      <c r="Q60" s="158" t="s">
        <v>121</v>
      </c>
      <c r="S60" s="120"/>
      <c r="T60" s="121"/>
      <c r="U60" s="122"/>
      <c r="V60" s="121"/>
      <c r="W60" s="123"/>
      <c r="X60" s="142"/>
      <c r="Y60" s="150"/>
      <c r="Z60" s="142"/>
      <c r="AA60" s="121"/>
      <c r="AB60" s="123"/>
      <c r="AC60" s="121"/>
      <c r="AD60" s="126"/>
      <c r="AE60" s="126"/>
      <c r="AF60" s="121"/>
      <c r="AG60" s="121"/>
    </row>
    <row r="61" spans="1:33" ht="272.45" customHeight="1" x14ac:dyDescent="0.35">
      <c r="A61" s="113">
        <v>39</v>
      </c>
      <c r="B61" s="158"/>
      <c r="C61" s="168" t="s">
        <v>118</v>
      </c>
      <c r="D61" s="159" t="s">
        <v>129</v>
      </c>
      <c r="E61" s="181" t="s">
        <v>377</v>
      </c>
      <c r="F61" s="182" t="s">
        <v>68</v>
      </c>
      <c r="G61" s="182">
        <v>1</v>
      </c>
      <c r="H61" s="194" t="s">
        <v>94</v>
      </c>
      <c r="I61" s="182">
        <v>1</v>
      </c>
      <c r="J61" s="182" t="s">
        <v>70</v>
      </c>
      <c r="K61" s="182" t="s">
        <v>71</v>
      </c>
      <c r="L61" s="158" t="s">
        <v>80</v>
      </c>
      <c r="M61" s="177">
        <v>1000000</v>
      </c>
      <c r="N61" s="178">
        <v>1000000</v>
      </c>
      <c r="O61" s="158" t="s">
        <v>72</v>
      </c>
      <c r="P61" s="158" t="s">
        <v>51</v>
      </c>
      <c r="Q61" s="158" t="s">
        <v>121</v>
      </c>
      <c r="S61" s="120"/>
      <c r="T61" s="121"/>
      <c r="U61" s="122"/>
      <c r="V61" s="121"/>
      <c r="W61" s="123"/>
      <c r="X61" s="124"/>
      <c r="Y61" s="137"/>
      <c r="Z61" s="124"/>
      <c r="AA61" s="121"/>
      <c r="AB61" s="123"/>
      <c r="AC61" s="121"/>
      <c r="AD61" s="126"/>
      <c r="AE61" s="126"/>
      <c r="AF61" s="121"/>
      <c r="AG61" s="121"/>
    </row>
    <row r="62" spans="1:33" ht="272.45" customHeight="1" x14ac:dyDescent="0.35">
      <c r="A62" s="113">
        <v>40</v>
      </c>
      <c r="B62" s="158"/>
      <c r="C62" s="168" t="s">
        <v>97</v>
      </c>
      <c r="D62" s="159" t="s">
        <v>130</v>
      </c>
      <c r="E62" s="181" t="s">
        <v>378</v>
      </c>
      <c r="F62" s="182" t="s">
        <v>68</v>
      </c>
      <c r="G62" s="182">
        <v>1</v>
      </c>
      <c r="H62" s="194" t="s">
        <v>83</v>
      </c>
      <c r="I62" s="182" t="s">
        <v>131</v>
      </c>
      <c r="J62" s="182" t="s">
        <v>95</v>
      </c>
      <c r="K62" s="182" t="s">
        <v>101</v>
      </c>
      <c r="L62" s="158" t="s">
        <v>132</v>
      </c>
      <c r="M62" s="177">
        <v>81000000</v>
      </c>
      <c r="N62" s="178">
        <v>81000000</v>
      </c>
      <c r="O62" s="158" t="s">
        <v>72</v>
      </c>
      <c r="P62" s="158" t="s">
        <v>51</v>
      </c>
      <c r="Q62" s="158" t="s">
        <v>121</v>
      </c>
      <c r="S62" s="120"/>
      <c r="T62" s="121"/>
      <c r="U62" s="122"/>
      <c r="V62" s="121"/>
      <c r="W62" s="123"/>
      <c r="X62" s="124"/>
      <c r="Y62" s="137"/>
      <c r="Z62" s="124"/>
      <c r="AA62" s="121"/>
      <c r="AB62" s="123"/>
      <c r="AC62" s="121"/>
      <c r="AD62" s="126"/>
      <c r="AE62" s="126"/>
      <c r="AF62" s="121"/>
      <c r="AG62" s="121"/>
    </row>
    <row r="63" spans="1:33" ht="272.45" customHeight="1" x14ac:dyDescent="0.35">
      <c r="A63" s="113">
        <v>41</v>
      </c>
      <c r="B63" s="158"/>
      <c r="C63" s="168" t="s">
        <v>118</v>
      </c>
      <c r="D63" s="159">
        <v>85122201</v>
      </c>
      <c r="E63" s="181" t="s">
        <v>379</v>
      </c>
      <c r="F63" s="182" t="s">
        <v>68</v>
      </c>
      <c r="G63" s="182">
        <v>1</v>
      </c>
      <c r="H63" s="194" t="s">
        <v>133</v>
      </c>
      <c r="I63" s="182" t="s">
        <v>116</v>
      </c>
      <c r="J63" s="182" t="s">
        <v>84</v>
      </c>
      <c r="K63" s="182" t="s">
        <v>71</v>
      </c>
      <c r="L63" s="158" t="s">
        <v>59</v>
      </c>
      <c r="M63" s="177">
        <v>15000000</v>
      </c>
      <c r="N63" s="178">
        <v>15000000</v>
      </c>
      <c r="O63" s="158" t="s">
        <v>72</v>
      </c>
      <c r="P63" s="158" t="s">
        <v>51</v>
      </c>
      <c r="Q63" s="158" t="s">
        <v>121</v>
      </c>
      <c r="S63" s="120"/>
      <c r="T63" s="121"/>
      <c r="U63" s="122"/>
      <c r="V63" s="121"/>
      <c r="W63" s="123"/>
      <c r="X63" s="142"/>
      <c r="Y63" s="150"/>
      <c r="Z63" s="142"/>
      <c r="AA63" s="121"/>
      <c r="AB63" s="123"/>
      <c r="AC63" s="121"/>
      <c r="AD63" s="126"/>
      <c r="AE63" s="126"/>
      <c r="AF63" s="121"/>
      <c r="AG63" s="121"/>
    </row>
    <row r="64" spans="1:33" ht="272.45" customHeight="1" x14ac:dyDescent="0.35">
      <c r="A64" s="113">
        <v>42</v>
      </c>
      <c r="B64" s="158"/>
      <c r="C64" s="168" t="s">
        <v>118</v>
      </c>
      <c r="D64" s="159">
        <v>85122201</v>
      </c>
      <c r="E64" s="181" t="s">
        <v>380</v>
      </c>
      <c r="F64" s="182" t="s">
        <v>68</v>
      </c>
      <c r="G64" s="182">
        <v>1</v>
      </c>
      <c r="H64" s="194" t="s">
        <v>94</v>
      </c>
      <c r="I64" s="182" t="s">
        <v>134</v>
      </c>
      <c r="J64" s="182" t="s">
        <v>135</v>
      </c>
      <c r="K64" s="182" t="s">
        <v>71</v>
      </c>
      <c r="L64" s="158" t="s">
        <v>59</v>
      </c>
      <c r="M64" s="177">
        <v>5000000</v>
      </c>
      <c r="N64" s="178">
        <v>5000000</v>
      </c>
      <c r="O64" s="158" t="s">
        <v>72</v>
      </c>
      <c r="P64" s="158" t="s">
        <v>51</v>
      </c>
      <c r="Q64" s="158" t="s">
        <v>121</v>
      </c>
      <c r="S64" s="120"/>
      <c r="T64" s="121"/>
      <c r="U64" s="122"/>
      <c r="V64" s="121"/>
      <c r="W64" s="123"/>
      <c r="X64" s="124"/>
      <c r="Y64" s="137"/>
      <c r="Z64" s="124"/>
      <c r="AA64" s="121"/>
      <c r="AB64" s="123"/>
      <c r="AC64" s="121"/>
      <c r="AD64" s="126"/>
      <c r="AE64" s="126"/>
      <c r="AF64" s="121"/>
      <c r="AG64" s="121"/>
    </row>
    <row r="65" spans="1:33" ht="272.45" customHeight="1" x14ac:dyDescent="0.35">
      <c r="A65" s="113">
        <v>43</v>
      </c>
      <c r="B65" s="158"/>
      <c r="C65" s="168" t="s">
        <v>118</v>
      </c>
      <c r="D65" s="159">
        <v>42172001</v>
      </c>
      <c r="E65" s="181" t="s">
        <v>381</v>
      </c>
      <c r="F65" s="182" t="s">
        <v>68</v>
      </c>
      <c r="G65" s="182">
        <v>1</v>
      </c>
      <c r="H65" s="194" t="s">
        <v>88</v>
      </c>
      <c r="I65" s="182" t="s">
        <v>136</v>
      </c>
      <c r="J65" s="182" t="s">
        <v>135</v>
      </c>
      <c r="K65" s="182" t="s">
        <v>71</v>
      </c>
      <c r="L65" s="154" t="s">
        <v>77</v>
      </c>
      <c r="M65" s="177">
        <v>5000000</v>
      </c>
      <c r="N65" s="178">
        <v>5000000</v>
      </c>
      <c r="O65" s="158" t="s">
        <v>72</v>
      </c>
      <c r="P65" s="158" t="s">
        <v>51</v>
      </c>
      <c r="Q65" s="158" t="s">
        <v>121</v>
      </c>
      <c r="S65" s="120"/>
      <c r="T65" s="121"/>
      <c r="U65" s="122"/>
      <c r="V65" s="121"/>
      <c r="W65" s="123"/>
      <c r="X65" s="142"/>
      <c r="Y65" s="150"/>
      <c r="Z65" s="142"/>
      <c r="AA65" s="121"/>
      <c r="AB65" s="123"/>
      <c r="AC65" s="121"/>
      <c r="AD65" s="126"/>
      <c r="AE65" s="126"/>
      <c r="AF65" s="121"/>
      <c r="AG65" s="121"/>
    </row>
    <row r="66" spans="1:33" ht="272.45" customHeight="1" x14ac:dyDescent="0.35">
      <c r="A66" s="113">
        <v>44</v>
      </c>
      <c r="B66" s="158"/>
      <c r="C66" s="154" t="s">
        <v>139</v>
      </c>
      <c r="D66" s="159" t="s">
        <v>141</v>
      </c>
      <c r="E66" s="181" t="s">
        <v>382</v>
      </c>
      <c r="F66" s="182" t="s">
        <v>68</v>
      </c>
      <c r="G66" s="182">
        <v>1</v>
      </c>
      <c r="H66" s="194" t="s">
        <v>93</v>
      </c>
      <c r="I66" s="182">
        <v>12</v>
      </c>
      <c r="J66" s="182" t="s">
        <v>142</v>
      </c>
      <c r="K66" s="182" t="s">
        <v>71</v>
      </c>
      <c r="L66" s="158" t="s">
        <v>54</v>
      </c>
      <c r="M66" s="177">
        <v>30000000</v>
      </c>
      <c r="N66" s="178">
        <v>30000000</v>
      </c>
      <c r="O66" s="158" t="s">
        <v>72</v>
      </c>
      <c r="P66" s="158" t="s">
        <v>51</v>
      </c>
      <c r="Q66" s="158" t="s">
        <v>109</v>
      </c>
      <c r="S66" s="120"/>
      <c r="T66" s="121"/>
      <c r="U66" s="122"/>
      <c r="V66" s="121"/>
      <c r="W66" s="123"/>
      <c r="X66" s="124"/>
      <c r="Y66" s="137"/>
      <c r="Z66" s="124"/>
      <c r="AA66" s="121"/>
      <c r="AB66" s="123"/>
      <c r="AC66" s="121"/>
      <c r="AD66" s="126"/>
      <c r="AE66" s="126"/>
      <c r="AF66" s="121"/>
      <c r="AG66" s="121"/>
    </row>
    <row r="67" spans="1:33" ht="272.45" customHeight="1" x14ac:dyDescent="0.35">
      <c r="A67" s="113">
        <v>45</v>
      </c>
      <c r="B67" s="158"/>
      <c r="C67" s="154" t="s">
        <v>139</v>
      </c>
      <c r="D67" s="159" t="s">
        <v>143</v>
      </c>
      <c r="E67" s="181" t="s">
        <v>383</v>
      </c>
      <c r="F67" s="182" t="s">
        <v>68</v>
      </c>
      <c r="G67" s="182">
        <v>1</v>
      </c>
      <c r="H67" s="194" t="s">
        <v>93</v>
      </c>
      <c r="I67" s="182">
        <v>1</v>
      </c>
      <c r="J67" s="182" t="s">
        <v>144</v>
      </c>
      <c r="K67" s="182" t="s">
        <v>71</v>
      </c>
      <c r="L67" s="158" t="s">
        <v>63</v>
      </c>
      <c r="M67" s="177">
        <v>7000000</v>
      </c>
      <c r="N67" s="178">
        <v>7000000</v>
      </c>
      <c r="O67" s="158" t="s">
        <v>72</v>
      </c>
      <c r="P67" s="158" t="s">
        <v>51</v>
      </c>
      <c r="Q67" s="158" t="s">
        <v>109</v>
      </c>
      <c r="S67" s="120"/>
      <c r="T67" s="121"/>
      <c r="U67" s="122"/>
      <c r="V67" s="121"/>
      <c r="W67" s="123"/>
      <c r="X67" s="124"/>
      <c r="Y67" s="137"/>
      <c r="Z67" s="124"/>
      <c r="AA67" s="121"/>
      <c r="AB67" s="123"/>
      <c r="AC67" s="121"/>
      <c r="AD67" s="126"/>
      <c r="AE67" s="126"/>
      <c r="AF67" s="121"/>
      <c r="AG67" s="121"/>
    </row>
    <row r="68" spans="1:33" ht="272.45" customHeight="1" x14ac:dyDescent="0.35">
      <c r="A68" s="113">
        <v>46</v>
      </c>
      <c r="B68" s="154" t="s">
        <v>145</v>
      </c>
      <c r="C68" s="154" t="s">
        <v>146</v>
      </c>
      <c r="D68" s="159">
        <v>80101706</v>
      </c>
      <c r="E68" s="181" t="s">
        <v>384</v>
      </c>
      <c r="F68" s="182" t="s">
        <v>68</v>
      </c>
      <c r="G68" s="182">
        <v>1</v>
      </c>
      <c r="H68" s="194" t="s">
        <v>83</v>
      </c>
      <c r="I68" s="195">
        <v>10.5</v>
      </c>
      <c r="J68" s="182" t="s">
        <v>95</v>
      </c>
      <c r="K68" s="182" t="s">
        <v>101</v>
      </c>
      <c r="L68" s="158" t="s">
        <v>147</v>
      </c>
      <c r="M68" s="179">
        <v>64503327</v>
      </c>
      <c r="N68" s="179">
        <v>64503327</v>
      </c>
      <c r="O68" s="158" t="s">
        <v>72</v>
      </c>
      <c r="P68" s="158" t="s">
        <v>51</v>
      </c>
      <c r="Q68" s="158" t="s">
        <v>148</v>
      </c>
      <c r="S68" s="120"/>
      <c r="T68" s="121"/>
      <c r="U68" s="122"/>
      <c r="V68" s="121"/>
      <c r="W68" s="123"/>
      <c r="X68" s="124"/>
      <c r="Y68" s="137"/>
      <c r="Z68" s="124"/>
      <c r="AA68" s="121"/>
      <c r="AB68" s="123"/>
      <c r="AC68" s="121"/>
      <c r="AD68" s="126"/>
      <c r="AE68" s="126"/>
      <c r="AF68" s="121"/>
      <c r="AG68" s="121"/>
    </row>
    <row r="69" spans="1:33" ht="272.45" customHeight="1" x14ac:dyDescent="0.35">
      <c r="A69" s="113">
        <v>47</v>
      </c>
      <c r="B69" s="154" t="s">
        <v>145</v>
      </c>
      <c r="C69" s="154" t="s">
        <v>146</v>
      </c>
      <c r="D69" s="159">
        <v>80101706</v>
      </c>
      <c r="E69" s="181" t="s">
        <v>385</v>
      </c>
      <c r="F69" s="182" t="s">
        <v>68</v>
      </c>
      <c r="G69" s="182">
        <v>1</v>
      </c>
      <c r="H69" s="194" t="s">
        <v>83</v>
      </c>
      <c r="I69" s="195">
        <v>10.5</v>
      </c>
      <c r="J69" s="182" t="s">
        <v>95</v>
      </c>
      <c r="K69" s="182" t="s">
        <v>101</v>
      </c>
      <c r="L69" s="158" t="s">
        <v>147</v>
      </c>
      <c r="M69" s="179">
        <v>64503327</v>
      </c>
      <c r="N69" s="179">
        <v>64503327</v>
      </c>
      <c r="O69" s="158" t="s">
        <v>72</v>
      </c>
      <c r="P69" s="158" t="s">
        <v>51</v>
      </c>
      <c r="Q69" s="158" t="s">
        <v>148</v>
      </c>
      <c r="S69" s="120"/>
      <c r="T69" s="121"/>
      <c r="U69" s="122"/>
      <c r="V69" s="121"/>
      <c r="W69" s="123"/>
      <c r="X69" s="124"/>
      <c r="Y69" s="137"/>
      <c r="Z69" s="124"/>
      <c r="AA69" s="121"/>
      <c r="AB69" s="123"/>
      <c r="AC69" s="121"/>
      <c r="AD69" s="126"/>
      <c r="AE69" s="126"/>
      <c r="AF69" s="121"/>
      <c r="AG69" s="121"/>
    </row>
    <row r="70" spans="1:33" ht="272.45" customHeight="1" x14ac:dyDescent="0.35">
      <c r="A70" s="113">
        <v>48</v>
      </c>
      <c r="B70" s="154" t="s">
        <v>145</v>
      </c>
      <c r="C70" s="154" t="s">
        <v>146</v>
      </c>
      <c r="D70" s="159">
        <v>80101706</v>
      </c>
      <c r="E70" s="181" t="s">
        <v>386</v>
      </c>
      <c r="F70" s="182" t="s">
        <v>68</v>
      </c>
      <c r="G70" s="182">
        <v>1</v>
      </c>
      <c r="H70" s="194" t="s">
        <v>83</v>
      </c>
      <c r="I70" s="195">
        <v>10.833333333333334</v>
      </c>
      <c r="J70" s="182" t="s">
        <v>95</v>
      </c>
      <c r="K70" s="182" t="s">
        <v>101</v>
      </c>
      <c r="L70" s="158" t="s">
        <v>147</v>
      </c>
      <c r="M70" s="179">
        <v>75833333.333333343</v>
      </c>
      <c r="N70" s="179">
        <v>75833333.333333343</v>
      </c>
      <c r="O70" s="158" t="s">
        <v>72</v>
      </c>
      <c r="P70" s="158" t="s">
        <v>51</v>
      </c>
      <c r="Q70" s="158" t="s">
        <v>148</v>
      </c>
      <c r="S70" s="120"/>
      <c r="T70" s="121"/>
      <c r="U70" s="122"/>
      <c r="V70" s="121"/>
      <c r="W70" s="123"/>
      <c r="X70" s="124"/>
      <c r="Y70" s="137"/>
      <c r="Z70" s="124"/>
      <c r="AA70" s="121"/>
      <c r="AB70" s="123"/>
      <c r="AC70" s="121"/>
      <c r="AD70" s="126"/>
      <c r="AE70" s="126"/>
      <c r="AF70" s="121"/>
      <c r="AG70" s="121"/>
    </row>
    <row r="71" spans="1:33" ht="272.45" customHeight="1" x14ac:dyDescent="0.35">
      <c r="A71" s="113">
        <v>49</v>
      </c>
      <c r="B71" s="154" t="s">
        <v>145</v>
      </c>
      <c r="C71" s="154" t="s">
        <v>146</v>
      </c>
      <c r="D71" s="159">
        <v>80101706</v>
      </c>
      <c r="E71" s="181" t="s">
        <v>387</v>
      </c>
      <c r="F71" s="182" t="s">
        <v>68</v>
      </c>
      <c r="G71" s="182">
        <v>1</v>
      </c>
      <c r="H71" s="194" t="s">
        <v>83</v>
      </c>
      <c r="I71" s="195">
        <v>10.833333333333334</v>
      </c>
      <c r="J71" s="182" t="s">
        <v>95</v>
      </c>
      <c r="K71" s="182" t="s">
        <v>101</v>
      </c>
      <c r="L71" s="158" t="s">
        <v>147</v>
      </c>
      <c r="M71" s="179">
        <v>75833333.333333343</v>
      </c>
      <c r="N71" s="179">
        <v>75833333.333333343</v>
      </c>
      <c r="O71" s="158" t="s">
        <v>72</v>
      </c>
      <c r="P71" s="158" t="s">
        <v>51</v>
      </c>
      <c r="Q71" s="158" t="s">
        <v>148</v>
      </c>
      <c r="S71" s="120"/>
      <c r="T71" s="121"/>
      <c r="U71" s="122"/>
      <c r="V71" s="121"/>
      <c r="W71" s="123"/>
      <c r="X71" s="124"/>
      <c r="Y71" s="137"/>
      <c r="Z71" s="124"/>
      <c r="AA71" s="121"/>
      <c r="AB71" s="123"/>
      <c r="AC71" s="121"/>
      <c r="AD71" s="126"/>
      <c r="AE71" s="126"/>
      <c r="AF71" s="121"/>
      <c r="AG71" s="121"/>
    </row>
    <row r="72" spans="1:33" ht="272.45" customHeight="1" x14ac:dyDescent="0.35">
      <c r="A72" s="263">
        <v>50</v>
      </c>
      <c r="B72" s="280" t="s">
        <v>145</v>
      </c>
      <c r="C72" s="280" t="s">
        <v>146</v>
      </c>
      <c r="D72" s="281">
        <v>80101706</v>
      </c>
      <c r="E72" s="282" t="s">
        <v>388</v>
      </c>
      <c r="F72" s="283" t="s">
        <v>68</v>
      </c>
      <c r="G72" s="283">
        <v>1</v>
      </c>
      <c r="H72" s="284" t="s">
        <v>83</v>
      </c>
      <c r="I72" s="285">
        <v>10.933333333333334</v>
      </c>
      <c r="J72" s="283" t="s">
        <v>95</v>
      </c>
      <c r="K72" s="283" t="s">
        <v>101</v>
      </c>
      <c r="L72" s="286" t="s">
        <v>147</v>
      </c>
      <c r="M72" s="287">
        <v>104658097.86666666</v>
      </c>
      <c r="N72" s="287">
        <v>104658097.86666666</v>
      </c>
      <c r="O72" s="286" t="s">
        <v>72</v>
      </c>
      <c r="P72" s="286" t="s">
        <v>51</v>
      </c>
      <c r="Q72" s="286" t="s">
        <v>148</v>
      </c>
      <c r="S72" s="264" t="s">
        <v>513</v>
      </c>
      <c r="T72" s="265" t="s">
        <v>514</v>
      </c>
      <c r="U72" s="266">
        <v>44578</v>
      </c>
      <c r="V72" s="265" t="s">
        <v>515</v>
      </c>
      <c r="W72" s="267" t="s">
        <v>516</v>
      </c>
      <c r="X72" s="268">
        <v>104658098</v>
      </c>
      <c r="Y72" s="269">
        <v>0</v>
      </c>
      <c r="Z72" s="268">
        <f t="shared" ref="Z72" si="0">X72+Y72</f>
        <v>104658098</v>
      </c>
      <c r="AA72" s="265" t="s">
        <v>517</v>
      </c>
      <c r="AB72" s="270" t="s">
        <v>518</v>
      </c>
      <c r="AC72" s="265" t="s">
        <v>519</v>
      </c>
      <c r="AD72" s="271" t="s">
        <v>520</v>
      </c>
      <c r="AE72" s="271">
        <v>44910</v>
      </c>
      <c r="AF72" s="265" t="s">
        <v>521</v>
      </c>
      <c r="AG72" s="265" t="s">
        <v>522</v>
      </c>
    </row>
    <row r="73" spans="1:33" ht="272.45" customHeight="1" x14ac:dyDescent="0.35">
      <c r="A73" s="113">
        <v>51</v>
      </c>
      <c r="B73" s="154" t="s">
        <v>145</v>
      </c>
      <c r="C73" s="154" t="s">
        <v>146</v>
      </c>
      <c r="D73" s="159">
        <v>80101706</v>
      </c>
      <c r="E73" s="181" t="s">
        <v>389</v>
      </c>
      <c r="F73" s="182" t="s">
        <v>68</v>
      </c>
      <c r="G73" s="182">
        <v>1</v>
      </c>
      <c r="H73" s="194" t="s">
        <v>83</v>
      </c>
      <c r="I73" s="195">
        <v>10.5</v>
      </c>
      <c r="J73" s="182" t="s">
        <v>95</v>
      </c>
      <c r="K73" s="182" t="s">
        <v>101</v>
      </c>
      <c r="L73" s="158" t="s">
        <v>147</v>
      </c>
      <c r="M73" s="179">
        <v>78750000</v>
      </c>
      <c r="N73" s="179">
        <v>78750000</v>
      </c>
      <c r="O73" s="158" t="s">
        <v>72</v>
      </c>
      <c r="P73" s="158" t="s">
        <v>51</v>
      </c>
      <c r="Q73" s="158" t="s">
        <v>148</v>
      </c>
      <c r="S73" s="120"/>
      <c r="T73" s="121"/>
      <c r="U73" s="122"/>
      <c r="V73" s="121"/>
      <c r="W73" s="123"/>
      <c r="X73" s="124"/>
      <c r="Y73" s="137"/>
      <c r="Z73" s="124"/>
      <c r="AA73" s="121"/>
      <c r="AB73" s="123"/>
      <c r="AC73" s="121"/>
      <c r="AD73" s="126"/>
      <c r="AE73" s="126"/>
      <c r="AF73" s="121"/>
      <c r="AG73" s="121"/>
    </row>
    <row r="74" spans="1:33" ht="272.45" customHeight="1" x14ac:dyDescent="0.35">
      <c r="A74" s="113">
        <v>52</v>
      </c>
      <c r="B74" s="154" t="s">
        <v>145</v>
      </c>
      <c r="C74" s="154" t="s">
        <v>146</v>
      </c>
      <c r="D74" s="159">
        <v>80101706</v>
      </c>
      <c r="E74" s="181" t="s">
        <v>390</v>
      </c>
      <c r="F74" s="182" t="s">
        <v>68</v>
      </c>
      <c r="G74" s="182">
        <v>1</v>
      </c>
      <c r="H74" s="194" t="s">
        <v>83</v>
      </c>
      <c r="I74" s="195">
        <v>10.933333333333334</v>
      </c>
      <c r="J74" s="182" t="s">
        <v>95</v>
      </c>
      <c r="K74" s="182" t="s">
        <v>101</v>
      </c>
      <c r="L74" s="158" t="s">
        <v>147</v>
      </c>
      <c r="M74" s="179">
        <v>45412693.333333336</v>
      </c>
      <c r="N74" s="179">
        <v>45412693.333333336</v>
      </c>
      <c r="O74" s="158" t="s">
        <v>72</v>
      </c>
      <c r="P74" s="158" t="s">
        <v>51</v>
      </c>
      <c r="Q74" s="158" t="s">
        <v>148</v>
      </c>
      <c r="S74" s="120"/>
      <c r="T74" s="121"/>
      <c r="U74" s="122"/>
      <c r="V74" s="121"/>
      <c r="W74" s="123"/>
      <c r="X74" s="124"/>
      <c r="Y74" s="137"/>
      <c r="Z74" s="124"/>
      <c r="AA74" s="121"/>
      <c r="AB74" s="123"/>
      <c r="AC74" s="121"/>
      <c r="AD74" s="126"/>
      <c r="AE74" s="126"/>
      <c r="AF74" s="121"/>
      <c r="AG74" s="121"/>
    </row>
    <row r="75" spans="1:33" ht="272.45" customHeight="1" x14ac:dyDescent="0.35">
      <c r="A75" s="113">
        <v>53</v>
      </c>
      <c r="B75" s="154" t="s">
        <v>145</v>
      </c>
      <c r="C75" s="154" t="s">
        <v>146</v>
      </c>
      <c r="D75" s="159">
        <v>80101706</v>
      </c>
      <c r="E75" s="181" t="s">
        <v>391</v>
      </c>
      <c r="F75" s="182" t="s">
        <v>68</v>
      </c>
      <c r="G75" s="182">
        <v>1</v>
      </c>
      <c r="H75" s="194" t="s">
        <v>83</v>
      </c>
      <c r="I75" s="195">
        <v>10.866666666666667</v>
      </c>
      <c r="J75" s="182" t="s">
        <v>95</v>
      </c>
      <c r="K75" s="182" t="s">
        <v>101</v>
      </c>
      <c r="L75" s="158" t="s">
        <v>147</v>
      </c>
      <c r="M75" s="179">
        <v>66755824.133333333</v>
      </c>
      <c r="N75" s="179">
        <v>66755824.133333333</v>
      </c>
      <c r="O75" s="158" t="s">
        <v>72</v>
      </c>
      <c r="P75" s="158" t="s">
        <v>51</v>
      </c>
      <c r="Q75" s="158" t="s">
        <v>148</v>
      </c>
      <c r="S75" s="120"/>
      <c r="T75" s="121"/>
      <c r="U75" s="122"/>
      <c r="V75" s="121"/>
      <c r="W75" s="123"/>
      <c r="X75" s="124"/>
      <c r="Y75" s="137"/>
      <c r="Z75" s="124"/>
      <c r="AA75" s="121"/>
      <c r="AB75" s="123"/>
      <c r="AC75" s="121"/>
      <c r="AD75" s="126"/>
      <c r="AE75" s="126"/>
      <c r="AF75" s="121"/>
      <c r="AG75" s="121"/>
    </row>
    <row r="76" spans="1:33" ht="272.45" customHeight="1" x14ac:dyDescent="0.35">
      <c r="A76" s="113">
        <v>54</v>
      </c>
      <c r="B76" s="154" t="s">
        <v>145</v>
      </c>
      <c r="C76" s="154" t="s">
        <v>146</v>
      </c>
      <c r="D76" s="159">
        <v>80101706</v>
      </c>
      <c r="E76" s="181" t="s">
        <v>392</v>
      </c>
      <c r="F76" s="182" t="s">
        <v>68</v>
      </c>
      <c r="G76" s="182">
        <v>1</v>
      </c>
      <c r="H76" s="194" t="s">
        <v>83</v>
      </c>
      <c r="I76" s="195">
        <v>10.5</v>
      </c>
      <c r="J76" s="182" t="s">
        <v>95</v>
      </c>
      <c r="K76" s="182" t="s">
        <v>101</v>
      </c>
      <c r="L76" s="158" t="s">
        <v>147</v>
      </c>
      <c r="M76" s="179">
        <v>71961120</v>
      </c>
      <c r="N76" s="179">
        <v>71961120</v>
      </c>
      <c r="O76" s="158" t="s">
        <v>72</v>
      </c>
      <c r="P76" s="158" t="s">
        <v>51</v>
      </c>
      <c r="Q76" s="158" t="s">
        <v>148</v>
      </c>
      <c r="S76" s="120"/>
      <c r="T76" s="121"/>
      <c r="U76" s="122"/>
      <c r="V76" s="121"/>
      <c r="W76" s="123"/>
      <c r="X76" s="124"/>
      <c r="Y76" s="137"/>
      <c r="Z76" s="124"/>
      <c r="AA76" s="121"/>
      <c r="AB76" s="123"/>
      <c r="AC76" s="121"/>
      <c r="AD76" s="126"/>
      <c r="AE76" s="126"/>
      <c r="AF76" s="121"/>
      <c r="AG76" s="121"/>
    </row>
    <row r="77" spans="1:33" ht="272.45" customHeight="1" x14ac:dyDescent="0.35">
      <c r="A77" s="263">
        <v>55</v>
      </c>
      <c r="B77" s="280" t="s">
        <v>157</v>
      </c>
      <c r="C77" s="280" t="s">
        <v>146</v>
      </c>
      <c r="D77" s="281">
        <v>80101706</v>
      </c>
      <c r="E77" s="282" t="s">
        <v>393</v>
      </c>
      <c r="F77" s="283" t="s">
        <v>68</v>
      </c>
      <c r="G77" s="283">
        <v>1</v>
      </c>
      <c r="H77" s="284" t="s">
        <v>83</v>
      </c>
      <c r="I77" s="285">
        <v>10.9</v>
      </c>
      <c r="J77" s="283" t="s">
        <v>95</v>
      </c>
      <c r="K77" s="283" t="s">
        <v>101</v>
      </c>
      <c r="L77" s="286" t="s">
        <v>147</v>
      </c>
      <c r="M77" s="287">
        <v>101018148</v>
      </c>
      <c r="N77" s="287">
        <v>101018148</v>
      </c>
      <c r="O77" s="286" t="s">
        <v>72</v>
      </c>
      <c r="P77" s="286" t="s">
        <v>51</v>
      </c>
      <c r="Q77" s="286" t="s">
        <v>148</v>
      </c>
      <c r="S77" s="264" t="s">
        <v>523</v>
      </c>
      <c r="T77" s="265" t="s">
        <v>524</v>
      </c>
      <c r="U77" s="266">
        <v>44578</v>
      </c>
      <c r="V77" s="265" t="s">
        <v>525</v>
      </c>
      <c r="W77" s="267" t="s">
        <v>516</v>
      </c>
      <c r="X77" s="268">
        <v>101018148</v>
      </c>
      <c r="Y77" s="269">
        <v>0</v>
      </c>
      <c r="Z77" s="268">
        <f t="shared" ref="Z77" si="1">X77+Y77</f>
        <v>101018148</v>
      </c>
      <c r="AA77" s="265" t="s">
        <v>526</v>
      </c>
      <c r="AB77" s="270" t="s">
        <v>518</v>
      </c>
      <c r="AC77" s="265" t="s">
        <v>527</v>
      </c>
      <c r="AD77" s="271" t="s">
        <v>520</v>
      </c>
      <c r="AE77" s="271">
        <v>44910</v>
      </c>
      <c r="AF77" s="265" t="s">
        <v>521</v>
      </c>
      <c r="AG77" s="265" t="s">
        <v>522</v>
      </c>
    </row>
    <row r="78" spans="1:33" ht="272.45" customHeight="1" x14ac:dyDescent="0.35">
      <c r="A78" s="113">
        <v>56</v>
      </c>
      <c r="B78" s="154" t="s">
        <v>145</v>
      </c>
      <c r="C78" s="154" t="s">
        <v>146</v>
      </c>
      <c r="D78" s="159">
        <v>80101706</v>
      </c>
      <c r="E78" s="181" t="s">
        <v>394</v>
      </c>
      <c r="F78" s="182" t="s">
        <v>68</v>
      </c>
      <c r="G78" s="182">
        <v>1</v>
      </c>
      <c r="H78" s="194" t="s">
        <v>83</v>
      </c>
      <c r="I78" s="195">
        <v>10.833333333333334</v>
      </c>
      <c r="J78" s="182" t="s">
        <v>95</v>
      </c>
      <c r="K78" s="182" t="s">
        <v>101</v>
      </c>
      <c r="L78" s="158" t="s">
        <v>147</v>
      </c>
      <c r="M78" s="179">
        <v>89994666.666666672</v>
      </c>
      <c r="N78" s="179">
        <v>89994666.666666672</v>
      </c>
      <c r="O78" s="158" t="s">
        <v>72</v>
      </c>
      <c r="P78" s="158" t="s">
        <v>51</v>
      </c>
      <c r="Q78" s="158" t="s">
        <v>148</v>
      </c>
      <c r="S78" s="120"/>
      <c r="T78" s="121"/>
      <c r="U78" s="122"/>
      <c r="V78" s="121"/>
      <c r="W78" s="123"/>
      <c r="X78" s="124"/>
      <c r="Y78" s="137"/>
      <c r="Z78" s="124"/>
      <c r="AA78" s="121"/>
      <c r="AB78" s="123"/>
      <c r="AC78" s="121"/>
      <c r="AD78" s="126"/>
      <c r="AE78" s="126"/>
      <c r="AF78" s="121"/>
      <c r="AG78" s="121"/>
    </row>
    <row r="79" spans="1:33" ht="272.45" customHeight="1" x14ac:dyDescent="0.35">
      <c r="A79" s="263">
        <v>57</v>
      </c>
      <c r="B79" s="280" t="s">
        <v>145</v>
      </c>
      <c r="C79" s="280" t="s">
        <v>146</v>
      </c>
      <c r="D79" s="281">
        <v>80101706</v>
      </c>
      <c r="E79" s="282" t="s">
        <v>395</v>
      </c>
      <c r="F79" s="283" t="s">
        <v>68</v>
      </c>
      <c r="G79" s="283">
        <v>1</v>
      </c>
      <c r="H79" s="284" t="s">
        <v>83</v>
      </c>
      <c r="I79" s="285">
        <v>10.933333333333334</v>
      </c>
      <c r="J79" s="283" t="s">
        <v>95</v>
      </c>
      <c r="K79" s="283" t="s">
        <v>101</v>
      </c>
      <c r="L79" s="286" t="s">
        <v>147</v>
      </c>
      <c r="M79" s="287">
        <v>104658097.86666666</v>
      </c>
      <c r="N79" s="287">
        <v>104658097.86666666</v>
      </c>
      <c r="O79" s="286" t="s">
        <v>72</v>
      </c>
      <c r="P79" s="286" t="s">
        <v>51</v>
      </c>
      <c r="Q79" s="286" t="s">
        <v>148</v>
      </c>
      <c r="S79" s="264" t="s">
        <v>528</v>
      </c>
      <c r="T79" s="265" t="s">
        <v>529</v>
      </c>
      <c r="U79" s="266">
        <v>44578</v>
      </c>
      <c r="V79" s="265" t="s">
        <v>530</v>
      </c>
      <c r="W79" s="267" t="s">
        <v>516</v>
      </c>
      <c r="X79" s="268">
        <v>104658098</v>
      </c>
      <c r="Y79" s="269">
        <v>0</v>
      </c>
      <c r="Z79" s="268">
        <f t="shared" ref="Z79" si="2">X79+Y79</f>
        <v>104658098</v>
      </c>
      <c r="AA79" s="265" t="s">
        <v>517</v>
      </c>
      <c r="AB79" s="270" t="s">
        <v>518</v>
      </c>
      <c r="AC79" s="265" t="s">
        <v>519</v>
      </c>
      <c r="AD79" s="271" t="s">
        <v>520</v>
      </c>
      <c r="AE79" s="271">
        <v>44910</v>
      </c>
      <c r="AF79" s="265" t="s">
        <v>521</v>
      </c>
      <c r="AG79" s="265" t="s">
        <v>522</v>
      </c>
    </row>
    <row r="80" spans="1:33" ht="272.45" customHeight="1" x14ac:dyDescent="0.35">
      <c r="A80" s="113">
        <v>58</v>
      </c>
      <c r="B80" s="154" t="s">
        <v>145</v>
      </c>
      <c r="C80" s="154" t="s">
        <v>146</v>
      </c>
      <c r="D80" s="159">
        <v>80101706</v>
      </c>
      <c r="E80" s="181" t="s">
        <v>396</v>
      </c>
      <c r="F80" s="182" t="s">
        <v>68</v>
      </c>
      <c r="G80" s="182">
        <v>1</v>
      </c>
      <c r="H80" s="194" t="s">
        <v>83</v>
      </c>
      <c r="I80" s="195">
        <v>10.866666666666667</v>
      </c>
      <c r="J80" s="182" t="s">
        <v>95</v>
      </c>
      <c r="K80" s="182" t="s">
        <v>101</v>
      </c>
      <c r="L80" s="158" t="s">
        <v>147</v>
      </c>
      <c r="M80" s="179">
        <v>66755824.133333333</v>
      </c>
      <c r="N80" s="179">
        <v>66755824.133333333</v>
      </c>
      <c r="O80" s="158" t="s">
        <v>72</v>
      </c>
      <c r="P80" s="158" t="s">
        <v>51</v>
      </c>
      <c r="Q80" s="158" t="s">
        <v>148</v>
      </c>
      <c r="S80" s="120"/>
      <c r="T80" s="121"/>
      <c r="U80" s="122"/>
      <c r="V80" s="121"/>
      <c r="W80" s="123"/>
      <c r="X80" s="124"/>
      <c r="Y80" s="137"/>
      <c r="Z80" s="124"/>
      <c r="AA80" s="121"/>
      <c r="AB80" s="123"/>
      <c r="AC80" s="121"/>
      <c r="AD80" s="126"/>
      <c r="AE80" s="126"/>
      <c r="AF80" s="121"/>
      <c r="AG80" s="121"/>
    </row>
    <row r="81" spans="1:33" ht="272.45" customHeight="1" x14ac:dyDescent="0.35">
      <c r="A81" s="113">
        <v>59</v>
      </c>
      <c r="B81" s="154" t="s">
        <v>145</v>
      </c>
      <c r="C81" s="154" t="s">
        <v>146</v>
      </c>
      <c r="D81" s="159">
        <v>80101706</v>
      </c>
      <c r="E81" s="181" t="s">
        <v>397</v>
      </c>
      <c r="F81" s="182" t="s">
        <v>68</v>
      </c>
      <c r="G81" s="182">
        <v>1</v>
      </c>
      <c r="H81" s="194" t="s">
        <v>83</v>
      </c>
      <c r="I81" s="195">
        <v>10.866666666666667</v>
      </c>
      <c r="J81" s="182" t="s">
        <v>95</v>
      </c>
      <c r="K81" s="182" t="s">
        <v>101</v>
      </c>
      <c r="L81" s="158" t="s">
        <v>147</v>
      </c>
      <c r="M81" s="179">
        <v>66755824.133333333</v>
      </c>
      <c r="N81" s="179">
        <v>66755824.133333333</v>
      </c>
      <c r="O81" s="158" t="s">
        <v>72</v>
      </c>
      <c r="P81" s="158" t="s">
        <v>51</v>
      </c>
      <c r="Q81" s="158" t="s">
        <v>148</v>
      </c>
      <c r="S81" s="120"/>
      <c r="T81" s="121"/>
      <c r="U81" s="122"/>
      <c r="V81" s="121"/>
      <c r="W81" s="123"/>
      <c r="X81" s="124"/>
      <c r="Y81" s="137"/>
      <c r="Z81" s="124"/>
      <c r="AA81" s="121"/>
      <c r="AB81" s="123"/>
      <c r="AC81" s="121"/>
      <c r="AD81" s="126"/>
      <c r="AE81" s="126"/>
      <c r="AF81" s="121"/>
      <c r="AG81" s="121"/>
    </row>
    <row r="82" spans="1:33" ht="272.45" customHeight="1" x14ac:dyDescent="0.35">
      <c r="A82" s="113">
        <v>60</v>
      </c>
      <c r="B82" s="154" t="s">
        <v>145</v>
      </c>
      <c r="C82" s="154" t="s">
        <v>146</v>
      </c>
      <c r="D82" s="159">
        <v>80101706</v>
      </c>
      <c r="E82" s="181" t="s">
        <v>398</v>
      </c>
      <c r="F82" s="182" t="s">
        <v>68</v>
      </c>
      <c r="G82" s="182">
        <v>1</v>
      </c>
      <c r="H82" s="194" t="s">
        <v>83</v>
      </c>
      <c r="I82" s="195">
        <v>10.866666666666667</v>
      </c>
      <c r="J82" s="182" t="s">
        <v>95</v>
      </c>
      <c r="K82" s="182" t="s">
        <v>101</v>
      </c>
      <c r="L82" s="158" t="s">
        <v>147</v>
      </c>
      <c r="M82" s="179">
        <v>66755824.133333333</v>
      </c>
      <c r="N82" s="179">
        <v>66755824.133333333</v>
      </c>
      <c r="O82" s="158" t="s">
        <v>72</v>
      </c>
      <c r="P82" s="158" t="s">
        <v>51</v>
      </c>
      <c r="Q82" s="158" t="s">
        <v>148</v>
      </c>
      <c r="S82" s="120"/>
      <c r="T82" s="121"/>
      <c r="U82" s="122"/>
      <c r="V82" s="121"/>
      <c r="W82" s="123"/>
      <c r="X82" s="124"/>
      <c r="Y82" s="137"/>
      <c r="Z82" s="124"/>
      <c r="AA82" s="121"/>
      <c r="AB82" s="123"/>
      <c r="AC82" s="121"/>
      <c r="AD82" s="126"/>
      <c r="AE82" s="126"/>
      <c r="AF82" s="121"/>
      <c r="AG82" s="121"/>
    </row>
    <row r="83" spans="1:33" ht="272.45" customHeight="1" x14ac:dyDescent="0.35">
      <c r="A83" s="263">
        <v>61</v>
      </c>
      <c r="B83" s="280" t="s">
        <v>157</v>
      </c>
      <c r="C83" s="280" t="s">
        <v>146</v>
      </c>
      <c r="D83" s="281">
        <v>80101706</v>
      </c>
      <c r="E83" s="282" t="s">
        <v>399</v>
      </c>
      <c r="F83" s="283" t="s">
        <v>68</v>
      </c>
      <c r="G83" s="283">
        <v>1</v>
      </c>
      <c r="H83" s="284" t="s">
        <v>83</v>
      </c>
      <c r="I83" s="285">
        <v>10.9</v>
      </c>
      <c r="J83" s="283" t="s">
        <v>95</v>
      </c>
      <c r="K83" s="283" t="s">
        <v>101</v>
      </c>
      <c r="L83" s="286" t="s">
        <v>147</v>
      </c>
      <c r="M83" s="287">
        <v>101018148</v>
      </c>
      <c r="N83" s="287">
        <v>101018148</v>
      </c>
      <c r="O83" s="286" t="s">
        <v>72</v>
      </c>
      <c r="P83" s="286" t="s">
        <v>51</v>
      </c>
      <c r="Q83" s="286" t="s">
        <v>148</v>
      </c>
      <c r="S83" s="264" t="s">
        <v>531</v>
      </c>
      <c r="T83" s="265" t="s">
        <v>532</v>
      </c>
      <c r="U83" s="266">
        <v>44578</v>
      </c>
      <c r="V83" s="265" t="s">
        <v>525</v>
      </c>
      <c r="W83" s="267" t="s">
        <v>516</v>
      </c>
      <c r="X83" s="268">
        <v>101018148</v>
      </c>
      <c r="Y83" s="269">
        <v>0</v>
      </c>
      <c r="Z83" s="268">
        <f t="shared" ref="Z83" si="3">X83+Y83</f>
        <v>101018148</v>
      </c>
      <c r="AA83" s="265" t="s">
        <v>526</v>
      </c>
      <c r="AB83" s="270" t="s">
        <v>518</v>
      </c>
      <c r="AC83" s="265" t="s">
        <v>527</v>
      </c>
      <c r="AD83" s="271" t="s">
        <v>520</v>
      </c>
      <c r="AE83" s="271">
        <v>44910</v>
      </c>
      <c r="AF83" s="265" t="s">
        <v>521</v>
      </c>
      <c r="AG83" s="265" t="s">
        <v>522</v>
      </c>
    </row>
    <row r="84" spans="1:33" ht="272.45" customHeight="1" x14ac:dyDescent="0.35">
      <c r="A84" s="113">
        <v>62</v>
      </c>
      <c r="B84" s="154" t="s">
        <v>145</v>
      </c>
      <c r="C84" s="154" t="s">
        <v>146</v>
      </c>
      <c r="D84" s="159">
        <v>80101706</v>
      </c>
      <c r="E84" s="181" t="s">
        <v>400</v>
      </c>
      <c r="F84" s="182" t="s">
        <v>68</v>
      </c>
      <c r="G84" s="182">
        <v>1</v>
      </c>
      <c r="H84" s="194" t="s">
        <v>83</v>
      </c>
      <c r="I84" s="195">
        <v>10.5</v>
      </c>
      <c r="J84" s="182" t="s">
        <v>95</v>
      </c>
      <c r="K84" s="182" t="s">
        <v>101</v>
      </c>
      <c r="L84" s="158" t="s">
        <v>147</v>
      </c>
      <c r="M84" s="179">
        <v>64503327</v>
      </c>
      <c r="N84" s="179">
        <v>64503327</v>
      </c>
      <c r="O84" s="158" t="s">
        <v>72</v>
      </c>
      <c r="P84" s="158" t="s">
        <v>51</v>
      </c>
      <c r="Q84" s="158" t="s">
        <v>148</v>
      </c>
      <c r="S84" s="120"/>
      <c r="T84" s="121"/>
      <c r="U84" s="122"/>
      <c r="V84" s="121"/>
      <c r="W84" s="123"/>
      <c r="X84" s="124"/>
      <c r="Y84" s="137"/>
      <c r="Z84" s="124"/>
      <c r="AA84" s="121"/>
      <c r="AB84" s="123"/>
      <c r="AC84" s="121"/>
      <c r="AD84" s="126"/>
      <c r="AE84" s="126"/>
      <c r="AF84" s="121"/>
      <c r="AG84" s="121"/>
    </row>
    <row r="85" spans="1:33" ht="272.45" customHeight="1" x14ac:dyDescent="0.35">
      <c r="A85" s="263">
        <v>63</v>
      </c>
      <c r="B85" s="280" t="s">
        <v>157</v>
      </c>
      <c r="C85" s="280" t="s">
        <v>146</v>
      </c>
      <c r="D85" s="281">
        <v>80101706</v>
      </c>
      <c r="E85" s="282" t="s">
        <v>401</v>
      </c>
      <c r="F85" s="283" t="s">
        <v>68</v>
      </c>
      <c r="G85" s="283">
        <v>1</v>
      </c>
      <c r="H85" s="284" t="s">
        <v>83</v>
      </c>
      <c r="I85" s="285">
        <v>10.9</v>
      </c>
      <c r="J85" s="283" t="s">
        <v>95</v>
      </c>
      <c r="K85" s="283" t="s">
        <v>101</v>
      </c>
      <c r="L85" s="286" t="s">
        <v>147</v>
      </c>
      <c r="M85" s="287">
        <v>101018148</v>
      </c>
      <c r="N85" s="287">
        <v>101018148</v>
      </c>
      <c r="O85" s="286" t="s">
        <v>72</v>
      </c>
      <c r="P85" s="286" t="s">
        <v>51</v>
      </c>
      <c r="Q85" s="286" t="s">
        <v>148</v>
      </c>
      <c r="S85" s="264" t="s">
        <v>533</v>
      </c>
      <c r="T85" s="265" t="s">
        <v>534</v>
      </c>
      <c r="U85" s="266">
        <v>44578</v>
      </c>
      <c r="V85" s="265" t="s">
        <v>525</v>
      </c>
      <c r="W85" s="267" t="s">
        <v>516</v>
      </c>
      <c r="X85" s="268">
        <v>101018148</v>
      </c>
      <c r="Y85" s="269">
        <v>0</v>
      </c>
      <c r="Z85" s="268">
        <f t="shared" ref="Z85:Z90" si="4">X85+Y85</f>
        <v>101018148</v>
      </c>
      <c r="AA85" s="265" t="s">
        <v>526</v>
      </c>
      <c r="AB85" s="270" t="s">
        <v>518</v>
      </c>
      <c r="AC85" s="265" t="s">
        <v>527</v>
      </c>
      <c r="AD85" s="271" t="s">
        <v>520</v>
      </c>
      <c r="AE85" s="271">
        <v>44910</v>
      </c>
      <c r="AF85" s="265" t="s">
        <v>521</v>
      </c>
      <c r="AG85" s="265" t="s">
        <v>522</v>
      </c>
    </row>
    <row r="86" spans="1:33" ht="272.45" customHeight="1" x14ac:dyDescent="0.35">
      <c r="A86" s="263">
        <v>64</v>
      </c>
      <c r="B86" s="280" t="s">
        <v>157</v>
      </c>
      <c r="C86" s="280" t="s">
        <v>146</v>
      </c>
      <c r="D86" s="281">
        <v>80101706</v>
      </c>
      <c r="E86" s="282" t="s">
        <v>402</v>
      </c>
      <c r="F86" s="283" t="s">
        <v>68</v>
      </c>
      <c r="G86" s="283">
        <v>1</v>
      </c>
      <c r="H86" s="284" t="s">
        <v>83</v>
      </c>
      <c r="I86" s="285">
        <v>10.9</v>
      </c>
      <c r="J86" s="283" t="s">
        <v>95</v>
      </c>
      <c r="K86" s="283" t="s">
        <v>101</v>
      </c>
      <c r="L86" s="286" t="s">
        <v>147</v>
      </c>
      <c r="M86" s="287">
        <v>101018148</v>
      </c>
      <c r="N86" s="287">
        <v>101018148</v>
      </c>
      <c r="O86" s="286" t="s">
        <v>72</v>
      </c>
      <c r="P86" s="286" t="s">
        <v>51</v>
      </c>
      <c r="Q86" s="286" t="s">
        <v>148</v>
      </c>
      <c r="S86" s="264" t="s">
        <v>535</v>
      </c>
      <c r="T86" s="265" t="s">
        <v>536</v>
      </c>
      <c r="U86" s="266">
        <v>44578</v>
      </c>
      <c r="V86" s="265" t="s">
        <v>525</v>
      </c>
      <c r="W86" s="267" t="s">
        <v>516</v>
      </c>
      <c r="X86" s="268">
        <v>101018148</v>
      </c>
      <c r="Y86" s="269">
        <v>0</v>
      </c>
      <c r="Z86" s="268">
        <f t="shared" si="4"/>
        <v>101018148</v>
      </c>
      <c r="AA86" s="265" t="s">
        <v>526</v>
      </c>
      <c r="AB86" s="270" t="s">
        <v>518</v>
      </c>
      <c r="AC86" s="265" t="s">
        <v>527</v>
      </c>
      <c r="AD86" s="271" t="s">
        <v>520</v>
      </c>
      <c r="AE86" s="271">
        <v>44910</v>
      </c>
      <c r="AF86" s="265" t="s">
        <v>521</v>
      </c>
      <c r="AG86" s="265" t="s">
        <v>522</v>
      </c>
    </row>
    <row r="87" spans="1:33" ht="272.45" customHeight="1" x14ac:dyDescent="0.35">
      <c r="A87" s="263">
        <v>65</v>
      </c>
      <c r="B87" s="280" t="s">
        <v>157</v>
      </c>
      <c r="C87" s="280" t="s">
        <v>146</v>
      </c>
      <c r="D87" s="281">
        <v>80101706</v>
      </c>
      <c r="E87" s="282" t="s">
        <v>403</v>
      </c>
      <c r="F87" s="283" t="s">
        <v>68</v>
      </c>
      <c r="G87" s="283">
        <v>1</v>
      </c>
      <c r="H87" s="284" t="s">
        <v>83</v>
      </c>
      <c r="I87" s="285">
        <v>10.9</v>
      </c>
      <c r="J87" s="283" t="s">
        <v>95</v>
      </c>
      <c r="K87" s="283" t="s">
        <v>101</v>
      </c>
      <c r="L87" s="286" t="s">
        <v>147</v>
      </c>
      <c r="M87" s="287">
        <v>101018148</v>
      </c>
      <c r="N87" s="287">
        <v>101018148</v>
      </c>
      <c r="O87" s="286" t="s">
        <v>72</v>
      </c>
      <c r="P87" s="286" t="s">
        <v>51</v>
      </c>
      <c r="Q87" s="286" t="s">
        <v>148</v>
      </c>
      <c r="S87" s="264" t="s">
        <v>537</v>
      </c>
      <c r="T87" s="265" t="s">
        <v>538</v>
      </c>
      <c r="U87" s="266">
        <v>44578</v>
      </c>
      <c r="V87" s="265" t="s">
        <v>525</v>
      </c>
      <c r="W87" s="267" t="s">
        <v>516</v>
      </c>
      <c r="X87" s="268">
        <v>101018148</v>
      </c>
      <c r="Y87" s="269">
        <v>0</v>
      </c>
      <c r="Z87" s="268">
        <f t="shared" si="4"/>
        <v>101018148</v>
      </c>
      <c r="AA87" s="265" t="s">
        <v>526</v>
      </c>
      <c r="AB87" s="270" t="s">
        <v>518</v>
      </c>
      <c r="AC87" s="265" t="s">
        <v>527</v>
      </c>
      <c r="AD87" s="271" t="s">
        <v>520</v>
      </c>
      <c r="AE87" s="271">
        <v>44910</v>
      </c>
      <c r="AF87" s="265" t="s">
        <v>521</v>
      </c>
      <c r="AG87" s="265" t="s">
        <v>522</v>
      </c>
    </row>
    <row r="88" spans="1:33" ht="272.45" customHeight="1" x14ac:dyDescent="0.35">
      <c r="A88" s="263">
        <v>66</v>
      </c>
      <c r="B88" s="280" t="s">
        <v>157</v>
      </c>
      <c r="C88" s="280" t="s">
        <v>146</v>
      </c>
      <c r="D88" s="281">
        <v>80101706</v>
      </c>
      <c r="E88" s="282" t="s">
        <v>404</v>
      </c>
      <c r="F88" s="283" t="s">
        <v>68</v>
      </c>
      <c r="G88" s="283">
        <v>1</v>
      </c>
      <c r="H88" s="284" t="s">
        <v>83</v>
      </c>
      <c r="I88" s="285">
        <v>10.9</v>
      </c>
      <c r="J88" s="283" t="s">
        <v>95</v>
      </c>
      <c r="K88" s="283" t="s">
        <v>101</v>
      </c>
      <c r="L88" s="286" t="s">
        <v>147</v>
      </c>
      <c r="M88" s="287">
        <v>101018148</v>
      </c>
      <c r="N88" s="287">
        <v>101018148</v>
      </c>
      <c r="O88" s="286" t="s">
        <v>72</v>
      </c>
      <c r="P88" s="286" t="s">
        <v>51</v>
      </c>
      <c r="Q88" s="286" t="s">
        <v>148</v>
      </c>
      <c r="S88" s="264" t="s">
        <v>539</v>
      </c>
      <c r="T88" s="265" t="s">
        <v>540</v>
      </c>
      <c r="U88" s="266">
        <v>44578</v>
      </c>
      <c r="V88" s="265" t="s">
        <v>525</v>
      </c>
      <c r="W88" s="267" t="s">
        <v>516</v>
      </c>
      <c r="X88" s="268">
        <v>101018148</v>
      </c>
      <c r="Y88" s="269">
        <v>0</v>
      </c>
      <c r="Z88" s="268">
        <f t="shared" si="4"/>
        <v>101018148</v>
      </c>
      <c r="AA88" s="265" t="s">
        <v>526</v>
      </c>
      <c r="AB88" s="270" t="s">
        <v>518</v>
      </c>
      <c r="AC88" s="265" t="s">
        <v>527</v>
      </c>
      <c r="AD88" s="271" t="s">
        <v>520</v>
      </c>
      <c r="AE88" s="271">
        <v>44910</v>
      </c>
      <c r="AF88" s="265" t="s">
        <v>521</v>
      </c>
      <c r="AG88" s="265" t="s">
        <v>522</v>
      </c>
    </row>
    <row r="89" spans="1:33" ht="272.45" customHeight="1" x14ac:dyDescent="0.35">
      <c r="A89" s="263">
        <v>67</v>
      </c>
      <c r="B89" s="280" t="s">
        <v>157</v>
      </c>
      <c r="C89" s="280" t="s">
        <v>146</v>
      </c>
      <c r="D89" s="281">
        <v>80101706</v>
      </c>
      <c r="E89" s="282" t="s">
        <v>405</v>
      </c>
      <c r="F89" s="283" t="s">
        <v>68</v>
      </c>
      <c r="G89" s="283">
        <v>1</v>
      </c>
      <c r="H89" s="284" t="s">
        <v>83</v>
      </c>
      <c r="I89" s="285">
        <v>10.9</v>
      </c>
      <c r="J89" s="283" t="s">
        <v>95</v>
      </c>
      <c r="K89" s="283" t="s">
        <v>101</v>
      </c>
      <c r="L89" s="286" t="s">
        <v>147</v>
      </c>
      <c r="M89" s="287">
        <v>101018148</v>
      </c>
      <c r="N89" s="287">
        <v>101018148</v>
      </c>
      <c r="O89" s="286" t="s">
        <v>72</v>
      </c>
      <c r="P89" s="286" t="s">
        <v>51</v>
      </c>
      <c r="Q89" s="286" t="s">
        <v>148</v>
      </c>
      <c r="S89" s="264" t="s">
        <v>541</v>
      </c>
      <c r="T89" s="265" t="s">
        <v>542</v>
      </c>
      <c r="U89" s="266">
        <v>44578</v>
      </c>
      <c r="V89" s="265" t="s">
        <v>525</v>
      </c>
      <c r="W89" s="267" t="s">
        <v>516</v>
      </c>
      <c r="X89" s="268">
        <v>101018148</v>
      </c>
      <c r="Y89" s="269">
        <v>0</v>
      </c>
      <c r="Z89" s="268">
        <f t="shared" si="4"/>
        <v>101018148</v>
      </c>
      <c r="AA89" s="265" t="s">
        <v>526</v>
      </c>
      <c r="AB89" s="270" t="s">
        <v>518</v>
      </c>
      <c r="AC89" s="265" t="s">
        <v>527</v>
      </c>
      <c r="AD89" s="271" t="s">
        <v>520</v>
      </c>
      <c r="AE89" s="271">
        <v>44910</v>
      </c>
      <c r="AF89" s="265" t="s">
        <v>521</v>
      </c>
      <c r="AG89" s="265" t="s">
        <v>522</v>
      </c>
    </row>
    <row r="90" spans="1:33" s="25" customFormat="1" ht="272.45" customHeight="1" x14ac:dyDescent="0.35">
      <c r="A90" s="263">
        <v>68</v>
      </c>
      <c r="B90" s="280" t="s">
        <v>157</v>
      </c>
      <c r="C90" s="280" t="s">
        <v>146</v>
      </c>
      <c r="D90" s="281">
        <v>80101706</v>
      </c>
      <c r="E90" s="282" t="s">
        <v>406</v>
      </c>
      <c r="F90" s="283" t="s">
        <v>68</v>
      </c>
      <c r="G90" s="283">
        <v>1</v>
      </c>
      <c r="H90" s="284" t="s">
        <v>83</v>
      </c>
      <c r="I90" s="285">
        <v>10.9</v>
      </c>
      <c r="J90" s="283" t="s">
        <v>95</v>
      </c>
      <c r="K90" s="283" t="s">
        <v>101</v>
      </c>
      <c r="L90" s="286" t="s">
        <v>147</v>
      </c>
      <c r="M90" s="287">
        <v>101018148</v>
      </c>
      <c r="N90" s="287">
        <v>101018148</v>
      </c>
      <c r="O90" s="286" t="s">
        <v>72</v>
      </c>
      <c r="P90" s="286" t="s">
        <v>51</v>
      </c>
      <c r="Q90" s="286" t="s">
        <v>148</v>
      </c>
      <c r="R90" s="24"/>
      <c r="S90" s="264" t="s">
        <v>543</v>
      </c>
      <c r="T90" s="265" t="s">
        <v>544</v>
      </c>
      <c r="U90" s="266">
        <v>44578</v>
      </c>
      <c r="V90" s="265" t="s">
        <v>525</v>
      </c>
      <c r="W90" s="267" t="s">
        <v>516</v>
      </c>
      <c r="X90" s="268">
        <v>101018148</v>
      </c>
      <c r="Y90" s="269">
        <v>0</v>
      </c>
      <c r="Z90" s="268">
        <f t="shared" si="4"/>
        <v>101018148</v>
      </c>
      <c r="AA90" s="265" t="s">
        <v>526</v>
      </c>
      <c r="AB90" s="270" t="s">
        <v>518</v>
      </c>
      <c r="AC90" s="265" t="s">
        <v>527</v>
      </c>
      <c r="AD90" s="271" t="s">
        <v>520</v>
      </c>
      <c r="AE90" s="271">
        <v>44910</v>
      </c>
      <c r="AF90" s="265" t="s">
        <v>521</v>
      </c>
      <c r="AG90" s="265" t="s">
        <v>522</v>
      </c>
    </row>
    <row r="91" spans="1:33" ht="272.45" customHeight="1" x14ac:dyDescent="0.35">
      <c r="A91" s="113">
        <v>69</v>
      </c>
      <c r="B91" s="154" t="s">
        <v>157</v>
      </c>
      <c r="C91" s="154" t="s">
        <v>146</v>
      </c>
      <c r="D91" s="159">
        <v>80101706</v>
      </c>
      <c r="E91" s="181" t="s">
        <v>471</v>
      </c>
      <c r="F91" s="182" t="s">
        <v>68</v>
      </c>
      <c r="G91" s="182">
        <v>1</v>
      </c>
      <c r="H91" s="194" t="s">
        <v>83</v>
      </c>
      <c r="I91" s="195">
        <v>10.9</v>
      </c>
      <c r="J91" s="182" t="s">
        <v>95</v>
      </c>
      <c r="K91" s="182" t="s">
        <v>101</v>
      </c>
      <c r="L91" s="158" t="s">
        <v>147</v>
      </c>
      <c r="M91" s="179">
        <v>101018148</v>
      </c>
      <c r="N91" s="179">
        <v>101018148</v>
      </c>
      <c r="O91" s="158" t="s">
        <v>72</v>
      </c>
      <c r="P91" s="158" t="s">
        <v>51</v>
      </c>
      <c r="Q91" s="158" t="s">
        <v>148</v>
      </c>
      <c r="S91" s="120"/>
      <c r="T91" s="121"/>
      <c r="U91" s="122"/>
      <c r="V91" s="121"/>
      <c r="W91" s="123"/>
      <c r="X91" s="124"/>
      <c r="Y91" s="137"/>
      <c r="Z91" s="124"/>
      <c r="AA91" s="121"/>
      <c r="AB91" s="123"/>
      <c r="AC91" s="121"/>
      <c r="AD91" s="126"/>
      <c r="AE91" s="126"/>
      <c r="AF91" s="121"/>
      <c r="AG91" s="121"/>
    </row>
    <row r="92" spans="1:33" ht="272.45" customHeight="1" x14ac:dyDescent="0.35">
      <c r="A92" s="263">
        <v>70</v>
      </c>
      <c r="B92" s="280" t="s">
        <v>157</v>
      </c>
      <c r="C92" s="280" t="s">
        <v>146</v>
      </c>
      <c r="D92" s="281">
        <v>80101706</v>
      </c>
      <c r="E92" s="282" t="s">
        <v>407</v>
      </c>
      <c r="F92" s="283" t="s">
        <v>68</v>
      </c>
      <c r="G92" s="283">
        <v>1</v>
      </c>
      <c r="H92" s="284" t="s">
        <v>83</v>
      </c>
      <c r="I92" s="285">
        <v>10.9</v>
      </c>
      <c r="J92" s="283" t="s">
        <v>95</v>
      </c>
      <c r="K92" s="283" t="s">
        <v>101</v>
      </c>
      <c r="L92" s="286" t="s">
        <v>147</v>
      </c>
      <c r="M92" s="287">
        <v>101018148</v>
      </c>
      <c r="N92" s="287">
        <v>101018148</v>
      </c>
      <c r="O92" s="286" t="s">
        <v>72</v>
      </c>
      <c r="P92" s="286" t="s">
        <v>51</v>
      </c>
      <c r="Q92" s="286" t="s">
        <v>148</v>
      </c>
      <c r="S92" s="264" t="s">
        <v>545</v>
      </c>
      <c r="T92" s="265" t="s">
        <v>546</v>
      </c>
      <c r="U92" s="266">
        <v>44578</v>
      </c>
      <c r="V92" s="265" t="s">
        <v>525</v>
      </c>
      <c r="W92" s="267" t="s">
        <v>516</v>
      </c>
      <c r="X92" s="268">
        <v>101018148</v>
      </c>
      <c r="Y92" s="269">
        <v>0</v>
      </c>
      <c r="Z92" s="268">
        <f t="shared" ref="Z92:Z93" si="5">X92+Y92</f>
        <v>101018148</v>
      </c>
      <c r="AA92" s="265" t="s">
        <v>526</v>
      </c>
      <c r="AB92" s="270" t="s">
        <v>518</v>
      </c>
      <c r="AC92" s="265" t="s">
        <v>527</v>
      </c>
      <c r="AD92" s="271" t="s">
        <v>520</v>
      </c>
      <c r="AE92" s="271">
        <v>44910</v>
      </c>
      <c r="AF92" s="265" t="s">
        <v>521</v>
      </c>
      <c r="AG92" s="265" t="s">
        <v>522</v>
      </c>
    </row>
    <row r="93" spans="1:33" ht="272.45" customHeight="1" x14ac:dyDescent="0.35">
      <c r="A93" s="263">
        <v>71</v>
      </c>
      <c r="B93" s="280" t="s">
        <v>157</v>
      </c>
      <c r="C93" s="280" t="s">
        <v>146</v>
      </c>
      <c r="D93" s="281">
        <v>80101706</v>
      </c>
      <c r="E93" s="282" t="s">
        <v>408</v>
      </c>
      <c r="F93" s="283" t="s">
        <v>68</v>
      </c>
      <c r="G93" s="283">
        <v>1</v>
      </c>
      <c r="H93" s="284" t="s">
        <v>83</v>
      </c>
      <c r="I93" s="285">
        <v>10.9</v>
      </c>
      <c r="J93" s="283" t="s">
        <v>95</v>
      </c>
      <c r="K93" s="283" t="s">
        <v>101</v>
      </c>
      <c r="L93" s="286" t="s">
        <v>147</v>
      </c>
      <c r="M93" s="287">
        <v>101018148</v>
      </c>
      <c r="N93" s="287">
        <v>101018148</v>
      </c>
      <c r="O93" s="286" t="s">
        <v>72</v>
      </c>
      <c r="P93" s="286" t="s">
        <v>51</v>
      </c>
      <c r="Q93" s="286" t="s">
        <v>148</v>
      </c>
      <c r="S93" s="264" t="s">
        <v>547</v>
      </c>
      <c r="T93" s="265" t="s">
        <v>548</v>
      </c>
      <c r="U93" s="266">
        <v>44578</v>
      </c>
      <c r="V93" s="265" t="s">
        <v>525</v>
      </c>
      <c r="W93" s="267" t="s">
        <v>516</v>
      </c>
      <c r="X93" s="268">
        <v>101018148</v>
      </c>
      <c r="Y93" s="269">
        <v>0</v>
      </c>
      <c r="Z93" s="268">
        <f t="shared" si="5"/>
        <v>101018148</v>
      </c>
      <c r="AA93" s="265" t="s">
        <v>526</v>
      </c>
      <c r="AB93" s="270" t="s">
        <v>518</v>
      </c>
      <c r="AC93" s="265" t="s">
        <v>527</v>
      </c>
      <c r="AD93" s="271" t="s">
        <v>520</v>
      </c>
      <c r="AE93" s="271">
        <v>44910</v>
      </c>
      <c r="AF93" s="265" t="s">
        <v>521</v>
      </c>
      <c r="AG93" s="265" t="s">
        <v>522</v>
      </c>
    </row>
    <row r="94" spans="1:33" ht="272.45" customHeight="1" x14ac:dyDescent="0.35">
      <c r="A94" s="113">
        <v>72</v>
      </c>
      <c r="B94" s="154" t="s">
        <v>157</v>
      </c>
      <c r="C94" s="154" t="s">
        <v>146</v>
      </c>
      <c r="D94" s="159">
        <v>80101706</v>
      </c>
      <c r="E94" s="181" t="s">
        <v>409</v>
      </c>
      <c r="F94" s="182" t="s">
        <v>68</v>
      </c>
      <c r="G94" s="182">
        <v>1</v>
      </c>
      <c r="H94" s="194" t="s">
        <v>83</v>
      </c>
      <c r="I94" s="195">
        <v>7.3666666666666663</v>
      </c>
      <c r="J94" s="182" t="s">
        <v>95</v>
      </c>
      <c r="K94" s="182" t="s">
        <v>101</v>
      </c>
      <c r="L94" s="158" t="s">
        <v>147</v>
      </c>
      <c r="M94" s="179">
        <v>68272204</v>
      </c>
      <c r="N94" s="179">
        <v>68272204</v>
      </c>
      <c r="O94" s="158" t="s">
        <v>72</v>
      </c>
      <c r="P94" s="158" t="s">
        <v>51</v>
      </c>
      <c r="Q94" s="158" t="s">
        <v>148</v>
      </c>
      <c r="S94" s="120"/>
      <c r="T94" s="121"/>
      <c r="U94" s="122"/>
      <c r="V94" s="121"/>
      <c r="W94" s="123"/>
      <c r="X94" s="124"/>
      <c r="Y94" s="125"/>
      <c r="Z94" s="124"/>
      <c r="AA94" s="121"/>
      <c r="AB94" s="123"/>
      <c r="AC94" s="121"/>
      <c r="AD94" s="126"/>
      <c r="AE94" s="126"/>
      <c r="AF94" s="121"/>
      <c r="AG94" s="121"/>
    </row>
    <row r="95" spans="1:33" ht="272.45" customHeight="1" x14ac:dyDescent="0.35">
      <c r="A95" s="263">
        <v>73</v>
      </c>
      <c r="B95" s="280" t="s">
        <v>157</v>
      </c>
      <c r="C95" s="280" t="s">
        <v>146</v>
      </c>
      <c r="D95" s="281">
        <v>80101706</v>
      </c>
      <c r="E95" s="282" t="s">
        <v>410</v>
      </c>
      <c r="F95" s="283" t="s">
        <v>68</v>
      </c>
      <c r="G95" s="283">
        <v>1</v>
      </c>
      <c r="H95" s="284" t="s">
        <v>83</v>
      </c>
      <c r="I95" s="285">
        <v>10.9</v>
      </c>
      <c r="J95" s="283" t="s">
        <v>95</v>
      </c>
      <c r="K95" s="283" t="s">
        <v>101</v>
      </c>
      <c r="L95" s="286" t="s">
        <v>147</v>
      </c>
      <c r="M95" s="287">
        <v>101018148</v>
      </c>
      <c r="N95" s="287">
        <v>101018148</v>
      </c>
      <c r="O95" s="286" t="s">
        <v>72</v>
      </c>
      <c r="P95" s="286" t="s">
        <v>51</v>
      </c>
      <c r="Q95" s="286" t="s">
        <v>148</v>
      </c>
      <c r="S95" s="264" t="s">
        <v>549</v>
      </c>
      <c r="T95" s="265" t="s">
        <v>550</v>
      </c>
      <c r="U95" s="266">
        <v>44578</v>
      </c>
      <c r="V95" s="265" t="s">
        <v>525</v>
      </c>
      <c r="W95" s="267" t="s">
        <v>516</v>
      </c>
      <c r="X95" s="268">
        <v>101018148</v>
      </c>
      <c r="Y95" s="269">
        <v>0</v>
      </c>
      <c r="Z95" s="268">
        <f t="shared" ref="Z95:Z98" si="6">X95+Y95</f>
        <v>101018148</v>
      </c>
      <c r="AA95" s="265" t="s">
        <v>526</v>
      </c>
      <c r="AB95" s="270" t="s">
        <v>518</v>
      </c>
      <c r="AC95" s="265" t="s">
        <v>527</v>
      </c>
      <c r="AD95" s="271" t="s">
        <v>520</v>
      </c>
      <c r="AE95" s="271">
        <v>44910</v>
      </c>
      <c r="AF95" s="265" t="s">
        <v>521</v>
      </c>
      <c r="AG95" s="265" t="s">
        <v>522</v>
      </c>
    </row>
    <row r="96" spans="1:33" ht="272.45" customHeight="1" x14ac:dyDescent="0.35">
      <c r="A96" s="263">
        <v>74</v>
      </c>
      <c r="B96" s="280" t="s">
        <v>157</v>
      </c>
      <c r="C96" s="280" t="s">
        <v>146</v>
      </c>
      <c r="D96" s="281">
        <v>80101706</v>
      </c>
      <c r="E96" s="282" t="s">
        <v>411</v>
      </c>
      <c r="F96" s="283" t="s">
        <v>68</v>
      </c>
      <c r="G96" s="283">
        <v>1</v>
      </c>
      <c r="H96" s="284" t="s">
        <v>83</v>
      </c>
      <c r="I96" s="285">
        <v>10.9</v>
      </c>
      <c r="J96" s="283" t="s">
        <v>95</v>
      </c>
      <c r="K96" s="283" t="s">
        <v>101</v>
      </c>
      <c r="L96" s="286" t="s">
        <v>147</v>
      </c>
      <c r="M96" s="287">
        <v>101018148</v>
      </c>
      <c r="N96" s="287">
        <v>101018148</v>
      </c>
      <c r="O96" s="286" t="s">
        <v>72</v>
      </c>
      <c r="P96" s="286" t="s">
        <v>51</v>
      </c>
      <c r="Q96" s="286" t="s">
        <v>148</v>
      </c>
      <c r="S96" s="264" t="s">
        <v>551</v>
      </c>
      <c r="T96" s="265" t="s">
        <v>552</v>
      </c>
      <c r="U96" s="266">
        <v>44578</v>
      </c>
      <c r="V96" s="265" t="s">
        <v>525</v>
      </c>
      <c r="W96" s="267" t="s">
        <v>516</v>
      </c>
      <c r="X96" s="268">
        <v>101018148</v>
      </c>
      <c r="Y96" s="269">
        <v>0</v>
      </c>
      <c r="Z96" s="268">
        <f t="shared" si="6"/>
        <v>101018148</v>
      </c>
      <c r="AA96" s="265" t="s">
        <v>526</v>
      </c>
      <c r="AB96" s="270" t="s">
        <v>518</v>
      </c>
      <c r="AC96" s="265" t="s">
        <v>527</v>
      </c>
      <c r="AD96" s="271" t="s">
        <v>520</v>
      </c>
      <c r="AE96" s="271">
        <v>44910</v>
      </c>
      <c r="AF96" s="265" t="s">
        <v>521</v>
      </c>
      <c r="AG96" s="265" t="s">
        <v>522</v>
      </c>
    </row>
    <row r="97" spans="1:33" ht="272.45" customHeight="1" x14ac:dyDescent="0.35">
      <c r="A97" s="263">
        <v>75</v>
      </c>
      <c r="B97" s="280" t="s">
        <v>157</v>
      </c>
      <c r="C97" s="280" t="s">
        <v>146</v>
      </c>
      <c r="D97" s="281">
        <v>80101706</v>
      </c>
      <c r="E97" s="282" t="s">
        <v>412</v>
      </c>
      <c r="F97" s="283" t="s">
        <v>68</v>
      </c>
      <c r="G97" s="283">
        <v>1</v>
      </c>
      <c r="H97" s="284" t="s">
        <v>83</v>
      </c>
      <c r="I97" s="285">
        <v>10.9</v>
      </c>
      <c r="J97" s="283" t="s">
        <v>95</v>
      </c>
      <c r="K97" s="283" t="s">
        <v>101</v>
      </c>
      <c r="L97" s="286" t="s">
        <v>147</v>
      </c>
      <c r="M97" s="287">
        <v>101018148</v>
      </c>
      <c r="N97" s="287">
        <v>101018148</v>
      </c>
      <c r="O97" s="286" t="s">
        <v>72</v>
      </c>
      <c r="P97" s="286" t="s">
        <v>51</v>
      </c>
      <c r="Q97" s="286" t="s">
        <v>148</v>
      </c>
      <c r="S97" s="264" t="s">
        <v>553</v>
      </c>
      <c r="T97" s="265" t="s">
        <v>554</v>
      </c>
      <c r="U97" s="266">
        <v>44578</v>
      </c>
      <c r="V97" s="265" t="s">
        <v>525</v>
      </c>
      <c r="W97" s="267" t="s">
        <v>516</v>
      </c>
      <c r="X97" s="268">
        <v>101018148</v>
      </c>
      <c r="Y97" s="269">
        <v>0</v>
      </c>
      <c r="Z97" s="268">
        <f t="shared" si="6"/>
        <v>101018148</v>
      </c>
      <c r="AA97" s="265" t="s">
        <v>526</v>
      </c>
      <c r="AB97" s="270" t="s">
        <v>518</v>
      </c>
      <c r="AC97" s="265" t="s">
        <v>527</v>
      </c>
      <c r="AD97" s="271" t="s">
        <v>520</v>
      </c>
      <c r="AE97" s="271">
        <v>44910</v>
      </c>
      <c r="AF97" s="265" t="s">
        <v>521</v>
      </c>
      <c r="AG97" s="265" t="s">
        <v>522</v>
      </c>
    </row>
    <row r="98" spans="1:33" ht="272.45" customHeight="1" x14ac:dyDescent="0.35">
      <c r="A98" s="263">
        <v>76</v>
      </c>
      <c r="B98" s="280" t="s">
        <v>157</v>
      </c>
      <c r="C98" s="280" t="s">
        <v>146</v>
      </c>
      <c r="D98" s="281">
        <v>80101706</v>
      </c>
      <c r="E98" s="282" t="s">
        <v>413</v>
      </c>
      <c r="F98" s="283" t="s">
        <v>68</v>
      </c>
      <c r="G98" s="283">
        <v>1</v>
      </c>
      <c r="H98" s="284" t="s">
        <v>83</v>
      </c>
      <c r="I98" s="285">
        <v>10.9</v>
      </c>
      <c r="J98" s="283" t="s">
        <v>95</v>
      </c>
      <c r="K98" s="283" t="s">
        <v>101</v>
      </c>
      <c r="L98" s="286" t="s">
        <v>147</v>
      </c>
      <c r="M98" s="287">
        <v>101018148</v>
      </c>
      <c r="N98" s="287">
        <v>101018148</v>
      </c>
      <c r="O98" s="286" t="s">
        <v>72</v>
      </c>
      <c r="P98" s="286" t="s">
        <v>51</v>
      </c>
      <c r="Q98" s="286" t="s">
        <v>148</v>
      </c>
      <c r="S98" s="264" t="s">
        <v>555</v>
      </c>
      <c r="T98" s="265" t="s">
        <v>556</v>
      </c>
      <c r="U98" s="266">
        <v>44578</v>
      </c>
      <c r="V98" s="265" t="s">
        <v>525</v>
      </c>
      <c r="W98" s="267" t="s">
        <v>516</v>
      </c>
      <c r="X98" s="268">
        <v>101018148</v>
      </c>
      <c r="Y98" s="269">
        <v>0</v>
      </c>
      <c r="Z98" s="268">
        <f t="shared" si="6"/>
        <v>101018148</v>
      </c>
      <c r="AA98" s="265" t="s">
        <v>526</v>
      </c>
      <c r="AB98" s="270" t="s">
        <v>518</v>
      </c>
      <c r="AC98" s="265" t="s">
        <v>527</v>
      </c>
      <c r="AD98" s="271" t="s">
        <v>520</v>
      </c>
      <c r="AE98" s="271">
        <v>44910</v>
      </c>
      <c r="AF98" s="265" t="s">
        <v>521</v>
      </c>
      <c r="AG98" s="265" t="s">
        <v>522</v>
      </c>
    </row>
    <row r="99" spans="1:33" ht="272.45" customHeight="1" x14ac:dyDescent="0.35">
      <c r="A99" s="263">
        <v>77</v>
      </c>
      <c r="B99" s="280" t="s">
        <v>178</v>
      </c>
      <c r="C99" s="280" t="s">
        <v>146</v>
      </c>
      <c r="D99" s="281">
        <v>80101706</v>
      </c>
      <c r="E99" s="282" t="s">
        <v>414</v>
      </c>
      <c r="F99" s="283" t="s">
        <v>68</v>
      </c>
      <c r="G99" s="283">
        <v>1</v>
      </c>
      <c r="H99" s="284" t="s">
        <v>83</v>
      </c>
      <c r="I99" s="285">
        <v>10.966666666666667</v>
      </c>
      <c r="J99" s="283" t="s">
        <v>95</v>
      </c>
      <c r="K99" s="283" t="s">
        <v>101</v>
      </c>
      <c r="L99" s="286" t="s">
        <v>147</v>
      </c>
      <c r="M99" s="287">
        <v>56916155.566666663</v>
      </c>
      <c r="N99" s="287">
        <v>56916155.566666663</v>
      </c>
      <c r="O99" s="286" t="s">
        <v>72</v>
      </c>
      <c r="P99" s="286" t="s">
        <v>51</v>
      </c>
      <c r="Q99" s="286" t="s">
        <v>148</v>
      </c>
      <c r="S99" s="264" t="s">
        <v>557</v>
      </c>
      <c r="T99" s="265" t="s">
        <v>558</v>
      </c>
      <c r="U99" s="266">
        <v>44574</v>
      </c>
      <c r="V99" s="265" t="s">
        <v>559</v>
      </c>
      <c r="W99" s="267" t="s">
        <v>516</v>
      </c>
      <c r="X99" s="268">
        <v>56916156</v>
      </c>
      <c r="Y99" s="269">
        <v>0</v>
      </c>
      <c r="Z99" s="268">
        <v>56916156</v>
      </c>
      <c r="AA99" s="265" t="s">
        <v>560</v>
      </c>
      <c r="AB99" s="270" t="s">
        <v>518</v>
      </c>
      <c r="AC99" s="265" t="s">
        <v>561</v>
      </c>
      <c r="AD99" s="271" t="s">
        <v>520</v>
      </c>
      <c r="AE99" s="271">
        <v>44910</v>
      </c>
      <c r="AF99" s="265" t="s">
        <v>521</v>
      </c>
      <c r="AG99" s="265" t="s">
        <v>522</v>
      </c>
    </row>
    <row r="100" spans="1:33" ht="272.45" customHeight="1" x14ac:dyDescent="0.35">
      <c r="A100" s="263">
        <v>78</v>
      </c>
      <c r="B100" s="280" t="s">
        <v>178</v>
      </c>
      <c r="C100" s="280" t="s">
        <v>146</v>
      </c>
      <c r="D100" s="281">
        <v>80101706</v>
      </c>
      <c r="E100" s="282" t="s">
        <v>415</v>
      </c>
      <c r="F100" s="283" t="s">
        <v>68</v>
      </c>
      <c r="G100" s="283">
        <v>1</v>
      </c>
      <c r="H100" s="284" t="s">
        <v>83</v>
      </c>
      <c r="I100" s="285">
        <v>11.3</v>
      </c>
      <c r="J100" s="283" t="s">
        <v>95</v>
      </c>
      <c r="K100" s="283" t="s">
        <v>101</v>
      </c>
      <c r="L100" s="286" t="s">
        <v>147</v>
      </c>
      <c r="M100" s="287">
        <v>50850000</v>
      </c>
      <c r="N100" s="287">
        <v>50850000</v>
      </c>
      <c r="O100" s="286" t="s">
        <v>72</v>
      </c>
      <c r="P100" s="286" t="s">
        <v>51</v>
      </c>
      <c r="Q100" s="286" t="s">
        <v>148</v>
      </c>
      <c r="S100" s="264" t="s">
        <v>562</v>
      </c>
      <c r="T100" s="265" t="s">
        <v>563</v>
      </c>
      <c r="U100" s="266">
        <v>44573</v>
      </c>
      <c r="V100" s="265" t="s">
        <v>564</v>
      </c>
      <c r="W100" s="267" t="s">
        <v>516</v>
      </c>
      <c r="X100" s="268">
        <v>50850000</v>
      </c>
      <c r="Y100" s="269">
        <v>0</v>
      </c>
      <c r="Z100" s="268">
        <v>50850000</v>
      </c>
      <c r="AA100" s="265" t="s">
        <v>565</v>
      </c>
      <c r="AB100" s="270" t="s">
        <v>518</v>
      </c>
      <c r="AC100" s="265" t="s">
        <v>566</v>
      </c>
      <c r="AD100" s="271" t="s">
        <v>520</v>
      </c>
      <c r="AE100" s="271">
        <v>44916</v>
      </c>
      <c r="AF100" s="265" t="s">
        <v>521</v>
      </c>
      <c r="AG100" s="265" t="s">
        <v>522</v>
      </c>
    </row>
    <row r="101" spans="1:33" ht="272.45" customHeight="1" x14ac:dyDescent="0.35">
      <c r="A101" s="263">
        <v>79</v>
      </c>
      <c r="B101" s="280" t="s">
        <v>178</v>
      </c>
      <c r="C101" s="280" t="s">
        <v>146</v>
      </c>
      <c r="D101" s="281">
        <v>80101706</v>
      </c>
      <c r="E101" s="282" t="s">
        <v>416</v>
      </c>
      <c r="F101" s="283" t="s">
        <v>68</v>
      </c>
      <c r="G101" s="283">
        <v>1</v>
      </c>
      <c r="H101" s="284" t="s">
        <v>83</v>
      </c>
      <c r="I101" s="285">
        <v>11.066666666666666</v>
      </c>
      <c r="J101" s="283" t="s">
        <v>95</v>
      </c>
      <c r="K101" s="283" t="s">
        <v>101</v>
      </c>
      <c r="L101" s="286" t="s">
        <v>147</v>
      </c>
      <c r="M101" s="287">
        <v>45966506.666666672</v>
      </c>
      <c r="N101" s="287">
        <v>45966506.666666672</v>
      </c>
      <c r="O101" s="286" t="s">
        <v>72</v>
      </c>
      <c r="P101" s="286" t="s">
        <v>51</v>
      </c>
      <c r="Q101" s="286" t="s">
        <v>148</v>
      </c>
      <c r="S101" s="264" t="s">
        <v>567</v>
      </c>
      <c r="T101" s="265" t="s">
        <v>568</v>
      </c>
      <c r="U101" s="266">
        <v>44576</v>
      </c>
      <c r="V101" s="265" t="s">
        <v>569</v>
      </c>
      <c r="W101" s="267" t="s">
        <v>516</v>
      </c>
      <c r="X101" s="268">
        <v>45966507</v>
      </c>
      <c r="Y101" s="269">
        <v>0</v>
      </c>
      <c r="Z101" s="268">
        <v>45966507</v>
      </c>
      <c r="AA101" s="265" t="s">
        <v>570</v>
      </c>
      <c r="AB101" s="270" t="s">
        <v>518</v>
      </c>
      <c r="AC101" s="265" t="s">
        <v>571</v>
      </c>
      <c r="AD101" s="271" t="s">
        <v>520</v>
      </c>
      <c r="AE101" s="271">
        <v>44910</v>
      </c>
      <c r="AF101" s="265" t="s">
        <v>521</v>
      </c>
      <c r="AG101" s="265" t="s">
        <v>522</v>
      </c>
    </row>
    <row r="102" spans="1:33" ht="272.45" customHeight="1" x14ac:dyDescent="0.35">
      <c r="A102" s="113">
        <v>80</v>
      </c>
      <c r="B102" s="154" t="s">
        <v>178</v>
      </c>
      <c r="C102" s="154" t="s">
        <v>146</v>
      </c>
      <c r="D102" s="159">
        <v>80101706</v>
      </c>
      <c r="E102" s="181" t="s">
        <v>475</v>
      </c>
      <c r="F102" s="182" t="s">
        <v>68</v>
      </c>
      <c r="G102" s="182">
        <v>1</v>
      </c>
      <c r="H102" s="194" t="s">
        <v>83</v>
      </c>
      <c r="I102" s="195">
        <v>11</v>
      </c>
      <c r="J102" s="182" t="s">
        <v>95</v>
      </c>
      <c r="K102" s="182" t="s">
        <v>101</v>
      </c>
      <c r="L102" s="158" t="s">
        <v>147</v>
      </c>
      <c r="M102" s="179">
        <v>29127120</v>
      </c>
      <c r="N102" s="179">
        <v>29127120</v>
      </c>
      <c r="O102" s="158" t="s">
        <v>72</v>
      </c>
      <c r="P102" s="158" t="s">
        <v>51</v>
      </c>
      <c r="Q102" s="158" t="s">
        <v>148</v>
      </c>
      <c r="S102" s="120"/>
      <c r="T102" s="121"/>
      <c r="U102" s="122"/>
      <c r="V102" s="121"/>
      <c r="W102" s="123"/>
      <c r="X102" s="124"/>
      <c r="Y102" s="137"/>
      <c r="Z102" s="124"/>
      <c r="AA102" s="121"/>
      <c r="AB102" s="123"/>
      <c r="AC102" s="121"/>
      <c r="AD102" s="126"/>
      <c r="AE102" s="126"/>
      <c r="AF102" s="121"/>
      <c r="AG102" s="121"/>
    </row>
    <row r="103" spans="1:33" ht="272.45" customHeight="1" x14ac:dyDescent="0.35">
      <c r="A103" s="263">
        <v>81</v>
      </c>
      <c r="B103" s="280" t="s">
        <v>178</v>
      </c>
      <c r="C103" s="280" t="s">
        <v>146</v>
      </c>
      <c r="D103" s="281">
        <v>80101706</v>
      </c>
      <c r="E103" s="282" t="s">
        <v>149</v>
      </c>
      <c r="F103" s="283" t="s">
        <v>68</v>
      </c>
      <c r="G103" s="283">
        <v>1</v>
      </c>
      <c r="H103" s="284" t="s">
        <v>83</v>
      </c>
      <c r="I103" s="285">
        <v>11.066666666666666</v>
      </c>
      <c r="J103" s="283" t="s">
        <v>95</v>
      </c>
      <c r="K103" s="283" t="s">
        <v>101</v>
      </c>
      <c r="L103" s="286" t="s">
        <v>147</v>
      </c>
      <c r="M103" s="287">
        <v>67728000</v>
      </c>
      <c r="N103" s="287">
        <v>67728000</v>
      </c>
      <c r="O103" s="286" t="s">
        <v>72</v>
      </c>
      <c r="P103" s="286" t="s">
        <v>51</v>
      </c>
      <c r="Q103" s="286" t="s">
        <v>148</v>
      </c>
      <c r="S103" s="264" t="s">
        <v>572</v>
      </c>
      <c r="T103" s="265" t="s">
        <v>573</v>
      </c>
      <c r="U103" s="266">
        <v>44576</v>
      </c>
      <c r="V103" s="265" t="s">
        <v>574</v>
      </c>
      <c r="W103" s="267" t="s">
        <v>516</v>
      </c>
      <c r="X103" s="268">
        <v>67524000</v>
      </c>
      <c r="Y103" s="269">
        <v>0</v>
      </c>
      <c r="Z103" s="268">
        <v>67524000</v>
      </c>
      <c r="AA103" s="265" t="s">
        <v>575</v>
      </c>
      <c r="AB103" s="270" t="s">
        <v>518</v>
      </c>
      <c r="AC103" s="265" t="s">
        <v>576</v>
      </c>
      <c r="AD103" s="271" t="s">
        <v>520</v>
      </c>
      <c r="AE103" s="271">
        <v>44911</v>
      </c>
      <c r="AF103" s="265" t="s">
        <v>521</v>
      </c>
      <c r="AG103" s="265" t="s">
        <v>522</v>
      </c>
    </row>
    <row r="104" spans="1:33" ht="272.45" customHeight="1" x14ac:dyDescent="0.35">
      <c r="A104" s="263">
        <v>82</v>
      </c>
      <c r="B104" s="280" t="s">
        <v>178</v>
      </c>
      <c r="C104" s="280" t="s">
        <v>146</v>
      </c>
      <c r="D104" s="281">
        <v>80101706</v>
      </c>
      <c r="E104" s="282" t="s">
        <v>150</v>
      </c>
      <c r="F104" s="283" t="s">
        <v>68</v>
      </c>
      <c r="G104" s="283">
        <v>1</v>
      </c>
      <c r="H104" s="284" t="s">
        <v>83</v>
      </c>
      <c r="I104" s="285">
        <v>11.5</v>
      </c>
      <c r="J104" s="283" t="s">
        <v>95</v>
      </c>
      <c r="K104" s="283" t="s">
        <v>101</v>
      </c>
      <c r="L104" s="286" t="s">
        <v>147</v>
      </c>
      <c r="M104" s="287">
        <v>106578780</v>
      </c>
      <c r="N104" s="287">
        <v>106578780</v>
      </c>
      <c r="O104" s="286" t="s">
        <v>72</v>
      </c>
      <c r="P104" s="286" t="s">
        <v>51</v>
      </c>
      <c r="Q104" s="286" t="s">
        <v>148</v>
      </c>
      <c r="S104" s="264" t="s">
        <v>577</v>
      </c>
      <c r="T104" s="265" t="s">
        <v>578</v>
      </c>
      <c r="U104" s="266">
        <v>44572</v>
      </c>
      <c r="V104" s="265" t="s">
        <v>579</v>
      </c>
      <c r="W104" s="267" t="s">
        <v>516</v>
      </c>
      <c r="X104" s="268">
        <v>105343084</v>
      </c>
      <c r="Y104" s="269">
        <v>0</v>
      </c>
      <c r="Z104" s="268">
        <v>105343084</v>
      </c>
      <c r="AA104" s="265" t="s">
        <v>580</v>
      </c>
      <c r="AB104" s="270" t="s">
        <v>518</v>
      </c>
      <c r="AC104" s="265" t="s">
        <v>581</v>
      </c>
      <c r="AD104" s="271" t="s">
        <v>520</v>
      </c>
      <c r="AE104" s="271">
        <v>44917</v>
      </c>
      <c r="AF104" s="265" t="s">
        <v>521</v>
      </c>
      <c r="AG104" s="265" t="s">
        <v>522</v>
      </c>
    </row>
    <row r="105" spans="1:33" ht="272.45" customHeight="1" x14ac:dyDescent="0.35">
      <c r="A105" s="263">
        <v>83</v>
      </c>
      <c r="B105" s="280" t="s">
        <v>178</v>
      </c>
      <c r="C105" s="280" t="s">
        <v>146</v>
      </c>
      <c r="D105" s="281">
        <v>80101706</v>
      </c>
      <c r="E105" s="282" t="s">
        <v>151</v>
      </c>
      <c r="F105" s="283" t="s">
        <v>68</v>
      </c>
      <c r="G105" s="283">
        <v>1</v>
      </c>
      <c r="H105" s="284" t="s">
        <v>83</v>
      </c>
      <c r="I105" s="285">
        <v>11.066666666666666</v>
      </c>
      <c r="J105" s="283" t="s">
        <v>95</v>
      </c>
      <c r="K105" s="283" t="s">
        <v>101</v>
      </c>
      <c r="L105" s="286" t="s">
        <v>147</v>
      </c>
      <c r="M105" s="287">
        <v>40220693.333333336</v>
      </c>
      <c r="N105" s="287">
        <v>40220693.333333336</v>
      </c>
      <c r="O105" s="286" t="s">
        <v>72</v>
      </c>
      <c r="P105" s="286" t="s">
        <v>51</v>
      </c>
      <c r="Q105" s="286" t="s">
        <v>148</v>
      </c>
      <c r="S105" s="264" t="s">
        <v>582</v>
      </c>
      <c r="T105" s="265" t="s">
        <v>583</v>
      </c>
      <c r="U105" s="266">
        <v>44574</v>
      </c>
      <c r="V105" s="265" t="s">
        <v>584</v>
      </c>
      <c r="W105" s="267" t="s">
        <v>516</v>
      </c>
      <c r="X105" s="268">
        <v>40220693</v>
      </c>
      <c r="Y105" s="269">
        <v>0</v>
      </c>
      <c r="Z105" s="268">
        <v>40220693</v>
      </c>
      <c r="AA105" s="265" t="s">
        <v>585</v>
      </c>
      <c r="AB105" s="270" t="s">
        <v>518</v>
      </c>
      <c r="AC105" s="265" t="s">
        <v>571</v>
      </c>
      <c r="AD105" s="271" t="s">
        <v>520</v>
      </c>
      <c r="AE105" s="271">
        <v>44910</v>
      </c>
      <c r="AF105" s="265" t="s">
        <v>521</v>
      </c>
      <c r="AG105" s="265" t="s">
        <v>522</v>
      </c>
    </row>
    <row r="106" spans="1:33" ht="272.45" customHeight="1" x14ac:dyDescent="0.35">
      <c r="A106" s="263">
        <v>84</v>
      </c>
      <c r="B106" s="280" t="s">
        <v>178</v>
      </c>
      <c r="C106" s="280" t="s">
        <v>146</v>
      </c>
      <c r="D106" s="281">
        <v>80101706</v>
      </c>
      <c r="E106" s="282" t="s">
        <v>152</v>
      </c>
      <c r="F106" s="283" t="s">
        <v>68</v>
      </c>
      <c r="G106" s="283">
        <v>1</v>
      </c>
      <c r="H106" s="284" t="s">
        <v>83</v>
      </c>
      <c r="I106" s="285">
        <v>11.5</v>
      </c>
      <c r="J106" s="283" t="s">
        <v>95</v>
      </c>
      <c r="K106" s="283" t="s">
        <v>101</v>
      </c>
      <c r="L106" s="286" t="s">
        <v>147</v>
      </c>
      <c r="M106" s="287">
        <v>54811944.000000007</v>
      </c>
      <c r="N106" s="287">
        <v>54811944.000000007</v>
      </c>
      <c r="O106" s="286" t="s">
        <v>72</v>
      </c>
      <c r="P106" s="286" t="s">
        <v>51</v>
      </c>
      <c r="Q106" s="286" t="s">
        <v>148</v>
      </c>
      <c r="S106" s="264" t="s">
        <v>586</v>
      </c>
      <c r="T106" s="265" t="s">
        <v>587</v>
      </c>
      <c r="U106" s="266">
        <v>44573</v>
      </c>
      <c r="V106" s="265" t="s">
        <v>588</v>
      </c>
      <c r="W106" s="267" t="s">
        <v>516</v>
      </c>
      <c r="X106" s="268">
        <v>54176443</v>
      </c>
      <c r="Y106" s="269">
        <v>0</v>
      </c>
      <c r="Z106" s="268">
        <v>54176443</v>
      </c>
      <c r="AA106" s="265" t="s">
        <v>589</v>
      </c>
      <c r="AB106" s="270" t="s">
        <v>518</v>
      </c>
      <c r="AC106" s="265" t="s">
        <v>590</v>
      </c>
      <c r="AD106" s="271" t="s">
        <v>520</v>
      </c>
      <c r="AE106" s="271">
        <v>44917</v>
      </c>
      <c r="AF106" s="265" t="s">
        <v>521</v>
      </c>
      <c r="AG106" s="265" t="s">
        <v>522</v>
      </c>
    </row>
    <row r="107" spans="1:33" ht="272.45" customHeight="1" x14ac:dyDescent="0.35">
      <c r="A107" s="263">
        <v>85</v>
      </c>
      <c r="B107" s="280" t="s">
        <v>178</v>
      </c>
      <c r="C107" s="280" t="s">
        <v>146</v>
      </c>
      <c r="D107" s="281">
        <v>80101706</v>
      </c>
      <c r="E107" s="282" t="s">
        <v>153</v>
      </c>
      <c r="F107" s="283" t="s">
        <v>68</v>
      </c>
      <c r="G107" s="283">
        <v>1</v>
      </c>
      <c r="H107" s="284" t="s">
        <v>83</v>
      </c>
      <c r="I107" s="285">
        <v>11.5</v>
      </c>
      <c r="J107" s="283" t="s">
        <v>95</v>
      </c>
      <c r="K107" s="283" t="s">
        <v>101</v>
      </c>
      <c r="L107" s="286" t="s">
        <v>147</v>
      </c>
      <c r="M107" s="287">
        <v>80390853.5</v>
      </c>
      <c r="N107" s="287">
        <v>80390853.5</v>
      </c>
      <c r="O107" s="286" t="s">
        <v>72</v>
      </c>
      <c r="P107" s="286" t="s">
        <v>51</v>
      </c>
      <c r="Q107" s="286" t="s">
        <v>148</v>
      </c>
      <c r="S107" s="264" t="s">
        <v>591</v>
      </c>
      <c r="T107" s="265" t="s">
        <v>592</v>
      </c>
      <c r="U107" s="266">
        <v>44568</v>
      </c>
      <c r="V107" s="265" t="s">
        <v>593</v>
      </c>
      <c r="W107" s="267" t="s">
        <v>516</v>
      </c>
      <c r="X107" s="268">
        <v>79691802</v>
      </c>
      <c r="Y107" s="269">
        <v>0</v>
      </c>
      <c r="Z107" s="268">
        <v>79691802</v>
      </c>
      <c r="AA107" s="265" t="s">
        <v>594</v>
      </c>
      <c r="AB107" s="267">
        <v>922</v>
      </c>
      <c r="AC107" s="265" t="s">
        <v>595</v>
      </c>
      <c r="AD107" s="271" t="s">
        <v>520</v>
      </c>
      <c r="AE107" s="271">
        <v>44917</v>
      </c>
      <c r="AF107" s="265" t="s">
        <v>521</v>
      </c>
      <c r="AG107" s="265" t="s">
        <v>522</v>
      </c>
    </row>
    <row r="108" spans="1:33" ht="272.45" customHeight="1" x14ac:dyDescent="0.35">
      <c r="A108" s="263">
        <v>86</v>
      </c>
      <c r="B108" s="280" t="s">
        <v>178</v>
      </c>
      <c r="C108" s="280" t="s">
        <v>146</v>
      </c>
      <c r="D108" s="281">
        <v>80101706</v>
      </c>
      <c r="E108" s="282" t="s">
        <v>154</v>
      </c>
      <c r="F108" s="283" t="s">
        <v>68</v>
      </c>
      <c r="G108" s="283">
        <v>1</v>
      </c>
      <c r="H108" s="284" t="s">
        <v>83</v>
      </c>
      <c r="I108" s="285">
        <v>11.066666666666666</v>
      </c>
      <c r="J108" s="283" t="s">
        <v>95</v>
      </c>
      <c r="K108" s="283" t="s">
        <v>101</v>
      </c>
      <c r="L108" s="286" t="s">
        <v>147</v>
      </c>
      <c r="M108" s="287">
        <v>57435147.86666666</v>
      </c>
      <c r="N108" s="287">
        <v>57435147.86666666</v>
      </c>
      <c r="O108" s="286" t="s">
        <v>72</v>
      </c>
      <c r="P108" s="286" t="s">
        <v>51</v>
      </c>
      <c r="Q108" s="286" t="s">
        <v>148</v>
      </c>
      <c r="S108" s="264" t="s">
        <v>596</v>
      </c>
      <c r="T108" s="265" t="s">
        <v>597</v>
      </c>
      <c r="U108" s="266">
        <v>44574</v>
      </c>
      <c r="V108" s="265" t="s">
        <v>598</v>
      </c>
      <c r="W108" s="267" t="s">
        <v>516</v>
      </c>
      <c r="X108" s="268">
        <v>57435148</v>
      </c>
      <c r="Y108" s="269">
        <v>0</v>
      </c>
      <c r="Z108" s="268">
        <f t="shared" ref="Z108" si="7">X108+Y108</f>
        <v>57435148</v>
      </c>
      <c r="AA108" s="265" t="s">
        <v>599</v>
      </c>
      <c r="AB108" s="270" t="s">
        <v>518</v>
      </c>
      <c r="AC108" s="265" t="s">
        <v>571</v>
      </c>
      <c r="AD108" s="271" t="s">
        <v>520</v>
      </c>
      <c r="AE108" s="271">
        <v>44910</v>
      </c>
      <c r="AF108" s="265" t="s">
        <v>600</v>
      </c>
      <c r="AG108" s="265" t="s">
        <v>522</v>
      </c>
    </row>
    <row r="109" spans="1:33" ht="272.45" customHeight="1" x14ac:dyDescent="0.35">
      <c r="A109" s="113">
        <v>87</v>
      </c>
      <c r="B109" s="154" t="s">
        <v>178</v>
      </c>
      <c r="C109" s="154" t="s">
        <v>146</v>
      </c>
      <c r="D109" s="159">
        <v>80101706</v>
      </c>
      <c r="E109" s="181" t="s">
        <v>155</v>
      </c>
      <c r="F109" s="182" t="s">
        <v>68</v>
      </c>
      <c r="G109" s="182">
        <v>1</v>
      </c>
      <c r="H109" s="194" t="s">
        <v>83</v>
      </c>
      <c r="I109" s="195">
        <v>10.833333333333334</v>
      </c>
      <c r="J109" s="182" t="s">
        <v>95</v>
      </c>
      <c r="K109" s="182" t="s">
        <v>101</v>
      </c>
      <c r="L109" s="158" t="s">
        <v>147</v>
      </c>
      <c r="M109" s="179">
        <v>87216079.166666672</v>
      </c>
      <c r="N109" s="179">
        <v>87216079.166666672</v>
      </c>
      <c r="O109" s="158" t="s">
        <v>72</v>
      </c>
      <c r="P109" s="158" t="s">
        <v>51</v>
      </c>
      <c r="Q109" s="158" t="s">
        <v>148</v>
      </c>
      <c r="S109" s="120"/>
      <c r="T109" s="121"/>
      <c r="U109" s="122"/>
      <c r="V109" s="121"/>
      <c r="W109" s="123"/>
      <c r="X109" s="124"/>
      <c r="Y109" s="137"/>
      <c r="Z109" s="124"/>
      <c r="AA109" s="121"/>
      <c r="AB109" s="123"/>
      <c r="AC109" s="121"/>
      <c r="AD109" s="126"/>
      <c r="AE109" s="126"/>
      <c r="AF109" s="121"/>
      <c r="AG109" s="121"/>
    </row>
    <row r="110" spans="1:33" ht="272.45" customHeight="1" x14ac:dyDescent="0.35">
      <c r="A110" s="113">
        <v>88</v>
      </c>
      <c r="B110" s="154" t="s">
        <v>178</v>
      </c>
      <c r="C110" s="154" t="s">
        <v>146</v>
      </c>
      <c r="D110" s="159">
        <v>80101706</v>
      </c>
      <c r="E110" s="181" t="s">
        <v>156</v>
      </c>
      <c r="F110" s="182" t="s">
        <v>68</v>
      </c>
      <c r="G110" s="182">
        <v>1</v>
      </c>
      <c r="H110" s="194" t="s">
        <v>83</v>
      </c>
      <c r="I110" s="195">
        <v>10.833333333333334</v>
      </c>
      <c r="J110" s="182" t="s">
        <v>95</v>
      </c>
      <c r="K110" s="182" t="s">
        <v>101</v>
      </c>
      <c r="L110" s="158" t="s">
        <v>147</v>
      </c>
      <c r="M110" s="179">
        <v>103707359.16666666</v>
      </c>
      <c r="N110" s="179">
        <v>103707359.16666666</v>
      </c>
      <c r="O110" s="158" t="s">
        <v>72</v>
      </c>
      <c r="P110" s="158" t="s">
        <v>51</v>
      </c>
      <c r="Q110" s="158" t="s">
        <v>148</v>
      </c>
      <c r="S110" s="120"/>
      <c r="T110" s="121"/>
      <c r="U110" s="122"/>
      <c r="V110" s="121"/>
      <c r="W110" s="123"/>
      <c r="X110" s="124"/>
      <c r="Y110" s="137"/>
      <c r="Z110" s="124"/>
      <c r="AA110" s="121"/>
      <c r="AB110" s="123"/>
      <c r="AC110" s="121"/>
      <c r="AD110" s="126"/>
      <c r="AE110" s="126"/>
      <c r="AF110" s="121"/>
      <c r="AG110" s="121"/>
    </row>
    <row r="111" spans="1:33" ht="272.45" customHeight="1" x14ac:dyDescent="0.35">
      <c r="A111" s="113">
        <v>89</v>
      </c>
      <c r="B111" s="154" t="s">
        <v>190</v>
      </c>
      <c r="C111" s="154" t="s">
        <v>146</v>
      </c>
      <c r="D111" s="159">
        <v>80101706</v>
      </c>
      <c r="E111" s="181" t="s">
        <v>158</v>
      </c>
      <c r="F111" s="182" t="s">
        <v>68</v>
      </c>
      <c r="G111" s="182">
        <v>1</v>
      </c>
      <c r="H111" s="194" t="s">
        <v>83</v>
      </c>
      <c r="I111" s="195">
        <v>10.866666666666667</v>
      </c>
      <c r="J111" s="182" t="s">
        <v>95</v>
      </c>
      <c r="K111" s="182" t="s">
        <v>101</v>
      </c>
      <c r="L111" s="158" t="s">
        <v>192</v>
      </c>
      <c r="M111" s="179">
        <v>81500000</v>
      </c>
      <c r="N111" s="179">
        <v>81500000</v>
      </c>
      <c r="O111" s="158" t="s">
        <v>72</v>
      </c>
      <c r="P111" s="158" t="s">
        <v>51</v>
      </c>
      <c r="Q111" s="158" t="s">
        <v>148</v>
      </c>
      <c r="S111" s="120"/>
      <c r="T111" s="121"/>
      <c r="U111" s="122"/>
      <c r="V111" s="121"/>
      <c r="W111" s="123"/>
      <c r="X111" s="124"/>
      <c r="Y111" s="137"/>
      <c r="Z111" s="124"/>
      <c r="AA111" s="121"/>
      <c r="AB111" s="123"/>
      <c r="AC111" s="121"/>
      <c r="AD111" s="126"/>
      <c r="AE111" s="126"/>
      <c r="AF111" s="121"/>
      <c r="AG111" s="121"/>
    </row>
    <row r="112" spans="1:33" ht="272.45" customHeight="1" x14ac:dyDescent="0.35">
      <c r="A112" s="113">
        <v>90</v>
      </c>
      <c r="B112" s="154" t="s">
        <v>190</v>
      </c>
      <c r="C112" s="154" t="s">
        <v>146</v>
      </c>
      <c r="D112" s="159">
        <v>80101706</v>
      </c>
      <c r="E112" s="181" t="s">
        <v>159</v>
      </c>
      <c r="F112" s="182" t="s">
        <v>68</v>
      </c>
      <c r="G112" s="182">
        <v>1</v>
      </c>
      <c r="H112" s="194" t="s">
        <v>83</v>
      </c>
      <c r="I112" s="195">
        <v>10.9</v>
      </c>
      <c r="J112" s="182" t="s">
        <v>95</v>
      </c>
      <c r="K112" s="182" t="s">
        <v>101</v>
      </c>
      <c r="L112" s="158" t="s">
        <v>192</v>
      </c>
      <c r="M112" s="179">
        <v>81750000</v>
      </c>
      <c r="N112" s="179">
        <v>81750000</v>
      </c>
      <c r="O112" s="158" t="s">
        <v>72</v>
      </c>
      <c r="P112" s="158" t="s">
        <v>51</v>
      </c>
      <c r="Q112" s="158" t="s">
        <v>148</v>
      </c>
      <c r="S112" s="120"/>
      <c r="T112" s="121"/>
      <c r="U112" s="122"/>
      <c r="V112" s="121"/>
      <c r="W112" s="123"/>
      <c r="X112" s="124"/>
      <c r="Y112" s="137"/>
      <c r="Z112" s="124"/>
      <c r="AA112" s="121"/>
      <c r="AB112" s="123"/>
      <c r="AC112" s="121"/>
      <c r="AD112" s="126"/>
      <c r="AE112" s="126"/>
      <c r="AF112" s="121"/>
      <c r="AG112" s="121"/>
    </row>
    <row r="113" spans="1:33" s="25" customFormat="1" ht="272.45" customHeight="1" x14ac:dyDescent="0.35">
      <c r="A113" s="113">
        <v>91</v>
      </c>
      <c r="B113" s="154" t="s">
        <v>190</v>
      </c>
      <c r="C113" s="154" t="s">
        <v>146</v>
      </c>
      <c r="D113" s="159">
        <v>80101706</v>
      </c>
      <c r="E113" s="181" t="s">
        <v>160</v>
      </c>
      <c r="F113" s="182" t="s">
        <v>68</v>
      </c>
      <c r="G113" s="182">
        <v>1</v>
      </c>
      <c r="H113" s="194" t="s">
        <v>83</v>
      </c>
      <c r="I113" s="195">
        <v>10.866666666666667</v>
      </c>
      <c r="J113" s="182" t="s">
        <v>95</v>
      </c>
      <c r="K113" s="182" t="s">
        <v>101</v>
      </c>
      <c r="L113" s="158" t="s">
        <v>192</v>
      </c>
      <c r="M113" s="179">
        <v>81500000</v>
      </c>
      <c r="N113" s="179">
        <v>81500000</v>
      </c>
      <c r="O113" s="158" t="s">
        <v>72</v>
      </c>
      <c r="P113" s="158" t="s">
        <v>51</v>
      </c>
      <c r="Q113" s="158" t="s">
        <v>148</v>
      </c>
      <c r="R113" s="24"/>
      <c r="S113" s="138"/>
      <c r="T113" s="139"/>
      <c r="U113" s="140"/>
      <c r="V113" s="121"/>
      <c r="W113" s="123"/>
      <c r="X113" s="124"/>
      <c r="Y113" s="137"/>
      <c r="Z113" s="124"/>
      <c r="AA113" s="121"/>
      <c r="AB113" s="123"/>
      <c r="AC113" s="121"/>
      <c r="AD113" s="126"/>
      <c r="AE113" s="126"/>
      <c r="AF113" s="121"/>
      <c r="AG113" s="121"/>
    </row>
    <row r="114" spans="1:33" s="25" customFormat="1" ht="272.45" customHeight="1" x14ac:dyDescent="0.35">
      <c r="A114" s="113">
        <v>92</v>
      </c>
      <c r="B114" s="154" t="s">
        <v>190</v>
      </c>
      <c r="C114" s="154" t="s">
        <v>146</v>
      </c>
      <c r="D114" s="159">
        <v>80101706</v>
      </c>
      <c r="E114" s="181" t="s">
        <v>161</v>
      </c>
      <c r="F114" s="182" t="s">
        <v>68</v>
      </c>
      <c r="G114" s="182">
        <v>1</v>
      </c>
      <c r="H114" s="194" t="s">
        <v>83</v>
      </c>
      <c r="I114" s="195">
        <v>10.9</v>
      </c>
      <c r="J114" s="182" t="s">
        <v>95</v>
      </c>
      <c r="K114" s="182" t="s">
        <v>101</v>
      </c>
      <c r="L114" s="158" t="s">
        <v>192</v>
      </c>
      <c r="M114" s="179">
        <v>81750000</v>
      </c>
      <c r="N114" s="179">
        <v>81750000</v>
      </c>
      <c r="O114" s="158" t="s">
        <v>72</v>
      </c>
      <c r="P114" s="158" t="s">
        <v>51</v>
      </c>
      <c r="Q114" s="158" t="s">
        <v>148</v>
      </c>
      <c r="R114" s="24"/>
      <c r="S114" s="138"/>
      <c r="T114" s="139"/>
      <c r="U114" s="140"/>
      <c r="V114" s="121"/>
      <c r="W114" s="123"/>
      <c r="X114" s="124"/>
      <c r="Y114" s="137"/>
      <c r="Z114" s="124"/>
      <c r="AA114" s="121"/>
      <c r="AB114" s="123"/>
      <c r="AC114" s="121"/>
      <c r="AD114" s="126"/>
      <c r="AE114" s="126"/>
      <c r="AF114" s="121"/>
      <c r="AG114" s="121"/>
    </row>
    <row r="115" spans="1:33" s="25" customFormat="1" ht="272.45" customHeight="1" x14ac:dyDescent="0.35">
      <c r="A115" s="263">
        <v>93</v>
      </c>
      <c r="B115" s="280" t="s">
        <v>178</v>
      </c>
      <c r="C115" s="280" t="s">
        <v>146</v>
      </c>
      <c r="D115" s="281">
        <v>80101706</v>
      </c>
      <c r="E115" s="282" t="s">
        <v>162</v>
      </c>
      <c r="F115" s="283" t="s">
        <v>68</v>
      </c>
      <c r="G115" s="283">
        <v>1</v>
      </c>
      <c r="H115" s="284" t="s">
        <v>83</v>
      </c>
      <c r="I115" s="285">
        <v>10.4</v>
      </c>
      <c r="J115" s="283" t="s">
        <v>95</v>
      </c>
      <c r="K115" s="283" t="s">
        <v>101</v>
      </c>
      <c r="L115" s="286" t="s">
        <v>147</v>
      </c>
      <c r="M115" s="287">
        <v>26998400</v>
      </c>
      <c r="N115" s="287">
        <v>26998400</v>
      </c>
      <c r="O115" s="286" t="s">
        <v>72</v>
      </c>
      <c r="P115" s="286" t="s">
        <v>51</v>
      </c>
      <c r="Q115" s="286" t="s">
        <v>148</v>
      </c>
      <c r="R115" s="24"/>
      <c r="S115" s="264" t="s">
        <v>601</v>
      </c>
      <c r="T115" s="265" t="s">
        <v>602</v>
      </c>
      <c r="U115" s="266">
        <v>44578</v>
      </c>
      <c r="V115" s="265" t="s">
        <v>603</v>
      </c>
      <c r="W115" s="267" t="s">
        <v>516</v>
      </c>
      <c r="X115" s="268">
        <v>26998400</v>
      </c>
      <c r="Y115" s="269">
        <v>0</v>
      </c>
      <c r="Z115" s="268">
        <f t="shared" ref="Z115" si="8">X115+Y115</f>
        <v>26998400</v>
      </c>
      <c r="AA115" s="265" t="s">
        <v>604</v>
      </c>
      <c r="AB115" s="270" t="s">
        <v>518</v>
      </c>
      <c r="AC115" s="265" t="s">
        <v>605</v>
      </c>
      <c r="AD115" s="271" t="s">
        <v>520</v>
      </c>
      <c r="AE115" s="271">
        <v>44894</v>
      </c>
      <c r="AF115" s="265" t="s">
        <v>521</v>
      </c>
      <c r="AG115" s="265" t="s">
        <v>522</v>
      </c>
    </row>
    <row r="116" spans="1:33" s="25" customFormat="1" ht="272.45" customHeight="1" x14ac:dyDescent="0.35">
      <c r="A116" s="113">
        <v>94</v>
      </c>
      <c r="B116" s="154" t="s">
        <v>197</v>
      </c>
      <c r="C116" s="154" t="s">
        <v>198</v>
      </c>
      <c r="D116" s="159">
        <v>80101706</v>
      </c>
      <c r="E116" s="181" t="s">
        <v>163</v>
      </c>
      <c r="F116" s="182" t="s">
        <v>68</v>
      </c>
      <c r="G116" s="182">
        <v>1</v>
      </c>
      <c r="H116" s="194" t="s">
        <v>83</v>
      </c>
      <c r="I116" s="195">
        <v>11</v>
      </c>
      <c r="J116" s="182" t="s">
        <v>95</v>
      </c>
      <c r="K116" s="182" t="s">
        <v>101</v>
      </c>
      <c r="L116" s="158" t="s">
        <v>147</v>
      </c>
      <c r="M116" s="177">
        <v>75387840</v>
      </c>
      <c r="N116" s="177">
        <v>75387840</v>
      </c>
      <c r="O116" s="158" t="s">
        <v>72</v>
      </c>
      <c r="P116" s="158" t="s">
        <v>51</v>
      </c>
      <c r="Q116" s="158" t="s">
        <v>117</v>
      </c>
      <c r="R116" s="24"/>
      <c r="S116" s="120"/>
      <c r="T116" s="121"/>
      <c r="U116" s="122"/>
      <c r="V116" s="121"/>
      <c r="W116" s="123"/>
      <c r="X116" s="124"/>
      <c r="Y116" s="137"/>
      <c r="Z116" s="124"/>
      <c r="AA116" s="121"/>
      <c r="AB116" s="123"/>
      <c r="AC116" s="121"/>
      <c r="AD116" s="126"/>
      <c r="AE116" s="126"/>
      <c r="AF116" s="121"/>
      <c r="AG116" s="121"/>
    </row>
    <row r="117" spans="1:33" s="25" customFormat="1" ht="272.45" customHeight="1" x14ac:dyDescent="0.35">
      <c r="A117" s="263">
        <v>95</v>
      </c>
      <c r="B117" s="280" t="s">
        <v>197</v>
      </c>
      <c r="C117" s="280" t="s">
        <v>198</v>
      </c>
      <c r="D117" s="281">
        <v>80101706</v>
      </c>
      <c r="E117" s="282" t="s">
        <v>164</v>
      </c>
      <c r="F117" s="283" t="s">
        <v>68</v>
      </c>
      <c r="G117" s="283">
        <v>1</v>
      </c>
      <c r="H117" s="284" t="s">
        <v>83</v>
      </c>
      <c r="I117" s="285">
        <v>11</v>
      </c>
      <c r="J117" s="283" t="s">
        <v>95</v>
      </c>
      <c r="K117" s="283" t="s">
        <v>101</v>
      </c>
      <c r="L117" s="286" t="s">
        <v>147</v>
      </c>
      <c r="M117" s="288">
        <v>51400800</v>
      </c>
      <c r="N117" s="288">
        <v>51400800</v>
      </c>
      <c r="O117" s="286" t="s">
        <v>72</v>
      </c>
      <c r="P117" s="286" t="s">
        <v>51</v>
      </c>
      <c r="Q117" s="286" t="s">
        <v>117</v>
      </c>
      <c r="R117" s="24"/>
      <c r="S117" s="264" t="s">
        <v>606</v>
      </c>
      <c r="T117" s="265" t="s">
        <v>607</v>
      </c>
      <c r="U117" s="266">
        <v>44574</v>
      </c>
      <c r="V117" s="265" t="s">
        <v>608</v>
      </c>
      <c r="W117" s="267" t="s">
        <v>516</v>
      </c>
      <c r="X117" s="268">
        <v>51400800</v>
      </c>
      <c r="Y117" s="269">
        <v>0</v>
      </c>
      <c r="Z117" s="268">
        <f t="shared" ref="Z117" si="9">X117+Y117</f>
        <v>51400800</v>
      </c>
      <c r="AA117" s="265" t="s">
        <v>609</v>
      </c>
      <c r="AB117" s="270" t="s">
        <v>518</v>
      </c>
      <c r="AC117" s="265" t="s">
        <v>610</v>
      </c>
      <c r="AD117" s="271" t="s">
        <v>520</v>
      </c>
      <c r="AE117" s="271">
        <v>44908</v>
      </c>
      <c r="AF117" s="265" t="s">
        <v>611</v>
      </c>
      <c r="AG117" s="265" t="s">
        <v>198</v>
      </c>
    </row>
    <row r="118" spans="1:33" s="25" customFormat="1" ht="272.45" customHeight="1" x14ac:dyDescent="0.35">
      <c r="A118" s="113">
        <v>96</v>
      </c>
      <c r="B118" s="154" t="s">
        <v>197</v>
      </c>
      <c r="C118" s="154" t="s">
        <v>198</v>
      </c>
      <c r="D118" s="159">
        <v>80101706</v>
      </c>
      <c r="E118" s="181" t="s">
        <v>165</v>
      </c>
      <c r="F118" s="182" t="s">
        <v>68</v>
      </c>
      <c r="G118" s="182">
        <v>1</v>
      </c>
      <c r="H118" s="194" t="s">
        <v>83</v>
      </c>
      <c r="I118" s="195">
        <v>11</v>
      </c>
      <c r="J118" s="182" t="s">
        <v>95</v>
      </c>
      <c r="K118" s="182" t="s">
        <v>101</v>
      </c>
      <c r="L118" s="158" t="s">
        <v>147</v>
      </c>
      <c r="M118" s="177">
        <v>51400800</v>
      </c>
      <c r="N118" s="177">
        <v>51400800</v>
      </c>
      <c r="O118" s="158" t="s">
        <v>72</v>
      </c>
      <c r="P118" s="158" t="s">
        <v>51</v>
      </c>
      <c r="Q118" s="158" t="s">
        <v>117</v>
      </c>
      <c r="R118" s="24"/>
      <c r="S118" s="120"/>
      <c r="T118" s="121"/>
      <c r="U118" s="122"/>
      <c r="V118" s="121"/>
      <c r="W118" s="123"/>
      <c r="X118" s="124"/>
      <c r="Y118" s="137"/>
      <c r="Z118" s="124"/>
      <c r="AA118" s="121"/>
      <c r="AB118" s="123"/>
      <c r="AC118" s="121"/>
      <c r="AD118" s="126"/>
      <c r="AE118" s="126"/>
      <c r="AF118" s="121"/>
      <c r="AG118" s="121"/>
    </row>
    <row r="119" spans="1:33" s="25" customFormat="1" ht="272.45" customHeight="1" x14ac:dyDescent="0.35">
      <c r="A119" s="263">
        <v>97</v>
      </c>
      <c r="B119" s="280" t="s">
        <v>197</v>
      </c>
      <c r="C119" s="280" t="s">
        <v>198</v>
      </c>
      <c r="D119" s="281">
        <v>80101706</v>
      </c>
      <c r="E119" s="282" t="s">
        <v>166</v>
      </c>
      <c r="F119" s="283" t="s">
        <v>68</v>
      </c>
      <c r="G119" s="283">
        <v>1</v>
      </c>
      <c r="H119" s="284" t="s">
        <v>83</v>
      </c>
      <c r="I119" s="285">
        <v>11</v>
      </c>
      <c r="J119" s="283" t="s">
        <v>95</v>
      </c>
      <c r="K119" s="283" t="s">
        <v>101</v>
      </c>
      <c r="L119" s="286" t="s">
        <v>147</v>
      </c>
      <c r="M119" s="288">
        <v>75387840</v>
      </c>
      <c r="N119" s="288">
        <v>75387840</v>
      </c>
      <c r="O119" s="286" t="s">
        <v>72</v>
      </c>
      <c r="P119" s="286" t="s">
        <v>51</v>
      </c>
      <c r="Q119" s="286" t="s">
        <v>117</v>
      </c>
      <c r="R119" s="24"/>
      <c r="S119" s="264" t="s">
        <v>612</v>
      </c>
      <c r="T119" s="265" t="s">
        <v>613</v>
      </c>
      <c r="U119" s="266">
        <v>44573</v>
      </c>
      <c r="V119" s="265" t="s">
        <v>614</v>
      </c>
      <c r="W119" s="267" t="s">
        <v>516</v>
      </c>
      <c r="X119" s="268">
        <v>75387840</v>
      </c>
      <c r="Y119" s="269">
        <v>0</v>
      </c>
      <c r="Z119" s="268">
        <v>75387840</v>
      </c>
      <c r="AA119" s="265" t="s">
        <v>615</v>
      </c>
      <c r="AB119" s="270" t="s">
        <v>518</v>
      </c>
      <c r="AC119" s="265" t="s">
        <v>616</v>
      </c>
      <c r="AD119" s="271" t="s">
        <v>520</v>
      </c>
      <c r="AE119" s="271">
        <v>44907</v>
      </c>
      <c r="AF119" s="265" t="s">
        <v>611</v>
      </c>
      <c r="AG119" s="265" t="s">
        <v>198</v>
      </c>
    </row>
    <row r="120" spans="1:33" s="25" customFormat="1" ht="272.45" customHeight="1" x14ac:dyDescent="0.35">
      <c r="A120" s="263">
        <v>98</v>
      </c>
      <c r="B120" s="280" t="s">
        <v>203</v>
      </c>
      <c r="C120" s="280" t="s">
        <v>198</v>
      </c>
      <c r="D120" s="281">
        <v>80101706</v>
      </c>
      <c r="E120" s="282" t="s">
        <v>167</v>
      </c>
      <c r="F120" s="283" t="s">
        <v>68</v>
      </c>
      <c r="G120" s="283">
        <v>1</v>
      </c>
      <c r="H120" s="284" t="s">
        <v>83</v>
      </c>
      <c r="I120" s="285">
        <v>11</v>
      </c>
      <c r="J120" s="283" t="s">
        <v>95</v>
      </c>
      <c r="K120" s="283" t="s">
        <v>101</v>
      </c>
      <c r="L120" s="286" t="s">
        <v>192</v>
      </c>
      <c r="M120" s="288">
        <v>83954640</v>
      </c>
      <c r="N120" s="288">
        <v>83954640</v>
      </c>
      <c r="O120" s="286" t="s">
        <v>72</v>
      </c>
      <c r="P120" s="286" t="s">
        <v>51</v>
      </c>
      <c r="Q120" s="286" t="s">
        <v>117</v>
      </c>
      <c r="R120" s="24"/>
      <c r="S120" s="264" t="s">
        <v>617</v>
      </c>
      <c r="T120" s="265" t="s">
        <v>618</v>
      </c>
      <c r="U120" s="266">
        <v>44574</v>
      </c>
      <c r="V120" s="265" t="s">
        <v>619</v>
      </c>
      <c r="W120" s="267" t="s">
        <v>516</v>
      </c>
      <c r="X120" s="268">
        <v>83954640</v>
      </c>
      <c r="Y120" s="269">
        <v>0</v>
      </c>
      <c r="Z120" s="268">
        <f t="shared" ref="Z120" si="10">X120+Y120</f>
        <v>83954640</v>
      </c>
      <c r="AA120" s="265" t="s">
        <v>620</v>
      </c>
      <c r="AB120" s="270" t="s">
        <v>518</v>
      </c>
      <c r="AC120" s="265" t="s">
        <v>621</v>
      </c>
      <c r="AD120" s="271" t="s">
        <v>520</v>
      </c>
      <c r="AE120" s="271">
        <v>44907</v>
      </c>
      <c r="AF120" s="265" t="s">
        <v>622</v>
      </c>
      <c r="AG120" s="265" t="s">
        <v>198</v>
      </c>
    </row>
    <row r="121" spans="1:33" s="25" customFormat="1" ht="272.45" customHeight="1" x14ac:dyDescent="0.35">
      <c r="A121" s="113">
        <v>99</v>
      </c>
      <c r="B121" s="158" t="s">
        <v>205</v>
      </c>
      <c r="C121" s="154" t="s">
        <v>206</v>
      </c>
      <c r="D121" s="159">
        <v>80101706</v>
      </c>
      <c r="E121" s="181" t="s">
        <v>168</v>
      </c>
      <c r="F121" s="182" t="s">
        <v>68</v>
      </c>
      <c r="G121" s="182">
        <v>1</v>
      </c>
      <c r="H121" s="194" t="s">
        <v>83</v>
      </c>
      <c r="I121" s="195">
        <v>10</v>
      </c>
      <c r="J121" s="182" t="s">
        <v>95</v>
      </c>
      <c r="K121" s="182" t="s">
        <v>101</v>
      </c>
      <c r="L121" s="158" t="s">
        <v>147</v>
      </c>
      <c r="M121" s="177">
        <v>80507150</v>
      </c>
      <c r="N121" s="177">
        <v>80507150</v>
      </c>
      <c r="O121" s="158" t="s">
        <v>72</v>
      </c>
      <c r="P121" s="158" t="s">
        <v>51</v>
      </c>
      <c r="Q121" s="158" t="s">
        <v>137</v>
      </c>
      <c r="R121" s="24"/>
      <c r="S121" s="120"/>
      <c r="T121" s="121"/>
      <c r="U121" s="122"/>
      <c r="V121" s="121"/>
      <c r="W121" s="123"/>
      <c r="X121" s="124"/>
      <c r="Y121" s="137"/>
      <c r="Z121" s="124"/>
      <c r="AA121" s="121"/>
      <c r="AB121" s="123"/>
      <c r="AC121" s="121"/>
      <c r="AD121" s="126"/>
      <c r="AE121" s="126"/>
      <c r="AF121" s="121"/>
      <c r="AG121" s="121"/>
    </row>
    <row r="122" spans="1:33" s="25" customFormat="1" ht="272.45" customHeight="1" x14ac:dyDescent="0.35">
      <c r="A122" s="113">
        <v>100</v>
      </c>
      <c r="B122" s="158" t="s">
        <v>205</v>
      </c>
      <c r="C122" s="154" t="s">
        <v>206</v>
      </c>
      <c r="D122" s="159">
        <v>80101706</v>
      </c>
      <c r="E122" s="181" t="s">
        <v>169</v>
      </c>
      <c r="F122" s="182" t="s">
        <v>68</v>
      </c>
      <c r="G122" s="182">
        <v>1</v>
      </c>
      <c r="H122" s="194" t="s">
        <v>83</v>
      </c>
      <c r="I122" s="195">
        <v>10</v>
      </c>
      <c r="J122" s="182" t="s">
        <v>95</v>
      </c>
      <c r="K122" s="182" t="s">
        <v>101</v>
      </c>
      <c r="L122" s="158" t="s">
        <v>147</v>
      </c>
      <c r="M122" s="177">
        <v>63342400</v>
      </c>
      <c r="N122" s="177">
        <v>63342400</v>
      </c>
      <c r="O122" s="158" t="s">
        <v>72</v>
      </c>
      <c r="P122" s="158" t="s">
        <v>51</v>
      </c>
      <c r="Q122" s="158" t="s">
        <v>137</v>
      </c>
      <c r="R122" s="24"/>
      <c r="S122" s="120"/>
      <c r="T122" s="121"/>
      <c r="U122" s="122"/>
      <c r="V122" s="121"/>
      <c r="W122" s="123"/>
      <c r="X122" s="124"/>
      <c r="Y122" s="137"/>
      <c r="Z122" s="124"/>
      <c r="AA122" s="121"/>
      <c r="AB122" s="123"/>
      <c r="AC122" s="121"/>
      <c r="AD122" s="126"/>
      <c r="AE122" s="126"/>
      <c r="AF122" s="121"/>
      <c r="AG122" s="121"/>
    </row>
    <row r="123" spans="1:33" s="25" customFormat="1" ht="272.45" customHeight="1" x14ac:dyDescent="0.35">
      <c r="A123" s="263">
        <v>101</v>
      </c>
      <c r="B123" s="286" t="s">
        <v>205</v>
      </c>
      <c r="C123" s="280" t="s">
        <v>206</v>
      </c>
      <c r="D123" s="281">
        <v>80101706</v>
      </c>
      <c r="E123" s="282" t="s">
        <v>170</v>
      </c>
      <c r="F123" s="283" t="s">
        <v>68</v>
      </c>
      <c r="G123" s="283">
        <v>1</v>
      </c>
      <c r="H123" s="284" t="s">
        <v>83</v>
      </c>
      <c r="I123" s="285">
        <v>10</v>
      </c>
      <c r="J123" s="283" t="s">
        <v>95</v>
      </c>
      <c r="K123" s="283" t="s">
        <v>101</v>
      </c>
      <c r="L123" s="286" t="s">
        <v>147</v>
      </c>
      <c r="M123" s="288">
        <v>80507150</v>
      </c>
      <c r="N123" s="288">
        <v>80507150</v>
      </c>
      <c r="O123" s="286" t="s">
        <v>72</v>
      </c>
      <c r="P123" s="286" t="s">
        <v>51</v>
      </c>
      <c r="Q123" s="286" t="s">
        <v>137</v>
      </c>
      <c r="R123" s="24"/>
      <c r="S123" s="264" t="s">
        <v>623</v>
      </c>
      <c r="T123" s="265" t="s">
        <v>624</v>
      </c>
      <c r="U123" s="266">
        <v>44578</v>
      </c>
      <c r="V123" s="265" t="s">
        <v>625</v>
      </c>
      <c r="W123" s="267" t="s">
        <v>516</v>
      </c>
      <c r="X123" s="268">
        <v>80507150</v>
      </c>
      <c r="Y123" s="269">
        <v>0</v>
      </c>
      <c r="Z123" s="268">
        <v>80507150</v>
      </c>
      <c r="AA123" s="265" t="s">
        <v>626</v>
      </c>
      <c r="AB123" s="270" t="s">
        <v>518</v>
      </c>
      <c r="AC123" s="265" t="s">
        <v>627</v>
      </c>
      <c r="AD123" s="271" t="s">
        <v>520</v>
      </c>
      <c r="AE123" s="271">
        <v>44895</v>
      </c>
      <c r="AF123" s="265" t="s">
        <v>628</v>
      </c>
      <c r="AG123" s="265" t="s">
        <v>629</v>
      </c>
    </row>
    <row r="124" spans="1:33" s="25" customFormat="1" ht="272.45" customHeight="1" x14ac:dyDescent="0.35">
      <c r="A124" s="113">
        <v>102</v>
      </c>
      <c r="B124" s="158" t="s">
        <v>210</v>
      </c>
      <c r="C124" s="154" t="s">
        <v>206</v>
      </c>
      <c r="D124" s="159">
        <v>80101706</v>
      </c>
      <c r="E124" s="181" t="s">
        <v>171</v>
      </c>
      <c r="F124" s="182" t="s">
        <v>68</v>
      </c>
      <c r="G124" s="182">
        <v>1</v>
      </c>
      <c r="H124" s="194" t="s">
        <v>83</v>
      </c>
      <c r="I124" s="195">
        <v>10</v>
      </c>
      <c r="J124" s="182" t="s">
        <v>95</v>
      </c>
      <c r="K124" s="182" t="s">
        <v>101</v>
      </c>
      <c r="L124" s="158" t="s">
        <v>211</v>
      </c>
      <c r="M124" s="177">
        <v>26479200</v>
      </c>
      <c r="N124" s="177">
        <v>26479200</v>
      </c>
      <c r="O124" s="158" t="s">
        <v>72</v>
      </c>
      <c r="P124" s="158" t="s">
        <v>51</v>
      </c>
      <c r="Q124" s="158" t="s">
        <v>137</v>
      </c>
      <c r="R124" s="24"/>
      <c r="S124" s="120"/>
      <c r="T124" s="121"/>
      <c r="U124" s="122"/>
      <c r="V124" s="121"/>
      <c r="W124" s="123"/>
      <c r="X124" s="124"/>
      <c r="Y124" s="137"/>
      <c r="Z124" s="124"/>
      <c r="AA124" s="121"/>
      <c r="AB124" s="123"/>
      <c r="AC124" s="121"/>
      <c r="AD124" s="126"/>
      <c r="AE124" s="126"/>
      <c r="AF124" s="121"/>
      <c r="AG124" s="121"/>
    </row>
    <row r="125" spans="1:33" s="25" customFormat="1" ht="272.45" customHeight="1" x14ac:dyDescent="0.35">
      <c r="A125" s="113">
        <v>103</v>
      </c>
      <c r="B125" s="158" t="s">
        <v>190</v>
      </c>
      <c r="C125" s="154" t="s">
        <v>206</v>
      </c>
      <c r="D125" s="159">
        <v>80101706</v>
      </c>
      <c r="E125" s="181" t="s">
        <v>417</v>
      </c>
      <c r="F125" s="182" t="s">
        <v>68</v>
      </c>
      <c r="G125" s="182">
        <v>1</v>
      </c>
      <c r="H125" s="194" t="s">
        <v>83</v>
      </c>
      <c r="I125" s="195">
        <v>10</v>
      </c>
      <c r="J125" s="182" t="s">
        <v>95</v>
      </c>
      <c r="K125" s="182" t="s">
        <v>101</v>
      </c>
      <c r="L125" s="158" t="s">
        <v>192</v>
      </c>
      <c r="M125" s="177">
        <v>62363810</v>
      </c>
      <c r="N125" s="177">
        <v>62363810</v>
      </c>
      <c r="O125" s="158" t="s">
        <v>72</v>
      </c>
      <c r="P125" s="158" t="s">
        <v>51</v>
      </c>
      <c r="Q125" s="158" t="s">
        <v>137</v>
      </c>
      <c r="R125" s="24"/>
      <c r="S125" s="120"/>
      <c r="T125" s="121"/>
      <c r="U125" s="122"/>
      <c r="V125" s="121"/>
      <c r="W125" s="123"/>
      <c r="X125" s="124"/>
      <c r="Y125" s="137"/>
      <c r="Z125" s="124"/>
      <c r="AA125" s="121"/>
      <c r="AB125" s="123"/>
      <c r="AC125" s="121"/>
      <c r="AD125" s="126"/>
      <c r="AE125" s="126"/>
      <c r="AF125" s="121"/>
      <c r="AG125" s="121"/>
    </row>
    <row r="126" spans="1:33" s="25" customFormat="1" ht="272.45" customHeight="1" x14ac:dyDescent="0.35">
      <c r="A126" s="263">
        <v>104</v>
      </c>
      <c r="B126" s="286" t="s">
        <v>190</v>
      </c>
      <c r="C126" s="280" t="s">
        <v>206</v>
      </c>
      <c r="D126" s="281">
        <v>80101706</v>
      </c>
      <c r="E126" s="282" t="s">
        <v>172</v>
      </c>
      <c r="F126" s="283" t="s">
        <v>68</v>
      </c>
      <c r="G126" s="283">
        <v>1</v>
      </c>
      <c r="H126" s="284" t="s">
        <v>83</v>
      </c>
      <c r="I126" s="285">
        <v>9</v>
      </c>
      <c r="J126" s="283" t="s">
        <v>95</v>
      </c>
      <c r="K126" s="283" t="s">
        <v>101</v>
      </c>
      <c r="L126" s="286" t="s">
        <v>192</v>
      </c>
      <c r="M126" s="288">
        <v>56051163</v>
      </c>
      <c r="N126" s="288">
        <v>56051163</v>
      </c>
      <c r="O126" s="286" t="s">
        <v>72</v>
      </c>
      <c r="P126" s="286" t="s">
        <v>51</v>
      </c>
      <c r="Q126" s="286" t="s">
        <v>137</v>
      </c>
      <c r="R126" s="60"/>
      <c r="S126" s="264" t="s">
        <v>630</v>
      </c>
      <c r="T126" s="265" t="s">
        <v>631</v>
      </c>
      <c r="U126" s="266">
        <v>44579</v>
      </c>
      <c r="V126" s="265" t="s">
        <v>632</v>
      </c>
      <c r="W126" s="267" t="s">
        <v>516</v>
      </c>
      <c r="X126" s="268">
        <v>55635969</v>
      </c>
      <c r="Y126" s="269">
        <v>0</v>
      </c>
      <c r="Z126" s="268">
        <f>X126+Y126</f>
        <v>55635969</v>
      </c>
      <c r="AA126" s="265" t="s">
        <v>633</v>
      </c>
      <c r="AB126" s="270" t="s">
        <v>518</v>
      </c>
      <c r="AC126" s="265" t="s">
        <v>634</v>
      </c>
      <c r="AD126" s="271" t="s">
        <v>520</v>
      </c>
      <c r="AE126" s="271">
        <v>44862</v>
      </c>
      <c r="AF126" s="265" t="s">
        <v>635</v>
      </c>
      <c r="AG126" s="265" t="s">
        <v>629</v>
      </c>
    </row>
    <row r="127" spans="1:33" s="25" customFormat="1" ht="272.45" customHeight="1" x14ac:dyDescent="0.35">
      <c r="A127" s="263">
        <v>105</v>
      </c>
      <c r="B127" s="286" t="s">
        <v>190</v>
      </c>
      <c r="C127" s="280" t="s">
        <v>206</v>
      </c>
      <c r="D127" s="281">
        <v>80101706</v>
      </c>
      <c r="E127" s="282" t="s">
        <v>173</v>
      </c>
      <c r="F127" s="283" t="s">
        <v>68</v>
      </c>
      <c r="G127" s="283">
        <v>1</v>
      </c>
      <c r="H127" s="284" t="s">
        <v>83</v>
      </c>
      <c r="I127" s="285">
        <v>11</v>
      </c>
      <c r="J127" s="283" t="s">
        <v>95</v>
      </c>
      <c r="K127" s="283" t="s">
        <v>101</v>
      </c>
      <c r="L127" s="286" t="s">
        <v>192</v>
      </c>
      <c r="M127" s="288">
        <v>36117631</v>
      </c>
      <c r="N127" s="288">
        <v>36117631</v>
      </c>
      <c r="O127" s="286" t="s">
        <v>72</v>
      </c>
      <c r="P127" s="286" t="s">
        <v>51</v>
      </c>
      <c r="Q127" s="286" t="s">
        <v>137</v>
      </c>
      <c r="R127" s="27"/>
      <c r="S127" s="264" t="s">
        <v>636</v>
      </c>
      <c r="T127" s="265" t="s">
        <v>637</v>
      </c>
      <c r="U127" s="266">
        <v>44573</v>
      </c>
      <c r="V127" s="265" t="s">
        <v>638</v>
      </c>
      <c r="W127" s="267" t="s">
        <v>516</v>
      </c>
      <c r="X127" s="268">
        <v>36117631</v>
      </c>
      <c r="Y127" s="269">
        <v>0</v>
      </c>
      <c r="Z127" s="268">
        <f t="shared" ref="Z127" si="11">X127+Y127</f>
        <v>36117631</v>
      </c>
      <c r="AA127" s="265" t="s">
        <v>639</v>
      </c>
      <c r="AB127" s="270" t="s">
        <v>518</v>
      </c>
      <c r="AC127" s="265" t="s">
        <v>621</v>
      </c>
      <c r="AD127" s="271" t="s">
        <v>520</v>
      </c>
      <c r="AE127" s="271">
        <v>44907</v>
      </c>
      <c r="AF127" s="265" t="s">
        <v>640</v>
      </c>
      <c r="AG127" s="265" t="s">
        <v>629</v>
      </c>
    </row>
    <row r="128" spans="1:33" s="29" customFormat="1" ht="272.45" customHeight="1" x14ac:dyDescent="0.35">
      <c r="A128" s="263">
        <v>106</v>
      </c>
      <c r="B128" s="286" t="s">
        <v>190</v>
      </c>
      <c r="C128" s="280" t="s">
        <v>206</v>
      </c>
      <c r="D128" s="281">
        <v>80101706</v>
      </c>
      <c r="E128" s="282" t="s">
        <v>174</v>
      </c>
      <c r="F128" s="283" t="s">
        <v>68</v>
      </c>
      <c r="G128" s="283">
        <v>1</v>
      </c>
      <c r="H128" s="284" t="s">
        <v>83</v>
      </c>
      <c r="I128" s="285">
        <v>10</v>
      </c>
      <c r="J128" s="283" t="s">
        <v>95</v>
      </c>
      <c r="K128" s="283" t="s">
        <v>101</v>
      </c>
      <c r="L128" s="286" t="s">
        <v>192</v>
      </c>
      <c r="M128" s="288">
        <v>62279070</v>
      </c>
      <c r="N128" s="288">
        <v>62279070</v>
      </c>
      <c r="O128" s="286" t="s">
        <v>72</v>
      </c>
      <c r="P128" s="286" t="s">
        <v>51</v>
      </c>
      <c r="Q128" s="286" t="s">
        <v>137</v>
      </c>
      <c r="R128" s="24"/>
      <c r="S128" s="264" t="s">
        <v>641</v>
      </c>
      <c r="T128" s="265" t="s">
        <v>642</v>
      </c>
      <c r="U128" s="266">
        <v>44579</v>
      </c>
      <c r="V128" s="265" t="s">
        <v>643</v>
      </c>
      <c r="W128" s="267" t="s">
        <v>516</v>
      </c>
      <c r="X128" s="268">
        <v>62279070</v>
      </c>
      <c r="Y128" s="269">
        <v>0</v>
      </c>
      <c r="Z128" s="268">
        <f>X128+Y128</f>
        <v>62279070</v>
      </c>
      <c r="AA128" s="265" t="s">
        <v>644</v>
      </c>
      <c r="AB128" s="270" t="s">
        <v>518</v>
      </c>
      <c r="AC128" s="265" t="s">
        <v>645</v>
      </c>
      <c r="AD128" s="271" t="s">
        <v>520</v>
      </c>
      <c r="AE128" s="271">
        <v>44895</v>
      </c>
      <c r="AF128" s="265" t="s">
        <v>635</v>
      </c>
      <c r="AG128" s="265" t="s">
        <v>629</v>
      </c>
    </row>
    <row r="129" spans="1:33" s="29" customFormat="1" ht="272.45" customHeight="1" x14ac:dyDescent="0.35">
      <c r="A129" s="215">
        <v>107</v>
      </c>
      <c r="B129" s="158" t="s">
        <v>214</v>
      </c>
      <c r="C129" s="154" t="s">
        <v>215</v>
      </c>
      <c r="D129" s="159">
        <v>80101706</v>
      </c>
      <c r="E129" s="181" t="s">
        <v>175</v>
      </c>
      <c r="F129" s="182" t="s">
        <v>68</v>
      </c>
      <c r="G129" s="182">
        <v>1</v>
      </c>
      <c r="H129" s="194" t="s">
        <v>83</v>
      </c>
      <c r="I129" s="216">
        <v>11</v>
      </c>
      <c r="J129" s="182" t="s">
        <v>95</v>
      </c>
      <c r="K129" s="182" t="s">
        <v>101</v>
      </c>
      <c r="L129" s="158" t="s">
        <v>147</v>
      </c>
      <c r="M129" s="177">
        <v>61680960</v>
      </c>
      <c r="N129" s="177">
        <v>61680960</v>
      </c>
      <c r="O129" s="158" t="s">
        <v>72</v>
      </c>
      <c r="P129" s="158" t="s">
        <v>51</v>
      </c>
      <c r="Q129" s="158" t="s">
        <v>217</v>
      </c>
      <c r="R129" s="24"/>
      <c r="S129" s="224"/>
      <c r="T129" s="217"/>
      <c r="U129" s="122"/>
      <c r="V129" s="121"/>
      <c r="W129" s="123"/>
      <c r="X129" s="124"/>
      <c r="Y129" s="137"/>
      <c r="Z129" s="124"/>
      <c r="AA129" s="121"/>
      <c r="AB129" s="123"/>
      <c r="AC129" s="121"/>
      <c r="AD129" s="126"/>
      <c r="AE129" s="126"/>
      <c r="AF129" s="121"/>
      <c r="AG129" s="121"/>
    </row>
    <row r="130" spans="1:33" s="29" customFormat="1" ht="272.45" customHeight="1" x14ac:dyDescent="0.35">
      <c r="A130" s="215">
        <v>108</v>
      </c>
      <c r="B130" s="158" t="s">
        <v>214</v>
      </c>
      <c r="C130" s="154" t="s">
        <v>215</v>
      </c>
      <c r="D130" s="159">
        <v>80101706</v>
      </c>
      <c r="E130" s="181" t="s">
        <v>176</v>
      </c>
      <c r="F130" s="182" t="s">
        <v>68</v>
      </c>
      <c r="G130" s="182">
        <v>1</v>
      </c>
      <c r="H130" s="194" t="s">
        <v>83</v>
      </c>
      <c r="I130" s="195">
        <v>11</v>
      </c>
      <c r="J130" s="182" t="s">
        <v>95</v>
      </c>
      <c r="K130" s="182" t="s">
        <v>101</v>
      </c>
      <c r="L130" s="158" t="s">
        <v>147</v>
      </c>
      <c r="M130" s="177">
        <v>61680960</v>
      </c>
      <c r="N130" s="177">
        <v>61680960</v>
      </c>
      <c r="O130" s="158" t="s">
        <v>72</v>
      </c>
      <c r="P130" s="158" t="s">
        <v>51</v>
      </c>
      <c r="Q130" s="158" t="s">
        <v>217</v>
      </c>
      <c r="R130" s="24"/>
      <c r="S130" s="224"/>
      <c r="T130" s="220"/>
      <c r="U130" s="122"/>
      <c r="V130" s="121"/>
      <c r="W130" s="123"/>
      <c r="X130" s="124"/>
      <c r="Y130" s="137"/>
      <c r="Z130" s="124"/>
      <c r="AA130" s="121"/>
      <c r="AB130" s="123"/>
      <c r="AC130" s="121"/>
      <c r="AD130" s="126"/>
      <c r="AE130" s="126"/>
      <c r="AF130" s="121"/>
      <c r="AG130" s="121"/>
    </row>
    <row r="131" spans="1:33" s="29" customFormat="1" ht="272.45" customHeight="1" x14ac:dyDescent="0.35">
      <c r="A131" s="263">
        <v>109</v>
      </c>
      <c r="B131" s="286" t="s">
        <v>219</v>
      </c>
      <c r="C131" s="280" t="s">
        <v>215</v>
      </c>
      <c r="D131" s="281">
        <v>80101706</v>
      </c>
      <c r="E131" s="282" t="s">
        <v>177</v>
      </c>
      <c r="F131" s="283" t="s">
        <v>68</v>
      </c>
      <c r="G131" s="283">
        <v>1</v>
      </c>
      <c r="H131" s="284" t="s">
        <v>83</v>
      </c>
      <c r="I131" s="285">
        <v>11.5</v>
      </c>
      <c r="J131" s="283" t="s">
        <v>95</v>
      </c>
      <c r="K131" s="283" t="s">
        <v>101</v>
      </c>
      <c r="L131" s="286" t="s">
        <v>147</v>
      </c>
      <c r="M131" s="288">
        <v>64484640</v>
      </c>
      <c r="N131" s="288">
        <v>64484640</v>
      </c>
      <c r="O131" s="286" t="s">
        <v>72</v>
      </c>
      <c r="P131" s="286" t="s">
        <v>51</v>
      </c>
      <c r="Q131" s="286" t="s">
        <v>217</v>
      </c>
      <c r="R131" s="24"/>
      <c r="S131" s="264" t="s">
        <v>646</v>
      </c>
      <c r="T131" s="265" t="s">
        <v>647</v>
      </c>
      <c r="U131" s="266">
        <v>44574</v>
      </c>
      <c r="V131" s="265" t="s">
        <v>648</v>
      </c>
      <c r="W131" s="267" t="s">
        <v>516</v>
      </c>
      <c r="X131" s="268">
        <v>63363168</v>
      </c>
      <c r="Y131" s="269">
        <v>0</v>
      </c>
      <c r="Z131" s="268">
        <v>63363168</v>
      </c>
      <c r="AA131" s="265" t="s">
        <v>649</v>
      </c>
      <c r="AB131" s="270" t="s">
        <v>518</v>
      </c>
      <c r="AC131" s="265" t="s">
        <v>650</v>
      </c>
      <c r="AD131" s="271" t="s">
        <v>520</v>
      </c>
      <c r="AE131" s="271">
        <v>44916</v>
      </c>
      <c r="AF131" s="265" t="s">
        <v>651</v>
      </c>
      <c r="AG131" s="265" t="s">
        <v>215</v>
      </c>
    </row>
    <row r="132" spans="1:33" s="25" customFormat="1" ht="272.45" customHeight="1" x14ac:dyDescent="0.35">
      <c r="A132" s="263">
        <v>110</v>
      </c>
      <c r="B132" s="286" t="s">
        <v>210</v>
      </c>
      <c r="C132" s="280" t="s">
        <v>215</v>
      </c>
      <c r="D132" s="281">
        <v>80101706</v>
      </c>
      <c r="E132" s="282" t="s">
        <v>418</v>
      </c>
      <c r="F132" s="283" t="s">
        <v>68</v>
      </c>
      <c r="G132" s="283">
        <v>1</v>
      </c>
      <c r="H132" s="284" t="s">
        <v>83</v>
      </c>
      <c r="I132" s="285">
        <v>11.5</v>
      </c>
      <c r="J132" s="283" t="s">
        <v>95</v>
      </c>
      <c r="K132" s="283" t="s">
        <v>101</v>
      </c>
      <c r="L132" s="286" t="s">
        <v>211</v>
      </c>
      <c r="M132" s="288">
        <v>98661501.499999985</v>
      </c>
      <c r="N132" s="288">
        <v>98661501.499999985</v>
      </c>
      <c r="O132" s="286" t="s">
        <v>72</v>
      </c>
      <c r="P132" s="286" t="s">
        <v>51</v>
      </c>
      <c r="Q132" s="286" t="s">
        <v>217</v>
      </c>
      <c r="R132" s="24"/>
      <c r="S132" s="264" t="s">
        <v>652</v>
      </c>
      <c r="T132" s="265" t="s">
        <v>653</v>
      </c>
      <c r="U132" s="266">
        <v>44573</v>
      </c>
      <c r="V132" s="265" t="s">
        <v>654</v>
      </c>
      <c r="W132" s="267" t="s">
        <v>516</v>
      </c>
      <c r="X132" s="268">
        <v>96945638</v>
      </c>
      <c r="Y132" s="269">
        <v>0</v>
      </c>
      <c r="Z132" s="268">
        <v>96945638</v>
      </c>
      <c r="AA132" s="265" t="s">
        <v>655</v>
      </c>
      <c r="AB132" s="270" t="s">
        <v>518</v>
      </c>
      <c r="AC132" s="265" t="s">
        <v>656</v>
      </c>
      <c r="AD132" s="271" t="s">
        <v>520</v>
      </c>
      <c r="AE132" s="271">
        <v>44916</v>
      </c>
      <c r="AF132" s="265" t="s">
        <v>657</v>
      </c>
      <c r="AG132" s="265" t="s">
        <v>215</v>
      </c>
    </row>
    <row r="133" spans="1:33" s="25" customFormat="1" ht="272.45" customHeight="1" x14ac:dyDescent="0.35">
      <c r="A133" s="263">
        <v>111</v>
      </c>
      <c r="B133" s="286" t="s">
        <v>210</v>
      </c>
      <c r="C133" s="280" t="s">
        <v>215</v>
      </c>
      <c r="D133" s="281">
        <v>80101706</v>
      </c>
      <c r="E133" s="282" t="s">
        <v>179</v>
      </c>
      <c r="F133" s="283" t="s">
        <v>68</v>
      </c>
      <c r="G133" s="283">
        <v>1</v>
      </c>
      <c r="H133" s="284" t="s">
        <v>83</v>
      </c>
      <c r="I133" s="285">
        <v>11.5</v>
      </c>
      <c r="J133" s="283" t="s">
        <v>95</v>
      </c>
      <c r="K133" s="283" t="s">
        <v>101</v>
      </c>
      <c r="L133" s="286" t="s">
        <v>211</v>
      </c>
      <c r="M133" s="288">
        <v>33436480</v>
      </c>
      <c r="N133" s="288">
        <v>33436480</v>
      </c>
      <c r="O133" s="286" t="s">
        <v>72</v>
      </c>
      <c r="P133" s="286" t="s">
        <v>51</v>
      </c>
      <c r="Q133" s="286" t="s">
        <v>217</v>
      </c>
      <c r="R133" s="24"/>
      <c r="S133" s="264" t="s">
        <v>658</v>
      </c>
      <c r="T133" s="265" t="s">
        <v>659</v>
      </c>
      <c r="U133" s="266">
        <v>44574</v>
      </c>
      <c r="V133" s="265" t="s">
        <v>660</v>
      </c>
      <c r="W133" s="267" t="s">
        <v>516</v>
      </c>
      <c r="X133" s="268">
        <v>32854976</v>
      </c>
      <c r="Y133" s="269">
        <v>0</v>
      </c>
      <c r="Z133" s="268">
        <v>32854976</v>
      </c>
      <c r="AA133" s="265" t="s">
        <v>661</v>
      </c>
      <c r="AB133" s="270" t="s">
        <v>518</v>
      </c>
      <c r="AC133" s="265" t="s">
        <v>566</v>
      </c>
      <c r="AD133" s="271" t="s">
        <v>520</v>
      </c>
      <c r="AE133" s="271">
        <v>44916</v>
      </c>
      <c r="AF133" s="265" t="s">
        <v>662</v>
      </c>
      <c r="AG133" s="265" t="s">
        <v>215</v>
      </c>
    </row>
    <row r="134" spans="1:33" s="25" customFormat="1" ht="272.45" customHeight="1" x14ac:dyDescent="0.35">
      <c r="A134" s="263">
        <v>112</v>
      </c>
      <c r="B134" s="286" t="s">
        <v>210</v>
      </c>
      <c r="C134" s="280" t="s">
        <v>215</v>
      </c>
      <c r="D134" s="281">
        <v>80101706</v>
      </c>
      <c r="E134" s="282" t="s">
        <v>180</v>
      </c>
      <c r="F134" s="283" t="s">
        <v>68</v>
      </c>
      <c r="G134" s="283">
        <v>1</v>
      </c>
      <c r="H134" s="284" t="s">
        <v>83</v>
      </c>
      <c r="I134" s="285">
        <v>11.5</v>
      </c>
      <c r="J134" s="283" t="s">
        <v>95</v>
      </c>
      <c r="K134" s="283" t="s">
        <v>101</v>
      </c>
      <c r="L134" s="286" t="s">
        <v>211</v>
      </c>
      <c r="M134" s="288">
        <v>72843760</v>
      </c>
      <c r="N134" s="288">
        <v>72843760</v>
      </c>
      <c r="O134" s="286" t="s">
        <v>72</v>
      </c>
      <c r="P134" s="286" t="s">
        <v>51</v>
      </c>
      <c r="Q134" s="286" t="s">
        <v>217</v>
      </c>
      <c r="R134" s="24"/>
      <c r="S134" s="264" t="s">
        <v>663</v>
      </c>
      <c r="T134" s="265" t="s">
        <v>664</v>
      </c>
      <c r="U134" s="266">
        <v>44574</v>
      </c>
      <c r="V134" s="265" t="s">
        <v>665</v>
      </c>
      <c r="W134" s="267" t="s">
        <v>516</v>
      </c>
      <c r="X134" s="268">
        <v>71576912</v>
      </c>
      <c r="Y134" s="269">
        <v>0</v>
      </c>
      <c r="Z134" s="268">
        <v>71576912</v>
      </c>
      <c r="AA134" s="265" t="s">
        <v>666</v>
      </c>
      <c r="AB134" s="270" t="s">
        <v>518</v>
      </c>
      <c r="AC134" s="265" t="s">
        <v>566</v>
      </c>
      <c r="AD134" s="271" t="s">
        <v>520</v>
      </c>
      <c r="AE134" s="271">
        <v>44916</v>
      </c>
      <c r="AF134" s="265" t="s">
        <v>667</v>
      </c>
      <c r="AG134" s="265" t="s">
        <v>215</v>
      </c>
    </row>
    <row r="135" spans="1:33" s="25" customFormat="1" ht="272.45" customHeight="1" x14ac:dyDescent="0.35">
      <c r="A135" s="263">
        <v>113</v>
      </c>
      <c r="B135" s="286" t="s">
        <v>221</v>
      </c>
      <c r="C135" s="280" t="s">
        <v>222</v>
      </c>
      <c r="D135" s="281">
        <v>80101706</v>
      </c>
      <c r="E135" s="282" t="s">
        <v>181</v>
      </c>
      <c r="F135" s="283" t="s">
        <v>68</v>
      </c>
      <c r="G135" s="283">
        <v>1</v>
      </c>
      <c r="H135" s="284" t="s">
        <v>83</v>
      </c>
      <c r="I135" s="285">
        <v>11</v>
      </c>
      <c r="J135" s="283" t="s">
        <v>95</v>
      </c>
      <c r="K135" s="283" t="s">
        <v>101</v>
      </c>
      <c r="L135" s="286" t="s">
        <v>147</v>
      </c>
      <c r="M135" s="288">
        <v>88557865</v>
      </c>
      <c r="N135" s="288">
        <v>88557865</v>
      </c>
      <c r="O135" s="286" t="s">
        <v>72</v>
      </c>
      <c r="P135" s="286" t="s">
        <v>51</v>
      </c>
      <c r="Q135" s="286" t="s">
        <v>224</v>
      </c>
      <c r="R135" s="24"/>
      <c r="S135" s="264" t="s">
        <v>668</v>
      </c>
      <c r="T135" s="265" t="s">
        <v>669</v>
      </c>
      <c r="U135" s="266">
        <v>44576</v>
      </c>
      <c r="V135" s="265" t="s">
        <v>670</v>
      </c>
      <c r="W135" s="267" t="s">
        <v>516</v>
      </c>
      <c r="X135" s="268">
        <v>88289508</v>
      </c>
      <c r="Y135" s="269">
        <v>0</v>
      </c>
      <c r="Z135" s="268">
        <v>88289508</v>
      </c>
      <c r="AA135" s="265" t="s">
        <v>671</v>
      </c>
      <c r="AB135" s="270" t="s">
        <v>518</v>
      </c>
      <c r="AC135" s="265" t="s">
        <v>672</v>
      </c>
      <c r="AD135" s="271" t="s">
        <v>520</v>
      </c>
      <c r="AE135" s="271">
        <v>44910</v>
      </c>
      <c r="AF135" s="265" t="s">
        <v>673</v>
      </c>
      <c r="AG135" s="265" t="s">
        <v>674</v>
      </c>
    </row>
    <row r="136" spans="1:33" s="25" customFormat="1" ht="272.45" customHeight="1" x14ac:dyDescent="0.35">
      <c r="A136" s="263">
        <v>114</v>
      </c>
      <c r="B136" s="286" t="s">
        <v>225</v>
      </c>
      <c r="C136" s="280" t="s">
        <v>222</v>
      </c>
      <c r="D136" s="281">
        <v>80101706</v>
      </c>
      <c r="E136" s="282" t="s">
        <v>419</v>
      </c>
      <c r="F136" s="283" t="s">
        <v>68</v>
      </c>
      <c r="G136" s="283">
        <v>1</v>
      </c>
      <c r="H136" s="284" t="s">
        <v>83</v>
      </c>
      <c r="I136" s="285">
        <v>11</v>
      </c>
      <c r="J136" s="283" t="s">
        <v>95</v>
      </c>
      <c r="K136" s="283" t="s">
        <v>101</v>
      </c>
      <c r="L136" s="286" t="s">
        <v>147</v>
      </c>
      <c r="M136" s="288">
        <v>88557865</v>
      </c>
      <c r="N136" s="288">
        <v>88557865</v>
      </c>
      <c r="O136" s="286" t="s">
        <v>72</v>
      </c>
      <c r="P136" s="286" t="s">
        <v>51</v>
      </c>
      <c r="Q136" s="286" t="s">
        <v>224</v>
      </c>
      <c r="R136" s="24"/>
      <c r="S136" s="264" t="s">
        <v>675</v>
      </c>
      <c r="T136" s="265" t="s">
        <v>676</v>
      </c>
      <c r="U136" s="266">
        <v>44573</v>
      </c>
      <c r="V136" s="265" t="s">
        <v>677</v>
      </c>
      <c r="W136" s="267" t="s">
        <v>516</v>
      </c>
      <c r="X136" s="268">
        <v>88557865</v>
      </c>
      <c r="Y136" s="269">
        <v>0</v>
      </c>
      <c r="Z136" s="268">
        <v>88557865</v>
      </c>
      <c r="AA136" s="265" t="s">
        <v>678</v>
      </c>
      <c r="AB136" s="270" t="s">
        <v>518</v>
      </c>
      <c r="AC136" s="265" t="s">
        <v>621</v>
      </c>
      <c r="AD136" s="271" t="s">
        <v>520</v>
      </c>
      <c r="AE136" s="271">
        <v>44907</v>
      </c>
      <c r="AF136" s="265" t="s">
        <v>673</v>
      </c>
      <c r="AG136" s="265" t="s">
        <v>674</v>
      </c>
    </row>
    <row r="137" spans="1:33" s="25" customFormat="1" ht="272.45" customHeight="1" x14ac:dyDescent="0.35">
      <c r="A137" s="263">
        <v>115</v>
      </c>
      <c r="B137" s="286" t="s">
        <v>225</v>
      </c>
      <c r="C137" s="280" t="s">
        <v>222</v>
      </c>
      <c r="D137" s="281">
        <v>80101706</v>
      </c>
      <c r="E137" s="282" t="s">
        <v>182</v>
      </c>
      <c r="F137" s="283" t="s">
        <v>68</v>
      </c>
      <c r="G137" s="283">
        <v>1</v>
      </c>
      <c r="H137" s="284" t="s">
        <v>83</v>
      </c>
      <c r="I137" s="285">
        <v>11</v>
      </c>
      <c r="J137" s="283" t="s">
        <v>95</v>
      </c>
      <c r="K137" s="283" t="s">
        <v>101</v>
      </c>
      <c r="L137" s="286" t="s">
        <v>147</v>
      </c>
      <c r="M137" s="288">
        <v>88557865</v>
      </c>
      <c r="N137" s="288">
        <v>88557865</v>
      </c>
      <c r="O137" s="286" t="s">
        <v>72</v>
      </c>
      <c r="P137" s="286" t="s">
        <v>51</v>
      </c>
      <c r="Q137" s="286" t="s">
        <v>224</v>
      </c>
      <c r="R137" s="24"/>
      <c r="S137" s="264" t="s">
        <v>679</v>
      </c>
      <c r="T137" s="265" t="s">
        <v>680</v>
      </c>
      <c r="U137" s="266">
        <v>44576</v>
      </c>
      <c r="V137" s="265" t="s">
        <v>681</v>
      </c>
      <c r="W137" s="267" t="s">
        <v>516</v>
      </c>
      <c r="X137" s="268">
        <v>88289508</v>
      </c>
      <c r="Y137" s="269">
        <v>0</v>
      </c>
      <c r="Z137" s="268">
        <v>88289508</v>
      </c>
      <c r="AA137" s="265" t="s">
        <v>671</v>
      </c>
      <c r="AB137" s="270" t="s">
        <v>518</v>
      </c>
      <c r="AC137" s="265" t="s">
        <v>672</v>
      </c>
      <c r="AD137" s="271" t="s">
        <v>520</v>
      </c>
      <c r="AE137" s="271">
        <v>44910</v>
      </c>
      <c r="AF137" s="265" t="s">
        <v>673</v>
      </c>
      <c r="AG137" s="265" t="s">
        <v>674</v>
      </c>
    </row>
    <row r="138" spans="1:33" s="29" customFormat="1" ht="272.45" customHeight="1" x14ac:dyDescent="0.35">
      <c r="A138" s="199">
        <v>116</v>
      </c>
      <c r="B138" s="158" t="s">
        <v>225</v>
      </c>
      <c r="C138" s="154" t="s">
        <v>222</v>
      </c>
      <c r="D138" s="159">
        <v>80101706</v>
      </c>
      <c r="E138" s="181" t="s">
        <v>183</v>
      </c>
      <c r="F138" s="182" t="s">
        <v>68</v>
      </c>
      <c r="G138" s="182">
        <v>1</v>
      </c>
      <c r="H138" s="194" t="s">
        <v>83</v>
      </c>
      <c r="I138" s="195">
        <v>11</v>
      </c>
      <c r="J138" s="182" t="s">
        <v>95</v>
      </c>
      <c r="K138" s="182" t="s">
        <v>101</v>
      </c>
      <c r="L138" s="158" t="s">
        <v>147</v>
      </c>
      <c r="M138" s="200">
        <v>87998022.980000004</v>
      </c>
      <c r="N138" s="200">
        <v>87998022.980000004</v>
      </c>
      <c r="O138" s="158" t="s">
        <v>72</v>
      </c>
      <c r="P138" s="158" t="s">
        <v>51</v>
      </c>
      <c r="Q138" s="158" t="s">
        <v>224</v>
      </c>
      <c r="R138" s="24"/>
      <c r="S138" s="213"/>
      <c r="T138" s="217"/>
      <c r="U138" s="122"/>
      <c r="V138" s="121"/>
      <c r="W138" s="123"/>
      <c r="X138" s="124"/>
      <c r="Y138" s="137"/>
      <c r="Z138" s="124"/>
      <c r="AA138" s="121"/>
      <c r="AB138" s="123"/>
      <c r="AC138" s="121"/>
      <c r="AD138" s="126"/>
      <c r="AE138" s="126"/>
      <c r="AF138" s="121"/>
      <c r="AG138" s="121"/>
    </row>
    <row r="139" spans="1:33" s="29" customFormat="1" ht="272.45" customHeight="1" x14ac:dyDescent="0.35">
      <c r="A139" s="113">
        <v>117</v>
      </c>
      <c r="B139" s="158" t="s">
        <v>225</v>
      </c>
      <c r="C139" s="154" t="s">
        <v>222</v>
      </c>
      <c r="D139" s="159">
        <v>80101706</v>
      </c>
      <c r="E139" s="181" t="s">
        <v>184</v>
      </c>
      <c r="F139" s="182" t="s">
        <v>68</v>
      </c>
      <c r="G139" s="182">
        <v>1</v>
      </c>
      <c r="H139" s="194" t="s">
        <v>83</v>
      </c>
      <c r="I139" s="195">
        <v>11</v>
      </c>
      <c r="J139" s="182" t="s">
        <v>95</v>
      </c>
      <c r="K139" s="182" t="s">
        <v>101</v>
      </c>
      <c r="L139" s="158" t="s">
        <v>147</v>
      </c>
      <c r="M139" s="177">
        <v>36117628.799999997</v>
      </c>
      <c r="N139" s="177">
        <v>36117628.799999997</v>
      </c>
      <c r="O139" s="158" t="s">
        <v>72</v>
      </c>
      <c r="P139" s="158" t="s">
        <v>51</v>
      </c>
      <c r="Q139" s="158" t="s">
        <v>224</v>
      </c>
      <c r="R139" s="24"/>
      <c r="S139" s="120"/>
      <c r="T139" s="121"/>
      <c r="U139" s="122"/>
      <c r="V139" s="121"/>
      <c r="W139" s="123"/>
      <c r="X139" s="124"/>
      <c r="Y139" s="137"/>
      <c r="Z139" s="124"/>
      <c r="AA139" s="121"/>
      <c r="AB139" s="123"/>
      <c r="AC139" s="121"/>
      <c r="AD139" s="126"/>
      <c r="AE139" s="126"/>
      <c r="AF139" s="121"/>
      <c r="AG139" s="121"/>
    </row>
    <row r="140" spans="1:33" s="29" customFormat="1" ht="272.45" customHeight="1" x14ac:dyDescent="0.35">
      <c r="A140" s="263">
        <v>118</v>
      </c>
      <c r="B140" s="286" t="s">
        <v>225</v>
      </c>
      <c r="C140" s="280" t="s">
        <v>222</v>
      </c>
      <c r="D140" s="281">
        <v>80101706</v>
      </c>
      <c r="E140" s="282" t="s">
        <v>185</v>
      </c>
      <c r="F140" s="283" t="s">
        <v>68</v>
      </c>
      <c r="G140" s="283">
        <v>1</v>
      </c>
      <c r="H140" s="284" t="s">
        <v>83</v>
      </c>
      <c r="I140" s="285">
        <v>10.5</v>
      </c>
      <c r="J140" s="283" t="s">
        <v>95</v>
      </c>
      <c r="K140" s="283" t="s">
        <v>101</v>
      </c>
      <c r="L140" s="286" t="s">
        <v>147</v>
      </c>
      <c r="M140" s="288">
        <v>84532507.5</v>
      </c>
      <c r="N140" s="288">
        <v>84532507.5</v>
      </c>
      <c r="O140" s="286" t="s">
        <v>72</v>
      </c>
      <c r="P140" s="286" t="s">
        <v>51</v>
      </c>
      <c r="Q140" s="286" t="s">
        <v>224</v>
      </c>
      <c r="R140" s="24"/>
      <c r="S140" s="264" t="s">
        <v>682</v>
      </c>
      <c r="T140" s="265" t="s">
        <v>683</v>
      </c>
      <c r="U140" s="266">
        <v>44576</v>
      </c>
      <c r="V140" s="265" t="s">
        <v>684</v>
      </c>
      <c r="W140" s="267" t="s">
        <v>516</v>
      </c>
      <c r="X140" s="268">
        <v>84264150</v>
      </c>
      <c r="Y140" s="269">
        <v>0</v>
      </c>
      <c r="Z140" s="268">
        <v>84264150</v>
      </c>
      <c r="AA140" s="265" t="s">
        <v>685</v>
      </c>
      <c r="AB140" s="270" t="s">
        <v>518</v>
      </c>
      <c r="AC140" s="265" t="s">
        <v>686</v>
      </c>
      <c r="AD140" s="271" t="s">
        <v>520</v>
      </c>
      <c r="AE140" s="271">
        <v>44895</v>
      </c>
      <c r="AF140" s="265" t="s">
        <v>673</v>
      </c>
      <c r="AG140" s="265" t="s">
        <v>674</v>
      </c>
    </row>
    <row r="141" spans="1:33" s="29" customFormat="1" ht="272.45" customHeight="1" x14ac:dyDescent="0.35">
      <c r="A141" s="113">
        <v>119</v>
      </c>
      <c r="B141" s="158" t="s">
        <v>225</v>
      </c>
      <c r="C141" s="154" t="s">
        <v>222</v>
      </c>
      <c r="D141" s="159">
        <v>80101706</v>
      </c>
      <c r="E141" s="181" t="s">
        <v>186</v>
      </c>
      <c r="F141" s="182" t="s">
        <v>68</v>
      </c>
      <c r="G141" s="182">
        <v>1</v>
      </c>
      <c r="H141" s="194" t="s">
        <v>83</v>
      </c>
      <c r="I141" s="195">
        <v>11</v>
      </c>
      <c r="J141" s="182" t="s">
        <v>95</v>
      </c>
      <c r="K141" s="182" t="s">
        <v>101</v>
      </c>
      <c r="L141" s="158" t="s">
        <v>147</v>
      </c>
      <c r="M141" s="177">
        <v>58120040</v>
      </c>
      <c r="N141" s="177">
        <v>58120040</v>
      </c>
      <c r="O141" s="158" t="s">
        <v>72</v>
      </c>
      <c r="P141" s="158" t="s">
        <v>51</v>
      </c>
      <c r="Q141" s="158" t="s">
        <v>224</v>
      </c>
      <c r="R141" s="24"/>
      <c r="S141" s="120"/>
      <c r="T141" s="121"/>
      <c r="U141" s="122"/>
      <c r="V141" s="121"/>
      <c r="W141" s="123"/>
      <c r="X141" s="124"/>
      <c r="Y141" s="137"/>
      <c r="Z141" s="124"/>
      <c r="AA141" s="121"/>
      <c r="AB141" s="123"/>
      <c r="AC141" s="121"/>
      <c r="AD141" s="126"/>
      <c r="AE141" s="126"/>
      <c r="AF141" s="121"/>
      <c r="AG141" s="121"/>
    </row>
    <row r="142" spans="1:33" s="29" customFormat="1" ht="272.45" customHeight="1" x14ac:dyDescent="0.35">
      <c r="A142" s="113">
        <v>120</v>
      </c>
      <c r="B142" s="158" t="s">
        <v>232</v>
      </c>
      <c r="C142" s="154" t="s">
        <v>222</v>
      </c>
      <c r="D142" s="159">
        <v>80101706</v>
      </c>
      <c r="E142" s="181" t="s">
        <v>187</v>
      </c>
      <c r="F142" s="182" t="s">
        <v>68</v>
      </c>
      <c r="G142" s="182">
        <v>1</v>
      </c>
      <c r="H142" s="194" t="s">
        <v>83</v>
      </c>
      <c r="I142" s="195">
        <v>11</v>
      </c>
      <c r="J142" s="182" t="s">
        <v>95</v>
      </c>
      <c r="K142" s="182" t="s">
        <v>101</v>
      </c>
      <c r="L142" s="158" t="s">
        <v>147</v>
      </c>
      <c r="M142" s="177">
        <v>100197295</v>
      </c>
      <c r="N142" s="177">
        <v>100197295</v>
      </c>
      <c r="O142" s="158" t="s">
        <v>72</v>
      </c>
      <c r="P142" s="158" t="s">
        <v>51</v>
      </c>
      <c r="Q142" s="158" t="s">
        <v>224</v>
      </c>
      <c r="R142" s="24"/>
      <c r="S142" s="120"/>
      <c r="T142" s="121"/>
      <c r="U142" s="122"/>
      <c r="V142" s="121"/>
      <c r="W142" s="123"/>
      <c r="X142" s="124"/>
      <c r="Y142" s="137"/>
      <c r="Z142" s="124"/>
      <c r="AA142" s="121"/>
      <c r="AB142" s="123"/>
      <c r="AC142" s="121"/>
      <c r="AD142" s="126"/>
      <c r="AE142" s="126"/>
      <c r="AF142" s="121"/>
      <c r="AG142" s="121"/>
    </row>
    <row r="143" spans="1:33" s="29" customFormat="1" ht="345.95" customHeight="1" x14ac:dyDescent="0.35">
      <c r="A143" s="263">
        <v>121</v>
      </c>
      <c r="B143" s="286" t="s">
        <v>221</v>
      </c>
      <c r="C143" s="280" t="s">
        <v>222</v>
      </c>
      <c r="D143" s="281">
        <v>80101706</v>
      </c>
      <c r="E143" s="282" t="s">
        <v>188</v>
      </c>
      <c r="F143" s="283" t="s">
        <v>68</v>
      </c>
      <c r="G143" s="283">
        <v>1</v>
      </c>
      <c r="H143" s="284" t="s">
        <v>83</v>
      </c>
      <c r="I143" s="285">
        <v>11</v>
      </c>
      <c r="J143" s="283" t="s">
        <v>95</v>
      </c>
      <c r="K143" s="283" t="s">
        <v>101</v>
      </c>
      <c r="L143" s="286" t="s">
        <v>147</v>
      </c>
      <c r="M143" s="288">
        <v>66249920</v>
      </c>
      <c r="N143" s="288">
        <v>66249920</v>
      </c>
      <c r="O143" s="286" t="s">
        <v>72</v>
      </c>
      <c r="P143" s="286" t="s">
        <v>51</v>
      </c>
      <c r="Q143" s="286" t="s">
        <v>224</v>
      </c>
      <c r="R143" s="24"/>
      <c r="S143" s="264" t="s">
        <v>687</v>
      </c>
      <c r="T143" s="265" t="s">
        <v>688</v>
      </c>
      <c r="U143" s="266">
        <v>44574</v>
      </c>
      <c r="V143" s="265" t="s">
        <v>689</v>
      </c>
      <c r="W143" s="267" t="s">
        <v>516</v>
      </c>
      <c r="X143" s="268">
        <v>66249920</v>
      </c>
      <c r="Y143" s="269">
        <v>0</v>
      </c>
      <c r="Z143" s="268">
        <v>66249920</v>
      </c>
      <c r="AA143" s="265" t="s">
        <v>690</v>
      </c>
      <c r="AB143" s="270" t="s">
        <v>518</v>
      </c>
      <c r="AC143" s="265" t="s">
        <v>610</v>
      </c>
      <c r="AD143" s="271" t="s">
        <v>520</v>
      </c>
      <c r="AE143" s="271">
        <v>44908</v>
      </c>
      <c r="AF143" s="265" t="s">
        <v>673</v>
      </c>
      <c r="AG143" s="265" t="s">
        <v>674</v>
      </c>
    </row>
    <row r="144" spans="1:33" s="29" customFormat="1" ht="363.6" customHeight="1" x14ac:dyDescent="0.35">
      <c r="A144" s="263">
        <v>122</v>
      </c>
      <c r="B144" s="286" t="s">
        <v>221</v>
      </c>
      <c r="C144" s="280" t="s">
        <v>222</v>
      </c>
      <c r="D144" s="281">
        <v>80101706</v>
      </c>
      <c r="E144" s="282" t="s">
        <v>189</v>
      </c>
      <c r="F144" s="283" t="s">
        <v>68</v>
      </c>
      <c r="G144" s="283">
        <v>1</v>
      </c>
      <c r="H144" s="284" t="s">
        <v>83</v>
      </c>
      <c r="I144" s="285">
        <v>11</v>
      </c>
      <c r="J144" s="283" t="s">
        <v>95</v>
      </c>
      <c r="K144" s="283" t="s">
        <v>101</v>
      </c>
      <c r="L144" s="286" t="s">
        <v>147</v>
      </c>
      <c r="M144" s="288">
        <v>88557865</v>
      </c>
      <c r="N144" s="288">
        <v>88557865</v>
      </c>
      <c r="O144" s="286" t="s">
        <v>72</v>
      </c>
      <c r="P144" s="286" t="s">
        <v>51</v>
      </c>
      <c r="Q144" s="286" t="s">
        <v>224</v>
      </c>
      <c r="R144" s="24"/>
      <c r="S144" s="264" t="s">
        <v>691</v>
      </c>
      <c r="T144" s="265" t="s">
        <v>692</v>
      </c>
      <c r="U144" s="266">
        <v>44573</v>
      </c>
      <c r="V144" s="265" t="s">
        <v>693</v>
      </c>
      <c r="W144" s="267" t="s">
        <v>516</v>
      </c>
      <c r="X144" s="268">
        <v>88557865</v>
      </c>
      <c r="Y144" s="269">
        <v>0</v>
      </c>
      <c r="Z144" s="268">
        <v>88557865</v>
      </c>
      <c r="AA144" s="265" t="s">
        <v>678</v>
      </c>
      <c r="AB144" s="270" t="s">
        <v>518</v>
      </c>
      <c r="AC144" s="265" t="s">
        <v>621</v>
      </c>
      <c r="AD144" s="271" t="s">
        <v>520</v>
      </c>
      <c r="AE144" s="271">
        <v>44907</v>
      </c>
      <c r="AF144" s="265" t="s">
        <v>673</v>
      </c>
      <c r="AG144" s="265" t="s">
        <v>674</v>
      </c>
    </row>
    <row r="145" spans="1:33" s="29" customFormat="1" ht="272.45" customHeight="1" x14ac:dyDescent="0.35">
      <c r="A145" s="113">
        <v>123</v>
      </c>
      <c r="B145" s="158" t="s">
        <v>225</v>
      </c>
      <c r="C145" s="154" t="s">
        <v>222</v>
      </c>
      <c r="D145" s="159">
        <v>80101706</v>
      </c>
      <c r="E145" s="181" t="s">
        <v>191</v>
      </c>
      <c r="F145" s="182" t="s">
        <v>68</v>
      </c>
      <c r="G145" s="182">
        <v>1</v>
      </c>
      <c r="H145" s="194" t="s">
        <v>83</v>
      </c>
      <c r="I145" s="195">
        <v>11</v>
      </c>
      <c r="J145" s="182" t="s">
        <v>95</v>
      </c>
      <c r="K145" s="182" t="s">
        <v>101</v>
      </c>
      <c r="L145" s="158" t="s">
        <v>147</v>
      </c>
      <c r="M145" s="177">
        <v>58120040</v>
      </c>
      <c r="N145" s="177">
        <v>58120040</v>
      </c>
      <c r="O145" s="158" t="s">
        <v>72</v>
      </c>
      <c r="P145" s="158" t="s">
        <v>51</v>
      </c>
      <c r="Q145" s="158" t="s">
        <v>224</v>
      </c>
      <c r="R145" s="24"/>
      <c r="S145" s="120"/>
      <c r="T145" s="121"/>
      <c r="U145" s="122"/>
      <c r="V145" s="121"/>
      <c r="W145" s="123"/>
      <c r="X145" s="124"/>
      <c r="Y145" s="137"/>
      <c r="Z145" s="124"/>
      <c r="AA145" s="121"/>
      <c r="AB145" s="123"/>
      <c r="AC145" s="121"/>
      <c r="AD145" s="126"/>
      <c r="AE145" s="126"/>
      <c r="AF145" s="121"/>
      <c r="AG145" s="121"/>
    </row>
    <row r="146" spans="1:33" s="29" customFormat="1" ht="272.45" customHeight="1" x14ac:dyDescent="0.35">
      <c r="A146" s="113">
        <v>124</v>
      </c>
      <c r="B146" s="158" t="s">
        <v>237</v>
      </c>
      <c r="C146" s="154" t="s">
        <v>222</v>
      </c>
      <c r="D146" s="159">
        <v>80101706</v>
      </c>
      <c r="E146" s="181" t="s">
        <v>193</v>
      </c>
      <c r="F146" s="182" t="s">
        <v>68</v>
      </c>
      <c r="G146" s="182">
        <v>1</v>
      </c>
      <c r="H146" s="194" t="s">
        <v>83</v>
      </c>
      <c r="I146" s="195">
        <v>11</v>
      </c>
      <c r="J146" s="182" t="s">
        <v>95</v>
      </c>
      <c r="K146" s="182" t="s">
        <v>101</v>
      </c>
      <c r="L146" s="158" t="s">
        <v>147</v>
      </c>
      <c r="M146" s="177">
        <v>58120040</v>
      </c>
      <c r="N146" s="177">
        <v>58120040</v>
      </c>
      <c r="O146" s="158" t="s">
        <v>72</v>
      </c>
      <c r="P146" s="158" t="s">
        <v>51</v>
      </c>
      <c r="Q146" s="158" t="s">
        <v>224</v>
      </c>
      <c r="R146" s="24"/>
      <c r="S146" s="120"/>
      <c r="T146" s="121"/>
      <c r="U146" s="122"/>
      <c r="V146" s="121"/>
      <c r="W146" s="123"/>
      <c r="X146" s="124"/>
      <c r="Y146" s="137"/>
      <c r="Z146" s="124"/>
      <c r="AA146" s="121"/>
      <c r="AB146" s="123"/>
      <c r="AC146" s="121"/>
      <c r="AD146" s="126"/>
      <c r="AE146" s="126"/>
      <c r="AF146" s="121"/>
      <c r="AG146" s="121"/>
    </row>
    <row r="147" spans="1:33" s="29" customFormat="1" ht="272.45" customHeight="1" x14ac:dyDescent="0.35">
      <c r="A147" s="263">
        <v>125</v>
      </c>
      <c r="B147" s="286" t="s">
        <v>190</v>
      </c>
      <c r="C147" s="280" t="s">
        <v>222</v>
      </c>
      <c r="D147" s="281">
        <v>80101706</v>
      </c>
      <c r="E147" s="282" t="s">
        <v>194</v>
      </c>
      <c r="F147" s="283" t="s">
        <v>68</v>
      </c>
      <c r="G147" s="283">
        <v>1</v>
      </c>
      <c r="H147" s="284" t="s">
        <v>83</v>
      </c>
      <c r="I147" s="285">
        <v>11</v>
      </c>
      <c r="J147" s="283" t="s">
        <v>95</v>
      </c>
      <c r="K147" s="283" t="s">
        <v>101</v>
      </c>
      <c r="L147" s="286" t="s">
        <v>192</v>
      </c>
      <c r="M147" s="288">
        <v>90329030</v>
      </c>
      <c r="N147" s="288">
        <v>90329030</v>
      </c>
      <c r="O147" s="286" t="s">
        <v>72</v>
      </c>
      <c r="P147" s="286" t="s">
        <v>51</v>
      </c>
      <c r="Q147" s="286" t="s">
        <v>224</v>
      </c>
      <c r="R147" s="24"/>
      <c r="S147" s="264" t="s">
        <v>694</v>
      </c>
      <c r="T147" s="265" t="s">
        <v>695</v>
      </c>
      <c r="U147" s="266">
        <v>44573</v>
      </c>
      <c r="V147" s="265" t="s">
        <v>696</v>
      </c>
      <c r="W147" s="267" t="s">
        <v>516</v>
      </c>
      <c r="X147" s="268">
        <v>89507857</v>
      </c>
      <c r="Y147" s="269">
        <v>0</v>
      </c>
      <c r="Z147" s="268">
        <v>89507857</v>
      </c>
      <c r="AA147" s="265" t="s">
        <v>697</v>
      </c>
      <c r="AB147" s="270" t="s">
        <v>518</v>
      </c>
      <c r="AC147" s="265" t="s">
        <v>698</v>
      </c>
      <c r="AD147" s="271" t="s">
        <v>520</v>
      </c>
      <c r="AE147" s="271">
        <v>44904</v>
      </c>
      <c r="AF147" s="265" t="s">
        <v>673</v>
      </c>
      <c r="AG147" s="265" t="s">
        <v>674</v>
      </c>
    </row>
    <row r="148" spans="1:33" s="29" customFormat="1" ht="272.45" customHeight="1" x14ac:dyDescent="0.35">
      <c r="A148" s="263">
        <v>126</v>
      </c>
      <c r="B148" s="286" t="s">
        <v>190</v>
      </c>
      <c r="C148" s="280" t="s">
        <v>222</v>
      </c>
      <c r="D148" s="281">
        <v>80101706</v>
      </c>
      <c r="E148" s="282" t="s">
        <v>195</v>
      </c>
      <c r="F148" s="283" t="s">
        <v>68</v>
      </c>
      <c r="G148" s="283">
        <v>1</v>
      </c>
      <c r="H148" s="284" t="s">
        <v>83</v>
      </c>
      <c r="I148" s="285">
        <v>11</v>
      </c>
      <c r="J148" s="283" t="s">
        <v>95</v>
      </c>
      <c r="K148" s="283" t="s">
        <v>101</v>
      </c>
      <c r="L148" s="286" t="s">
        <v>192</v>
      </c>
      <c r="M148" s="288">
        <v>36117631</v>
      </c>
      <c r="N148" s="288">
        <v>36117631</v>
      </c>
      <c r="O148" s="286" t="s">
        <v>72</v>
      </c>
      <c r="P148" s="286" t="s">
        <v>51</v>
      </c>
      <c r="Q148" s="286" t="s">
        <v>224</v>
      </c>
      <c r="R148" s="24"/>
      <c r="S148" s="264" t="s">
        <v>699</v>
      </c>
      <c r="T148" s="265" t="s">
        <v>700</v>
      </c>
      <c r="U148" s="266">
        <v>44572</v>
      </c>
      <c r="V148" s="265" t="s">
        <v>701</v>
      </c>
      <c r="W148" s="267" t="s">
        <v>516</v>
      </c>
      <c r="X148" s="268">
        <v>35898736</v>
      </c>
      <c r="Y148" s="269">
        <v>0</v>
      </c>
      <c r="Z148" s="268">
        <v>35898736</v>
      </c>
      <c r="AA148" s="265" t="s">
        <v>702</v>
      </c>
      <c r="AB148" s="270" t="s">
        <v>518</v>
      </c>
      <c r="AC148" s="265" t="s">
        <v>703</v>
      </c>
      <c r="AD148" s="271" t="s">
        <v>520</v>
      </c>
      <c r="AE148" s="271">
        <v>44904</v>
      </c>
      <c r="AF148" s="265" t="s">
        <v>673</v>
      </c>
      <c r="AG148" s="265" t="s">
        <v>674</v>
      </c>
    </row>
    <row r="149" spans="1:33" s="29" customFormat="1" ht="193.5" customHeight="1" x14ac:dyDescent="0.35">
      <c r="A149" s="263">
        <v>127</v>
      </c>
      <c r="B149" s="286" t="s">
        <v>210</v>
      </c>
      <c r="C149" s="280" t="s">
        <v>222</v>
      </c>
      <c r="D149" s="281">
        <v>80101706</v>
      </c>
      <c r="E149" s="282" t="s">
        <v>196</v>
      </c>
      <c r="F149" s="283" t="s">
        <v>68</v>
      </c>
      <c r="G149" s="283">
        <v>1</v>
      </c>
      <c r="H149" s="284" t="s">
        <v>83</v>
      </c>
      <c r="I149" s="285">
        <v>11</v>
      </c>
      <c r="J149" s="283" t="s">
        <v>95</v>
      </c>
      <c r="K149" s="283" t="s">
        <v>101</v>
      </c>
      <c r="L149" s="286" t="s">
        <v>211</v>
      </c>
      <c r="M149" s="288">
        <v>100197295</v>
      </c>
      <c r="N149" s="288">
        <v>100197295</v>
      </c>
      <c r="O149" s="286" t="s">
        <v>72</v>
      </c>
      <c r="P149" s="286" t="s">
        <v>51</v>
      </c>
      <c r="Q149" s="286" t="s">
        <v>224</v>
      </c>
      <c r="R149" s="24"/>
      <c r="S149" s="264" t="s">
        <v>704</v>
      </c>
      <c r="T149" s="265" t="s">
        <v>705</v>
      </c>
      <c r="U149" s="266">
        <v>44573</v>
      </c>
      <c r="V149" s="265" t="s">
        <v>706</v>
      </c>
      <c r="W149" s="267" t="s">
        <v>516</v>
      </c>
      <c r="X149" s="268">
        <v>100197295</v>
      </c>
      <c r="Y149" s="269">
        <v>0</v>
      </c>
      <c r="Z149" s="268">
        <v>100197295</v>
      </c>
      <c r="AA149" s="265" t="s">
        <v>707</v>
      </c>
      <c r="AB149" s="270" t="s">
        <v>518</v>
      </c>
      <c r="AC149" s="265" t="s">
        <v>621</v>
      </c>
      <c r="AD149" s="271" t="s">
        <v>520</v>
      </c>
      <c r="AE149" s="271">
        <v>44907</v>
      </c>
      <c r="AF149" s="265" t="s">
        <v>673</v>
      </c>
      <c r="AG149" s="265" t="s">
        <v>674</v>
      </c>
    </row>
    <row r="150" spans="1:33" s="29" customFormat="1" ht="165.95" customHeight="1" x14ac:dyDescent="0.35">
      <c r="A150" s="263">
        <v>128</v>
      </c>
      <c r="B150" s="286" t="s">
        <v>190</v>
      </c>
      <c r="C150" s="280" t="s">
        <v>222</v>
      </c>
      <c r="D150" s="281">
        <v>80101706</v>
      </c>
      <c r="E150" s="282" t="s">
        <v>199</v>
      </c>
      <c r="F150" s="283" t="s">
        <v>68</v>
      </c>
      <c r="G150" s="283">
        <v>1</v>
      </c>
      <c r="H150" s="284" t="s">
        <v>83</v>
      </c>
      <c r="I150" s="285">
        <v>11</v>
      </c>
      <c r="J150" s="283" t="s">
        <v>95</v>
      </c>
      <c r="K150" s="283" t="s">
        <v>101</v>
      </c>
      <c r="L150" s="286" t="s">
        <v>192</v>
      </c>
      <c r="M150" s="288">
        <v>114224000</v>
      </c>
      <c r="N150" s="288">
        <v>114224000</v>
      </c>
      <c r="O150" s="286" t="s">
        <v>72</v>
      </c>
      <c r="P150" s="286" t="s">
        <v>51</v>
      </c>
      <c r="Q150" s="286" t="s">
        <v>224</v>
      </c>
      <c r="R150" s="24"/>
      <c r="S150" s="264" t="s">
        <v>708</v>
      </c>
      <c r="T150" s="265" t="s">
        <v>709</v>
      </c>
      <c r="U150" s="266">
        <v>44572</v>
      </c>
      <c r="V150" s="265" t="s">
        <v>710</v>
      </c>
      <c r="W150" s="267" t="s">
        <v>516</v>
      </c>
      <c r="X150" s="268">
        <v>113531733</v>
      </c>
      <c r="Y150" s="269">
        <v>0</v>
      </c>
      <c r="Z150" s="268">
        <v>113531733</v>
      </c>
      <c r="AA150" s="265" t="s">
        <v>711</v>
      </c>
      <c r="AB150" s="270" t="s">
        <v>518</v>
      </c>
      <c r="AC150" s="265" t="s">
        <v>703</v>
      </c>
      <c r="AD150" s="271" t="s">
        <v>520</v>
      </c>
      <c r="AE150" s="271">
        <v>44904</v>
      </c>
      <c r="AF150" s="265" t="s">
        <v>673</v>
      </c>
      <c r="AG150" s="265" t="s">
        <v>674</v>
      </c>
    </row>
    <row r="151" spans="1:33" s="29" customFormat="1" ht="165.95" customHeight="1" x14ac:dyDescent="0.35">
      <c r="A151" s="263">
        <v>129</v>
      </c>
      <c r="B151" s="286" t="s">
        <v>190</v>
      </c>
      <c r="C151" s="280" t="s">
        <v>222</v>
      </c>
      <c r="D151" s="281">
        <v>80101706</v>
      </c>
      <c r="E151" s="282" t="s">
        <v>200</v>
      </c>
      <c r="F151" s="283" t="s">
        <v>68</v>
      </c>
      <c r="G151" s="283">
        <v>1</v>
      </c>
      <c r="H151" s="284" t="s">
        <v>83</v>
      </c>
      <c r="I151" s="285">
        <v>11</v>
      </c>
      <c r="J151" s="283" t="s">
        <v>95</v>
      </c>
      <c r="K151" s="283" t="s">
        <v>101</v>
      </c>
      <c r="L151" s="286" t="s">
        <v>192</v>
      </c>
      <c r="M151" s="288">
        <v>114224000</v>
      </c>
      <c r="N151" s="288">
        <v>114224000</v>
      </c>
      <c r="O151" s="286" t="s">
        <v>72</v>
      </c>
      <c r="P151" s="286" t="s">
        <v>51</v>
      </c>
      <c r="Q151" s="286" t="s">
        <v>224</v>
      </c>
      <c r="R151" s="24"/>
      <c r="S151" s="264" t="s">
        <v>712</v>
      </c>
      <c r="T151" s="265" t="s">
        <v>713</v>
      </c>
      <c r="U151" s="266">
        <v>44572</v>
      </c>
      <c r="V151" s="265" t="s">
        <v>714</v>
      </c>
      <c r="W151" s="267" t="s">
        <v>516</v>
      </c>
      <c r="X151" s="268">
        <v>113531733</v>
      </c>
      <c r="Y151" s="269">
        <v>0</v>
      </c>
      <c r="Z151" s="268">
        <v>113531733</v>
      </c>
      <c r="AA151" s="265" t="s">
        <v>711</v>
      </c>
      <c r="AB151" s="270" t="s">
        <v>518</v>
      </c>
      <c r="AC151" s="265" t="s">
        <v>703</v>
      </c>
      <c r="AD151" s="271" t="s">
        <v>520</v>
      </c>
      <c r="AE151" s="271">
        <v>44904</v>
      </c>
      <c r="AF151" s="265" t="s">
        <v>673</v>
      </c>
      <c r="AG151" s="265" t="s">
        <v>674</v>
      </c>
    </row>
    <row r="152" spans="1:33" s="29" customFormat="1" ht="141" customHeight="1" x14ac:dyDescent="0.35">
      <c r="A152" s="215">
        <v>130</v>
      </c>
      <c r="B152" s="158" t="s">
        <v>242</v>
      </c>
      <c r="C152" s="154" t="s">
        <v>222</v>
      </c>
      <c r="D152" s="159">
        <v>80101706</v>
      </c>
      <c r="E152" s="181" t="s">
        <v>201</v>
      </c>
      <c r="F152" s="182" t="s">
        <v>68</v>
      </c>
      <c r="G152" s="182">
        <v>1</v>
      </c>
      <c r="H152" s="194" t="s">
        <v>83</v>
      </c>
      <c r="I152" s="195">
        <v>11</v>
      </c>
      <c r="J152" s="182" t="s">
        <v>95</v>
      </c>
      <c r="K152" s="182" t="s">
        <v>101</v>
      </c>
      <c r="L152" s="158" t="s">
        <v>192</v>
      </c>
      <c r="M152" s="177">
        <v>96800000</v>
      </c>
      <c r="N152" s="177">
        <v>96800000</v>
      </c>
      <c r="O152" s="158" t="s">
        <v>72</v>
      </c>
      <c r="P152" s="158" t="s">
        <v>51</v>
      </c>
      <c r="Q152" s="158" t="s">
        <v>224</v>
      </c>
      <c r="R152" s="24"/>
      <c r="S152" s="224"/>
      <c r="T152" s="121"/>
      <c r="U152" s="122"/>
      <c r="V152" s="121"/>
      <c r="W152" s="123"/>
      <c r="X152" s="124"/>
      <c r="Y152" s="137"/>
      <c r="Z152" s="124"/>
      <c r="AA152" s="121"/>
      <c r="AB152" s="123"/>
      <c r="AC152" s="121"/>
      <c r="AD152" s="126"/>
      <c r="AE152" s="126"/>
      <c r="AF152" s="121"/>
      <c r="AG152" s="121"/>
    </row>
    <row r="153" spans="1:33" s="29" customFormat="1" ht="141" customHeight="1" x14ac:dyDescent="0.35">
      <c r="A153" s="263">
        <v>131</v>
      </c>
      <c r="B153" s="286" t="s">
        <v>210</v>
      </c>
      <c r="C153" s="280" t="s">
        <v>222</v>
      </c>
      <c r="D153" s="281">
        <v>80101706</v>
      </c>
      <c r="E153" s="282" t="s">
        <v>202</v>
      </c>
      <c r="F153" s="283" t="s">
        <v>68</v>
      </c>
      <c r="G153" s="283">
        <v>1</v>
      </c>
      <c r="H153" s="284" t="s">
        <v>83</v>
      </c>
      <c r="I153" s="285">
        <v>11</v>
      </c>
      <c r="J153" s="283" t="s">
        <v>95</v>
      </c>
      <c r="K153" s="283" t="s">
        <v>101</v>
      </c>
      <c r="L153" s="286" t="s">
        <v>211</v>
      </c>
      <c r="M153" s="288">
        <v>62914577</v>
      </c>
      <c r="N153" s="288">
        <v>62914577</v>
      </c>
      <c r="O153" s="286" t="s">
        <v>72</v>
      </c>
      <c r="P153" s="286" t="s">
        <v>51</v>
      </c>
      <c r="Q153" s="286" t="s">
        <v>224</v>
      </c>
      <c r="R153" s="24"/>
      <c r="S153" s="264" t="s">
        <v>715</v>
      </c>
      <c r="T153" s="265" t="s">
        <v>716</v>
      </c>
      <c r="U153" s="266">
        <v>44572</v>
      </c>
      <c r="V153" s="265" t="s">
        <v>717</v>
      </c>
      <c r="W153" s="267" t="s">
        <v>516</v>
      </c>
      <c r="X153" s="268">
        <v>62533274</v>
      </c>
      <c r="Y153" s="269">
        <v>0</v>
      </c>
      <c r="Z153" s="268">
        <v>62533274</v>
      </c>
      <c r="AA153" s="265" t="s">
        <v>718</v>
      </c>
      <c r="AB153" s="270" t="s">
        <v>518</v>
      </c>
      <c r="AC153" s="265" t="s">
        <v>703</v>
      </c>
      <c r="AD153" s="271" t="s">
        <v>520</v>
      </c>
      <c r="AE153" s="271">
        <v>44904</v>
      </c>
      <c r="AF153" s="265" t="s">
        <v>673</v>
      </c>
      <c r="AG153" s="265" t="s">
        <v>674</v>
      </c>
    </row>
    <row r="154" spans="1:33" s="54" customFormat="1" ht="171.6" customHeight="1" x14ac:dyDescent="0.35">
      <c r="A154" s="113">
        <v>132</v>
      </c>
      <c r="B154" s="158" t="s">
        <v>178</v>
      </c>
      <c r="C154" s="154" t="s">
        <v>244</v>
      </c>
      <c r="D154" s="159">
        <v>80101706</v>
      </c>
      <c r="E154" s="181" t="s">
        <v>204</v>
      </c>
      <c r="F154" s="182" t="s">
        <v>68</v>
      </c>
      <c r="G154" s="182">
        <v>1</v>
      </c>
      <c r="H154" s="194" t="s">
        <v>83</v>
      </c>
      <c r="I154" s="195">
        <v>11</v>
      </c>
      <c r="J154" s="182" t="s">
        <v>95</v>
      </c>
      <c r="K154" s="182" t="s">
        <v>101</v>
      </c>
      <c r="L154" s="158" t="s">
        <v>147</v>
      </c>
      <c r="M154" s="177">
        <v>47411760</v>
      </c>
      <c r="N154" s="177">
        <v>47411760</v>
      </c>
      <c r="O154" s="158" t="s">
        <v>72</v>
      </c>
      <c r="P154" s="158" t="s">
        <v>51</v>
      </c>
      <c r="Q154" s="158" t="s">
        <v>245</v>
      </c>
      <c r="R154" s="26"/>
      <c r="S154" s="120"/>
      <c r="T154" s="121"/>
      <c r="U154" s="122"/>
      <c r="V154" s="121"/>
      <c r="W154" s="123"/>
      <c r="X154" s="124"/>
      <c r="Y154" s="137"/>
      <c r="Z154" s="124"/>
      <c r="AA154" s="121"/>
      <c r="AB154" s="123"/>
      <c r="AC154" s="121"/>
      <c r="AD154" s="126"/>
      <c r="AE154" s="126"/>
      <c r="AF154" s="121"/>
      <c r="AG154" s="121"/>
    </row>
    <row r="155" spans="1:33" s="54" customFormat="1" ht="171.6" customHeight="1" x14ac:dyDescent="0.35">
      <c r="A155" s="263">
        <v>133</v>
      </c>
      <c r="B155" s="286" t="s">
        <v>210</v>
      </c>
      <c r="C155" s="280" t="s">
        <v>244</v>
      </c>
      <c r="D155" s="281">
        <v>80101706</v>
      </c>
      <c r="E155" s="282" t="s">
        <v>207</v>
      </c>
      <c r="F155" s="283" t="s">
        <v>68</v>
      </c>
      <c r="G155" s="283">
        <v>1</v>
      </c>
      <c r="H155" s="284" t="s">
        <v>83</v>
      </c>
      <c r="I155" s="285">
        <v>11.5</v>
      </c>
      <c r="J155" s="283" t="s">
        <v>95</v>
      </c>
      <c r="K155" s="283" t="s">
        <v>101</v>
      </c>
      <c r="L155" s="286" t="s">
        <v>211</v>
      </c>
      <c r="M155" s="288">
        <v>40250000</v>
      </c>
      <c r="N155" s="288">
        <v>40250000</v>
      </c>
      <c r="O155" s="286" t="s">
        <v>72</v>
      </c>
      <c r="P155" s="286" t="s">
        <v>51</v>
      </c>
      <c r="Q155" s="286" t="s">
        <v>148</v>
      </c>
      <c r="R155" s="26"/>
      <c r="S155" s="264" t="s">
        <v>719</v>
      </c>
      <c r="T155" s="265" t="s">
        <v>720</v>
      </c>
      <c r="U155" s="266">
        <v>44568</v>
      </c>
      <c r="V155" s="265" t="s">
        <v>721</v>
      </c>
      <c r="W155" s="267" t="s">
        <v>516</v>
      </c>
      <c r="X155" s="268">
        <v>39783333</v>
      </c>
      <c r="Y155" s="269">
        <v>0</v>
      </c>
      <c r="Z155" s="268">
        <v>39783333</v>
      </c>
      <c r="AA155" s="265" t="s">
        <v>722</v>
      </c>
      <c r="AB155" s="267">
        <v>3022</v>
      </c>
      <c r="AC155" s="265" t="s">
        <v>723</v>
      </c>
      <c r="AD155" s="271" t="s">
        <v>520</v>
      </c>
      <c r="AE155" s="271">
        <v>44916</v>
      </c>
      <c r="AF155" s="265" t="s">
        <v>724</v>
      </c>
      <c r="AG155" s="265" t="s">
        <v>725</v>
      </c>
    </row>
    <row r="156" spans="1:33" s="29" customFormat="1" ht="171.6" customHeight="1" x14ac:dyDescent="0.35">
      <c r="A156" s="113">
        <v>134</v>
      </c>
      <c r="B156" s="158" t="s">
        <v>210</v>
      </c>
      <c r="C156" s="154" t="s">
        <v>244</v>
      </c>
      <c r="D156" s="159">
        <v>80101706</v>
      </c>
      <c r="E156" s="181" t="s">
        <v>208</v>
      </c>
      <c r="F156" s="182" t="s">
        <v>68</v>
      </c>
      <c r="G156" s="182">
        <v>1</v>
      </c>
      <c r="H156" s="194" t="s">
        <v>83</v>
      </c>
      <c r="I156" s="195">
        <v>11</v>
      </c>
      <c r="J156" s="182" t="s">
        <v>95</v>
      </c>
      <c r="K156" s="182" t="s">
        <v>101</v>
      </c>
      <c r="L156" s="158" t="s">
        <v>211</v>
      </c>
      <c r="M156" s="177">
        <v>77000000</v>
      </c>
      <c r="N156" s="177">
        <v>77000000</v>
      </c>
      <c r="O156" s="158" t="s">
        <v>72</v>
      </c>
      <c r="P156" s="158" t="s">
        <v>51</v>
      </c>
      <c r="Q156" s="158" t="s">
        <v>148</v>
      </c>
      <c r="R156" s="24"/>
      <c r="S156" s="120"/>
      <c r="T156" s="121"/>
      <c r="U156" s="122"/>
      <c r="V156" s="121"/>
      <c r="W156" s="123"/>
      <c r="X156" s="124"/>
      <c r="Y156" s="137"/>
      <c r="Z156" s="124"/>
      <c r="AA156" s="121"/>
      <c r="AB156" s="123"/>
      <c r="AC156" s="121"/>
      <c r="AD156" s="126"/>
      <c r="AE156" s="126"/>
      <c r="AF156" s="121"/>
      <c r="AG156" s="121"/>
    </row>
    <row r="157" spans="1:33" ht="302.45" customHeight="1" x14ac:dyDescent="0.35">
      <c r="A157" s="113">
        <v>135</v>
      </c>
      <c r="B157" s="154" t="s">
        <v>248</v>
      </c>
      <c r="C157" s="154" t="s">
        <v>113</v>
      </c>
      <c r="D157" s="159">
        <v>80101706</v>
      </c>
      <c r="E157" s="181" t="s">
        <v>209</v>
      </c>
      <c r="F157" s="182" t="s">
        <v>68</v>
      </c>
      <c r="G157" s="182">
        <v>1</v>
      </c>
      <c r="H157" s="194" t="s">
        <v>83</v>
      </c>
      <c r="I157" s="195">
        <v>11</v>
      </c>
      <c r="J157" s="182" t="s">
        <v>95</v>
      </c>
      <c r="K157" s="182" t="s">
        <v>101</v>
      </c>
      <c r="L157" s="158" t="s">
        <v>211</v>
      </c>
      <c r="M157" s="177">
        <v>49500000</v>
      </c>
      <c r="N157" s="177">
        <v>49500000</v>
      </c>
      <c r="O157" s="158" t="s">
        <v>72</v>
      </c>
      <c r="P157" s="158" t="s">
        <v>51</v>
      </c>
      <c r="Q157" s="158" t="s">
        <v>114</v>
      </c>
      <c r="S157" s="212"/>
      <c r="T157" s="121"/>
      <c r="U157" s="122"/>
      <c r="V157" s="121"/>
      <c r="W157" s="123"/>
      <c r="X157" s="124"/>
      <c r="Y157" s="137"/>
      <c r="Z157" s="124"/>
      <c r="AA157" s="121"/>
      <c r="AB157" s="123"/>
      <c r="AC157" s="121"/>
      <c r="AD157" s="126"/>
      <c r="AE157" s="126"/>
      <c r="AF157" s="121"/>
      <c r="AG157" s="121"/>
    </row>
    <row r="158" spans="1:33" ht="294.39999999999998" customHeight="1" x14ac:dyDescent="0.35">
      <c r="A158" s="199">
        <v>136</v>
      </c>
      <c r="B158" s="154" t="s">
        <v>248</v>
      </c>
      <c r="C158" s="154" t="s">
        <v>113</v>
      </c>
      <c r="D158" s="159">
        <v>80101706</v>
      </c>
      <c r="E158" s="181" t="s">
        <v>420</v>
      </c>
      <c r="F158" s="182" t="s">
        <v>68</v>
      </c>
      <c r="G158" s="182">
        <v>1</v>
      </c>
      <c r="H158" s="194" t="s">
        <v>83</v>
      </c>
      <c r="I158" s="195">
        <v>11.5</v>
      </c>
      <c r="J158" s="182" t="s">
        <v>95</v>
      </c>
      <c r="K158" s="182" t="s">
        <v>101</v>
      </c>
      <c r="L158" s="158" t="s">
        <v>211</v>
      </c>
      <c r="M158" s="200">
        <v>27135000</v>
      </c>
      <c r="N158" s="200">
        <v>27135000</v>
      </c>
      <c r="O158" s="158" t="s">
        <v>72</v>
      </c>
      <c r="P158" s="158" t="s">
        <v>51</v>
      </c>
      <c r="Q158" s="158" t="s">
        <v>114</v>
      </c>
      <c r="S158" s="218"/>
      <c r="T158" s="219"/>
      <c r="U158" s="122"/>
      <c r="V158" s="121"/>
      <c r="W158" s="123"/>
      <c r="X158" s="124"/>
      <c r="Y158" s="137"/>
      <c r="Z158" s="124"/>
      <c r="AA158" s="121"/>
      <c r="AB158" s="123"/>
      <c r="AC158" s="121"/>
      <c r="AD158" s="126"/>
      <c r="AE158" s="126"/>
      <c r="AF158" s="121"/>
      <c r="AG158" s="121"/>
    </row>
    <row r="159" spans="1:33" s="29" customFormat="1" ht="157.35" customHeight="1" x14ac:dyDescent="0.35">
      <c r="A159" s="263">
        <v>137</v>
      </c>
      <c r="B159" s="280" t="s">
        <v>248</v>
      </c>
      <c r="C159" s="280" t="s">
        <v>113</v>
      </c>
      <c r="D159" s="281">
        <v>80101706</v>
      </c>
      <c r="E159" s="282" t="s">
        <v>421</v>
      </c>
      <c r="F159" s="283" t="s">
        <v>68</v>
      </c>
      <c r="G159" s="283">
        <v>1</v>
      </c>
      <c r="H159" s="284" t="s">
        <v>83</v>
      </c>
      <c r="I159" s="285">
        <v>11</v>
      </c>
      <c r="J159" s="283" t="s">
        <v>95</v>
      </c>
      <c r="K159" s="283" t="s">
        <v>101</v>
      </c>
      <c r="L159" s="286" t="s">
        <v>211</v>
      </c>
      <c r="M159" s="288">
        <v>21554071</v>
      </c>
      <c r="N159" s="288">
        <v>21554071</v>
      </c>
      <c r="O159" s="286" t="s">
        <v>72</v>
      </c>
      <c r="P159" s="286" t="s">
        <v>51</v>
      </c>
      <c r="Q159" s="286" t="s">
        <v>114</v>
      </c>
      <c r="R159" s="24"/>
      <c r="S159" s="272" t="s">
        <v>726</v>
      </c>
      <c r="T159" s="273" t="s">
        <v>727</v>
      </c>
      <c r="U159" s="274">
        <v>44578</v>
      </c>
      <c r="V159" s="273" t="s">
        <v>728</v>
      </c>
      <c r="W159" s="275" t="s">
        <v>729</v>
      </c>
      <c r="X159" s="276">
        <v>21554071</v>
      </c>
      <c r="Y159" s="277">
        <v>0</v>
      </c>
      <c r="Z159" s="276">
        <v>21554071</v>
      </c>
      <c r="AA159" s="273" t="s">
        <v>730</v>
      </c>
      <c r="AB159" s="275">
        <v>0</v>
      </c>
      <c r="AC159" s="273" t="s">
        <v>731</v>
      </c>
      <c r="AD159" s="278" t="s">
        <v>520</v>
      </c>
      <c r="AE159" s="278">
        <v>44911</v>
      </c>
      <c r="AF159" s="273" t="s">
        <v>732</v>
      </c>
      <c r="AG159" s="273" t="s">
        <v>733</v>
      </c>
    </row>
    <row r="160" spans="1:33" s="29" customFormat="1" ht="157.35" customHeight="1" x14ac:dyDescent="0.35">
      <c r="A160" s="263">
        <v>138</v>
      </c>
      <c r="B160" s="280" t="s">
        <v>248</v>
      </c>
      <c r="C160" s="280" t="s">
        <v>113</v>
      </c>
      <c r="D160" s="281">
        <v>80101706</v>
      </c>
      <c r="E160" s="282" t="s">
        <v>422</v>
      </c>
      <c r="F160" s="283" t="s">
        <v>68</v>
      </c>
      <c r="G160" s="283">
        <v>1</v>
      </c>
      <c r="H160" s="284" t="s">
        <v>83</v>
      </c>
      <c r="I160" s="285">
        <v>11</v>
      </c>
      <c r="J160" s="283" t="s">
        <v>95</v>
      </c>
      <c r="K160" s="283" t="s">
        <v>101</v>
      </c>
      <c r="L160" s="286" t="s">
        <v>211</v>
      </c>
      <c r="M160" s="288">
        <v>21554071</v>
      </c>
      <c r="N160" s="288">
        <v>21554071</v>
      </c>
      <c r="O160" s="286" t="s">
        <v>72</v>
      </c>
      <c r="P160" s="286" t="s">
        <v>51</v>
      </c>
      <c r="Q160" s="286" t="s">
        <v>114</v>
      </c>
      <c r="R160" s="24"/>
      <c r="S160" s="272" t="s">
        <v>734</v>
      </c>
      <c r="T160" s="273" t="s">
        <v>735</v>
      </c>
      <c r="U160" s="274">
        <v>44578</v>
      </c>
      <c r="V160" s="273" t="s">
        <v>728</v>
      </c>
      <c r="W160" s="275" t="s">
        <v>729</v>
      </c>
      <c r="X160" s="276">
        <v>21554071</v>
      </c>
      <c r="Y160" s="277">
        <v>0</v>
      </c>
      <c r="Z160" s="276">
        <v>21554071</v>
      </c>
      <c r="AA160" s="273" t="s">
        <v>730</v>
      </c>
      <c r="AB160" s="275">
        <v>0</v>
      </c>
      <c r="AC160" s="273" t="s">
        <v>731</v>
      </c>
      <c r="AD160" s="278" t="s">
        <v>520</v>
      </c>
      <c r="AE160" s="278">
        <v>44911</v>
      </c>
      <c r="AF160" s="273" t="s">
        <v>732</v>
      </c>
      <c r="AG160" s="273" t="s">
        <v>733</v>
      </c>
    </row>
    <row r="161" spans="1:34" s="29" customFormat="1" ht="157.35" customHeight="1" x14ac:dyDescent="0.35">
      <c r="A161" s="263">
        <v>139</v>
      </c>
      <c r="B161" s="280" t="s">
        <v>248</v>
      </c>
      <c r="C161" s="280" t="s">
        <v>113</v>
      </c>
      <c r="D161" s="281">
        <v>80101706</v>
      </c>
      <c r="E161" s="282" t="s">
        <v>212</v>
      </c>
      <c r="F161" s="283" t="s">
        <v>68</v>
      </c>
      <c r="G161" s="283">
        <v>1</v>
      </c>
      <c r="H161" s="284" t="s">
        <v>83</v>
      </c>
      <c r="I161" s="285">
        <v>11</v>
      </c>
      <c r="J161" s="283" t="s">
        <v>95</v>
      </c>
      <c r="K161" s="283" t="s">
        <v>101</v>
      </c>
      <c r="L161" s="286" t="s">
        <v>211</v>
      </c>
      <c r="M161" s="288">
        <v>29127120</v>
      </c>
      <c r="N161" s="288">
        <v>29127120</v>
      </c>
      <c r="O161" s="286" t="s">
        <v>72</v>
      </c>
      <c r="P161" s="286" t="s">
        <v>51</v>
      </c>
      <c r="Q161" s="286" t="s">
        <v>114</v>
      </c>
      <c r="R161" s="24"/>
      <c r="S161" s="272" t="s">
        <v>736</v>
      </c>
      <c r="T161" s="273" t="s">
        <v>737</v>
      </c>
      <c r="U161" s="274">
        <v>44578</v>
      </c>
      <c r="V161" s="273" t="s">
        <v>738</v>
      </c>
      <c r="W161" s="275" t="s">
        <v>516</v>
      </c>
      <c r="X161" s="276">
        <v>29127120</v>
      </c>
      <c r="Y161" s="277">
        <v>0</v>
      </c>
      <c r="Z161" s="276">
        <v>29127120</v>
      </c>
      <c r="AA161" s="273" t="s">
        <v>739</v>
      </c>
      <c r="AB161" s="275">
        <v>0</v>
      </c>
      <c r="AC161" s="273" t="s">
        <v>740</v>
      </c>
      <c r="AD161" s="278" t="s">
        <v>520</v>
      </c>
      <c r="AE161" s="278">
        <v>44912</v>
      </c>
      <c r="AF161" s="273" t="s">
        <v>732</v>
      </c>
      <c r="AG161" s="273" t="s">
        <v>733</v>
      </c>
    </row>
    <row r="162" spans="1:34" s="29" customFormat="1" ht="157.35" customHeight="1" x14ac:dyDescent="0.35">
      <c r="A162" s="263">
        <v>140</v>
      </c>
      <c r="B162" s="280" t="s">
        <v>248</v>
      </c>
      <c r="C162" s="280" t="s">
        <v>113</v>
      </c>
      <c r="D162" s="281">
        <v>80101706</v>
      </c>
      <c r="E162" s="282" t="s">
        <v>213</v>
      </c>
      <c r="F162" s="283" t="s">
        <v>68</v>
      </c>
      <c r="G162" s="283">
        <v>1</v>
      </c>
      <c r="H162" s="284" t="s">
        <v>83</v>
      </c>
      <c r="I162" s="285">
        <v>11</v>
      </c>
      <c r="J162" s="283" t="s">
        <v>95</v>
      </c>
      <c r="K162" s="283" t="s">
        <v>101</v>
      </c>
      <c r="L162" s="286" t="s">
        <v>211</v>
      </c>
      <c r="M162" s="288">
        <v>29127120</v>
      </c>
      <c r="N162" s="288">
        <v>29127120</v>
      </c>
      <c r="O162" s="286" t="s">
        <v>72</v>
      </c>
      <c r="P162" s="286" t="s">
        <v>51</v>
      </c>
      <c r="Q162" s="286" t="s">
        <v>114</v>
      </c>
      <c r="R162" s="24"/>
      <c r="S162" s="272" t="s">
        <v>741</v>
      </c>
      <c r="T162" s="273" t="s">
        <v>742</v>
      </c>
      <c r="U162" s="274">
        <v>44578</v>
      </c>
      <c r="V162" s="273" t="s">
        <v>738</v>
      </c>
      <c r="W162" s="275" t="s">
        <v>516</v>
      </c>
      <c r="X162" s="276">
        <v>29127120</v>
      </c>
      <c r="Y162" s="277">
        <v>0</v>
      </c>
      <c r="Z162" s="276">
        <v>29127120</v>
      </c>
      <c r="AA162" s="273" t="s">
        <v>739</v>
      </c>
      <c r="AB162" s="275">
        <v>0</v>
      </c>
      <c r="AC162" s="273" t="s">
        <v>740</v>
      </c>
      <c r="AD162" s="278" t="s">
        <v>520</v>
      </c>
      <c r="AE162" s="278">
        <v>44912</v>
      </c>
      <c r="AF162" s="273" t="s">
        <v>732</v>
      </c>
      <c r="AG162" s="273" t="s">
        <v>733</v>
      </c>
    </row>
    <row r="163" spans="1:34" s="29" customFormat="1" ht="157.35" customHeight="1" x14ac:dyDescent="0.35">
      <c r="A163" s="263">
        <v>141</v>
      </c>
      <c r="B163" s="280" t="s">
        <v>248</v>
      </c>
      <c r="C163" s="280" t="s">
        <v>113</v>
      </c>
      <c r="D163" s="281">
        <v>80101706</v>
      </c>
      <c r="E163" s="282" t="s">
        <v>216</v>
      </c>
      <c r="F163" s="283" t="s">
        <v>68</v>
      </c>
      <c r="G163" s="283">
        <v>1</v>
      </c>
      <c r="H163" s="284" t="s">
        <v>83</v>
      </c>
      <c r="I163" s="285">
        <v>11</v>
      </c>
      <c r="J163" s="283" t="s">
        <v>95</v>
      </c>
      <c r="K163" s="283" t="s">
        <v>101</v>
      </c>
      <c r="L163" s="286" t="s">
        <v>211</v>
      </c>
      <c r="M163" s="288">
        <v>29127120</v>
      </c>
      <c r="N163" s="288">
        <v>29127120</v>
      </c>
      <c r="O163" s="286" t="s">
        <v>72</v>
      </c>
      <c r="P163" s="286" t="s">
        <v>51</v>
      </c>
      <c r="Q163" s="286" t="s">
        <v>114</v>
      </c>
      <c r="R163" s="24"/>
      <c r="S163" s="272" t="s">
        <v>743</v>
      </c>
      <c r="T163" s="273" t="s">
        <v>744</v>
      </c>
      <c r="U163" s="274">
        <v>44578</v>
      </c>
      <c r="V163" s="273" t="s">
        <v>738</v>
      </c>
      <c r="W163" s="275" t="s">
        <v>516</v>
      </c>
      <c r="X163" s="276">
        <v>29127120</v>
      </c>
      <c r="Y163" s="277">
        <v>0</v>
      </c>
      <c r="Z163" s="276">
        <v>29127120</v>
      </c>
      <c r="AA163" s="273" t="s">
        <v>739</v>
      </c>
      <c r="AB163" s="275">
        <v>0</v>
      </c>
      <c r="AC163" s="273" t="s">
        <v>740</v>
      </c>
      <c r="AD163" s="278" t="s">
        <v>520</v>
      </c>
      <c r="AE163" s="278">
        <v>44912</v>
      </c>
      <c r="AF163" s="273" t="s">
        <v>732</v>
      </c>
      <c r="AG163" s="273" t="s">
        <v>733</v>
      </c>
    </row>
    <row r="164" spans="1:34" s="29" customFormat="1" ht="157.35" customHeight="1" x14ac:dyDescent="0.35">
      <c r="A164" s="113">
        <v>142</v>
      </c>
      <c r="B164" s="154" t="s">
        <v>248</v>
      </c>
      <c r="C164" s="154" t="s">
        <v>113</v>
      </c>
      <c r="D164" s="159">
        <v>80101706</v>
      </c>
      <c r="E164" s="181" t="s">
        <v>218</v>
      </c>
      <c r="F164" s="182" t="s">
        <v>68</v>
      </c>
      <c r="G164" s="182">
        <v>1</v>
      </c>
      <c r="H164" s="194" t="s">
        <v>83</v>
      </c>
      <c r="I164" s="195">
        <v>11</v>
      </c>
      <c r="J164" s="182" t="s">
        <v>95</v>
      </c>
      <c r="K164" s="182" t="s">
        <v>101</v>
      </c>
      <c r="L164" s="158" t="s">
        <v>211</v>
      </c>
      <c r="M164" s="177">
        <v>37026000</v>
      </c>
      <c r="N164" s="177">
        <v>37026000</v>
      </c>
      <c r="O164" s="158" t="s">
        <v>72</v>
      </c>
      <c r="P164" s="158" t="s">
        <v>51</v>
      </c>
      <c r="Q164" s="158" t="s">
        <v>114</v>
      </c>
      <c r="R164" s="24"/>
      <c r="S164" s="120"/>
      <c r="T164" s="121"/>
      <c r="U164" s="122"/>
      <c r="V164" s="121"/>
      <c r="W164" s="123"/>
      <c r="X164" s="124"/>
      <c r="Y164" s="137"/>
      <c r="Z164" s="124"/>
      <c r="AA164" s="121"/>
      <c r="AB164" s="123"/>
      <c r="AC164" s="121"/>
      <c r="AD164" s="126"/>
      <c r="AE164" s="126"/>
      <c r="AF164" s="121"/>
      <c r="AG164" s="121"/>
    </row>
    <row r="165" spans="1:34" s="29" customFormat="1" ht="157.35" customHeight="1" x14ac:dyDescent="0.35">
      <c r="A165" s="113">
        <v>143</v>
      </c>
      <c r="B165" s="154" t="s">
        <v>248</v>
      </c>
      <c r="C165" s="154" t="s">
        <v>113</v>
      </c>
      <c r="D165" s="159">
        <v>80101706</v>
      </c>
      <c r="E165" s="181" t="s">
        <v>220</v>
      </c>
      <c r="F165" s="182" t="s">
        <v>68</v>
      </c>
      <c r="G165" s="182">
        <v>1</v>
      </c>
      <c r="H165" s="194" t="s">
        <v>83</v>
      </c>
      <c r="I165" s="195">
        <v>11</v>
      </c>
      <c r="J165" s="182" t="s">
        <v>95</v>
      </c>
      <c r="K165" s="182" t="s">
        <v>101</v>
      </c>
      <c r="L165" s="158" t="s">
        <v>211</v>
      </c>
      <c r="M165" s="177">
        <v>52800000</v>
      </c>
      <c r="N165" s="177">
        <v>52800000</v>
      </c>
      <c r="O165" s="158" t="s">
        <v>72</v>
      </c>
      <c r="P165" s="158" t="s">
        <v>51</v>
      </c>
      <c r="Q165" s="158" t="s">
        <v>114</v>
      </c>
      <c r="R165" s="24"/>
      <c r="S165" s="212"/>
      <c r="T165" s="121"/>
      <c r="U165" s="122"/>
      <c r="V165" s="121"/>
      <c r="W165" s="123"/>
      <c r="X165" s="124"/>
      <c r="Y165" s="137"/>
      <c r="Z165" s="124"/>
      <c r="AA165" s="121"/>
      <c r="AB165" s="123"/>
      <c r="AC165" s="121"/>
      <c r="AD165" s="126"/>
      <c r="AE165" s="126"/>
      <c r="AF165" s="121"/>
      <c r="AG165" s="121"/>
    </row>
    <row r="166" spans="1:34" s="29" customFormat="1" ht="157.35" customHeight="1" x14ac:dyDescent="0.35">
      <c r="A166" s="263">
        <v>144</v>
      </c>
      <c r="B166" s="280" t="s">
        <v>248</v>
      </c>
      <c r="C166" s="280" t="s">
        <v>113</v>
      </c>
      <c r="D166" s="281">
        <v>80101706</v>
      </c>
      <c r="E166" s="282" t="s">
        <v>423</v>
      </c>
      <c r="F166" s="283" t="s">
        <v>68</v>
      </c>
      <c r="G166" s="283">
        <v>1</v>
      </c>
      <c r="H166" s="284" t="s">
        <v>83</v>
      </c>
      <c r="I166" s="285">
        <v>11</v>
      </c>
      <c r="J166" s="283" t="s">
        <v>95</v>
      </c>
      <c r="K166" s="283" t="s">
        <v>101</v>
      </c>
      <c r="L166" s="286" t="s">
        <v>211</v>
      </c>
      <c r="M166" s="288">
        <v>57067163.999999993</v>
      </c>
      <c r="N166" s="288">
        <v>57067163.999999993</v>
      </c>
      <c r="O166" s="286" t="s">
        <v>72</v>
      </c>
      <c r="P166" s="286" t="s">
        <v>51</v>
      </c>
      <c r="Q166" s="286" t="s">
        <v>114</v>
      </c>
      <c r="R166" s="24"/>
      <c r="S166" s="264" t="s">
        <v>745</v>
      </c>
      <c r="T166" s="265" t="s">
        <v>746</v>
      </c>
      <c r="U166" s="266">
        <v>44574</v>
      </c>
      <c r="V166" s="265" t="s">
        <v>747</v>
      </c>
      <c r="W166" s="267" t="s">
        <v>516</v>
      </c>
      <c r="X166" s="268">
        <v>57067164</v>
      </c>
      <c r="Y166" s="269">
        <v>0</v>
      </c>
      <c r="Z166" s="268">
        <f t="shared" ref="Z166" si="12">X166+Y166</f>
        <v>57067164</v>
      </c>
      <c r="AA166" s="265" t="s">
        <v>748</v>
      </c>
      <c r="AB166" s="270" t="s">
        <v>518</v>
      </c>
      <c r="AC166" s="265" t="s">
        <v>621</v>
      </c>
      <c r="AD166" s="271" t="s">
        <v>520</v>
      </c>
      <c r="AE166" s="271">
        <v>44907</v>
      </c>
      <c r="AF166" s="265" t="s">
        <v>732</v>
      </c>
      <c r="AG166" s="265" t="s">
        <v>733</v>
      </c>
    </row>
    <row r="167" spans="1:34" s="29" customFormat="1" ht="157.35" customHeight="1" x14ac:dyDescent="0.35">
      <c r="A167" s="113">
        <v>145</v>
      </c>
      <c r="B167" s="154" t="s">
        <v>248</v>
      </c>
      <c r="C167" s="154" t="s">
        <v>113</v>
      </c>
      <c r="D167" s="159">
        <v>80101706</v>
      </c>
      <c r="E167" s="181" t="s">
        <v>424</v>
      </c>
      <c r="F167" s="182" t="s">
        <v>68</v>
      </c>
      <c r="G167" s="182">
        <v>1</v>
      </c>
      <c r="H167" s="194" t="s">
        <v>83</v>
      </c>
      <c r="I167" s="195">
        <v>11</v>
      </c>
      <c r="J167" s="182" t="s">
        <v>95</v>
      </c>
      <c r="K167" s="182" t="s">
        <v>101</v>
      </c>
      <c r="L167" s="158" t="s">
        <v>211</v>
      </c>
      <c r="M167" s="177">
        <v>28774064</v>
      </c>
      <c r="N167" s="177">
        <v>28774064</v>
      </c>
      <c r="O167" s="158" t="s">
        <v>72</v>
      </c>
      <c r="P167" s="158" t="s">
        <v>51</v>
      </c>
      <c r="Q167" s="158" t="s">
        <v>114</v>
      </c>
      <c r="R167" s="24"/>
      <c r="S167" s="212"/>
      <c r="T167" s="121"/>
      <c r="U167" s="122"/>
      <c r="V167" s="121"/>
      <c r="W167" s="123"/>
      <c r="X167" s="124"/>
      <c r="Y167" s="137"/>
      <c r="Z167" s="124"/>
      <c r="AA167" s="121"/>
      <c r="AB167" s="123"/>
      <c r="AC167" s="121"/>
      <c r="AD167" s="126"/>
      <c r="AE167" s="126"/>
      <c r="AF167" s="121"/>
      <c r="AG167" s="121"/>
    </row>
    <row r="168" spans="1:34" s="29" customFormat="1" ht="157.35" customHeight="1" x14ac:dyDescent="0.35">
      <c r="A168" s="263">
        <v>146</v>
      </c>
      <c r="B168" s="280" t="s">
        <v>248</v>
      </c>
      <c r="C168" s="280" t="s">
        <v>113</v>
      </c>
      <c r="D168" s="281">
        <v>80101706</v>
      </c>
      <c r="E168" s="282" t="s">
        <v>425</v>
      </c>
      <c r="F168" s="283" t="s">
        <v>68</v>
      </c>
      <c r="G168" s="283">
        <v>1</v>
      </c>
      <c r="H168" s="284" t="s">
        <v>83</v>
      </c>
      <c r="I168" s="285">
        <v>11</v>
      </c>
      <c r="J168" s="283" t="s">
        <v>95</v>
      </c>
      <c r="K168" s="283" t="s">
        <v>101</v>
      </c>
      <c r="L168" s="286" t="s">
        <v>211</v>
      </c>
      <c r="M168" s="288">
        <v>71042796</v>
      </c>
      <c r="N168" s="288">
        <v>71042796</v>
      </c>
      <c r="O168" s="286" t="s">
        <v>72</v>
      </c>
      <c r="P168" s="286" t="s">
        <v>51</v>
      </c>
      <c r="Q168" s="286" t="s">
        <v>114</v>
      </c>
      <c r="R168" s="24"/>
      <c r="S168" s="264" t="s">
        <v>749</v>
      </c>
      <c r="T168" s="265" t="s">
        <v>750</v>
      </c>
      <c r="U168" s="266">
        <v>44574</v>
      </c>
      <c r="V168" s="265" t="s">
        <v>751</v>
      </c>
      <c r="W168" s="267" t="s">
        <v>516</v>
      </c>
      <c r="X168" s="268">
        <v>71042796</v>
      </c>
      <c r="Y168" s="269">
        <v>0</v>
      </c>
      <c r="Z168" s="268">
        <f t="shared" ref="Z168" si="13">X168+Y168</f>
        <v>71042796</v>
      </c>
      <c r="AA168" s="265" t="s">
        <v>752</v>
      </c>
      <c r="AB168" s="270" t="s">
        <v>518</v>
      </c>
      <c r="AC168" s="265" t="s">
        <v>621</v>
      </c>
      <c r="AD168" s="271" t="s">
        <v>520</v>
      </c>
      <c r="AE168" s="271">
        <v>44907</v>
      </c>
      <c r="AF168" s="265" t="s">
        <v>732</v>
      </c>
      <c r="AG168" s="265" t="s">
        <v>733</v>
      </c>
      <c r="AH168"/>
    </row>
    <row r="169" spans="1:34" ht="243.95" customHeight="1" x14ac:dyDescent="0.35">
      <c r="A169" s="263">
        <v>147</v>
      </c>
      <c r="B169" s="280" t="s">
        <v>248</v>
      </c>
      <c r="C169" s="280" t="s">
        <v>113</v>
      </c>
      <c r="D169" s="281">
        <v>80101706</v>
      </c>
      <c r="E169" s="282" t="s">
        <v>223</v>
      </c>
      <c r="F169" s="283" t="s">
        <v>68</v>
      </c>
      <c r="G169" s="283">
        <v>1</v>
      </c>
      <c r="H169" s="284" t="s">
        <v>83</v>
      </c>
      <c r="I169" s="285">
        <v>11</v>
      </c>
      <c r="J169" s="283" t="s">
        <v>95</v>
      </c>
      <c r="K169" s="283" t="s">
        <v>101</v>
      </c>
      <c r="L169" s="286" t="s">
        <v>211</v>
      </c>
      <c r="M169" s="288">
        <v>71042796</v>
      </c>
      <c r="N169" s="288">
        <v>71042796</v>
      </c>
      <c r="O169" s="286" t="s">
        <v>72</v>
      </c>
      <c r="P169" s="286" t="s">
        <v>51</v>
      </c>
      <c r="Q169" s="286" t="s">
        <v>114</v>
      </c>
      <c r="S169" s="264" t="s">
        <v>753</v>
      </c>
      <c r="T169" s="265" t="s">
        <v>754</v>
      </c>
      <c r="U169" s="266">
        <v>44576</v>
      </c>
      <c r="V169" s="265" t="s">
        <v>755</v>
      </c>
      <c r="W169" s="267" t="s">
        <v>516</v>
      </c>
      <c r="X169" s="268">
        <v>71042796</v>
      </c>
      <c r="Y169" s="269">
        <v>0</v>
      </c>
      <c r="Z169" s="268">
        <v>71042796</v>
      </c>
      <c r="AA169" s="265" t="s">
        <v>756</v>
      </c>
      <c r="AB169" s="270" t="s">
        <v>518</v>
      </c>
      <c r="AC169" s="265" t="s">
        <v>731</v>
      </c>
      <c r="AD169" s="271" t="s">
        <v>520</v>
      </c>
      <c r="AE169" s="271">
        <v>44911</v>
      </c>
      <c r="AF169" s="265" t="s">
        <v>732</v>
      </c>
      <c r="AG169" s="265" t="s">
        <v>733</v>
      </c>
    </row>
    <row r="170" spans="1:34" ht="243.95" customHeight="1" x14ac:dyDescent="0.35">
      <c r="A170" s="263">
        <v>148</v>
      </c>
      <c r="B170" s="280" t="s">
        <v>248</v>
      </c>
      <c r="C170" s="280" t="s">
        <v>113</v>
      </c>
      <c r="D170" s="281">
        <v>80101706</v>
      </c>
      <c r="E170" s="282" t="s">
        <v>226</v>
      </c>
      <c r="F170" s="283" t="s">
        <v>68</v>
      </c>
      <c r="G170" s="283">
        <v>1</v>
      </c>
      <c r="H170" s="284" t="s">
        <v>83</v>
      </c>
      <c r="I170" s="285">
        <v>11</v>
      </c>
      <c r="J170" s="283" t="s">
        <v>95</v>
      </c>
      <c r="K170" s="283" t="s">
        <v>101</v>
      </c>
      <c r="L170" s="286" t="s">
        <v>211</v>
      </c>
      <c r="M170" s="288">
        <v>71042796</v>
      </c>
      <c r="N170" s="288">
        <v>71042796</v>
      </c>
      <c r="O170" s="286" t="s">
        <v>72</v>
      </c>
      <c r="P170" s="286" t="s">
        <v>51</v>
      </c>
      <c r="Q170" s="286" t="s">
        <v>114</v>
      </c>
      <c r="S170" s="264" t="s">
        <v>757</v>
      </c>
      <c r="T170" s="265" t="s">
        <v>758</v>
      </c>
      <c r="U170" s="266">
        <v>44574</v>
      </c>
      <c r="V170" s="265" t="s">
        <v>759</v>
      </c>
      <c r="W170" s="267" t="s">
        <v>516</v>
      </c>
      <c r="X170" s="268">
        <v>71042796</v>
      </c>
      <c r="Y170" s="269">
        <v>0</v>
      </c>
      <c r="Z170" s="268">
        <f t="shared" ref="Z170" si="14">X170+Y170</f>
        <v>71042796</v>
      </c>
      <c r="AA170" s="265" t="s">
        <v>752</v>
      </c>
      <c r="AB170" s="270" t="s">
        <v>518</v>
      </c>
      <c r="AC170" s="265" t="s">
        <v>621</v>
      </c>
      <c r="AD170" s="271" t="s">
        <v>520</v>
      </c>
      <c r="AE170" s="271">
        <v>44907</v>
      </c>
      <c r="AF170" s="265" t="s">
        <v>732</v>
      </c>
      <c r="AG170" s="265" t="s">
        <v>733</v>
      </c>
    </row>
    <row r="171" spans="1:34" ht="243.95" customHeight="1" x14ac:dyDescent="0.35">
      <c r="A171" s="263">
        <v>149</v>
      </c>
      <c r="B171" s="280" t="s">
        <v>248</v>
      </c>
      <c r="C171" s="280" t="s">
        <v>113</v>
      </c>
      <c r="D171" s="281">
        <v>80101706</v>
      </c>
      <c r="E171" s="282" t="s">
        <v>227</v>
      </c>
      <c r="F171" s="283" t="s">
        <v>68</v>
      </c>
      <c r="G171" s="283">
        <v>1</v>
      </c>
      <c r="H171" s="284" t="s">
        <v>83</v>
      </c>
      <c r="I171" s="285">
        <v>11</v>
      </c>
      <c r="J171" s="283" t="s">
        <v>95</v>
      </c>
      <c r="K171" s="283" t="s">
        <v>101</v>
      </c>
      <c r="L171" s="286" t="s">
        <v>211</v>
      </c>
      <c r="M171" s="288">
        <v>108483485</v>
      </c>
      <c r="N171" s="288">
        <v>108483485</v>
      </c>
      <c r="O171" s="286" t="s">
        <v>72</v>
      </c>
      <c r="P171" s="286" t="s">
        <v>51</v>
      </c>
      <c r="Q171" s="286" t="s">
        <v>114</v>
      </c>
      <c r="S171" s="264" t="s">
        <v>760</v>
      </c>
      <c r="T171" s="265" t="s">
        <v>761</v>
      </c>
      <c r="U171" s="266">
        <v>44574</v>
      </c>
      <c r="V171" s="265" t="s">
        <v>762</v>
      </c>
      <c r="W171" s="267" t="s">
        <v>516</v>
      </c>
      <c r="X171" s="268">
        <v>108483485</v>
      </c>
      <c r="Y171" s="269">
        <v>0</v>
      </c>
      <c r="Z171" s="268">
        <v>108483485</v>
      </c>
      <c r="AA171" s="265" t="s">
        <v>763</v>
      </c>
      <c r="AB171" s="270" t="s">
        <v>518</v>
      </c>
      <c r="AC171" s="265" t="s">
        <v>621</v>
      </c>
      <c r="AD171" s="271" t="s">
        <v>520</v>
      </c>
      <c r="AE171" s="271">
        <v>44907</v>
      </c>
      <c r="AF171" s="265" t="s">
        <v>732</v>
      </c>
      <c r="AG171" s="265" t="s">
        <v>733</v>
      </c>
    </row>
    <row r="172" spans="1:34" ht="243.95" customHeight="1" x14ac:dyDescent="0.35">
      <c r="A172" s="113">
        <v>150</v>
      </c>
      <c r="B172" s="154" t="s">
        <v>178</v>
      </c>
      <c r="C172" s="154" t="s">
        <v>113</v>
      </c>
      <c r="D172" s="159">
        <v>80101706</v>
      </c>
      <c r="E172" s="181" t="s">
        <v>228</v>
      </c>
      <c r="F172" s="182" t="s">
        <v>68</v>
      </c>
      <c r="G172" s="182">
        <v>1</v>
      </c>
      <c r="H172" s="194" t="s">
        <v>83</v>
      </c>
      <c r="I172" s="195">
        <v>11</v>
      </c>
      <c r="J172" s="182" t="s">
        <v>95</v>
      </c>
      <c r="K172" s="182" t="s">
        <v>101</v>
      </c>
      <c r="L172" s="158" t="s">
        <v>147</v>
      </c>
      <c r="M172" s="177">
        <v>77000000</v>
      </c>
      <c r="N172" s="177">
        <v>77000000</v>
      </c>
      <c r="O172" s="158" t="s">
        <v>72</v>
      </c>
      <c r="P172" s="158" t="s">
        <v>51</v>
      </c>
      <c r="Q172" s="158" t="s">
        <v>114</v>
      </c>
      <c r="S172" s="120"/>
      <c r="T172" s="121"/>
      <c r="U172" s="122"/>
      <c r="V172" s="121"/>
      <c r="W172" s="123"/>
      <c r="X172" s="124"/>
      <c r="Y172" s="137"/>
      <c r="Z172" s="124"/>
      <c r="AA172" s="121"/>
      <c r="AB172" s="123"/>
      <c r="AC172" s="121"/>
      <c r="AD172" s="126"/>
      <c r="AE172" s="126"/>
      <c r="AF172" s="121"/>
      <c r="AG172" s="121"/>
    </row>
    <row r="173" spans="1:34" ht="243.95" customHeight="1" x14ac:dyDescent="0.35">
      <c r="A173" s="113">
        <v>151</v>
      </c>
      <c r="B173" s="154" t="s">
        <v>178</v>
      </c>
      <c r="C173" s="154" t="s">
        <v>113</v>
      </c>
      <c r="D173" s="159">
        <v>80101706</v>
      </c>
      <c r="E173" s="181" t="s">
        <v>229</v>
      </c>
      <c r="F173" s="182" t="s">
        <v>68</v>
      </c>
      <c r="G173" s="182">
        <v>1</v>
      </c>
      <c r="H173" s="194" t="s">
        <v>83</v>
      </c>
      <c r="I173" s="195">
        <v>11</v>
      </c>
      <c r="J173" s="182" t="s">
        <v>95</v>
      </c>
      <c r="K173" s="182" t="s">
        <v>101</v>
      </c>
      <c r="L173" s="158" t="s">
        <v>147</v>
      </c>
      <c r="M173" s="177">
        <v>77000000</v>
      </c>
      <c r="N173" s="177">
        <v>77000000</v>
      </c>
      <c r="O173" s="158" t="s">
        <v>72</v>
      </c>
      <c r="P173" s="158" t="s">
        <v>51</v>
      </c>
      <c r="Q173" s="158" t="s">
        <v>114</v>
      </c>
      <c r="S173" s="120"/>
      <c r="T173" s="121"/>
      <c r="U173" s="122"/>
      <c r="V173" s="121"/>
      <c r="W173" s="123"/>
      <c r="X173" s="124"/>
      <c r="Y173" s="137"/>
      <c r="Z173" s="124"/>
      <c r="AA173" s="121"/>
      <c r="AB173" s="123"/>
      <c r="AC173" s="121"/>
      <c r="AD173" s="126"/>
      <c r="AE173" s="126"/>
      <c r="AF173" s="121"/>
      <c r="AG173" s="121"/>
    </row>
    <row r="174" spans="1:34" ht="243.95" customHeight="1" x14ac:dyDescent="0.35">
      <c r="A174" s="113">
        <v>152</v>
      </c>
      <c r="B174" s="154" t="s">
        <v>178</v>
      </c>
      <c r="C174" s="154" t="s">
        <v>113</v>
      </c>
      <c r="D174" s="159">
        <v>80101706</v>
      </c>
      <c r="E174" s="181" t="s">
        <v>230</v>
      </c>
      <c r="F174" s="182" t="s">
        <v>68</v>
      </c>
      <c r="G174" s="182">
        <v>1</v>
      </c>
      <c r="H174" s="194" t="s">
        <v>83</v>
      </c>
      <c r="I174" s="195">
        <v>11</v>
      </c>
      <c r="J174" s="182" t="s">
        <v>95</v>
      </c>
      <c r="K174" s="182" t="s">
        <v>101</v>
      </c>
      <c r="L174" s="158" t="s">
        <v>147</v>
      </c>
      <c r="M174" s="177">
        <v>77000000</v>
      </c>
      <c r="N174" s="177">
        <v>77000000</v>
      </c>
      <c r="O174" s="158" t="s">
        <v>72</v>
      </c>
      <c r="P174" s="158" t="s">
        <v>51</v>
      </c>
      <c r="Q174" s="158" t="s">
        <v>114</v>
      </c>
      <c r="S174" s="120"/>
      <c r="T174" s="121"/>
      <c r="U174" s="122"/>
      <c r="V174" s="121"/>
      <c r="W174" s="123"/>
      <c r="X174" s="124"/>
      <c r="Y174" s="137"/>
      <c r="Z174" s="124"/>
      <c r="AA174" s="121"/>
      <c r="AB174" s="123"/>
      <c r="AC174" s="121"/>
      <c r="AD174" s="126"/>
      <c r="AE174" s="126"/>
      <c r="AF174" s="121"/>
      <c r="AG174" s="121"/>
    </row>
    <row r="175" spans="1:34" ht="178.5" customHeight="1" x14ac:dyDescent="0.35">
      <c r="A175" s="113">
        <v>153</v>
      </c>
      <c r="B175" s="154" t="s">
        <v>178</v>
      </c>
      <c r="C175" s="154" t="s">
        <v>113</v>
      </c>
      <c r="D175" s="159">
        <v>80101706</v>
      </c>
      <c r="E175" s="181" t="s">
        <v>231</v>
      </c>
      <c r="F175" s="182" t="s">
        <v>68</v>
      </c>
      <c r="G175" s="182">
        <v>1</v>
      </c>
      <c r="H175" s="194" t="s">
        <v>83</v>
      </c>
      <c r="I175" s="195">
        <v>11</v>
      </c>
      <c r="J175" s="182" t="s">
        <v>95</v>
      </c>
      <c r="K175" s="182" t="s">
        <v>101</v>
      </c>
      <c r="L175" s="158" t="s">
        <v>147</v>
      </c>
      <c r="M175" s="177">
        <v>77000000</v>
      </c>
      <c r="N175" s="177">
        <v>77000000</v>
      </c>
      <c r="O175" s="158" t="s">
        <v>72</v>
      </c>
      <c r="P175" s="158" t="s">
        <v>51</v>
      </c>
      <c r="Q175" s="158" t="s">
        <v>114</v>
      </c>
      <c r="S175" s="120"/>
      <c r="T175" s="121"/>
      <c r="U175" s="122"/>
      <c r="V175" s="121"/>
      <c r="W175" s="123"/>
      <c r="X175" s="124"/>
      <c r="Y175" s="137"/>
      <c r="Z175" s="124"/>
      <c r="AA175" s="121"/>
      <c r="AB175" s="123"/>
      <c r="AC175" s="121"/>
      <c r="AD175" s="126"/>
      <c r="AE175" s="126"/>
      <c r="AF175" s="121"/>
      <c r="AG175" s="121"/>
    </row>
    <row r="176" spans="1:34" ht="178.5" customHeight="1" x14ac:dyDescent="0.35">
      <c r="A176" s="113">
        <v>154</v>
      </c>
      <c r="B176" s="154" t="s">
        <v>178</v>
      </c>
      <c r="C176" s="154" t="s">
        <v>113</v>
      </c>
      <c r="D176" s="159">
        <v>80101706</v>
      </c>
      <c r="E176" s="181" t="s">
        <v>233</v>
      </c>
      <c r="F176" s="182" t="s">
        <v>68</v>
      </c>
      <c r="G176" s="182">
        <v>1</v>
      </c>
      <c r="H176" s="194" t="s">
        <v>83</v>
      </c>
      <c r="I176" s="195">
        <v>11</v>
      </c>
      <c r="J176" s="182" t="s">
        <v>95</v>
      </c>
      <c r="K176" s="182" t="s">
        <v>101</v>
      </c>
      <c r="L176" s="158" t="s">
        <v>147</v>
      </c>
      <c r="M176" s="177">
        <v>77000000</v>
      </c>
      <c r="N176" s="177">
        <v>77000000</v>
      </c>
      <c r="O176" s="158" t="s">
        <v>72</v>
      </c>
      <c r="P176" s="158" t="s">
        <v>51</v>
      </c>
      <c r="Q176" s="158" t="s">
        <v>114</v>
      </c>
      <c r="S176" s="120"/>
      <c r="T176" s="121"/>
      <c r="U176" s="122"/>
      <c r="V176" s="121"/>
      <c r="W176" s="123"/>
      <c r="X176" s="124"/>
      <c r="Y176" s="137"/>
      <c r="Z176" s="124"/>
      <c r="AA176" s="121"/>
      <c r="AB176" s="123"/>
      <c r="AC176" s="121"/>
      <c r="AD176" s="126"/>
      <c r="AE176" s="126"/>
      <c r="AF176" s="121"/>
      <c r="AG176" s="121"/>
    </row>
    <row r="177" spans="1:34" ht="178.5" customHeight="1" x14ac:dyDescent="0.35">
      <c r="A177" s="113">
        <v>155</v>
      </c>
      <c r="B177" s="154" t="s">
        <v>178</v>
      </c>
      <c r="C177" s="154" t="s">
        <v>113</v>
      </c>
      <c r="D177" s="159">
        <v>80101706</v>
      </c>
      <c r="E177" s="181" t="s">
        <v>234</v>
      </c>
      <c r="F177" s="182" t="s">
        <v>68</v>
      </c>
      <c r="G177" s="182">
        <v>1</v>
      </c>
      <c r="H177" s="194" t="s">
        <v>83</v>
      </c>
      <c r="I177" s="195">
        <v>11</v>
      </c>
      <c r="J177" s="182" t="s">
        <v>95</v>
      </c>
      <c r="K177" s="182" t="s">
        <v>101</v>
      </c>
      <c r="L177" s="158" t="s">
        <v>147</v>
      </c>
      <c r="M177" s="177">
        <v>77000000</v>
      </c>
      <c r="N177" s="177">
        <v>77000000</v>
      </c>
      <c r="O177" s="158" t="s">
        <v>72</v>
      </c>
      <c r="P177" s="158" t="s">
        <v>51</v>
      </c>
      <c r="Q177" s="158" t="s">
        <v>114</v>
      </c>
      <c r="S177" s="120"/>
      <c r="T177" s="121"/>
      <c r="U177" s="122"/>
      <c r="V177" s="121"/>
      <c r="W177" s="123"/>
      <c r="X177" s="124"/>
      <c r="Y177" s="137"/>
      <c r="Z177" s="124"/>
      <c r="AA177" s="121"/>
      <c r="AB177" s="123"/>
      <c r="AC177" s="121"/>
      <c r="AD177" s="126"/>
      <c r="AE177" s="126"/>
      <c r="AF177" s="121"/>
      <c r="AG177" s="121"/>
    </row>
    <row r="178" spans="1:34" ht="178.5" customHeight="1" x14ac:dyDescent="0.35">
      <c r="A178" s="199">
        <v>156</v>
      </c>
      <c r="B178" s="158"/>
      <c r="C178" s="154" t="s">
        <v>262</v>
      </c>
      <c r="D178" s="159">
        <v>80101706</v>
      </c>
      <c r="E178" s="181" t="s">
        <v>235</v>
      </c>
      <c r="F178" s="182" t="s">
        <v>68</v>
      </c>
      <c r="G178" s="182">
        <v>1</v>
      </c>
      <c r="H178" s="194" t="s">
        <v>83</v>
      </c>
      <c r="I178" s="195">
        <v>11</v>
      </c>
      <c r="J178" s="182" t="s">
        <v>95</v>
      </c>
      <c r="K178" s="182" t="s">
        <v>71</v>
      </c>
      <c r="L178" s="158" t="s">
        <v>59</v>
      </c>
      <c r="M178" s="200">
        <v>46745000</v>
      </c>
      <c r="N178" s="200">
        <v>46745000</v>
      </c>
      <c r="O178" s="158" t="s">
        <v>72</v>
      </c>
      <c r="P178" s="158" t="s">
        <v>51</v>
      </c>
      <c r="Q178" s="158" t="s">
        <v>73</v>
      </c>
      <c r="S178" s="213"/>
      <c r="T178" s="217"/>
      <c r="U178" s="122"/>
      <c r="V178" s="121"/>
      <c r="W178" s="123"/>
      <c r="X178" s="124"/>
      <c r="Y178" s="137"/>
      <c r="Z178" s="124"/>
      <c r="AA178" s="121"/>
      <c r="AB178" s="123"/>
      <c r="AC178" s="121"/>
      <c r="AD178" s="126"/>
      <c r="AE178" s="126"/>
      <c r="AF178" s="121"/>
      <c r="AG178" s="121"/>
      <c r="AH178" s="69"/>
    </row>
    <row r="179" spans="1:34" ht="178.5" customHeight="1" x14ac:dyDescent="0.35">
      <c r="A179" s="113">
        <v>157</v>
      </c>
      <c r="B179" s="158"/>
      <c r="C179" s="154" t="s">
        <v>262</v>
      </c>
      <c r="D179" s="159">
        <v>80101706</v>
      </c>
      <c r="E179" s="181" t="s">
        <v>236</v>
      </c>
      <c r="F179" s="182" t="s">
        <v>68</v>
      </c>
      <c r="G179" s="182">
        <v>1</v>
      </c>
      <c r="H179" s="194" t="s">
        <v>83</v>
      </c>
      <c r="I179" s="195">
        <v>11</v>
      </c>
      <c r="J179" s="182" t="s">
        <v>95</v>
      </c>
      <c r="K179" s="182" t="s">
        <v>71</v>
      </c>
      <c r="L179" s="158" t="s">
        <v>59</v>
      </c>
      <c r="M179" s="177">
        <v>32622370</v>
      </c>
      <c r="N179" s="177">
        <v>32622370</v>
      </c>
      <c r="O179" s="158" t="s">
        <v>72</v>
      </c>
      <c r="P179" s="158" t="s">
        <v>51</v>
      </c>
      <c r="Q179" s="158" t="s">
        <v>73</v>
      </c>
      <c r="S179" s="120"/>
      <c r="T179" s="121"/>
      <c r="U179" s="122"/>
      <c r="V179" s="121"/>
      <c r="W179" s="123"/>
      <c r="X179" s="124"/>
      <c r="Y179" s="137"/>
      <c r="Z179" s="124"/>
      <c r="AA179" s="121"/>
      <c r="AB179" s="123"/>
      <c r="AC179" s="121"/>
      <c r="AD179" s="126"/>
      <c r="AE179" s="126"/>
      <c r="AF179" s="121"/>
      <c r="AG179" s="121"/>
      <c r="AH179" s="69"/>
    </row>
    <row r="180" spans="1:34" ht="178.5" customHeight="1" x14ac:dyDescent="0.35">
      <c r="A180" s="113">
        <v>158</v>
      </c>
      <c r="B180" s="158"/>
      <c r="C180" s="154" t="s">
        <v>262</v>
      </c>
      <c r="D180" s="159">
        <v>80101706</v>
      </c>
      <c r="E180" s="181" t="s">
        <v>426</v>
      </c>
      <c r="F180" s="182" t="s">
        <v>68</v>
      </c>
      <c r="G180" s="182">
        <v>1</v>
      </c>
      <c r="H180" s="194" t="s">
        <v>83</v>
      </c>
      <c r="I180" s="195">
        <v>11</v>
      </c>
      <c r="J180" s="182" t="s">
        <v>95</v>
      </c>
      <c r="K180" s="182" t="s">
        <v>71</v>
      </c>
      <c r="L180" s="158" t="s">
        <v>59</v>
      </c>
      <c r="M180" s="177">
        <v>22136609</v>
      </c>
      <c r="N180" s="177">
        <v>22136609</v>
      </c>
      <c r="O180" s="158" t="s">
        <v>72</v>
      </c>
      <c r="P180" s="158" t="s">
        <v>51</v>
      </c>
      <c r="Q180" s="158" t="s">
        <v>73</v>
      </c>
      <c r="S180" s="120"/>
      <c r="T180" s="121"/>
      <c r="U180" s="122"/>
      <c r="V180" s="121"/>
      <c r="W180" s="123"/>
      <c r="X180" s="124"/>
      <c r="Y180" s="137"/>
      <c r="Z180" s="124"/>
      <c r="AA180" s="121"/>
      <c r="AB180" s="123"/>
      <c r="AC180" s="121"/>
      <c r="AD180" s="126"/>
      <c r="AE180" s="126"/>
      <c r="AF180" s="121"/>
      <c r="AG180" s="121"/>
      <c r="AH180" s="69"/>
    </row>
    <row r="181" spans="1:34" ht="120" customHeight="1" x14ac:dyDescent="0.35">
      <c r="A181" s="263">
        <v>159</v>
      </c>
      <c r="B181" s="286" t="s">
        <v>178</v>
      </c>
      <c r="C181" s="280" t="s">
        <v>265</v>
      </c>
      <c r="D181" s="281">
        <v>80101706</v>
      </c>
      <c r="E181" s="282" t="s">
        <v>238</v>
      </c>
      <c r="F181" s="283" t="s">
        <v>68</v>
      </c>
      <c r="G181" s="283">
        <v>1</v>
      </c>
      <c r="H181" s="284" t="s">
        <v>83</v>
      </c>
      <c r="I181" s="285">
        <v>11.5</v>
      </c>
      <c r="J181" s="283" t="s">
        <v>95</v>
      </c>
      <c r="K181" s="283" t="s">
        <v>101</v>
      </c>
      <c r="L181" s="286" t="s">
        <v>147</v>
      </c>
      <c r="M181" s="288">
        <v>34630640</v>
      </c>
      <c r="N181" s="288">
        <v>34630640</v>
      </c>
      <c r="O181" s="286" t="s">
        <v>72</v>
      </c>
      <c r="P181" s="286" t="s">
        <v>51</v>
      </c>
      <c r="Q181" s="286" t="s">
        <v>267</v>
      </c>
      <c r="S181" s="264" t="s">
        <v>764</v>
      </c>
      <c r="T181" s="265" t="s">
        <v>765</v>
      </c>
      <c r="U181" s="266">
        <v>44568</v>
      </c>
      <c r="V181" s="265" t="s">
        <v>766</v>
      </c>
      <c r="W181" s="267" t="s">
        <v>516</v>
      </c>
      <c r="X181" s="268">
        <v>34630640</v>
      </c>
      <c r="Y181" s="269">
        <v>0</v>
      </c>
      <c r="Z181" s="268">
        <v>34630640</v>
      </c>
      <c r="AA181" s="265" t="s">
        <v>767</v>
      </c>
      <c r="AB181" s="267" t="s">
        <v>768</v>
      </c>
      <c r="AC181" s="265" t="s">
        <v>769</v>
      </c>
      <c r="AD181" s="271">
        <v>44569</v>
      </c>
      <c r="AE181" s="271">
        <v>44918</v>
      </c>
      <c r="AF181" s="265" t="s">
        <v>770</v>
      </c>
      <c r="AG181" s="265" t="s">
        <v>265</v>
      </c>
    </row>
    <row r="182" spans="1:34" ht="120" customHeight="1" x14ac:dyDescent="0.35">
      <c r="A182" s="263">
        <v>159</v>
      </c>
      <c r="B182" s="286" t="s">
        <v>210</v>
      </c>
      <c r="C182" s="280" t="s">
        <v>265</v>
      </c>
      <c r="D182" s="281">
        <v>80101706</v>
      </c>
      <c r="E182" s="282" t="s">
        <v>238</v>
      </c>
      <c r="F182" s="283" t="s">
        <v>68</v>
      </c>
      <c r="G182" s="283">
        <v>1</v>
      </c>
      <c r="H182" s="284" t="s">
        <v>83</v>
      </c>
      <c r="I182" s="285">
        <v>11.5</v>
      </c>
      <c r="J182" s="283" t="s">
        <v>95</v>
      </c>
      <c r="K182" s="283" t="s">
        <v>101</v>
      </c>
      <c r="L182" s="286" t="s">
        <v>211</v>
      </c>
      <c r="M182" s="288">
        <v>34630640</v>
      </c>
      <c r="N182" s="288">
        <v>34630640</v>
      </c>
      <c r="O182" s="286" t="s">
        <v>72</v>
      </c>
      <c r="P182" s="286" t="s">
        <v>51</v>
      </c>
      <c r="Q182" s="286" t="s">
        <v>267</v>
      </c>
      <c r="S182" s="264" t="s">
        <v>764</v>
      </c>
      <c r="T182" s="265" t="s">
        <v>765</v>
      </c>
      <c r="U182" s="266">
        <v>44568</v>
      </c>
      <c r="V182" s="265" t="s">
        <v>766</v>
      </c>
      <c r="W182" s="267" t="s">
        <v>516</v>
      </c>
      <c r="X182" s="268">
        <v>34630640</v>
      </c>
      <c r="Y182" s="269">
        <v>0</v>
      </c>
      <c r="Z182" s="268">
        <v>34630640</v>
      </c>
      <c r="AA182" s="265" t="s">
        <v>767</v>
      </c>
      <c r="AB182" s="267" t="s">
        <v>768</v>
      </c>
      <c r="AC182" s="265" t="s">
        <v>769</v>
      </c>
      <c r="AD182" s="271">
        <v>44569</v>
      </c>
      <c r="AE182" s="271">
        <v>44918</v>
      </c>
      <c r="AF182" s="265" t="s">
        <v>770</v>
      </c>
      <c r="AG182" s="265" t="s">
        <v>265</v>
      </c>
    </row>
    <row r="183" spans="1:34" ht="120" customHeight="1" x14ac:dyDescent="0.35">
      <c r="A183" s="263">
        <v>160</v>
      </c>
      <c r="B183" s="286" t="s">
        <v>210</v>
      </c>
      <c r="C183" s="280" t="s">
        <v>265</v>
      </c>
      <c r="D183" s="281">
        <v>80101706</v>
      </c>
      <c r="E183" s="282" t="s">
        <v>239</v>
      </c>
      <c r="F183" s="283" t="s">
        <v>68</v>
      </c>
      <c r="G183" s="283">
        <v>1</v>
      </c>
      <c r="H183" s="284" t="s">
        <v>83</v>
      </c>
      <c r="I183" s="285">
        <v>11.5</v>
      </c>
      <c r="J183" s="283" t="s">
        <v>95</v>
      </c>
      <c r="K183" s="283" t="s">
        <v>101</v>
      </c>
      <c r="L183" s="286" t="s">
        <v>211</v>
      </c>
      <c r="M183" s="288">
        <v>34630640</v>
      </c>
      <c r="N183" s="288">
        <v>34630640</v>
      </c>
      <c r="O183" s="286" t="s">
        <v>72</v>
      </c>
      <c r="P183" s="286" t="s">
        <v>51</v>
      </c>
      <c r="Q183" s="286" t="s">
        <v>267</v>
      </c>
      <c r="S183" s="264" t="s">
        <v>771</v>
      </c>
      <c r="T183" s="265" t="s">
        <v>772</v>
      </c>
      <c r="U183" s="266">
        <v>44568</v>
      </c>
      <c r="V183" s="265" t="s">
        <v>766</v>
      </c>
      <c r="W183" s="267" t="s">
        <v>516</v>
      </c>
      <c r="X183" s="268">
        <v>68859764</v>
      </c>
      <c r="Y183" s="269">
        <v>0</v>
      </c>
      <c r="Z183" s="268">
        <v>68859764</v>
      </c>
      <c r="AA183" s="265" t="s">
        <v>767</v>
      </c>
      <c r="AB183" s="267" t="s">
        <v>773</v>
      </c>
      <c r="AC183" s="265" t="s">
        <v>769</v>
      </c>
      <c r="AD183" s="271">
        <v>44569</v>
      </c>
      <c r="AE183" s="271">
        <v>44918</v>
      </c>
      <c r="AF183" s="265" t="s">
        <v>770</v>
      </c>
      <c r="AG183" s="265" t="s">
        <v>265</v>
      </c>
    </row>
    <row r="184" spans="1:34" ht="144.75" customHeight="1" x14ac:dyDescent="0.35">
      <c r="A184" s="263">
        <v>160</v>
      </c>
      <c r="B184" s="286" t="s">
        <v>178</v>
      </c>
      <c r="C184" s="280" t="s">
        <v>265</v>
      </c>
      <c r="D184" s="281">
        <v>80101706</v>
      </c>
      <c r="E184" s="282" t="s">
        <v>239</v>
      </c>
      <c r="F184" s="283" t="s">
        <v>68</v>
      </c>
      <c r="G184" s="283">
        <v>1</v>
      </c>
      <c r="H184" s="284" t="s">
        <v>479</v>
      </c>
      <c r="I184" s="285">
        <v>11.5</v>
      </c>
      <c r="J184" s="283" t="s">
        <v>95</v>
      </c>
      <c r="K184" s="283" t="s">
        <v>101</v>
      </c>
      <c r="L184" s="286" t="s">
        <v>147</v>
      </c>
      <c r="M184" s="288">
        <v>34630640</v>
      </c>
      <c r="N184" s="288">
        <v>34630640</v>
      </c>
      <c r="O184" s="286" t="s">
        <v>72</v>
      </c>
      <c r="P184" s="286" t="s">
        <v>51</v>
      </c>
      <c r="Q184" s="286" t="s">
        <v>267</v>
      </c>
      <c r="S184" s="264" t="s">
        <v>771</v>
      </c>
      <c r="T184" s="265" t="s">
        <v>772</v>
      </c>
      <c r="U184" s="266">
        <v>44568</v>
      </c>
      <c r="V184" s="265" t="s">
        <v>766</v>
      </c>
      <c r="W184" s="267" t="s">
        <v>516</v>
      </c>
      <c r="X184" s="268">
        <v>68859764</v>
      </c>
      <c r="Y184" s="269">
        <v>0</v>
      </c>
      <c r="Z184" s="268">
        <v>68859764</v>
      </c>
      <c r="AA184" s="265" t="s">
        <v>767</v>
      </c>
      <c r="AB184" s="267" t="s">
        <v>773</v>
      </c>
      <c r="AC184" s="265" t="s">
        <v>769</v>
      </c>
      <c r="AD184" s="271">
        <v>44569</v>
      </c>
      <c r="AE184" s="271">
        <v>44918</v>
      </c>
      <c r="AF184" s="265" t="s">
        <v>770</v>
      </c>
      <c r="AG184" s="265" t="s">
        <v>265</v>
      </c>
    </row>
    <row r="185" spans="1:34" ht="120" customHeight="1" x14ac:dyDescent="0.35">
      <c r="A185" s="263">
        <v>161</v>
      </c>
      <c r="B185" s="286" t="s">
        <v>269</v>
      </c>
      <c r="C185" s="280" t="s">
        <v>265</v>
      </c>
      <c r="D185" s="281">
        <v>80101706</v>
      </c>
      <c r="E185" s="282" t="s">
        <v>240</v>
      </c>
      <c r="F185" s="283" t="s">
        <v>68</v>
      </c>
      <c r="G185" s="283">
        <v>1</v>
      </c>
      <c r="H185" s="284" t="s">
        <v>83</v>
      </c>
      <c r="I185" s="285">
        <v>11.5</v>
      </c>
      <c r="J185" s="283" t="s">
        <v>95</v>
      </c>
      <c r="K185" s="283" t="s">
        <v>101</v>
      </c>
      <c r="L185" s="286" t="s">
        <v>132</v>
      </c>
      <c r="M185" s="288">
        <v>69261280</v>
      </c>
      <c r="N185" s="288">
        <v>69261280</v>
      </c>
      <c r="O185" s="286" t="s">
        <v>72</v>
      </c>
      <c r="P185" s="286" t="s">
        <v>51</v>
      </c>
      <c r="Q185" s="286" t="s">
        <v>267</v>
      </c>
      <c r="S185" s="264" t="s">
        <v>774</v>
      </c>
      <c r="T185" s="265" t="s">
        <v>775</v>
      </c>
      <c r="U185" s="266">
        <v>44567</v>
      </c>
      <c r="V185" s="265" t="s">
        <v>766</v>
      </c>
      <c r="W185" s="267" t="s">
        <v>516</v>
      </c>
      <c r="X185" s="268">
        <v>69261280</v>
      </c>
      <c r="Y185" s="269">
        <v>0</v>
      </c>
      <c r="Z185" s="268">
        <v>69261280</v>
      </c>
      <c r="AA185" s="265" t="s">
        <v>776</v>
      </c>
      <c r="AB185" s="267">
        <v>822</v>
      </c>
      <c r="AC185" s="265" t="s">
        <v>777</v>
      </c>
      <c r="AD185" s="271">
        <v>44568</v>
      </c>
      <c r="AE185" s="271">
        <v>44916</v>
      </c>
      <c r="AF185" s="265" t="s">
        <v>770</v>
      </c>
      <c r="AG185" s="265" t="s">
        <v>265</v>
      </c>
    </row>
    <row r="186" spans="1:34" ht="120" customHeight="1" x14ac:dyDescent="0.35">
      <c r="A186" s="263">
        <v>162</v>
      </c>
      <c r="B186" s="286"/>
      <c r="C186" s="280" t="s">
        <v>265</v>
      </c>
      <c r="D186" s="281">
        <v>80101706</v>
      </c>
      <c r="E186" s="282" t="s">
        <v>241</v>
      </c>
      <c r="F186" s="283" t="s">
        <v>68</v>
      </c>
      <c r="G186" s="283">
        <v>1</v>
      </c>
      <c r="H186" s="284" t="s">
        <v>83</v>
      </c>
      <c r="I186" s="285">
        <v>11.5</v>
      </c>
      <c r="J186" s="283" t="s">
        <v>95</v>
      </c>
      <c r="K186" s="283" t="s">
        <v>71</v>
      </c>
      <c r="L186" s="286" t="s">
        <v>59</v>
      </c>
      <c r="M186" s="288">
        <v>69261280</v>
      </c>
      <c r="N186" s="288">
        <v>69261280</v>
      </c>
      <c r="O186" s="286" t="s">
        <v>72</v>
      </c>
      <c r="P186" s="286" t="s">
        <v>51</v>
      </c>
      <c r="Q186" s="286" t="s">
        <v>267</v>
      </c>
      <c r="S186" s="264" t="s">
        <v>778</v>
      </c>
      <c r="T186" s="265" t="s">
        <v>779</v>
      </c>
      <c r="U186" s="266">
        <v>44567</v>
      </c>
      <c r="V186" s="265" t="s">
        <v>780</v>
      </c>
      <c r="W186" s="267" t="s">
        <v>516</v>
      </c>
      <c r="X186" s="268">
        <v>69261280</v>
      </c>
      <c r="Y186" s="269">
        <v>0</v>
      </c>
      <c r="Z186" s="268">
        <v>69261280</v>
      </c>
      <c r="AA186" s="265" t="s">
        <v>776</v>
      </c>
      <c r="AB186" s="267">
        <v>2722</v>
      </c>
      <c r="AC186" s="265" t="s">
        <v>777</v>
      </c>
      <c r="AD186" s="271">
        <v>44568</v>
      </c>
      <c r="AE186" s="271">
        <v>44916</v>
      </c>
      <c r="AF186" s="265" t="s">
        <v>770</v>
      </c>
      <c r="AG186" s="265" t="s">
        <v>265</v>
      </c>
    </row>
    <row r="187" spans="1:34" ht="157.5" customHeight="1" x14ac:dyDescent="0.35">
      <c r="A187" s="263">
        <v>163</v>
      </c>
      <c r="B187" s="286"/>
      <c r="C187" s="280" t="s">
        <v>265</v>
      </c>
      <c r="D187" s="281">
        <v>80101706</v>
      </c>
      <c r="E187" s="282" t="s">
        <v>427</v>
      </c>
      <c r="F187" s="283" t="s">
        <v>68</v>
      </c>
      <c r="G187" s="283">
        <v>1</v>
      </c>
      <c r="H187" s="284" t="s">
        <v>83</v>
      </c>
      <c r="I187" s="285">
        <v>11.5</v>
      </c>
      <c r="J187" s="283" t="s">
        <v>95</v>
      </c>
      <c r="K187" s="283" t="s">
        <v>71</v>
      </c>
      <c r="L187" s="286" t="s">
        <v>59</v>
      </c>
      <c r="M187" s="288">
        <v>24360864</v>
      </c>
      <c r="N187" s="288">
        <v>24360864</v>
      </c>
      <c r="O187" s="286" t="s">
        <v>72</v>
      </c>
      <c r="P187" s="286" t="s">
        <v>51</v>
      </c>
      <c r="Q187" s="286" t="s">
        <v>267</v>
      </c>
      <c r="S187" s="264" t="s">
        <v>781</v>
      </c>
      <c r="T187" s="265" t="s">
        <v>782</v>
      </c>
      <c r="U187" s="266">
        <v>44567</v>
      </c>
      <c r="V187" s="265" t="s">
        <v>783</v>
      </c>
      <c r="W187" s="267" t="s">
        <v>729</v>
      </c>
      <c r="X187" s="268">
        <v>24360864</v>
      </c>
      <c r="Y187" s="269">
        <v>0</v>
      </c>
      <c r="Z187" s="268">
        <v>24360864</v>
      </c>
      <c r="AA187" s="265" t="s">
        <v>784</v>
      </c>
      <c r="AB187" s="267">
        <v>2822</v>
      </c>
      <c r="AC187" s="265" t="s">
        <v>777</v>
      </c>
      <c r="AD187" s="271">
        <v>44568</v>
      </c>
      <c r="AE187" s="271">
        <v>44916</v>
      </c>
      <c r="AF187" s="265" t="s">
        <v>770</v>
      </c>
      <c r="AG187" s="265" t="s">
        <v>265</v>
      </c>
    </row>
    <row r="188" spans="1:34" ht="191.45" customHeight="1" x14ac:dyDescent="0.35">
      <c r="A188" s="113">
        <v>164</v>
      </c>
      <c r="B188" s="158" t="s">
        <v>271</v>
      </c>
      <c r="C188" s="154" t="s">
        <v>272</v>
      </c>
      <c r="D188" s="159">
        <v>80101706</v>
      </c>
      <c r="E188" s="181" t="s">
        <v>243</v>
      </c>
      <c r="F188" s="182" t="s">
        <v>68</v>
      </c>
      <c r="G188" s="182">
        <v>1</v>
      </c>
      <c r="H188" s="194" t="s">
        <v>83</v>
      </c>
      <c r="I188" s="195">
        <v>11</v>
      </c>
      <c r="J188" s="182" t="s">
        <v>95</v>
      </c>
      <c r="K188" s="182" t="s">
        <v>101</v>
      </c>
      <c r="L188" s="158" t="s">
        <v>132</v>
      </c>
      <c r="M188" s="177">
        <v>61600000</v>
      </c>
      <c r="N188" s="177">
        <v>61600000</v>
      </c>
      <c r="O188" s="158" t="s">
        <v>72</v>
      </c>
      <c r="P188" s="158" t="s">
        <v>51</v>
      </c>
      <c r="Q188" s="158" t="s">
        <v>274</v>
      </c>
      <c r="S188" s="120"/>
      <c r="T188" s="121"/>
      <c r="U188" s="122"/>
      <c r="V188" s="121"/>
      <c r="W188" s="123"/>
      <c r="X188" s="124"/>
      <c r="Y188" s="137"/>
      <c r="Z188" s="124"/>
      <c r="AA188" s="121"/>
      <c r="AB188" s="123"/>
      <c r="AC188" s="121"/>
      <c r="AD188" s="126"/>
      <c r="AE188" s="126"/>
      <c r="AF188" s="121"/>
      <c r="AG188" s="121"/>
    </row>
    <row r="189" spans="1:34" ht="222.95" customHeight="1" x14ac:dyDescent="0.35">
      <c r="A189" s="113">
        <v>165</v>
      </c>
      <c r="B189" s="158"/>
      <c r="C189" s="154" t="s">
        <v>272</v>
      </c>
      <c r="D189" s="159">
        <v>80101706</v>
      </c>
      <c r="E189" s="181" t="s">
        <v>472</v>
      </c>
      <c r="F189" s="182" t="s">
        <v>68</v>
      </c>
      <c r="G189" s="182">
        <v>1</v>
      </c>
      <c r="H189" s="194" t="s">
        <v>83</v>
      </c>
      <c r="I189" s="195">
        <v>11</v>
      </c>
      <c r="J189" s="182" t="s">
        <v>95</v>
      </c>
      <c r="K189" s="182" t="s">
        <v>71</v>
      </c>
      <c r="L189" s="158" t="s">
        <v>59</v>
      </c>
      <c r="M189" s="177">
        <v>21131000</v>
      </c>
      <c r="N189" s="177">
        <v>21131000</v>
      </c>
      <c r="O189" s="158" t="s">
        <v>72</v>
      </c>
      <c r="P189" s="158" t="s">
        <v>51</v>
      </c>
      <c r="Q189" s="158" t="s">
        <v>274</v>
      </c>
      <c r="S189" s="120"/>
      <c r="T189" s="121"/>
      <c r="U189" s="122"/>
      <c r="V189" s="121"/>
      <c r="W189" s="123"/>
      <c r="X189" s="124"/>
      <c r="Y189" s="137"/>
      <c r="Z189" s="124"/>
      <c r="AA189" s="121"/>
      <c r="AB189" s="123"/>
      <c r="AC189" s="121"/>
      <c r="AD189" s="126"/>
      <c r="AE189" s="126"/>
      <c r="AF189" s="121"/>
      <c r="AG189" s="121"/>
    </row>
    <row r="190" spans="1:34" ht="207" customHeight="1" x14ac:dyDescent="0.35">
      <c r="A190" s="113">
        <v>166</v>
      </c>
      <c r="B190" s="158"/>
      <c r="C190" s="154" t="s">
        <v>272</v>
      </c>
      <c r="D190" s="159">
        <v>80101706</v>
      </c>
      <c r="E190" s="181" t="s">
        <v>428</v>
      </c>
      <c r="F190" s="182" t="s">
        <v>68</v>
      </c>
      <c r="G190" s="182">
        <v>1</v>
      </c>
      <c r="H190" s="194" t="s">
        <v>83</v>
      </c>
      <c r="I190" s="195">
        <v>11</v>
      </c>
      <c r="J190" s="182" t="s">
        <v>95</v>
      </c>
      <c r="K190" s="182" t="s">
        <v>71</v>
      </c>
      <c r="L190" s="158" t="s">
        <v>59</v>
      </c>
      <c r="M190" s="177">
        <v>22844800</v>
      </c>
      <c r="N190" s="177">
        <v>22844800</v>
      </c>
      <c r="O190" s="158" t="s">
        <v>72</v>
      </c>
      <c r="P190" s="158" t="s">
        <v>51</v>
      </c>
      <c r="Q190" s="158" t="s">
        <v>274</v>
      </c>
      <c r="S190" s="120"/>
      <c r="T190" s="121"/>
      <c r="U190" s="122"/>
      <c r="V190" s="121"/>
      <c r="W190" s="123"/>
      <c r="X190" s="124"/>
      <c r="Y190" s="137"/>
      <c r="Z190" s="124"/>
      <c r="AA190" s="121"/>
      <c r="AB190" s="123"/>
      <c r="AC190" s="121"/>
      <c r="AD190" s="126"/>
      <c r="AE190" s="126"/>
      <c r="AF190" s="121"/>
      <c r="AG190" s="121"/>
    </row>
    <row r="191" spans="1:34" ht="157.5" customHeight="1" x14ac:dyDescent="0.35">
      <c r="A191" s="113">
        <v>167</v>
      </c>
      <c r="B191" s="158" t="s">
        <v>271</v>
      </c>
      <c r="C191" s="154" t="s">
        <v>275</v>
      </c>
      <c r="D191" s="159">
        <v>80101706</v>
      </c>
      <c r="E191" s="181" t="s">
        <v>246</v>
      </c>
      <c r="F191" s="182" t="s">
        <v>68</v>
      </c>
      <c r="G191" s="182">
        <v>1</v>
      </c>
      <c r="H191" s="194" t="s">
        <v>83</v>
      </c>
      <c r="I191" s="195">
        <v>11</v>
      </c>
      <c r="J191" s="182" t="s">
        <v>95</v>
      </c>
      <c r="K191" s="182" t="s">
        <v>101</v>
      </c>
      <c r="L191" s="158" t="s">
        <v>132</v>
      </c>
      <c r="M191" s="177">
        <v>46603392</v>
      </c>
      <c r="N191" s="177">
        <v>46603392</v>
      </c>
      <c r="O191" s="158" t="s">
        <v>72</v>
      </c>
      <c r="P191" s="158" t="s">
        <v>51</v>
      </c>
      <c r="Q191" s="158" t="s">
        <v>121</v>
      </c>
      <c r="S191" s="120"/>
      <c r="T191" s="121"/>
      <c r="U191" s="122"/>
      <c r="V191" s="121"/>
      <c r="W191" s="123"/>
      <c r="X191" s="124"/>
      <c r="Y191" s="137"/>
      <c r="Z191" s="124"/>
      <c r="AA191" s="121"/>
      <c r="AB191" s="123"/>
      <c r="AC191" s="121"/>
      <c r="AD191" s="126"/>
      <c r="AE191" s="126"/>
      <c r="AF191" s="151"/>
      <c r="AG191" s="151"/>
    </row>
    <row r="192" spans="1:34" ht="157.5" customHeight="1" x14ac:dyDescent="0.35">
      <c r="A192" s="113">
        <v>168</v>
      </c>
      <c r="B192" s="158"/>
      <c r="C192" s="154" t="s">
        <v>275</v>
      </c>
      <c r="D192" s="159">
        <v>80101706</v>
      </c>
      <c r="E192" s="181" t="s">
        <v>247</v>
      </c>
      <c r="F192" s="182" t="s">
        <v>68</v>
      </c>
      <c r="G192" s="182">
        <v>1</v>
      </c>
      <c r="H192" s="194" t="s">
        <v>83</v>
      </c>
      <c r="I192" s="195">
        <v>11</v>
      </c>
      <c r="J192" s="182" t="s">
        <v>95</v>
      </c>
      <c r="K192" s="182" t="s">
        <v>71</v>
      </c>
      <c r="L192" s="158" t="s">
        <v>59</v>
      </c>
      <c r="M192" s="180">
        <v>58300135.033333331</v>
      </c>
      <c r="N192" s="180">
        <v>58300135.033333331</v>
      </c>
      <c r="O192" s="158" t="s">
        <v>72</v>
      </c>
      <c r="P192" s="158" t="s">
        <v>51</v>
      </c>
      <c r="Q192" s="158" t="s">
        <v>121</v>
      </c>
      <c r="S192" s="120"/>
      <c r="T192" s="121"/>
      <c r="U192" s="122"/>
      <c r="V192" s="121"/>
      <c r="W192" s="123"/>
      <c r="X192" s="124"/>
      <c r="Y192" s="137"/>
      <c r="Z192" s="124"/>
      <c r="AA192" s="121"/>
      <c r="AB192" s="123"/>
      <c r="AC192" s="121"/>
      <c r="AD192" s="126"/>
      <c r="AE192" s="126"/>
      <c r="AF192" s="121"/>
      <c r="AG192" s="121"/>
    </row>
    <row r="193" spans="1:33" ht="157.5" customHeight="1" x14ac:dyDescent="0.35">
      <c r="A193" s="215">
        <v>169</v>
      </c>
      <c r="B193" s="158" t="s">
        <v>178</v>
      </c>
      <c r="C193" s="154" t="s">
        <v>278</v>
      </c>
      <c r="D193" s="159">
        <v>80101706</v>
      </c>
      <c r="E193" s="181" t="s">
        <v>249</v>
      </c>
      <c r="F193" s="182" t="s">
        <v>68</v>
      </c>
      <c r="G193" s="182">
        <v>1</v>
      </c>
      <c r="H193" s="194" t="s">
        <v>83</v>
      </c>
      <c r="I193" s="195">
        <v>11.233333333333333</v>
      </c>
      <c r="J193" s="182" t="s">
        <v>95</v>
      </c>
      <c r="K193" s="182" t="s">
        <v>101</v>
      </c>
      <c r="L193" s="158" t="s">
        <v>147</v>
      </c>
      <c r="M193" s="180">
        <v>29744968</v>
      </c>
      <c r="N193" s="180">
        <v>29744968</v>
      </c>
      <c r="O193" s="158" t="s">
        <v>72</v>
      </c>
      <c r="P193" s="158" t="s">
        <v>51</v>
      </c>
      <c r="Q193" s="158" t="s">
        <v>280</v>
      </c>
      <c r="S193" s="120"/>
      <c r="T193" s="121"/>
      <c r="U193" s="122"/>
      <c r="V193" s="121"/>
      <c r="W193" s="123"/>
      <c r="X193" s="124"/>
      <c r="Y193" s="137"/>
      <c r="Z193" s="124"/>
      <c r="AA193" s="121"/>
      <c r="AB193" s="123"/>
      <c r="AC193" s="121"/>
      <c r="AD193" s="126"/>
      <c r="AE193" s="126"/>
      <c r="AF193" s="121"/>
      <c r="AG193" s="121"/>
    </row>
    <row r="194" spans="1:33" ht="157.5" customHeight="1" x14ac:dyDescent="0.35">
      <c r="A194" s="113">
        <v>170</v>
      </c>
      <c r="B194" s="158" t="s">
        <v>178</v>
      </c>
      <c r="C194" s="154" t="s">
        <v>278</v>
      </c>
      <c r="D194" s="159">
        <v>80101706</v>
      </c>
      <c r="E194" s="181" t="s">
        <v>429</v>
      </c>
      <c r="F194" s="182" t="s">
        <v>68</v>
      </c>
      <c r="G194" s="182">
        <v>1</v>
      </c>
      <c r="H194" s="194" t="s">
        <v>83</v>
      </c>
      <c r="I194" s="195">
        <v>11.233333333333333</v>
      </c>
      <c r="J194" s="182" t="s">
        <v>95</v>
      </c>
      <c r="K194" s="182" t="s">
        <v>101</v>
      </c>
      <c r="L194" s="158" t="s">
        <v>147</v>
      </c>
      <c r="M194" s="180">
        <v>29744968</v>
      </c>
      <c r="N194" s="180">
        <v>29744968</v>
      </c>
      <c r="O194" s="158" t="s">
        <v>72</v>
      </c>
      <c r="P194" s="158" t="s">
        <v>51</v>
      </c>
      <c r="Q194" s="158" t="s">
        <v>280</v>
      </c>
      <c r="S194" s="120"/>
      <c r="T194" s="121"/>
      <c r="U194" s="122"/>
      <c r="V194" s="121"/>
      <c r="W194" s="123"/>
      <c r="X194" s="124"/>
      <c r="Y194" s="137"/>
      <c r="Z194" s="124"/>
      <c r="AA194" s="121"/>
      <c r="AB194" s="123"/>
      <c r="AC194" s="121"/>
      <c r="AD194" s="126"/>
      <c r="AE194" s="126"/>
      <c r="AF194" s="121"/>
      <c r="AG194" s="121"/>
    </row>
    <row r="195" spans="1:33" ht="157.5" customHeight="1" x14ac:dyDescent="0.35">
      <c r="A195" s="263">
        <v>171</v>
      </c>
      <c r="B195" s="286" t="s">
        <v>178</v>
      </c>
      <c r="C195" s="280" t="s">
        <v>278</v>
      </c>
      <c r="D195" s="281">
        <v>80101706</v>
      </c>
      <c r="E195" s="282" t="s">
        <v>430</v>
      </c>
      <c r="F195" s="283" t="s">
        <v>68</v>
      </c>
      <c r="G195" s="283">
        <v>1</v>
      </c>
      <c r="H195" s="284" t="s">
        <v>83</v>
      </c>
      <c r="I195" s="285">
        <v>11</v>
      </c>
      <c r="J195" s="283" t="s">
        <v>95</v>
      </c>
      <c r="K195" s="283" t="s">
        <v>101</v>
      </c>
      <c r="L195" s="286" t="s">
        <v>147</v>
      </c>
      <c r="M195" s="288">
        <v>61680960</v>
      </c>
      <c r="N195" s="288">
        <v>61680960</v>
      </c>
      <c r="O195" s="286" t="s">
        <v>72</v>
      </c>
      <c r="P195" s="286" t="s">
        <v>51</v>
      </c>
      <c r="Q195" s="286" t="s">
        <v>280</v>
      </c>
      <c r="S195" s="264" t="s">
        <v>785</v>
      </c>
      <c r="T195" s="265" t="s">
        <v>786</v>
      </c>
      <c r="U195" s="266">
        <v>44574</v>
      </c>
      <c r="V195" s="265" t="s">
        <v>787</v>
      </c>
      <c r="W195" s="267" t="s">
        <v>516</v>
      </c>
      <c r="X195" s="268">
        <v>61307136</v>
      </c>
      <c r="Y195" s="269">
        <v>0</v>
      </c>
      <c r="Z195" s="268">
        <f t="shared" ref="Z195" si="15">X195+Y195</f>
        <v>61307136</v>
      </c>
      <c r="AA195" s="265" t="s">
        <v>788</v>
      </c>
      <c r="AB195" s="270" t="s">
        <v>518</v>
      </c>
      <c r="AC195" s="265" t="s">
        <v>789</v>
      </c>
      <c r="AD195" s="271" t="s">
        <v>520</v>
      </c>
      <c r="AE195" s="271">
        <v>44904</v>
      </c>
      <c r="AF195" s="265" t="s">
        <v>790</v>
      </c>
      <c r="AG195" s="265" t="s">
        <v>791</v>
      </c>
    </row>
    <row r="196" spans="1:33" ht="157.5" customHeight="1" x14ac:dyDescent="0.35">
      <c r="A196" s="113">
        <v>172</v>
      </c>
      <c r="B196" s="158" t="s">
        <v>178</v>
      </c>
      <c r="C196" s="154" t="s">
        <v>278</v>
      </c>
      <c r="D196" s="159">
        <v>80101706</v>
      </c>
      <c r="E196" s="181" t="s">
        <v>431</v>
      </c>
      <c r="F196" s="182" t="s">
        <v>68</v>
      </c>
      <c r="G196" s="182">
        <v>1</v>
      </c>
      <c r="H196" s="194" t="s">
        <v>83</v>
      </c>
      <c r="I196" s="195">
        <v>11</v>
      </c>
      <c r="J196" s="182" t="s">
        <v>95</v>
      </c>
      <c r="K196" s="182" t="s">
        <v>101</v>
      </c>
      <c r="L196" s="158" t="s">
        <v>147</v>
      </c>
      <c r="M196" s="180">
        <v>62914577</v>
      </c>
      <c r="N196" s="180">
        <v>62914577</v>
      </c>
      <c r="O196" s="158" t="s">
        <v>72</v>
      </c>
      <c r="P196" s="158" t="s">
        <v>51</v>
      </c>
      <c r="Q196" s="158" t="s">
        <v>280</v>
      </c>
      <c r="S196" s="120"/>
      <c r="T196" s="121"/>
      <c r="U196" s="122"/>
      <c r="V196" s="121"/>
      <c r="W196" s="123"/>
      <c r="X196" s="124"/>
      <c r="Y196" s="137"/>
      <c r="Z196" s="124"/>
      <c r="AA196" s="121"/>
      <c r="AB196" s="123"/>
      <c r="AC196" s="121"/>
      <c r="AD196" s="126"/>
      <c r="AE196" s="126"/>
      <c r="AF196" s="121"/>
      <c r="AG196" s="121"/>
    </row>
    <row r="197" spans="1:33" ht="157.5" customHeight="1" x14ac:dyDescent="0.35">
      <c r="A197" s="263">
        <v>173</v>
      </c>
      <c r="B197" s="286" t="s">
        <v>178</v>
      </c>
      <c r="C197" s="280" t="s">
        <v>278</v>
      </c>
      <c r="D197" s="281">
        <v>80101706</v>
      </c>
      <c r="E197" s="282" t="s">
        <v>250</v>
      </c>
      <c r="F197" s="283" t="s">
        <v>68</v>
      </c>
      <c r="G197" s="283">
        <v>1</v>
      </c>
      <c r="H197" s="284" t="s">
        <v>83</v>
      </c>
      <c r="I197" s="285">
        <v>11</v>
      </c>
      <c r="J197" s="283" t="s">
        <v>95</v>
      </c>
      <c r="K197" s="283" t="s">
        <v>101</v>
      </c>
      <c r="L197" s="286" t="s">
        <v>147</v>
      </c>
      <c r="M197" s="288">
        <v>62914577</v>
      </c>
      <c r="N197" s="288">
        <v>62914577</v>
      </c>
      <c r="O197" s="286" t="s">
        <v>72</v>
      </c>
      <c r="P197" s="286" t="s">
        <v>51</v>
      </c>
      <c r="Q197" s="286" t="s">
        <v>280</v>
      </c>
      <c r="S197" s="264" t="s">
        <v>792</v>
      </c>
      <c r="T197" s="265" t="s">
        <v>793</v>
      </c>
      <c r="U197" s="266">
        <v>44576</v>
      </c>
      <c r="V197" s="265" t="s">
        <v>794</v>
      </c>
      <c r="W197" s="267" t="s">
        <v>516</v>
      </c>
      <c r="X197" s="268">
        <v>62914577</v>
      </c>
      <c r="Y197" s="269">
        <v>0</v>
      </c>
      <c r="Z197" s="268">
        <v>62914577</v>
      </c>
      <c r="AA197" s="265" t="s">
        <v>795</v>
      </c>
      <c r="AB197" s="270" t="s">
        <v>518</v>
      </c>
      <c r="AC197" s="265" t="s">
        <v>796</v>
      </c>
      <c r="AD197" s="271" t="s">
        <v>520</v>
      </c>
      <c r="AE197" s="271">
        <v>44911</v>
      </c>
      <c r="AF197" s="265" t="s">
        <v>790</v>
      </c>
      <c r="AG197" s="273"/>
    </row>
    <row r="198" spans="1:33" ht="157.5" customHeight="1" x14ac:dyDescent="0.35">
      <c r="A198" s="113">
        <v>174</v>
      </c>
      <c r="B198" s="158" t="s">
        <v>178</v>
      </c>
      <c r="C198" s="154" t="s">
        <v>278</v>
      </c>
      <c r="D198" s="159">
        <v>80101706</v>
      </c>
      <c r="E198" s="181" t="s">
        <v>251</v>
      </c>
      <c r="F198" s="182" t="s">
        <v>68</v>
      </c>
      <c r="G198" s="182">
        <v>1</v>
      </c>
      <c r="H198" s="194" t="s">
        <v>83</v>
      </c>
      <c r="I198" s="195">
        <v>11</v>
      </c>
      <c r="J198" s="182" t="s">
        <v>95</v>
      </c>
      <c r="K198" s="182" t="s">
        <v>101</v>
      </c>
      <c r="L198" s="158" t="s">
        <v>147</v>
      </c>
      <c r="M198" s="180">
        <v>62914577</v>
      </c>
      <c r="N198" s="180">
        <v>62914577</v>
      </c>
      <c r="O198" s="158" t="s">
        <v>72</v>
      </c>
      <c r="P198" s="158" t="s">
        <v>51</v>
      </c>
      <c r="Q198" s="158" t="s">
        <v>280</v>
      </c>
      <c r="S198" s="120"/>
      <c r="T198" s="121"/>
      <c r="U198" s="122"/>
      <c r="V198" s="121"/>
      <c r="W198" s="123"/>
      <c r="X198" s="124"/>
      <c r="Y198" s="137"/>
      <c r="Z198" s="124"/>
      <c r="AA198" s="121"/>
      <c r="AB198" s="123"/>
      <c r="AC198" s="121"/>
      <c r="AD198" s="126"/>
      <c r="AE198" s="126"/>
      <c r="AF198" s="121"/>
      <c r="AG198" s="121"/>
    </row>
    <row r="199" spans="1:33" ht="157.5" customHeight="1" x14ac:dyDescent="0.35">
      <c r="A199" s="263">
        <v>175</v>
      </c>
      <c r="B199" s="286" t="s">
        <v>178</v>
      </c>
      <c r="C199" s="280" t="s">
        <v>278</v>
      </c>
      <c r="D199" s="281">
        <v>80101706</v>
      </c>
      <c r="E199" s="282" t="s">
        <v>252</v>
      </c>
      <c r="F199" s="283" t="s">
        <v>68</v>
      </c>
      <c r="G199" s="283">
        <v>1</v>
      </c>
      <c r="H199" s="284" t="s">
        <v>83</v>
      </c>
      <c r="I199" s="285">
        <v>11</v>
      </c>
      <c r="J199" s="283" t="s">
        <v>95</v>
      </c>
      <c r="K199" s="283" t="s">
        <v>101</v>
      </c>
      <c r="L199" s="286" t="s">
        <v>147</v>
      </c>
      <c r="M199" s="288">
        <v>46603392</v>
      </c>
      <c r="N199" s="288">
        <v>46603392</v>
      </c>
      <c r="O199" s="286" t="s">
        <v>72</v>
      </c>
      <c r="P199" s="286" t="s">
        <v>51</v>
      </c>
      <c r="Q199" s="286" t="s">
        <v>280</v>
      </c>
      <c r="S199" s="264" t="s">
        <v>797</v>
      </c>
      <c r="T199" s="265" t="s">
        <v>798</v>
      </c>
      <c r="U199" s="266">
        <v>44573</v>
      </c>
      <c r="V199" s="265" t="s">
        <v>799</v>
      </c>
      <c r="W199" s="267" t="s">
        <v>516</v>
      </c>
      <c r="X199" s="268">
        <v>46320947</v>
      </c>
      <c r="Y199" s="269">
        <v>0</v>
      </c>
      <c r="Z199" s="268">
        <f t="shared" ref="Z199:Z200" si="16">X199+Y199</f>
        <v>46320947</v>
      </c>
      <c r="AA199" s="265" t="s">
        <v>800</v>
      </c>
      <c r="AB199" s="270" t="s">
        <v>518</v>
      </c>
      <c r="AC199" s="265" t="s">
        <v>789</v>
      </c>
      <c r="AD199" s="271" t="s">
        <v>520</v>
      </c>
      <c r="AE199" s="271">
        <v>44904</v>
      </c>
      <c r="AF199" s="265" t="s">
        <v>790</v>
      </c>
      <c r="AG199" s="265" t="s">
        <v>791</v>
      </c>
    </row>
    <row r="200" spans="1:33" ht="157.5" customHeight="1" x14ac:dyDescent="0.35">
      <c r="A200" s="263">
        <v>176</v>
      </c>
      <c r="B200" s="286" t="s">
        <v>178</v>
      </c>
      <c r="C200" s="280" t="s">
        <v>278</v>
      </c>
      <c r="D200" s="281">
        <v>80101706</v>
      </c>
      <c r="E200" s="282" t="s">
        <v>432</v>
      </c>
      <c r="F200" s="283" t="s">
        <v>68</v>
      </c>
      <c r="G200" s="283">
        <v>1</v>
      </c>
      <c r="H200" s="284" t="s">
        <v>83</v>
      </c>
      <c r="I200" s="285">
        <v>10.966666666666667</v>
      </c>
      <c r="J200" s="283" t="s">
        <v>95</v>
      </c>
      <c r="K200" s="283" t="s">
        <v>101</v>
      </c>
      <c r="L200" s="286" t="s">
        <v>147</v>
      </c>
      <c r="M200" s="288">
        <v>26335495.900000002</v>
      </c>
      <c r="N200" s="288">
        <v>26335495.900000002</v>
      </c>
      <c r="O200" s="286" t="s">
        <v>72</v>
      </c>
      <c r="P200" s="286" t="s">
        <v>51</v>
      </c>
      <c r="Q200" s="286" t="s">
        <v>280</v>
      </c>
      <c r="S200" s="264" t="s">
        <v>801</v>
      </c>
      <c r="T200" s="265" t="s">
        <v>802</v>
      </c>
      <c r="U200" s="266">
        <v>44574</v>
      </c>
      <c r="V200" s="265" t="s">
        <v>803</v>
      </c>
      <c r="W200" s="267" t="s">
        <v>516</v>
      </c>
      <c r="X200" s="268">
        <v>26335496</v>
      </c>
      <c r="Y200" s="269">
        <v>0</v>
      </c>
      <c r="Z200" s="268">
        <f t="shared" si="16"/>
        <v>26335496</v>
      </c>
      <c r="AA200" s="265" t="s">
        <v>804</v>
      </c>
      <c r="AB200" s="270" t="s">
        <v>518</v>
      </c>
      <c r="AC200" s="265" t="s">
        <v>805</v>
      </c>
      <c r="AD200" s="271" t="s">
        <v>520</v>
      </c>
      <c r="AE200" s="271">
        <v>44907</v>
      </c>
      <c r="AF200" s="265" t="s">
        <v>790</v>
      </c>
      <c r="AG200" s="265" t="s">
        <v>791</v>
      </c>
    </row>
    <row r="201" spans="1:33" ht="157.5" customHeight="1" x14ac:dyDescent="0.35">
      <c r="A201" s="199">
        <v>177</v>
      </c>
      <c r="B201" s="158" t="s">
        <v>178</v>
      </c>
      <c r="C201" s="154" t="s">
        <v>278</v>
      </c>
      <c r="D201" s="159">
        <v>80101706</v>
      </c>
      <c r="E201" s="210" t="s">
        <v>508</v>
      </c>
      <c r="F201" s="182" t="s">
        <v>68</v>
      </c>
      <c r="G201" s="182">
        <v>1</v>
      </c>
      <c r="H201" s="194" t="s">
        <v>83</v>
      </c>
      <c r="I201" s="195">
        <v>11.233333333333333</v>
      </c>
      <c r="J201" s="182" t="s">
        <v>95</v>
      </c>
      <c r="K201" s="182" t="s">
        <v>101</v>
      </c>
      <c r="L201" s="158" t="s">
        <v>147</v>
      </c>
      <c r="M201" s="200">
        <v>29744968</v>
      </c>
      <c r="N201" s="200">
        <v>29744968</v>
      </c>
      <c r="O201" s="158" t="s">
        <v>72</v>
      </c>
      <c r="P201" s="158" t="s">
        <v>51</v>
      </c>
      <c r="Q201" s="158" t="s">
        <v>280</v>
      </c>
      <c r="S201" s="213"/>
      <c r="T201" s="217"/>
      <c r="U201" s="214"/>
      <c r="V201" s="121"/>
      <c r="W201" s="123"/>
      <c r="X201" s="124"/>
      <c r="Y201" s="137"/>
      <c r="Z201" s="124"/>
      <c r="AA201" s="121"/>
      <c r="AB201" s="123"/>
      <c r="AC201" s="121"/>
      <c r="AD201" s="126"/>
      <c r="AE201" s="126"/>
      <c r="AF201" s="121"/>
      <c r="AG201" s="121"/>
    </row>
    <row r="202" spans="1:33" ht="157.5" customHeight="1" x14ac:dyDescent="0.35">
      <c r="A202" s="113">
        <v>178</v>
      </c>
      <c r="B202" s="158" t="s">
        <v>178</v>
      </c>
      <c r="C202" s="154" t="s">
        <v>278</v>
      </c>
      <c r="D202" s="159">
        <v>80101706</v>
      </c>
      <c r="E202" s="181" t="s">
        <v>433</v>
      </c>
      <c r="F202" s="182" t="s">
        <v>68</v>
      </c>
      <c r="G202" s="182">
        <v>1</v>
      </c>
      <c r="H202" s="194" t="s">
        <v>83</v>
      </c>
      <c r="I202" s="195">
        <v>11.233333333333333</v>
      </c>
      <c r="J202" s="182" t="s">
        <v>95</v>
      </c>
      <c r="K202" s="182" t="s">
        <v>101</v>
      </c>
      <c r="L202" s="158" t="s">
        <v>147</v>
      </c>
      <c r="M202" s="180">
        <v>26975872.700000003</v>
      </c>
      <c r="N202" s="180">
        <v>26975872.700000003</v>
      </c>
      <c r="O202" s="158" t="s">
        <v>72</v>
      </c>
      <c r="P202" s="158" t="s">
        <v>51</v>
      </c>
      <c r="Q202" s="158" t="s">
        <v>280</v>
      </c>
      <c r="S202" s="120"/>
      <c r="T202" s="121"/>
      <c r="U202" s="122"/>
      <c r="V202" s="121"/>
      <c r="W202" s="123"/>
      <c r="X202" s="124"/>
      <c r="Y202" s="137"/>
      <c r="Z202" s="124"/>
      <c r="AA202" s="121"/>
      <c r="AB202" s="123"/>
      <c r="AC202" s="121"/>
      <c r="AD202" s="126"/>
      <c r="AE202" s="126"/>
      <c r="AF202" s="121"/>
      <c r="AG202" s="121"/>
    </row>
    <row r="203" spans="1:33" ht="157.5" customHeight="1" x14ac:dyDescent="0.35">
      <c r="A203" s="263">
        <v>179</v>
      </c>
      <c r="B203" s="286" t="s">
        <v>178</v>
      </c>
      <c r="C203" s="280" t="s">
        <v>278</v>
      </c>
      <c r="D203" s="281">
        <v>80101706</v>
      </c>
      <c r="E203" s="282" t="s">
        <v>434</v>
      </c>
      <c r="F203" s="283" t="s">
        <v>68</v>
      </c>
      <c r="G203" s="283">
        <v>1</v>
      </c>
      <c r="H203" s="284" t="s">
        <v>83</v>
      </c>
      <c r="I203" s="285">
        <v>11.233333333333333</v>
      </c>
      <c r="J203" s="283" t="s">
        <v>95</v>
      </c>
      <c r="K203" s="283" t="s">
        <v>101</v>
      </c>
      <c r="L203" s="286" t="s">
        <v>147</v>
      </c>
      <c r="M203" s="288">
        <v>26975872.700000003</v>
      </c>
      <c r="N203" s="288">
        <v>26975872.700000003</v>
      </c>
      <c r="O203" s="286" t="s">
        <v>72</v>
      </c>
      <c r="P203" s="286" t="s">
        <v>51</v>
      </c>
      <c r="Q203" s="286" t="s">
        <v>280</v>
      </c>
      <c r="S203" s="264" t="s">
        <v>806</v>
      </c>
      <c r="T203" s="265" t="s">
        <v>807</v>
      </c>
      <c r="U203" s="266">
        <v>44574</v>
      </c>
      <c r="V203" s="265" t="s">
        <v>803</v>
      </c>
      <c r="W203" s="267" t="s">
        <v>516</v>
      </c>
      <c r="X203" s="268">
        <v>26975873</v>
      </c>
      <c r="Y203" s="269">
        <v>0</v>
      </c>
      <c r="Z203" s="268">
        <f t="shared" ref="Z203" si="17">X203+Y203</f>
        <v>26975873</v>
      </c>
      <c r="AA203" s="265" t="s">
        <v>808</v>
      </c>
      <c r="AB203" s="270" t="s">
        <v>518</v>
      </c>
      <c r="AC203" s="265" t="s">
        <v>809</v>
      </c>
      <c r="AD203" s="271" t="s">
        <v>520</v>
      </c>
      <c r="AE203" s="271">
        <v>44915</v>
      </c>
      <c r="AF203" s="265" t="s">
        <v>790</v>
      </c>
      <c r="AG203" s="265" t="s">
        <v>791</v>
      </c>
    </row>
    <row r="204" spans="1:33" ht="157.5" customHeight="1" x14ac:dyDescent="0.35">
      <c r="A204" s="113">
        <v>180</v>
      </c>
      <c r="B204" s="158" t="s">
        <v>287</v>
      </c>
      <c r="C204" s="154" t="s">
        <v>288</v>
      </c>
      <c r="D204" s="159">
        <v>80101706</v>
      </c>
      <c r="E204" s="181" t="s">
        <v>253</v>
      </c>
      <c r="F204" s="182" t="s">
        <v>68</v>
      </c>
      <c r="G204" s="182">
        <v>1</v>
      </c>
      <c r="H204" s="194" t="s">
        <v>83</v>
      </c>
      <c r="I204" s="195">
        <v>11</v>
      </c>
      <c r="J204" s="182" t="s">
        <v>95</v>
      </c>
      <c r="K204" s="182" t="s">
        <v>101</v>
      </c>
      <c r="L204" s="158" t="s">
        <v>147</v>
      </c>
      <c r="M204" s="180">
        <v>61468000</v>
      </c>
      <c r="N204" s="180">
        <v>61468000</v>
      </c>
      <c r="O204" s="158" t="s">
        <v>72</v>
      </c>
      <c r="P204" s="158" t="s">
        <v>51</v>
      </c>
      <c r="Q204" s="158" t="s">
        <v>290</v>
      </c>
      <c r="S204" s="120"/>
      <c r="T204" s="121"/>
      <c r="U204" s="122"/>
      <c r="V204" s="121"/>
      <c r="W204" s="123"/>
      <c r="X204" s="124"/>
      <c r="Y204" s="137"/>
      <c r="Z204" s="124"/>
      <c r="AA204" s="121"/>
      <c r="AB204" s="123"/>
      <c r="AC204" s="121"/>
      <c r="AD204" s="126"/>
      <c r="AE204" s="126"/>
      <c r="AF204" s="121"/>
      <c r="AG204" s="121"/>
    </row>
    <row r="205" spans="1:33" ht="157.5" customHeight="1" x14ac:dyDescent="0.35">
      <c r="A205" s="263">
        <v>181</v>
      </c>
      <c r="B205" s="286" t="s">
        <v>210</v>
      </c>
      <c r="C205" s="280" t="s">
        <v>288</v>
      </c>
      <c r="D205" s="281">
        <v>80101706</v>
      </c>
      <c r="E205" s="282" t="s">
        <v>254</v>
      </c>
      <c r="F205" s="283" t="s">
        <v>68</v>
      </c>
      <c r="G205" s="283">
        <v>1</v>
      </c>
      <c r="H205" s="284" t="s">
        <v>83</v>
      </c>
      <c r="I205" s="285">
        <v>11</v>
      </c>
      <c r="J205" s="283" t="s">
        <v>95</v>
      </c>
      <c r="K205" s="283" t="s">
        <v>101</v>
      </c>
      <c r="L205" s="286" t="s">
        <v>211</v>
      </c>
      <c r="M205" s="288">
        <v>71500000</v>
      </c>
      <c r="N205" s="288">
        <v>71500000</v>
      </c>
      <c r="O205" s="286" t="s">
        <v>72</v>
      </c>
      <c r="P205" s="286" t="s">
        <v>51</v>
      </c>
      <c r="Q205" s="286" t="s">
        <v>290</v>
      </c>
      <c r="S205" s="264" t="s">
        <v>810</v>
      </c>
      <c r="T205" s="265" t="s">
        <v>811</v>
      </c>
      <c r="U205" s="266">
        <v>44576</v>
      </c>
      <c r="V205" s="265" t="s">
        <v>812</v>
      </c>
      <c r="W205" s="267" t="s">
        <v>516</v>
      </c>
      <c r="X205" s="268">
        <v>71500000</v>
      </c>
      <c r="Y205" s="269">
        <v>0</v>
      </c>
      <c r="Z205" s="268">
        <v>71500000</v>
      </c>
      <c r="AA205" s="265" t="s">
        <v>813</v>
      </c>
      <c r="AB205" s="270" t="s">
        <v>518</v>
      </c>
      <c r="AC205" s="265" t="s">
        <v>814</v>
      </c>
      <c r="AD205" s="271" t="s">
        <v>520</v>
      </c>
      <c r="AE205" s="271">
        <v>44911</v>
      </c>
      <c r="AF205" s="265" t="s">
        <v>815</v>
      </c>
      <c r="AG205" s="265" t="s">
        <v>816</v>
      </c>
    </row>
    <row r="206" spans="1:33" ht="272.45" customHeight="1" x14ac:dyDescent="0.35">
      <c r="A206" s="113">
        <v>182</v>
      </c>
      <c r="B206" s="158" t="s">
        <v>210</v>
      </c>
      <c r="C206" s="154" t="s">
        <v>288</v>
      </c>
      <c r="D206" s="159">
        <v>80101706</v>
      </c>
      <c r="E206" s="181" t="s">
        <v>255</v>
      </c>
      <c r="F206" s="182" t="s">
        <v>68</v>
      </c>
      <c r="G206" s="182">
        <v>1</v>
      </c>
      <c r="H206" s="194" t="s">
        <v>83</v>
      </c>
      <c r="I206" s="195">
        <v>11</v>
      </c>
      <c r="J206" s="182" t="s">
        <v>95</v>
      </c>
      <c r="K206" s="182" t="s">
        <v>101</v>
      </c>
      <c r="L206" s="158" t="s">
        <v>211</v>
      </c>
      <c r="M206" s="180">
        <v>39160000</v>
      </c>
      <c r="N206" s="180">
        <v>39160000</v>
      </c>
      <c r="O206" s="158" t="s">
        <v>72</v>
      </c>
      <c r="P206" s="158" t="s">
        <v>51</v>
      </c>
      <c r="Q206" s="158" t="s">
        <v>290</v>
      </c>
      <c r="S206" s="120"/>
      <c r="T206" s="121"/>
      <c r="U206" s="122"/>
      <c r="V206" s="121"/>
      <c r="W206" s="123"/>
      <c r="X206" s="124"/>
      <c r="Y206" s="137"/>
      <c r="Z206" s="124"/>
      <c r="AA206" s="121"/>
      <c r="AB206" s="123"/>
      <c r="AC206" s="121"/>
      <c r="AD206" s="126"/>
      <c r="AE206" s="126"/>
      <c r="AF206" s="151"/>
      <c r="AG206" s="151"/>
    </row>
    <row r="207" spans="1:33" ht="272.45" customHeight="1" x14ac:dyDescent="0.35">
      <c r="A207" s="113">
        <v>183</v>
      </c>
      <c r="B207" s="158" t="s">
        <v>210</v>
      </c>
      <c r="C207" s="154" t="s">
        <v>288</v>
      </c>
      <c r="D207" s="159">
        <v>80101706</v>
      </c>
      <c r="E207" s="181" t="s">
        <v>256</v>
      </c>
      <c r="F207" s="182" t="s">
        <v>68</v>
      </c>
      <c r="G207" s="182">
        <v>1</v>
      </c>
      <c r="H207" s="194" t="s">
        <v>83</v>
      </c>
      <c r="I207" s="195">
        <v>11</v>
      </c>
      <c r="J207" s="182" t="s">
        <v>95</v>
      </c>
      <c r="K207" s="182" t="s">
        <v>101</v>
      </c>
      <c r="L207" s="158" t="s">
        <v>211</v>
      </c>
      <c r="M207" s="180">
        <v>69815988</v>
      </c>
      <c r="N207" s="180">
        <v>69815988</v>
      </c>
      <c r="O207" s="158" t="s">
        <v>72</v>
      </c>
      <c r="P207" s="158" t="s">
        <v>51</v>
      </c>
      <c r="Q207" s="158" t="s">
        <v>290</v>
      </c>
      <c r="S207" s="120"/>
      <c r="T207" s="121"/>
      <c r="U207" s="122"/>
      <c r="V207" s="121"/>
      <c r="W207" s="123"/>
      <c r="X207" s="124"/>
      <c r="Y207" s="137"/>
      <c r="Z207" s="124"/>
      <c r="AA207" s="121"/>
      <c r="AB207" s="123"/>
      <c r="AC207" s="121"/>
      <c r="AD207" s="126"/>
      <c r="AE207" s="126"/>
      <c r="AF207" s="121"/>
      <c r="AG207" s="121"/>
    </row>
    <row r="208" spans="1:33" ht="272.45" customHeight="1" x14ac:dyDescent="0.35">
      <c r="A208" s="113">
        <v>184</v>
      </c>
      <c r="B208" s="158" t="s">
        <v>294</v>
      </c>
      <c r="C208" s="154" t="s">
        <v>288</v>
      </c>
      <c r="D208" s="159">
        <v>80101706</v>
      </c>
      <c r="E208" s="181" t="s">
        <v>257</v>
      </c>
      <c r="F208" s="182" t="s">
        <v>68</v>
      </c>
      <c r="G208" s="182">
        <v>1</v>
      </c>
      <c r="H208" s="194" t="s">
        <v>83</v>
      </c>
      <c r="I208" s="195">
        <v>11</v>
      </c>
      <c r="J208" s="182" t="s">
        <v>95</v>
      </c>
      <c r="K208" s="182" t="s">
        <v>101</v>
      </c>
      <c r="L208" s="158" t="s">
        <v>192</v>
      </c>
      <c r="M208" s="180">
        <v>61804325</v>
      </c>
      <c r="N208" s="180">
        <v>61804325</v>
      </c>
      <c r="O208" s="158" t="s">
        <v>72</v>
      </c>
      <c r="P208" s="158" t="s">
        <v>51</v>
      </c>
      <c r="Q208" s="158" t="s">
        <v>290</v>
      </c>
      <c r="S208" s="120"/>
      <c r="T208" s="121"/>
      <c r="U208" s="122"/>
      <c r="V208" s="121"/>
      <c r="W208" s="123"/>
      <c r="X208" s="124"/>
      <c r="Y208" s="137"/>
      <c r="Z208" s="124"/>
      <c r="AA208" s="121"/>
      <c r="AB208" s="123"/>
      <c r="AC208" s="121"/>
      <c r="AD208" s="126"/>
      <c r="AE208" s="126"/>
      <c r="AF208" s="121"/>
      <c r="AG208" s="121"/>
    </row>
    <row r="209" spans="1:33" ht="272.45" customHeight="1" x14ac:dyDescent="0.35">
      <c r="A209" s="113">
        <v>185</v>
      </c>
      <c r="B209" s="158" t="s">
        <v>210</v>
      </c>
      <c r="C209" s="154" t="s">
        <v>288</v>
      </c>
      <c r="D209" s="159">
        <v>80101706</v>
      </c>
      <c r="E209" s="181" t="s">
        <v>258</v>
      </c>
      <c r="F209" s="182" t="s">
        <v>68</v>
      </c>
      <c r="G209" s="182">
        <v>1</v>
      </c>
      <c r="H209" s="194" t="s">
        <v>83</v>
      </c>
      <c r="I209" s="195">
        <v>11</v>
      </c>
      <c r="J209" s="182" t="s">
        <v>95</v>
      </c>
      <c r="K209" s="182" t="s">
        <v>101</v>
      </c>
      <c r="L209" s="158" t="s">
        <v>211</v>
      </c>
      <c r="M209" s="180">
        <v>58300000</v>
      </c>
      <c r="N209" s="180">
        <v>58300000</v>
      </c>
      <c r="O209" s="158" t="s">
        <v>72</v>
      </c>
      <c r="P209" s="158" t="s">
        <v>51</v>
      </c>
      <c r="Q209" s="158" t="s">
        <v>290</v>
      </c>
      <c r="S209" s="120"/>
      <c r="T209" s="121"/>
      <c r="U209" s="122"/>
      <c r="V209" s="121"/>
      <c r="W209" s="123"/>
      <c r="X209" s="124"/>
      <c r="Y209" s="137"/>
      <c r="Z209" s="124"/>
      <c r="AA209" s="121"/>
      <c r="AB209" s="123"/>
      <c r="AC209" s="121"/>
      <c r="AD209" s="126"/>
      <c r="AE209" s="126"/>
      <c r="AF209" s="121"/>
      <c r="AG209" s="121"/>
    </row>
    <row r="210" spans="1:33" ht="272.45" customHeight="1" x14ac:dyDescent="0.35">
      <c r="A210" s="113">
        <v>186</v>
      </c>
      <c r="B210" s="158" t="s">
        <v>210</v>
      </c>
      <c r="C210" s="154" t="s">
        <v>288</v>
      </c>
      <c r="D210" s="159">
        <v>80101706</v>
      </c>
      <c r="E210" s="181" t="s">
        <v>435</v>
      </c>
      <c r="F210" s="182" t="s">
        <v>68</v>
      </c>
      <c r="G210" s="182">
        <v>1</v>
      </c>
      <c r="H210" s="194" t="s">
        <v>83</v>
      </c>
      <c r="I210" s="195">
        <v>11</v>
      </c>
      <c r="J210" s="182" t="s">
        <v>95</v>
      </c>
      <c r="K210" s="182" t="s">
        <v>101</v>
      </c>
      <c r="L210" s="158" t="s">
        <v>211</v>
      </c>
      <c r="M210" s="180">
        <v>22889394</v>
      </c>
      <c r="N210" s="180">
        <v>22889394</v>
      </c>
      <c r="O210" s="158" t="s">
        <v>72</v>
      </c>
      <c r="P210" s="158" t="s">
        <v>51</v>
      </c>
      <c r="Q210" s="158" t="s">
        <v>290</v>
      </c>
      <c r="S210" s="120"/>
      <c r="T210" s="121"/>
      <c r="U210" s="122"/>
      <c r="V210" s="121"/>
      <c r="W210" s="123"/>
      <c r="X210" s="124"/>
      <c r="Y210" s="137"/>
      <c r="Z210" s="124"/>
      <c r="AA210" s="121"/>
      <c r="AB210" s="123"/>
      <c r="AC210" s="121"/>
      <c r="AD210" s="126"/>
      <c r="AE210" s="126"/>
      <c r="AF210" s="121"/>
      <c r="AG210" s="121"/>
    </row>
    <row r="211" spans="1:33" ht="272.45" customHeight="1" x14ac:dyDescent="0.35">
      <c r="A211" s="113">
        <v>187</v>
      </c>
      <c r="B211" s="158" t="s">
        <v>190</v>
      </c>
      <c r="C211" s="154" t="s">
        <v>288</v>
      </c>
      <c r="D211" s="159">
        <v>80101706</v>
      </c>
      <c r="E211" s="181" t="s">
        <v>259</v>
      </c>
      <c r="F211" s="182" t="s">
        <v>68</v>
      </c>
      <c r="G211" s="182">
        <v>1</v>
      </c>
      <c r="H211" s="194" t="s">
        <v>83</v>
      </c>
      <c r="I211" s="195">
        <v>11</v>
      </c>
      <c r="J211" s="182" t="s">
        <v>95</v>
      </c>
      <c r="K211" s="182" t="s">
        <v>101</v>
      </c>
      <c r="L211" s="158" t="s">
        <v>192</v>
      </c>
      <c r="M211" s="180">
        <v>60500000</v>
      </c>
      <c r="N211" s="180">
        <v>60500000</v>
      </c>
      <c r="O211" s="158" t="s">
        <v>72</v>
      </c>
      <c r="P211" s="158" t="s">
        <v>51</v>
      </c>
      <c r="Q211" s="158" t="s">
        <v>290</v>
      </c>
      <c r="S211" s="120"/>
      <c r="T211" s="121"/>
      <c r="U211" s="122"/>
      <c r="V211" s="121"/>
      <c r="W211" s="123"/>
      <c r="X211" s="142"/>
      <c r="Y211" s="150"/>
      <c r="Z211" s="124"/>
      <c r="AA211" s="121"/>
      <c r="AB211" s="123"/>
      <c r="AC211" s="121"/>
      <c r="AD211" s="126"/>
      <c r="AE211" s="126"/>
      <c r="AF211" s="121"/>
      <c r="AG211" s="121"/>
    </row>
    <row r="212" spans="1:33" ht="272.45" customHeight="1" x14ac:dyDescent="0.35">
      <c r="A212" s="113">
        <v>188</v>
      </c>
      <c r="B212" s="158" t="s">
        <v>294</v>
      </c>
      <c r="C212" s="154" t="s">
        <v>288</v>
      </c>
      <c r="D212" s="159">
        <v>80101706</v>
      </c>
      <c r="E212" s="181" t="s">
        <v>260</v>
      </c>
      <c r="F212" s="182" t="s">
        <v>68</v>
      </c>
      <c r="G212" s="182">
        <v>1</v>
      </c>
      <c r="H212" s="194" t="s">
        <v>83</v>
      </c>
      <c r="I212" s="195">
        <v>11</v>
      </c>
      <c r="J212" s="182" t="s">
        <v>95</v>
      </c>
      <c r="K212" s="182" t="s">
        <v>101</v>
      </c>
      <c r="L212" s="158" t="s">
        <v>192</v>
      </c>
      <c r="M212" s="180">
        <v>72600000</v>
      </c>
      <c r="N212" s="180">
        <v>72600000</v>
      </c>
      <c r="O212" s="158" t="s">
        <v>72</v>
      </c>
      <c r="P212" s="158" t="s">
        <v>51</v>
      </c>
      <c r="Q212" s="158" t="s">
        <v>290</v>
      </c>
      <c r="R212" s="83"/>
      <c r="S212" s="120"/>
      <c r="T212" s="121"/>
      <c r="U212" s="122"/>
      <c r="V212" s="121"/>
      <c r="W212" s="123"/>
      <c r="X212" s="124"/>
      <c r="Y212" s="137"/>
      <c r="Z212" s="124"/>
      <c r="AA212" s="121"/>
      <c r="AB212" s="123"/>
      <c r="AC212" s="121"/>
      <c r="AD212" s="126"/>
      <c r="AE212" s="126"/>
      <c r="AF212" s="121"/>
      <c r="AG212" s="121"/>
    </row>
    <row r="213" spans="1:33" ht="272.45" customHeight="1" x14ac:dyDescent="0.35">
      <c r="A213" s="113">
        <v>189</v>
      </c>
      <c r="B213" s="158" t="s">
        <v>242</v>
      </c>
      <c r="C213" s="154" t="s">
        <v>288</v>
      </c>
      <c r="D213" s="159">
        <v>80101706</v>
      </c>
      <c r="E213" s="181" t="s">
        <v>261</v>
      </c>
      <c r="F213" s="182" t="s">
        <v>68</v>
      </c>
      <c r="G213" s="182">
        <v>1</v>
      </c>
      <c r="H213" s="194" t="s">
        <v>83</v>
      </c>
      <c r="I213" s="195">
        <v>11</v>
      </c>
      <c r="J213" s="182" t="s">
        <v>95</v>
      </c>
      <c r="K213" s="182" t="s">
        <v>101</v>
      </c>
      <c r="L213" s="158" t="s">
        <v>211</v>
      </c>
      <c r="M213" s="180">
        <v>56081696</v>
      </c>
      <c r="N213" s="180">
        <v>56081696</v>
      </c>
      <c r="O213" s="158" t="s">
        <v>72</v>
      </c>
      <c r="P213" s="158" t="s">
        <v>51</v>
      </c>
      <c r="Q213" s="158" t="s">
        <v>290</v>
      </c>
      <c r="R213" s="83"/>
      <c r="S213" s="120"/>
      <c r="T213" s="121"/>
      <c r="U213" s="122"/>
      <c r="V213" s="121"/>
      <c r="W213" s="123"/>
      <c r="X213" s="124"/>
      <c r="Y213" s="137"/>
      <c r="Z213" s="124"/>
      <c r="AA213" s="121"/>
      <c r="AB213" s="123"/>
      <c r="AC213" s="121"/>
      <c r="AD213" s="126"/>
      <c r="AE213" s="126"/>
      <c r="AF213" s="121"/>
      <c r="AG213" s="121"/>
    </row>
    <row r="214" spans="1:33" ht="272.45" customHeight="1" x14ac:dyDescent="0.35">
      <c r="A214" s="113">
        <v>190</v>
      </c>
      <c r="B214" s="158" t="s">
        <v>242</v>
      </c>
      <c r="C214" s="154" t="s">
        <v>288</v>
      </c>
      <c r="D214" s="159">
        <v>80101706</v>
      </c>
      <c r="E214" s="181" t="s">
        <v>263</v>
      </c>
      <c r="F214" s="182" t="s">
        <v>68</v>
      </c>
      <c r="G214" s="182">
        <v>1</v>
      </c>
      <c r="H214" s="194" t="s">
        <v>83</v>
      </c>
      <c r="I214" s="195">
        <v>11</v>
      </c>
      <c r="J214" s="182" t="s">
        <v>95</v>
      </c>
      <c r="K214" s="182" t="s">
        <v>101</v>
      </c>
      <c r="L214" s="158" t="s">
        <v>192</v>
      </c>
      <c r="M214" s="180">
        <v>61804325</v>
      </c>
      <c r="N214" s="180">
        <v>61804325</v>
      </c>
      <c r="O214" s="158" t="s">
        <v>72</v>
      </c>
      <c r="P214" s="158" t="s">
        <v>51</v>
      </c>
      <c r="Q214" s="158" t="s">
        <v>290</v>
      </c>
      <c r="R214" s="83"/>
      <c r="S214" s="120"/>
      <c r="T214" s="121"/>
      <c r="U214" s="122"/>
      <c r="V214" s="121"/>
      <c r="W214" s="123"/>
      <c r="X214" s="124"/>
      <c r="Y214" s="137"/>
      <c r="Z214" s="124"/>
      <c r="AA214" s="121"/>
      <c r="AB214" s="123"/>
      <c r="AC214" s="121"/>
      <c r="AD214" s="126"/>
      <c r="AE214" s="126"/>
      <c r="AF214" s="121"/>
      <c r="AG214" s="121"/>
    </row>
    <row r="215" spans="1:33" ht="272.45" customHeight="1" x14ac:dyDescent="0.35">
      <c r="A215" s="113">
        <v>191</v>
      </c>
      <c r="B215" s="158" t="s">
        <v>294</v>
      </c>
      <c r="C215" s="154" t="s">
        <v>288</v>
      </c>
      <c r="D215" s="159">
        <v>80101706</v>
      </c>
      <c r="E215" s="181" t="s">
        <v>264</v>
      </c>
      <c r="F215" s="182" t="s">
        <v>68</v>
      </c>
      <c r="G215" s="182">
        <v>1</v>
      </c>
      <c r="H215" s="194" t="s">
        <v>83</v>
      </c>
      <c r="I215" s="195">
        <v>11</v>
      </c>
      <c r="J215" s="182" t="s">
        <v>95</v>
      </c>
      <c r="K215" s="182" t="s">
        <v>101</v>
      </c>
      <c r="L215" s="158" t="s">
        <v>192</v>
      </c>
      <c r="M215" s="180">
        <v>58300000</v>
      </c>
      <c r="N215" s="180">
        <v>58300000</v>
      </c>
      <c r="O215" s="158" t="s">
        <v>72</v>
      </c>
      <c r="P215" s="158" t="s">
        <v>51</v>
      </c>
      <c r="Q215" s="158" t="s">
        <v>290</v>
      </c>
      <c r="R215" s="83"/>
      <c r="S215" s="120"/>
      <c r="T215" s="121"/>
      <c r="U215" s="122"/>
      <c r="V215" s="121"/>
      <c r="W215" s="123"/>
      <c r="X215" s="124"/>
      <c r="Y215" s="137"/>
      <c r="Z215" s="124"/>
      <c r="AA215" s="121"/>
      <c r="AB215" s="123"/>
      <c r="AC215" s="121"/>
      <c r="AD215" s="126"/>
      <c r="AE215" s="126"/>
      <c r="AF215" s="121"/>
      <c r="AG215" s="121"/>
    </row>
    <row r="216" spans="1:33" ht="272.45" customHeight="1" x14ac:dyDescent="0.35">
      <c r="A216" s="113">
        <v>192</v>
      </c>
      <c r="B216" s="158" t="s">
        <v>210</v>
      </c>
      <c r="C216" s="154" t="s">
        <v>288</v>
      </c>
      <c r="D216" s="159">
        <v>80101706</v>
      </c>
      <c r="E216" s="181" t="s">
        <v>436</v>
      </c>
      <c r="F216" s="182" t="s">
        <v>68</v>
      </c>
      <c r="G216" s="182">
        <v>1</v>
      </c>
      <c r="H216" s="194" t="s">
        <v>83</v>
      </c>
      <c r="I216" s="195">
        <v>11</v>
      </c>
      <c r="J216" s="182" t="s">
        <v>95</v>
      </c>
      <c r="K216" s="182" t="s">
        <v>101</v>
      </c>
      <c r="L216" s="158" t="s">
        <v>211</v>
      </c>
      <c r="M216" s="180">
        <v>71500000</v>
      </c>
      <c r="N216" s="180">
        <v>71500000</v>
      </c>
      <c r="O216" s="158" t="s">
        <v>72</v>
      </c>
      <c r="P216" s="158" t="s">
        <v>51</v>
      </c>
      <c r="Q216" s="158" t="s">
        <v>290</v>
      </c>
      <c r="R216" s="83"/>
      <c r="S216" s="120"/>
      <c r="T216" s="121"/>
      <c r="U216" s="122"/>
      <c r="V216" s="121"/>
      <c r="W216" s="123"/>
      <c r="X216" s="124"/>
      <c r="Y216" s="125"/>
      <c r="Z216" s="124"/>
      <c r="AA216" s="121"/>
      <c r="AB216" s="123"/>
      <c r="AC216" s="121"/>
      <c r="AD216" s="126"/>
      <c r="AE216" s="126"/>
      <c r="AF216" s="121"/>
      <c r="AG216" s="121"/>
    </row>
    <row r="217" spans="1:33" ht="272.45" customHeight="1" x14ac:dyDescent="0.35">
      <c r="A217" s="113">
        <v>193</v>
      </c>
      <c r="B217" s="158" t="s">
        <v>190</v>
      </c>
      <c r="C217" s="154" t="s">
        <v>288</v>
      </c>
      <c r="D217" s="159">
        <v>80101706</v>
      </c>
      <c r="E217" s="181" t="s">
        <v>266</v>
      </c>
      <c r="F217" s="182" t="s">
        <v>68</v>
      </c>
      <c r="G217" s="182">
        <v>1</v>
      </c>
      <c r="H217" s="194" t="s">
        <v>83</v>
      </c>
      <c r="I217" s="195">
        <v>11</v>
      </c>
      <c r="J217" s="182" t="s">
        <v>95</v>
      </c>
      <c r="K217" s="182" t="s">
        <v>101</v>
      </c>
      <c r="L217" s="158" t="s">
        <v>192</v>
      </c>
      <c r="M217" s="180">
        <v>52428816</v>
      </c>
      <c r="N217" s="180">
        <v>52428816</v>
      </c>
      <c r="O217" s="158" t="s">
        <v>72</v>
      </c>
      <c r="P217" s="158" t="s">
        <v>51</v>
      </c>
      <c r="Q217" s="158" t="s">
        <v>290</v>
      </c>
      <c r="S217" s="120"/>
      <c r="T217" s="121"/>
      <c r="U217" s="122"/>
      <c r="V217" s="121"/>
      <c r="W217" s="123"/>
      <c r="X217" s="124"/>
      <c r="Y217" s="137"/>
      <c r="Z217" s="124"/>
      <c r="AA217" s="121"/>
      <c r="AB217" s="123"/>
      <c r="AC217" s="121"/>
      <c r="AD217" s="126"/>
      <c r="AE217" s="126"/>
      <c r="AF217" s="121"/>
      <c r="AG217" s="121"/>
    </row>
    <row r="218" spans="1:33" ht="272.45" customHeight="1" x14ac:dyDescent="0.35">
      <c r="A218" s="113">
        <v>194</v>
      </c>
      <c r="B218" s="158" t="s">
        <v>190</v>
      </c>
      <c r="C218" s="154" t="s">
        <v>288</v>
      </c>
      <c r="D218" s="159">
        <v>80101706</v>
      </c>
      <c r="E218" s="181" t="s">
        <v>268</v>
      </c>
      <c r="F218" s="182" t="s">
        <v>68</v>
      </c>
      <c r="G218" s="182">
        <v>1</v>
      </c>
      <c r="H218" s="194" t="s">
        <v>83</v>
      </c>
      <c r="I218" s="195">
        <v>11</v>
      </c>
      <c r="J218" s="182" t="s">
        <v>95</v>
      </c>
      <c r="K218" s="182" t="s">
        <v>101</v>
      </c>
      <c r="L218" s="158" t="s">
        <v>192</v>
      </c>
      <c r="M218" s="180">
        <v>52428816.000000007</v>
      </c>
      <c r="N218" s="180">
        <v>52428816.000000007</v>
      </c>
      <c r="O218" s="158" t="s">
        <v>72</v>
      </c>
      <c r="P218" s="158" t="s">
        <v>51</v>
      </c>
      <c r="Q218" s="158" t="s">
        <v>290</v>
      </c>
      <c r="S218" s="120"/>
      <c r="T218" s="121"/>
      <c r="U218" s="122"/>
      <c r="V218" s="121"/>
      <c r="W218" s="123"/>
      <c r="X218" s="124"/>
      <c r="Y218" s="137"/>
      <c r="Z218" s="124"/>
      <c r="AA218" s="121"/>
      <c r="AB218" s="123"/>
      <c r="AC218" s="121"/>
      <c r="AD218" s="126"/>
      <c r="AE218" s="126"/>
      <c r="AF218" s="121"/>
      <c r="AG218" s="121"/>
    </row>
    <row r="219" spans="1:33" ht="272.45" customHeight="1" x14ac:dyDescent="0.35">
      <c r="A219" s="113">
        <v>195</v>
      </c>
      <c r="B219" s="158" t="s">
        <v>210</v>
      </c>
      <c r="C219" s="154" t="s">
        <v>288</v>
      </c>
      <c r="D219" s="169" t="s">
        <v>303</v>
      </c>
      <c r="E219" s="181" t="s">
        <v>473</v>
      </c>
      <c r="F219" s="182" t="s">
        <v>68</v>
      </c>
      <c r="G219" s="182">
        <v>1</v>
      </c>
      <c r="H219" s="194" t="s">
        <v>83</v>
      </c>
      <c r="I219" s="195">
        <v>1</v>
      </c>
      <c r="J219" s="182" t="s">
        <v>84</v>
      </c>
      <c r="K219" s="182" t="s">
        <v>101</v>
      </c>
      <c r="L219" s="158" t="s">
        <v>211</v>
      </c>
      <c r="M219" s="180">
        <v>35000000</v>
      </c>
      <c r="N219" s="180">
        <v>35000000</v>
      </c>
      <c r="O219" s="158" t="s">
        <v>72</v>
      </c>
      <c r="P219" s="158" t="s">
        <v>51</v>
      </c>
      <c r="Q219" s="158" t="s">
        <v>290</v>
      </c>
      <c r="S219" s="120"/>
      <c r="T219" s="121"/>
      <c r="U219" s="122"/>
      <c r="V219" s="121"/>
      <c r="W219" s="123"/>
      <c r="X219" s="124"/>
      <c r="Y219" s="137"/>
      <c r="Z219" s="124"/>
      <c r="AA219" s="121"/>
      <c r="AB219" s="123"/>
      <c r="AC219" s="121"/>
      <c r="AD219" s="126"/>
      <c r="AE219" s="126"/>
      <c r="AF219" s="121"/>
      <c r="AG219" s="121"/>
    </row>
    <row r="220" spans="1:33" ht="272.45" customHeight="1" x14ac:dyDescent="0.35">
      <c r="A220" s="113">
        <v>196</v>
      </c>
      <c r="B220" s="158" t="s">
        <v>269</v>
      </c>
      <c r="C220" s="154" t="s">
        <v>304</v>
      </c>
      <c r="D220" s="159">
        <v>80101706</v>
      </c>
      <c r="E220" s="181" t="s">
        <v>270</v>
      </c>
      <c r="F220" s="182" t="s">
        <v>68</v>
      </c>
      <c r="G220" s="182">
        <v>1</v>
      </c>
      <c r="H220" s="194" t="s">
        <v>83</v>
      </c>
      <c r="I220" s="195">
        <v>11</v>
      </c>
      <c r="J220" s="182" t="s">
        <v>95</v>
      </c>
      <c r="K220" s="182" t="s">
        <v>101</v>
      </c>
      <c r="L220" s="158" t="s">
        <v>132</v>
      </c>
      <c r="M220" s="180">
        <v>85630138</v>
      </c>
      <c r="N220" s="180">
        <v>85630138</v>
      </c>
      <c r="O220" s="158" t="s">
        <v>72</v>
      </c>
      <c r="P220" s="158" t="s">
        <v>51</v>
      </c>
      <c r="Q220" s="158" t="s">
        <v>306</v>
      </c>
      <c r="S220" s="212"/>
      <c r="T220" s="121"/>
      <c r="U220" s="122"/>
      <c r="V220" s="121"/>
      <c r="W220" s="123"/>
      <c r="X220" s="124"/>
      <c r="Y220" s="125"/>
      <c r="Z220" s="124"/>
      <c r="AA220" s="121"/>
      <c r="AB220" s="141"/>
      <c r="AC220" s="121"/>
      <c r="AD220" s="126"/>
      <c r="AE220" s="126"/>
      <c r="AF220" s="121"/>
      <c r="AG220" s="121"/>
    </row>
    <row r="221" spans="1:33" ht="272.45" customHeight="1" x14ac:dyDescent="0.35">
      <c r="A221" s="199">
        <v>197</v>
      </c>
      <c r="B221" s="158" t="s">
        <v>210</v>
      </c>
      <c r="C221" s="154" t="s">
        <v>304</v>
      </c>
      <c r="D221" s="159">
        <v>80101706</v>
      </c>
      <c r="E221" s="181" t="s">
        <v>437</v>
      </c>
      <c r="F221" s="182" t="s">
        <v>68</v>
      </c>
      <c r="G221" s="182">
        <v>1</v>
      </c>
      <c r="H221" s="194" t="s">
        <v>83</v>
      </c>
      <c r="I221" s="195">
        <v>11</v>
      </c>
      <c r="J221" s="182" t="s">
        <v>95</v>
      </c>
      <c r="K221" s="182" t="s">
        <v>101</v>
      </c>
      <c r="L221" s="158" t="s">
        <v>211</v>
      </c>
      <c r="M221" s="200">
        <v>43219902</v>
      </c>
      <c r="N221" s="200">
        <v>43219902</v>
      </c>
      <c r="O221" s="158" t="s">
        <v>72</v>
      </c>
      <c r="P221" s="158" t="s">
        <v>51</v>
      </c>
      <c r="Q221" s="158" t="s">
        <v>306</v>
      </c>
      <c r="S221" s="213"/>
      <c r="T221" s="217"/>
      <c r="U221" s="122"/>
      <c r="V221" s="121"/>
      <c r="W221" s="123"/>
      <c r="X221" s="124"/>
      <c r="Y221" s="137"/>
      <c r="Z221" s="124"/>
      <c r="AA221" s="121"/>
      <c r="AB221" s="123"/>
      <c r="AC221" s="121"/>
      <c r="AD221" s="126"/>
      <c r="AE221" s="126"/>
      <c r="AF221" s="121"/>
      <c r="AG221" s="121"/>
    </row>
    <row r="222" spans="1:33" ht="272.45" customHeight="1" x14ac:dyDescent="0.35">
      <c r="A222" s="199">
        <v>198</v>
      </c>
      <c r="B222" s="158" t="s">
        <v>210</v>
      </c>
      <c r="C222" s="154" t="s">
        <v>304</v>
      </c>
      <c r="D222" s="159">
        <v>80101706</v>
      </c>
      <c r="E222" s="181" t="s">
        <v>273</v>
      </c>
      <c r="F222" s="182" t="s">
        <v>68</v>
      </c>
      <c r="G222" s="182">
        <v>1</v>
      </c>
      <c r="H222" s="194" t="s">
        <v>83</v>
      </c>
      <c r="I222" s="195">
        <v>11</v>
      </c>
      <c r="J222" s="182" t="s">
        <v>95</v>
      </c>
      <c r="K222" s="182" t="s">
        <v>101</v>
      </c>
      <c r="L222" s="158" t="s">
        <v>211</v>
      </c>
      <c r="M222" s="200">
        <v>61952000</v>
      </c>
      <c r="N222" s="200">
        <v>61952000</v>
      </c>
      <c r="O222" s="158" t="s">
        <v>72</v>
      </c>
      <c r="P222" s="158" t="s">
        <v>51</v>
      </c>
      <c r="Q222" s="158" t="s">
        <v>306</v>
      </c>
      <c r="S222" s="213"/>
      <c r="T222" s="217"/>
      <c r="U222" s="122"/>
      <c r="V222" s="121"/>
      <c r="W222" s="123"/>
      <c r="X222" s="124"/>
      <c r="Y222" s="137"/>
      <c r="Z222" s="124"/>
      <c r="AA222" s="121"/>
      <c r="AB222" s="123"/>
      <c r="AC222" s="121"/>
      <c r="AD222" s="126"/>
      <c r="AE222" s="126"/>
      <c r="AF222" s="121"/>
      <c r="AG222" s="121"/>
    </row>
    <row r="223" spans="1:33" ht="272.45" customHeight="1" x14ac:dyDescent="0.35">
      <c r="A223" s="199">
        <v>199</v>
      </c>
      <c r="B223" s="158" t="s">
        <v>210</v>
      </c>
      <c r="C223" s="154" t="s">
        <v>304</v>
      </c>
      <c r="D223" s="159">
        <v>80101706</v>
      </c>
      <c r="E223" s="181" t="s">
        <v>438</v>
      </c>
      <c r="F223" s="182" t="s">
        <v>68</v>
      </c>
      <c r="G223" s="182">
        <v>1</v>
      </c>
      <c r="H223" s="194" t="s">
        <v>83</v>
      </c>
      <c r="I223" s="195">
        <v>11</v>
      </c>
      <c r="J223" s="182" t="s">
        <v>95</v>
      </c>
      <c r="K223" s="182" t="s">
        <v>101</v>
      </c>
      <c r="L223" s="158" t="s">
        <v>211</v>
      </c>
      <c r="M223" s="200">
        <v>53900000</v>
      </c>
      <c r="N223" s="200">
        <v>53900000</v>
      </c>
      <c r="O223" s="158" t="s">
        <v>72</v>
      </c>
      <c r="P223" s="158" t="s">
        <v>51</v>
      </c>
      <c r="Q223" s="158" t="s">
        <v>306</v>
      </c>
      <c r="S223" s="213"/>
      <c r="T223" s="217"/>
      <c r="U223" s="122"/>
      <c r="V223" s="121"/>
      <c r="W223" s="123"/>
      <c r="X223" s="124"/>
      <c r="Y223" s="137"/>
      <c r="Z223" s="124"/>
      <c r="AA223" s="121"/>
      <c r="AB223" s="123"/>
      <c r="AC223" s="121"/>
      <c r="AD223" s="126"/>
      <c r="AE223" s="126"/>
      <c r="AF223" s="121"/>
      <c r="AG223" s="121"/>
    </row>
    <row r="224" spans="1:33" ht="272.45" customHeight="1" x14ac:dyDescent="0.35">
      <c r="A224" s="199">
        <v>200</v>
      </c>
      <c r="B224" s="158" t="s">
        <v>210</v>
      </c>
      <c r="C224" s="154" t="s">
        <v>304</v>
      </c>
      <c r="D224" s="159">
        <v>80101706</v>
      </c>
      <c r="E224" s="181" t="s">
        <v>439</v>
      </c>
      <c r="F224" s="182" t="s">
        <v>68</v>
      </c>
      <c r="G224" s="182">
        <v>1</v>
      </c>
      <c r="H224" s="194" t="s">
        <v>83</v>
      </c>
      <c r="I224" s="195">
        <v>11</v>
      </c>
      <c r="J224" s="182" t="s">
        <v>95</v>
      </c>
      <c r="K224" s="182" t="s">
        <v>101</v>
      </c>
      <c r="L224" s="158" t="s">
        <v>211</v>
      </c>
      <c r="M224" s="200">
        <v>47518658</v>
      </c>
      <c r="N224" s="200">
        <v>47518658</v>
      </c>
      <c r="O224" s="158" t="s">
        <v>72</v>
      </c>
      <c r="P224" s="158" t="s">
        <v>51</v>
      </c>
      <c r="Q224" s="158" t="s">
        <v>306</v>
      </c>
      <c r="S224" s="213"/>
      <c r="T224" s="217"/>
      <c r="U224" s="122"/>
      <c r="V224" s="121"/>
      <c r="W224" s="123"/>
      <c r="X224" s="124"/>
      <c r="Y224" s="137"/>
      <c r="Z224" s="124"/>
      <c r="AA224" s="121"/>
      <c r="AB224" s="123"/>
      <c r="AC224" s="121"/>
      <c r="AD224" s="126"/>
      <c r="AE224" s="126"/>
      <c r="AF224" s="121"/>
      <c r="AG224" s="121"/>
    </row>
    <row r="225" spans="1:33" ht="272.45" customHeight="1" x14ac:dyDescent="0.35">
      <c r="A225" s="113">
        <v>201</v>
      </c>
      <c r="B225" s="158" t="s">
        <v>210</v>
      </c>
      <c r="C225" s="154" t="s">
        <v>304</v>
      </c>
      <c r="D225" s="159">
        <v>80101706</v>
      </c>
      <c r="E225" s="181" t="s">
        <v>276</v>
      </c>
      <c r="F225" s="182" t="s">
        <v>68</v>
      </c>
      <c r="G225" s="182">
        <v>1</v>
      </c>
      <c r="H225" s="194" t="s">
        <v>83</v>
      </c>
      <c r="I225" s="195">
        <v>11</v>
      </c>
      <c r="J225" s="182" t="s">
        <v>95</v>
      </c>
      <c r="K225" s="182" t="s">
        <v>101</v>
      </c>
      <c r="L225" s="158" t="s">
        <v>211</v>
      </c>
      <c r="M225" s="180">
        <v>67574914</v>
      </c>
      <c r="N225" s="180">
        <v>67574914</v>
      </c>
      <c r="O225" s="158" t="s">
        <v>72</v>
      </c>
      <c r="P225" s="158" t="s">
        <v>51</v>
      </c>
      <c r="Q225" s="158" t="s">
        <v>306</v>
      </c>
      <c r="S225" s="120"/>
      <c r="T225" s="121"/>
      <c r="U225" s="122"/>
      <c r="V225" s="121"/>
      <c r="W225" s="123"/>
      <c r="X225" s="142"/>
      <c r="Y225" s="150"/>
      <c r="Z225" s="142"/>
      <c r="AA225" s="121"/>
      <c r="AB225" s="123"/>
      <c r="AC225" s="121"/>
      <c r="AD225" s="126"/>
      <c r="AE225" s="126"/>
      <c r="AF225" s="121"/>
      <c r="AG225" s="121"/>
    </row>
    <row r="226" spans="1:33" ht="272.45" customHeight="1" x14ac:dyDescent="0.35">
      <c r="A226" s="199">
        <v>202</v>
      </c>
      <c r="B226" s="158" t="s">
        <v>210</v>
      </c>
      <c r="C226" s="154" t="s">
        <v>304</v>
      </c>
      <c r="D226" s="159">
        <v>80101706</v>
      </c>
      <c r="E226" s="181" t="s">
        <v>277</v>
      </c>
      <c r="F226" s="182" t="s">
        <v>68</v>
      </c>
      <c r="G226" s="182">
        <v>1</v>
      </c>
      <c r="H226" s="194" t="s">
        <v>83</v>
      </c>
      <c r="I226" s="195">
        <v>11</v>
      </c>
      <c r="J226" s="182" t="s">
        <v>95</v>
      </c>
      <c r="K226" s="182" t="s">
        <v>101</v>
      </c>
      <c r="L226" s="158" t="s">
        <v>211</v>
      </c>
      <c r="M226" s="200">
        <v>60500000</v>
      </c>
      <c r="N226" s="200">
        <v>60500000</v>
      </c>
      <c r="O226" s="158" t="s">
        <v>72</v>
      </c>
      <c r="P226" s="158" t="s">
        <v>51</v>
      </c>
      <c r="Q226" s="158" t="s">
        <v>306</v>
      </c>
      <c r="S226" s="213"/>
      <c r="T226" s="217"/>
      <c r="U226" s="122"/>
      <c r="V226" s="121"/>
      <c r="W226" s="123"/>
      <c r="X226" s="124"/>
      <c r="Y226" s="137"/>
      <c r="Z226" s="124"/>
      <c r="AA226" s="121"/>
      <c r="AB226" s="123"/>
      <c r="AC226" s="121"/>
      <c r="AD226" s="126"/>
      <c r="AE226" s="126"/>
      <c r="AF226" s="121"/>
      <c r="AG226" s="121"/>
    </row>
    <row r="227" spans="1:33" ht="272.45" customHeight="1" x14ac:dyDescent="0.35">
      <c r="A227" s="113">
        <v>203</v>
      </c>
      <c r="B227" s="158" t="s">
        <v>210</v>
      </c>
      <c r="C227" s="154" t="s">
        <v>304</v>
      </c>
      <c r="D227" s="159">
        <v>80101706</v>
      </c>
      <c r="E227" s="181" t="s">
        <v>279</v>
      </c>
      <c r="F227" s="182" t="s">
        <v>68</v>
      </c>
      <c r="G227" s="182">
        <v>1</v>
      </c>
      <c r="H227" s="194" t="s">
        <v>83</v>
      </c>
      <c r="I227" s="195">
        <v>11</v>
      </c>
      <c r="J227" s="182" t="s">
        <v>95</v>
      </c>
      <c r="K227" s="182" t="s">
        <v>101</v>
      </c>
      <c r="L227" s="158" t="s">
        <v>211</v>
      </c>
      <c r="M227" s="180">
        <v>66249920</v>
      </c>
      <c r="N227" s="180">
        <v>66249920</v>
      </c>
      <c r="O227" s="158" t="s">
        <v>72</v>
      </c>
      <c r="P227" s="158" t="s">
        <v>51</v>
      </c>
      <c r="Q227" s="158" t="s">
        <v>306</v>
      </c>
      <c r="S227" s="120"/>
      <c r="T227" s="121"/>
      <c r="U227" s="122"/>
      <c r="V227" s="121"/>
      <c r="W227" s="123"/>
      <c r="X227" s="124"/>
      <c r="Y227" s="137"/>
      <c r="Z227" s="124"/>
      <c r="AA227" s="121"/>
      <c r="AB227" s="123"/>
      <c r="AC227" s="121"/>
      <c r="AD227" s="126"/>
      <c r="AE227" s="126"/>
      <c r="AF227" s="121"/>
      <c r="AG227" s="121"/>
    </row>
    <row r="228" spans="1:33" ht="272.45" customHeight="1" x14ac:dyDescent="0.35">
      <c r="A228" s="113">
        <v>204</v>
      </c>
      <c r="B228" s="158" t="s">
        <v>178</v>
      </c>
      <c r="C228" s="154" t="s">
        <v>313</v>
      </c>
      <c r="D228" s="159">
        <v>80101706</v>
      </c>
      <c r="E228" s="181" t="s">
        <v>281</v>
      </c>
      <c r="F228" s="182" t="s">
        <v>68</v>
      </c>
      <c r="G228" s="182">
        <v>1</v>
      </c>
      <c r="H228" s="194" t="s">
        <v>83</v>
      </c>
      <c r="I228" s="195">
        <v>11</v>
      </c>
      <c r="J228" s="182" t="s">
        <v>95</v>
      </c>
      <c r="K228" s="182" t="s">
        <v>101</v>
      </c>
      <c r="L228" s="158" t="s">
        <v>147</v>
      </c>
      <c r="M228" s="180">
        <v>66249920</v>
      </c>
      <c r="N228" s="180">
        <v>66249920</v>
      </c>
      <c r="O228" s="158" t="s">
        <v>72</v>
      </c>
      <c r="P228" s="158" t="s">
        <v>51</v>
      </c>
      <c r="Q228" s="158" t="s">
        <v>314</v>
      </c>
      <c r="S228" s="120"/>
      <c r="T228" s="121"/>
      <c r="U228" s="122"/>
      <c r="V228" s="121"/>
      <c r="W228" s="123"/>
      <c r="X228" s="124"/>
      <c r="Y228" s="137"/>
      <c r="Z228" s="124"/>
      <c r="AA228" s="121"/>
      <c r="AB228" s="123"/>
      <c r="AC228" s="121"/>
      <c r="AD228" s="126"/>
      <c r="AE228" s="126"/>
      <c r="AF228" s="121"/>
      <c r="AG228" s="121"/>
    </row>
    <row r="229" spans="1:33" ht="272.45" customHeight="1" x14ac:dyDescent="0.35">
      <c r="A229" s="263">
        <v>205</v>
      </c>
      <c r="B229" s="286" t="s">
        <v>210</v>
      </c>
      <c r="C229" s="280" t="s">
        <v>313</v>
      </c>
      <c r="D229" s="281">
        <v>80101706</v>
      </c>
      <c r="E229" s="282" t="s">
        <v>282</v>
      </c>
      <c r="F229" s="283" t="s">
        <v>68</v>
      </c>
      <c r="G229" s="283">
        <v>1</v>
      </c>
      <c r="H229" s="284" t="s">
        <v>83</v>
      </c>
      <c r="I229" s="285">
        <v>11.5</v>
      </c>
      <c r="J229" s="283" t="s">
        <v>95</v>
      </c>
      <c r="K229" s="283" t="s">
        <v>101</v>
      </c>
      <c r="L229" s="286" t="s">
        <v>211</v>
      </c>
      <c r="M229" s="288">
        <v>65774330.5</v>
      </c>
      <c r="N229" s="288">
        <v>65774330.5</v>
      </c>
      <c r="O229" s="286" t="s">
        <v>72</v>
      </c>
      <c r="P229" s="286" t="s">
        <v>51</v>
      </c>
      <c r="Q229" s="286" t="s">
        <v>314</v>
      </c>
      <c r="S229" s="264" t="s">
        <v>817</v>
      </c>
      <c r="T229" s="265" t="s">
        <v>818</v>
      </c>
      <c r="U229" s="266">
        <v>44573</v>
      </c>
      <c r="V229" s="265" t="s">
        <v>819</v>
      </c>
      <c r="W229" s="267" t="s">
        <v>516</v>
      </c>
      <c r="X229" s="268">
        <v>64630429</v>
      </c>
      <c r="Y229" s="269">
        <v>0</v>
      </c>
      <c r="Z229" s="268">
        <f t="shared" ref="Z229" si="18">X229+Y229</f>
        <v>64630429</v>
      </c>
      <c r="AA229" s="265" t="s">
        <v>820</v>
      </c>
      <c r="AB229" s="270" t="s">
        <v>518</v>
      </c>
      <c r="AC229" s="265" t="s">
        <v>821</v>
      </c>
      <c r="AD229" s="271" t="s">
        <v>520</v>
      </c>
      <c r="AE229" s="271">
        <v>44915</v>
      </c>
      <c r="AF229" s="265" t="s">
        <v>822</v>
      </c>
      <c r="AG229" s="265" t="s">
        <v>313</v>
      </c>
    </row>
    <row r="230" spans="1:33" ht="272.45" customHeight="1" x14ac:dyDescent="0.35">
      <c r="A230" s="113">
        <v>206</v>
      </c>
      <c r="B230" s="158" t="s">
        <v>269</v>
      </c>
      <c r="C230" s="154" t="s">
        <v>97</v>
      </c>
      <c r="D230" s="159">
        <v>80101706</v>
      </c>
      <c r="E230" s="181" t="s">
        <v>283</v>
      </c>
      <c r="F230" s="182" t="s">
        <v>68</v>
      </c>
      <c r="G230" s="182">
        <v>1</v>
      </c>
      <c r="H230" s="194" t="s">
        <v>83</v>
      </c>
      <c r="I230" s="195">
        <v>11</v>
      </c>
      <c r="J230" s="182" t="s">
        <v>95</v>
      </c>
      <c r="K230" s="182" t="s">
        <v>101</v>
      </c>
      <c r="L230" s="158" t="s">
        <v>132</v>
      </c>
      <c r="M230" s="180">
        <v>55969760</v>
      </c>
      <c r="N230" s="180">
        <v>55969760</v>
      </c>
      <c r="O230" s="158" t="s">
        <v>72</v>
      </c>
      <c r="P230" s="158" t="s">
        <v>51</v>
      </c>
      <c r="Q230" s="158" t="s">
        <v>109</v>
      </c>
      <c r="S230" s="120"/>
      <c r="T230" s="121"/>
      <c r="U230" s="122"/>
      <c r="V230" s="121"/>
      <c r="W230" s="123"/>
      <c r="X230" s="142"/>
      <c r="Y230" s="150"/>
      <c r="Z230" s="142"/>
      <c r="AA230" s="121"/>
      <c r="AB230" s="123"/>
      <c r="AC230" s="121"/>
      <c r="AD230" s="126"/>
      <c r="AE230" s="126"/>
      <c r="AF230" s="121"/>
      <c r="AG230" s="121"/>
    </row>
    <row r="231" spans="1:33" ht="272.45" customHeight="1" x14ac:dyDescent="0.35">
      <c r="A231" s="113">
        <v>207</v>
      </c>
      <c r="B231" s="158" t="s">
        <v>294</v>
      </c>
      <c r="C231" s="154" t="s">
        <v>97</v>
      </c>
      <c r="D231" s="159">
        <v>80101706</v>
      </c>
      <c r="E231" s="181" t="s">
        <v>284</v>
      </c>
      <c r="F231" s="182" t="s">
        <v>68</v>
      </c>
      <c r="G231" s="182">
        <v>1</v>
      </c>
      <c r="H231" s="194" t="s">
        <v>83</v>
      </c>
      <c r="I231" s="195">
        <v>11</v>
      </c>
      <c r="J231" s="182" t="s">
        <v>95</v>
      </c>
      <c r="K231" s="182" t="s">
        <v>101</v>
      </c>
      <c r="L231" s="158" t="s">
        <v>192</v>
      </c>
      <c r="M231" s="180">
        <v>43108142</v>
      </c>
      <c r="N231" s="180">
        <v>43108142</v>
      </c>
      <c r="O231" s="158" t="s">
        <v>72</v>
      </c>
      <c r="P231" s="158" t="s">
        <v>51</v>
      </c>
      <c r="Q231" s="158" t="s">
        <v>109</v>
      </c>
      <c r="S231" s="120"/>
      <c r="T231" s="121"/>
      <c r="U231" s="122"/>
      <c r="V231" s="121"/>
      <c r="W231" s="123"/>
      <c r="X231" s="142"/>
      <c r="Y231" s="150"/>
      <c r="Z231" s="142"/>
      <c r="AA231" s="121"/>
      <c r="AB231" s="123"/>
      <c r="AC231" s="121"/>
      <c r="AD231" s="126"/>
      <c r="AE231" s="126"/>
      <c r="AF231" s="121"/>
      <c r="AG231" s="121"/>
    </row>
    <row r="232" spans="1:33" ht="272.45" customHeight="1" x14ac:dyDescent="0.35">
      <c r="A232" s="199">
        <v>208</v>
      </c>
      <c r="B232" s="158" t="s">
        <v>294</v>
      </c>
      <c r="C232" s="154" t="s">
        <v>97</v>
      </c>
      <c r="D232" s="159">
        <v>80101706</v>
      </c>
      <c r="E232" s="181" t="s">
        <v>285</v>
      </c>
      <c r="F232" s="182" t="s">
        <v>68</v>
      </c>
      <c r="G232" s="182">
        <v>1</v>
      </c>
      <c r="H232" s="194" t="s">
        <v>83</v>
      </c>
      <c r="I232" s="195">
        <v>11</v>
      </c>
      <c r="J232" s="182" t="s">
        <v>95</v>
      </c>
      <c r="K232" s="182" t="s">
        <v>101</v>
      </c>
      <c r="L232" s="158" t="s">
        <v>192</v>
      </c>
      <c r="M232" s="200">
        <v>93500000</v>
      </c>
      <c r="N232" s="200">
        <v>93500000</v>
      </c>
      <c r="O232" s="158" t="s">
        <v>72</v>
      </c>
      <c r="P232" s="158" t="s">
        <v>51</v>
      </c>
      <c r="Q232" s="158" t="s">
        <v>109</v>
      </c>
      <c r="S232" s="213"/>
      <c r="T232" s="220"/>
      <c r="U232" s="122"/>
      <c r="V232" s="121"/>
      <c r="W232" s="123"/>
      <c r="X232" s="142"/>
      <c r="Y232" s="150"/>
      <c r="Z232" s="142"/>
      <c r="AA232" s="121"/>
      <c r="AB232" s="123"/>
      <c r="AC232" s="121"/>
      <c r="AD232" s="126"/>
      <c r="AE232" s="126"/>
      <c r="AF232" s="121"/>
      <c r="AG232" s="121"/>
    </row>
    <row r="233" spans="1:33" ht="272.45" customHeight="1" x14ac:dyDescent="0.35">
      <c r="A233" s="113">
        <v>209</v>
      </c>
      <c r="B233" s="158" t="s">
        <v>294</v>
      </c>
      <c r="C233" s="154" t="s">
        <v>97</v>
      </c>
      <c r="D233" s="159">
        <v>80101706</v>
      </c>
      <c r="E233" s="181" t="s">
        <v>286</v>
      </c>
      <c r="F233" s="182" t="s">
        <v>68</v>
      </c>
      <c r="G233" s="182">
        <v>1</v>
      </c>
      <c r="H233" s="194" t="s">
        <v>83</v>
      </c>
      <c r="I233" s="195">
        <v>11</v>
      </c>
      <c r="J233" s="182" t="s">
        <v>95</v>
      </c>
      <c r="K233" s="182" t="s">
        <v>101</v>
      </c>
      <c r="L233" s="158" t="s">
        <v>192</v>
      </c>
      <c r="M233" s="180">
        <v>82500000</v>
      </c>
      <c r="N233" s="180">
        <v>82500000</v>
      </c>
      <c r="O233" s="158" t="s">
        <v>72</v>
      </c>
      <c r="P233" s="158" t="s">
        <v>51</v>
      </c>
      <c r="Q233" s="158" t="s">
        <v>109</v>
      </c>
      <c r="S233" s="120"/>
      <c r="T233" s="121"/>
      <c r="U233" s="122"/>
      <c r="V233" s="121"/>
      <c r="W233" s="123"/>
      <c r="X233" s="124"/>
      <c r="Y233" s="125"/>
      <c r="Z233" s="124"/>
      <c r="AA233" s="121"/>
      <c r="AB233" s="123"/>
      <c r="AC233" s="121"/>
      <c r="AD233" s="143"/>
      <c r="AE233" s="143"/>
      <c r="AF233" s="121"/>
      <c r="AG233" s="121"/>
    </row>
    <row r="234" spans="1:33" ht="272.45" customHeight="1" x14ac:dyDescent="0.35">
      <c r="A234" s="113">
        <v>210</v>
      </c>
      <c r="B234" s="158" t="s">
        <v>294</v>
      </c>
      <c r="C234" s="154" t="s">
        <v>97</v>
      </c>
      <c r="D234" s="159">
        <v>80101706</v>
      </c>
      <c r="E234" s="181" t="s">
        <v>440</v>
      </c>
      <c r="F234" s="182" t="s">
        <v>68</v>
      </c>
      <c r="G234" s="182">
        <v>1</v>
      </c>
      <c r="H234" s="194" t="s">
        <v>83</v>
      </c>
      <c r="I234" s="195">
        <v>6</v>
      </c>
      <c r="J234" s="182" t="s">
        <v>95</v>
      </c>
      <c r="K234" s="182" t="s">
        <v>101</v>
      </c>
      <c r="L234" s="158" t="s">
        <v>192</v>
      </c>
      <c r="M234" s="180">
        <v>54653070</v>
      </c>
      <c r="N234" s="180">
        <v>54653070</v>
      </c>
      <c r="O234" s="158" t="s">
        <v>72</v>
      </c>
      <c r="P234" s="158" t="s">
        <v>51</v>
      </c>
      <c r="Q234" s="158" t="s">
        <v>109</v>
      </c>
      <c r="S234" s="138"/>
      <c r="T234" s="139"/>
      <c r="U234" s="140"/>
      <c r="V234" s="121"/>
      <c r="W234" s="123"/>
      <c r="X234" s="142"/>
      <c r="Y234" s="125"/>
      <c r="Z234" s="142"/>
      <c r="AA234" s="121"/>
      <c r="AB234" s="141"/>
      <c r="AC234" s="121"/>
      <c r="AD234" s="143"/>
      <c r="AE234" s="143"/>
      <c r="AF234" s="121"/>
      <c r="AG234" s="121"/>
    </row>
    <row r="235" spans="1:33" ht="272.45" customHeight="1" x14ac:dyDescent="0.35">
      <c r="A235" s="263">
        <v>211</v>
      </c>
      <c r="B235" s="286" t="s">
        <v>294</v>
      </c>
      <c r="C235" s="280" t="s">
        <v>97</v>
      </c>
      <c r="D235" s="281">
        <v>80101706</v>
      </c>
      <c r="E235" s="282" t="s">
        <v>441</v>
      </c>
      <c r="F235" s="283" t="s">
        <v>68</v>
      </c>
      <c r="G235" s="283">
        <v>1</v>
      </c>
      <c r="H235" s="284" t="s">
        <v>83</v>
      </c>
      <c r="I235" s="285">
        <v>11</v>
      </c>
      <c r="J235" s="283" t="s">
        <v>95</v>
      </c>
      <c r="K235" s="283" t="s">
        <v>101</v>
      </c>
      <c r="L235" s="286" t="s">
        <v>192</v>
      </c>
      <c r="M235" s="288">
        <v>100197295</v>
      </c>
      <c r="N235" s="288">
        <v>100197295</v>
      </c>
      <c r="O235" s="286" t="s">
        <v>72</v>
      </c>
      <c r="P235" s="286" t="s">
        <v>51</v>
      </c>
      <c r="Q235" s="286" t="s">
        <v>109</v>
      </c>
      <c r="S235" s="264" t="s">
        <v>823</v>
      </c>
      <c r="T235" s="265" t="s">
        <v>824</v>
      </c>
      <c r="U235" s="266">
        <v>44578</v>
      </c>
      <c r="V235" s="265" t="s">
        <v>825</v>
      </c>
      <c r="W235" s="267" t="s">
        <v>516</v>
      </c>
      <c r="X235" s="268">
        <v>100197295</v>
      </c>
      <c r="Y235" s="269">
        <v>0</v>
      </c>
      <c r="Z235" s="268">
        <v>100197295</v>
      </c>
      <c r="AA235" s="265" t="s">
        <v>826</v>
      </c>
      <c r="AB235" s="270" t="s">
        <v>518</v>
      </c>
      <c r="AC235" s="265" t="s">
        <v>827</v>
      </c>
      <c r="AD235" s="271" t="s">
        <v>520</v>
      </c>
      <c r="AE235" s="271">
        <v>44911</v>
      </c>
      <c r="AF235" s="265" t="s">
        <v>828</v>
      </c>
      <c r="AG235" s="265" t="s">
        <v>829</v>
      </c>
    </row>
    <row r="236" spans="1:33" ht="272.45" customHeight="1" x14ac:dyDescent="0.35">
      <c r="A236" s="263">
        <v>212</v>
      </c>
      <c r="B236" s="286" t="s">
        <v>294</v>
      </c>
      <c r="C236" s="280" t="s">
        <v>97</v>
      </c>
      <c r="D236" s="281">
        <v>80101706</v>
      </c>
      <c r="E236" s="282" t="s">
        <v>442</v>
      </c>
      <c r="F236" s="283" t="s">
        <v>68</v>
      </c>
      <c r="G236" s="283">
        <v>1</v>
      </c>
      <c r="H236" s="284" t="s">
        <v>83</v>
      </c>
      <c r="I236" s="285">
        <v>8</v>
      </c>
      <c r="J236" s="283" t="s">
        <v>95</v>
      </c>
      <c r="K236" s="283" t="s">
        <v>101</v>
      </c>
      <c r="L236" s="286" t="s">
        <v>192</v>
      </c>
      <c r="M236" s="288">
        <v>51687400</v>
      </c>
      <c r="N236" s="288">
        <v>51687400</v>
      </c>
      <c r="O236" s="286" t="s">
        <v>72</v>
      </c>
      <c r="P236" s="286" t="s">
        <v>51</v>
      </c>
      <c r="Q236" s="286" t="s">
        <v>109</v>
      </c>
      <c r="S236" s="264" t="s">
        <v>830</v>
      </c>
      <c r="T236" s="265" t="s">
        <v>831</v>
      </c>
      <c r="U236" s="266">
        <v>44573</v>
      </c>
      <c r="V236" s="265" t="s">
        <v>832</v>
      </c>
      <c r="W236" s="267" t="s">
        <v>516</v>
      </c>
      <c r="X236" s="268">
        <v>51256667</v>
      </c>
      <c r="Y236" s="269">
        <v>0</v>
      </c>
      <c r="Z236" s="268">
        <v>51256667</v>
      </c>
      <c r="AA236" s="265" t="s">
        <v>833</v>
      </c>
      <c r="AB236" s="270" t="s">
        <v>518</v>
      </c>
      <c r="AC236" s="265" t="s">
        <v>834</v>
      </c>
      <c r="AD236" s="271" t="s">
        <v>520</v>
      </c>
      <c r="AE236" s="271">
        <v>44813</v>
      </c>
      <c r="AF236" s="265" t="s">
        <v>835</v>
      </c>
      <c r="AG236" s="265" t="s">
        <v>829</v>
      </c>
    </row>
    <row r="237" spans="1:33" ht="272.45" customHeight="1" x14ac:dyDescent="0.35">
      <c r="A237" s="263">
        <v>213</v>
      </c>
      <c r="B237" s="286" t="s">
        <v>294</v>
      </c>
      <c r="C237" s="280" t="s">
        <v>97</v>
      </c>
      <c r="D237" s="281">
        <v>80101706</v>
      </c>
      <c r="E237" s="282" t="s">
        <v>443</v>
      </c>
      <c r="F237" s="283" t="s">
        <v>68</v>
      </c>
      <c r="G237" s="283">
        <v>1</v>
      </c>
      <c r="H237" s="284" t="s">
        <v>83</v>
      </c>
      <c r="I237" s="285">
        <v>8</v>
      </c>
      <c r="J237" s="283" t="s">
        <v>95</v>
      </c>
      <c r="K237" s="283" t="s">
        <v>101</v>
      </c>
      <c r="L237" s="286" t="s">
        <v>192</v>
      </c>
      <c r="M237" s="288">
        <v>51687400</v>
      </c>
      <c r="N237" s="288">
        <v>51687400</v>
      </c>
      <c r="O237" s="286" t="s">
        <v>72</v>
      </c>
      <c r="P237" s="286" t="s">
        <v>51</v>
      </c>
      <c r="Q237" s="286" t="s">
        <v>109</v>
      </c>
      <c r="S237" s="264" t="s">
        <v>836</v>
      </c>
      <c r="T237" s="265" t="s">
        <v>837</v>
      </c>
      <c r="U237" s="266">
        <v>44573</v>
      </c>
      <c r="V237" s="265" t="s">
        <v>832</v>
      </c>
      <c r="W237" s="267" t="s">
        <v>516</v>
      </c>
      <c r="X237" s="268">
        <v>51256667</v>
      </c>
      <c r="Y237" s="269">
        <v>0</v>
      </c>
      <c r="Z237" s="268">
        <v>51256667</v>
      </c>
      <c r="AA237" s="265" t="s">
        <v>833</v>
      </c>
      <c r="AB237" s="270" t="s">
        <v>518</v>
      </c>
      <c r="AC237" s="265" t="s">
        <v>834</v>
      </c>
      <c r="AD237" s="271" t="s">
        <v>520</v>
      </c>
      <c r="AE237" s="271">
        <v>44813</v>
      </c>
      <c r="AF237" s="265" t="s">
        <v>835</v>
      </c>
      <c r="AG237" s="265" t="s">
        <v>829</v>
      </c>
    </row>
    <row r="238" spans="1:33" ht="272.45" customHeight="1" x14ac:dyDescent="0.35">
      <c r="A238" s="263">
        <v>214</v>
      </c>
      <c r="B238" s="286" t="s">
        <v>294</v>
      </c>
      <c r="C238" s="280" t="s">
        <v>97</v>
      </c>
      <c r="D238" s="281">
        <v>80101706</v>
      </c>
      <c r="E238" s="282" t="s">
        <v>289</v>
      </c>
      <c r="F238" s="283" t="s">
        <v>68</v>
      </c>
      <c r="G238" s="283">
        <v>1</v>
      </c>
      <c r="H238" s="284" t="s">
        <v>83</v>
      </c>
      <c r="I238" s="285">
        <v>8</v>
      </c>
      <c r="J238" s="283" t="s">
        <v>95</v>
      </c>
      <c r="K238" s="283" t="s">
        <v>101</v>
      </c>
      <c r="L238" s="286" t="s">
        <v>192</v>
      </c>
      <c r="M238" s="288">
        <v>51687400</v>
      </c>
      <c r="N238" s="288">
        <v>51687400</v>
      </c>
      <c r="O238" s="286" t="s">
        <v>72</v>
      </c>
      <c r="P238" s="286" t="s">
        <v>51</v>
      </c>
      <c r="Q238" s="286" t="s">
        <v>109</v>
      </c>
      <c r="S238" s="264" t="s">
        <v>838</v>
      </c>
      <c r="T238" s="265" t="s">
        <v>839</v>
      </c>
      <c r="U238" s="266">
        <v>44573</v>
      </c>
      <c r="V238" s="265" t="s">
        <v>832</v>
      </c>
      <c r="W238" s="267" t="s">
        <v>516</v>
      </c>
      <c r="X238" s="268">
        <v>51256667</v>
      </c>
      <c r="Y238" s="269">
        <v>0</v>
      </c>
      <c r="Z238" s="268">
        <v>51256667</v>
      </c>
      <c r="AA238" s="265" t="s">
        <v>833</v>
      </c>
      <c r="AB238" s="267">
        <v>11622</v>
      </c>
      <c r="AC238" s="265" t="s">
        <v>834</v>
      </c>
      <c r="AD238" s="271" t="s">
        <v>520</v>
      </c>
      <c r="AE238" s="271">
        <v>44813</v>
      </c>
      <c r="AF238" s="265" t="s">
        <v>835</v>
      </c>
      <c r="AG238" s="265" t="s">
        <v>829</v>
      </c>
    </row>
    <row r="239" spans="1:33" ht="272.45" customHeight="1" x14ac:dyDescent="0.35">
      <c r="A239" s="263">
        <v>215</v>
      </c>
      <c r="B239" s="286" t="s">
        <v>294</v>
      </c>
      <c r="C239" s="280" t="s">
        <v>97</v>
      </c>
      <c r="D239" s="281">
        <v>80101706</v>
      </c>
      <c r="E239" s="282" t="s">
        <v>291</v>
      </c>
      <c r="F239" s="283" t="s">
        <v>68</v>
      </c>
      <c r="G239" s="283">
        <v>1</v>
      </c>
      <c r="H239" s="284" t="s">
        <v>83</v>
      </c>
      <c r="I239" s="285">
        <v>8</v>
      </c>
      <c r="J239" s="283" t="s">
        <v>95</v>
      </c>
      <c r="K239" s="283" t="s">
        <v>101</v>
      </c>
      <c r="L239" s="286" t="s">
        <v>192</v>
      </c>
      <c r="M239" s="288">
        <v>51687400</v>
      </c>
      <c r="N239" s="288">
        <v>51687400</v>
      </c>
      <c r="O239" s="286" t="s">
        <v>72</v>
      </c>
      <c r="P239" s="286" t="s">
        <v>51</v>
      </c>
      <c r="Q239" s="286" t="s">
        <v>109</v>
      </c>
      <c r="S239" s="264" t="s">
        <v>840</v>
      </c>
      <c r="T239" s="265" t="s">
        <v>841</v>
      </c>
      <c r="U239" s="266">
        <v>44573</v>
      </c>
      <c r="V239" s="265" t="s">
        <v>842</v>
      </c>
      <c r="W239" s="267" t="s">
        <v>516</v>
      </c>
      <c r="X239" s="268">
        <v>51256667</v>
      </c>
      <c r="Y239" s="269">
        <v>0</v>
      </c>
      <c r="Z239" s="268">
        <v>51256667</v>
      </c>
      <c r="AA239" s="265" t="s">
        <v>843</v>
      </c>
      <c r="AB239" s="270" t="s">
        <v>518</v>
      </c>
      <c r="AC239" s="265" t="s">
        <v>834</v>
      </c>
      <c r="AD239" s="271" t="s">
        <v>520</v>
      </c>
      <c r="AE239" s="271">
        <v>44813</v>
      </c>
      <c r="AF239" s="265" t="s">
        <v>835</v>
      </c>
      <c r="AG239" s="265" t="s">
        <v>829</v>
      </c>
    </row>
    <row r="240" spans="1:33" ht="272.45" customHeight="1" x14ac:dyDescent="0.35">
      <c r="A240" s="263">
        <v>216</v>
      </c>
      <c r="B240" s="286" t="s">
        <v>294</v>
      </c>
      <c r="C240" s="280" t="s">
        <v>97</v>
      </c>
      <c r="D240" s="281">
        <v>80101706</v>
      </c>
      <c r="E240" s="282" t="s">
        <v>292</v>
      </c>
      <c r="F240" s="283" t="s">
        <v>68</v>
      </c>
      <c r="G240" s="283">
        <v>1</v>
      </c>
      <c r="H240" s="284" t="s">
        <v>83</v>
      </c>
      <c r="I240" s="285">
        <v>8</v>
      </c>
      <c r="J240" s="283" t="s">
        <v>95</v>
      </c>
      <c r="K240" s="283" t="s">
        <v>101</v>
      </c>
      <c r="L240" s="286" t="s">
        <v>192</v>
      </c>
      <c r="M240" s="288">
        <v>51687400</v>
      </c>
      <c r="N240" s="288">
        <v>51687400</v>
      </c>
      <c r="O240" s="286" t="s">
        <v>72</v>
      </c>
      <c r="P240" s="286" t="s">
        <v>51</v>
      </c>
      <c r="Q240" s="286" t="s">
        <v>109</v>
      </c>
      <c r="S240" s="264" t="s">
        <v>844</v>
      </c>
      <c r="T240" s="265" t="s">
        <v>845</v>
      </c>
      <c r="U240" s="266">
        <v>44573</v>
      </c>
      <c r="V240" s="265" t="s">
        <v>832</v>
      </c>
      <c r="W240" s="267" t="s">
        <v>516</v>
      </c>
      <c r="X240" s="268">
        <v>51256667</v>
      </c>
      <c r="Y240" s="269">
        <v>0</v>
      </c>
      <c r="Z240" s="268">
        <v>51256667</v>
      </c>
      <c r="AA240" s="265" t="s">
        <v>843</v>
      </c>
      <c r="AB240" s="270" t="s">
        <v>518</v>
      </c>
      <c r="AC240" s="265" t="s">
        <v>834</v>
      </c>
      <c r="AD240" s="271" t="s">
        <v>520</v>
      </c>
      <c r="AE240" s="271">
        <v>44813</v>
      </c>
      <c r="AF240" s="265" t="s">
        <v>835</v>
      </c>
      <c r="AG240" s="265" t="s">
        <v>829</v>
      </c>
    </row>
    <row r="241" spans="1:33" ht="272.45" customHeight="1" x14ac:dyDescent="0.35">
      <c r="A241" s="263">
        <v>217</v>
      </c>
      <c r="B241" s="286" t="s">
        <v>294</v>
      </c>
      <c r="C241" s="280" t="s">
        <v>97</v>
      </c>
      <c r="D241" s="281">
        <v>80101706</v>
      </c>
      <c r="E241" s="282" t="s">
        <v>293</v>
      </c>
      <c r="F241" s="283" t="s">
        <v>68</v>
      </c>
      <c r="G241" s="283">
        <v>1</v>
      </c>
      <c r="H241" s="284" t="s">
        <v>83</v>
      </c>
      <c r="I241" s="285">
        <v>11</v>
      </c>
      <c r="J241" s="283" t="s">
        <v>95</v>
      </c>
      <c r="K241" s="283" t="s">
        <v>101</v>
      </c>
      <c r="L241" s="286" t="s">
        <v>192</v>
      </c>
      <c r="M241" s="288">
        <v>74052000</v>
      </c>
      <c r="N241" s="288">
        <v>74052000</v>
      </c>
      <c r="O241" s="286" t="s">
        <v>72</v>
      </c>
      <c r="P241" s="286" t="s">
        <v>51</v>
      </c>
      <c r="Q241" s="286" t="s">
        <v>109</v>
      </c>
      <c r="S241" s="264" t="s">
        <v>846</v>
      </c>
      <c r="T241" s="265" t="s">
        <v>847</v>
      </c>
      <c r="U241" s="266">
        <v>44573</v>
      </c>
      <c r="V241" s="265" t="s">
        <v>848</v>
      </c>
      <c r="W241" s="267" t="s">
        <v>516</v>
      </c>
      <c r="X241" s="268">
        <v>73603200</v>
      </c>
      <c r="Y241" s="269">
        <v>0</v>
      </c>
      <c r="Z241" s="268">
        <v>73603200</v>
      </c>
      <c r="AA241" s="265" t="s">
        <v>849</v>
      </c>
      <c r="AB241" s="270" t="s">
        <v>518</v>
      </c>
      <c r="AC241" s="265" t="s">
        <v>789</v>
      </c>
      <c r="AD241" s="271" t="s">
        <v>520</v>
      </c>
      <c r="AE241" s="271">
        <v>44904</v>
      </c>
      <c r="AF241" s="265" t="s">
        <v>828</v>
      </c>
      <c r="AG241" s="265" t="s">
        <v>829</v>
      </c>
    </row>
    <row r="242" spans="1:33" ht="272.45" customHeight="1" x14ac:dyDescent="0.35">
      <c r="A242" s="263">
        <v>218</v>
      </c>
      <c r="B242" s="286" t="s">
        <v>294</v>
      </c>
      <c r="C242" s="280" t="s">
        <v>97</v>
      </c>
      <c r="D242" s="281">
        <v>80101706</v>
      </c>
      <c r="E242" s="282" t="s">
        <v>295</v>
      </c>
      <c r="F242" s="283" t="s">
        <v>68</v>
      </c>
      <c r="G242" s="283">
        <v>1</v>
      </c>
      <c r="H242" s="284" t="s">
        <v>83</v>
      </c>
      <c r="I242" s="285">
        <v>11</v>
      </c>
      <c r="J242" s="283" t="s">
        <v>95</v>
      </c>
      <c r="K242" s="283" t="s">
        <v>101</v>
      </c>
      <c r="L242" s="286" t="s">
        <v>192</v>
      </c>
      <c r="M242" s="288">
        <v>83954640</v>
      </c>
      <c r="N242" s="288">
        <v>83954640</v>
      </c>
      <c r="O242" s="286" t="s">
        <v>72</v>
      </c>
      <c r="P242" s="286" t="s">
        <v>51</v>
      </c>
      <c r="Q242" s="286" t="s">
        <v>109</v>
      </c>
      <c r="S242" s="264" t="s">
        <v>850</v>
      </c>
      <c r="T242" s="265" t="s">
        <v>851</v>
      </c>
      <c r="U242" s="266">
        <v>44574</v>
      </c>
      <c r="V242" s="265" t="s">
        <v>852</v>
      </c>
      <c r="W242" s="267" t="s">
        <v>516</v>
      </c>
      <c r="X242" s="268">
        <v>83445824</v>
      </c>
      <c r="Y242" s="269">
        <v>0</v>
      </c>
      <c r="Z242" s="268">
        <v>83445824</v>
      </c>
      <c r="AA242" s="265" t="s">
        <v>853</v>
      </c>
      <c r="AB242" s="270" t="s">
        <v>518</v>
      </c>
      <c r="AC242" s="265" t="s">
        <v>834</v>
      </c>
      <c r="AD242" s="271" t="s">
        <v>520</v>
      </c>
      <c r="AE242" s="271">
        <v>44813</v>
      </c>
      <c r="AF242" s="265" t="s">
        <v>828</v>
      </c>
      <c r="AG242" s="265" t="s">
        <v>829</v>
      </c>
    </row>
    <row r="243" spans="1:33" ht="272.45" customHeight="1" x14ac:dyDescent="0.35">
      <c r="A243" s="199">
        <v>219</v>
      </c>
      <c r="B243" s="158" t="s">
        <v>294</v>
      </c>
      <c r="C243" s="154" t="s">
        <v>97</v>
      </c>
      <c r="D243" s="159">
        <v>80101706</v>
      </c>
      <c r="E243" s="181" t="s">
        <v>296</v>
      </c>
      <c r="F243" s="182" t="s">
        <v>68</v>
      </c>
      <c r="G243" s="182">
        <v>1</v>
      </c>
      <c r="H243" s="194" t="s">
        <v>83</v>
      </c>
      <c r="I243" s="195">
        <v>11</v>
      </c>
      <c r="J243" s="182" t="s">
        <v>95</v>
      </c>
      <c r="K243" s="182" t="s">
        <v>101</v>
      </c>
      <c r="L243" s="158" t="s">
        <v>192</v>
      </c>
      <c r="M243" s="200">
        <v>93500000</v>
      </c>
      <c r="N243" s="200">
        <v>93500000</v>
      </c>
      <c r="O243" s="158" t="s">
        <v>72</v>
      </c>
      <c r="P243" s="158" t="s">
        <v>51</v>
      </c>
      <c r="Q243" s="158" t="s">
        <v>109</v>
      </c>
      <c r="S243" s="213"/>
      <c r="T243" s="220"/>
      <c r="U243" s="122"/>
      <c r="V243" s="121"/>
      <c r="W243" s="123"/>
      <c r="X243" s="124"/>
      <c r="Y243" s="125"/>
      <c r="Z243" s="124"/>
      <c r="AA243" s="121"/>
      <c r="AB243" s="149"/>
      <c r="AC243" s="121"/>
      <c r="AD243" s="143"/>
      <c r="AE243" s="143"/>
      <c r="AF243" s="121"/>
      <c r="AG243" s="121"/>
    </row>
    <row r="244" spans="1:33" ht="272.45" customHeight="1" x14ac:dyDescent="0.35">
      <c r="A244" s="199">
        <v>220</v>
      </c>
      <c r="B244" s="158" t="s">
        <v>294</v>
      </c>
      <c r="C244" s="154" t="s">
        <v>97</v>
      </c>
      <c r="D244" s="159">
        <v>80101706</v>
      </c>
      <c r="E244" s="181" t="s">
        <v>444</v>
      </c>
      <c r="F244" s="182" t="s">
        <v>68</v>
      </c>
      <c r="G244" s="182">
        <v>1</v>
      </c>
      <c r="H244" s="194" t="s">
        <v>83</v>
      </c>
      <c r="I244" s="195">
        <v>11</v>
      </c>
      <c r="J244" s="182" t="s">
        <v>95</v>
      </c>
      <c r="K244" s="182" t="s">
        <v>101</v>
      </c>
      <c r="L244" s="158" t="s">
        <v>192</v>
      </c>
      <c r="M244" s="200">
        <v>33787457</v>
      </c>
      <c r="N244" s="200">
        <v>33787457</v>
      </c>
      <c r="O244" s="158" t="s">
        <v>72</v>
      </c>
      <c r="P244" s="158" t="s">
        <v>51</v>
      </c>
      <c r="Q244" s="158" t="s">
        <v>109</v>
      </c>
      <c r="S244" s="213"/>
      <c r="T244" s="220"/>
      <c r="U244" s="122"/>
      <c r="V244" s="121"/>
      <c r="W244" s="123"/>
      <c r="X244" s="142"/>
      <c r="Y244" s="150"/>
      <c r="Z244" s="142"/>
      <c r="AA244" s="121"/>
      <c r="AB244" s="123"/>
      <c r="AC244" s="121"/>
      <c r="AD244" s="126"/>
      <c r="AE244" s="126"/>
      <c r="AF244" s="121"/>
      <c r="AG244" s="121"/>
    </row>
    <row r="245" spans="1:33" ht="272.45" customHeight="1" x14ac:dyDescent="0.35">
      <c r="A245" s="263">
        <v>221</v>
      </c>
      <c r="B245" s="286" t="s">
        <v>294</v>
      </c>
      <c r="C245" s="280" t="s">
        <v>97</v>
      </c>
      <c r="D245" s="281">
        <v>80101706</v>
      </c>
      <c r="E245" s="282" t="s">
        <v>297</v>
      </c>
      <c r="F245" s="283" t="s">
        <v>68</v>
      </c>
      <c r="G245" s="283">
        <v>1</v>
      </c>
      <c r="H245" s="284" t="s">
        <v>83</v>
      </c>
      <c r="I245" s="285">
        <v>11</v>
      </c>
      <c r="J245" s="283" t="s">
        <v>95</v>
      </c>
      <c r="K245" s="283" t="s">
        <v>101</v>
      </c>
      <c r="L245" s="286" t="s">
        <v>192</v>
      </c>
      <c r="M245" s="288">
        <v>71070175</v>
      </c>
      <c r="N245" s="288">
        <v>71070175</v>
      </c>
      <c r="O245" s="286" t="s">
        <v>72</v>
      </c>
      <c r="P245" s="286" t="s">
        <v>51</v>
      </c>
      <c r="Q245" s="286" t="s">
        <v>109</v>
      </c>
      <c r="S245" s="264" t="s">
        <v>854</v>
      </c>
      <c r="T245" s="265" t="s">
        <v>855</v>
      </c>
      <c r="U245" s="266">
        <v>44573</v>
      </c>
      <c r="V245" s="265" t="s">
        <v>856</v>
      </c>
      <c r="W245" s="267" t="s">
        <v>516</v>
      </c>
      <c r="X245" s="268">
        <v>70639442</v>
      </c>
      <c r="Y245" s="269">
        <v>0</v>
      </c>
      <c r="Z245" s="268">
        <f t="shared" ref="Z245" si="19">X245+Y245</f>
        <v>70639442</v>
      </c>
      <c r="AA245" s="265" t="s">
        <v>857</v>
      </c>
      <c r="AB245" s="270" t="s">
        <v>518</v>
      </c>
      <c r="AC245" s="265" t="s">
        <v>621</v>
      </c>
      <c r="AD245" s="271" t="s">
        <v>520</v>
      </c>
      <c r="AE245" s="271">
        <v>44907</v>
      </c>
      <c r="AF245" s="265" t="s">
        <v>858</v>
      </c>
      <c r="AG245" s="265" t="s">
        <v>829</v>
      </c>
    </row>
    <row r="246" spans="1:33" ht="272.45" customHeight="1" x14ac:dyDescent="0.35">
      <c r="A246" s="199">
        <v>222</v>
      </c>
      <c r="B246" s="158" t="s">
        <v>269</v>
      </c>
      <c r="C246" s="154" t="s">
        <v>97</v>
      </c>
      <c r="D246" s="159">
        <v>80101706</v>
      </c>
      <c r="E246" s="181" t="s">
        <v>298</v>
      </c>
      <c r="F246" s="182" t="s">
        <v>68</v>
      </c>
      <c r="G246" s="182">
        <v>1</v>
      </c>
      <c r="H246" s="194" t="s">
        <v>83</v>
      </c>
      <c r="I246" s="206">
        <v>7</v>
      </c>
      <c r="J246" s="182" t="s">
        <v>95</v>
      </c>
      <c r="K246" s="182" t="s">
        <v>101</v>
      </c>
      <c r="L246" s="158" t="s">
        <v>132</v>
      </c>
      <c r="M246" s="200">
        <v>52718512</v>
      </c>
      <c r="N246" s="200">
        <v>52718512</v>
      </c>
      <c r="O246" s="158" t="s">
        <v>72</v>
      </c>
      <c r="P246" s="158" t="s">
        <v>51</v>
      </c>
      <c r="Q246" s="158" t="s">
        <v>109</v>
      </c>
      <c r="S246" s="213"/>
      <c r="T246" s="220"/>
      <c r="U246" s="140"/>
      <c r="V246" s="121"/>
      <c r="W246" s="123"/>
      <c r="X246" s="124"/>
      <c r="Y246" s="125"/>
      <c r="Z246" s="124"/>
      <c r="AA246" s="121"/>
      <c r="AB246" s="141"/>
      <c r="AC246" s="121"/>
      <c r="AD246" s="126"/>
      <c r="AE246" s="126"/>
      <c r="AF246" s="121"/>
      <c r="AG246" s="121"/>
    </row>
    <row r="247" spans="1:33" ht="272.45" customHeight="1" x14ac:dyDescent="0.35">
      <c r="A247" s="113">
        <v>223</v>
      </c>
      <c r="B247" s="158" t="s">
        <v>269</v>
      </c>
      <c r="C247" s="154" t="s">
        <v>97</v>
      </c>
      <c r="D247" s="159">
        <v>80101706</v>
      </c>
      <c r="E247" s="181" t="s">
        <v>299</v>
      </c>
      <c r="F247" s="182" t="s">
        <v>68</v>
      </c>
      <c r="G247" s="182">
        <v>1</v>
      </c>
      <c r="H247" s="194" t="s">
        <v>83</v>
      </c>
      <c r="I247" s="195">
        <v>11</v>
      </c>
      <c r="J247" s="182" t="s">
        <v>95</v>
      </c>
      <c r="K247" s="182" t="s">
        <v>101</v>
      </c>
      <c r="L247" s="158" t="s">
        <v>132</v>
      </c>
      <c r="M247" s="180">
        <v>89128985</v>
      </c>
      <c r="N247" s="180">
        <v>89128985</v>
      </c>
      <c r="O247" s="158" t="s">
        <v>72</v>
      </c>
      <c r="P247" s="158" t="s">
        <v>51</v>
      </c>
      <c r="Q247" s="158" t="s">
        <v>109</v>
      </c>
      <c r="S247" s="120"/>
      <c r="T247" s="121"/>
      <c r="U247" s="122"/>
      <c r="V247" s="121"/>
      <c r="W247" s="123"/>
      <c r="X247" s="124"/>
      <c r="Y247" s="125"/>
      <c r="Z247" s="124"/>
      <c r="AA247" s="121"/>
      <c r="AB247" s="123"/>
      <c r="AC247" s="121"/>
      <c r="AD247" s="126"/>
      <c r="AE247" s="126"/>
      <c r="AF247" s="121"/>
      <c r="AG247" s="121"/>
    </row>
    <row r="248" spans="1:33" ht="272.45" customHeight="1" x14ac:dyDescent="0.35">
      <c r="A248" s="113">
        <v>224</v>
      </c>
      <c r="B248" s="158" t="s">
        <v>271</v>
      </c>
      <c r="C248" s="154" t="s">
        <v>97</v>
      </c>
      <c r="D248" s="159">
        <v>80101706</v>
      </c>
      <c r="E248" s="181" t="s">
        <v>300</v>
      </c>
      <c r="F248" s="182" t="s">
        <v>68</v>
      </c>
      <c r="G248" s="182">
        <v>1</v>
      </c>
      <c r="H248" s="194" t="s">
        <v>83</v>
      </c>
      <c r="I248" s="195">
        <v>11</v>
      </c>
      <c r="J248" s="182" t="s">
        <v>95</v>
      </c>
      <c r="K248" s="182" t="s">
        <v>101</v>
      </c>
      <c r="L248" s="158" t="s">
        <v>132</v>
      </c>
      <c r="M248" s="180">
        <v>61680960</v>
      </c>
      <c r="N248" s="180">
        <v>61680960</v>
      </c>
      <c r="O248" s="158" t="s">
        <v>72</v>
      </c>
      <c r="P248" s="158" t="s">
        <v>51</v>
      </c>
      <c r="Q248" s="158" t="s">
        <v>109</v>
      </c>
      <c r="S248" s="120"/>
      <c r="T248" s="121"/>
      <c r="U248" s="122"/>
      <c r="V248" s="121"/>
      <c r="W248" s="123"/>
      <c r="X248" s="124"/>
      <c r="Y248" s="125"/>
      <c r="Z248" s="124"/>
      <c r="AA248" s="121"/>
      <c r="AB248" s="123"/>
      <c r="AC248" s="121"/>
      <c r="AD248" s="126"/>
      <c r="AE248" s="126"/>
      <c r="AF248" s="121"/>
      <c r="AG248" s="121"/>
    </row>
    <row r="249" spans="1:33" ht="272.45" customHeight="1" x14ac:dyDescent="0.35">
      <c r="A249" s="199">
        <v>225</v>
      </c>
      <c r="B249" s="158" t="s">
        <v>271</v>
      </c>
      <c r="C249" s="154" t="s">
        <v>97</v>
      </c>
      <c r="D249" s="159">
        <v>80101706</v>
      </c>
      <c r="E249" s="181" t="s">
        <v>445</v>
      </c>
      <c r="F249" s="182" t="s">
        <v>68</v>
      </c>
      <c r="G249" s="182">
        <v>1</v>
      </c>
      <c r="H249" s="194" t="s">
        <v>83</v>
      </c>
      <c r="I249" s="195">
        <v>11.5</v>
      </c>
      <c r="J249" s="182" t="s">
        <v>95</v>
      </c>
      <c r="K249" s="182" t="s">
        <v>101</v>
      </c>
      <c r="L249" s="158" t="s">
        <v>132</v>
      </c>
      <c r="M249" s="200">
        <v>35323250.5</v>
      </c>
      <c r="N249" s="200">
        <v>35323250.5</v>
      </c>
      <c r="O249" s="158" t="s">
        <v>72</v>
      </c>
      <c r="P249" s="158" t="s">
        <v>51</v>
      </c>
      <c r="Q249" s="158" t="s">
        <v>109</v>
      </c>
      <c r="S249" s="213"/>
      <c r="T249" s="220"/>
      <c r="U249" s="122"/>
      <c r="V249" s="121"/>
      <c r="W249" s="123"/>
      <c r="X249" s="124"/>
      <c r="Y249" s="125"/>
      <c r="Z249" s="124"/>
      <c r="AA249" s="121"/>
      <c r="AB249" s="149"/>
      <c r="AC249" s="121"/>
      <c r="AD249" s="126"/>
      <c r="AE249" s="126"/>
      <c r="AF249" s="121"/>
      <c r="AG249" s="121"/>
    </row>
    <row r="250" spans="1:33" ht="272.45" customHeight="1" x14ac:dyDescent="0.35">
      <c r="A250" s="199">
        <v>226</v>
      </c>
      <c r="B250" s="158" t="s">
        <v>269</v>
      </c>
      <c r="C250" s="154" t="s">
        <v>97</v>
      </c>
      <c r="D250" s="159">
        <v>80101706</v>
      </c>
      <c r="E250" s="181" t="s">
        <v>301</v>
      </c>
      <c r="F250" s="182" t="s">
        <v>68</v>
      </c>
      <c r="G250" s="182">
        <v>1</v>
      </c>
      <c r="H250" s="194" t="s">
        <v>83</v>
      </c>
      <c r="I250" s="206">
        <v>11</v>
      </c>
      <c r="J250" s="182" t="s">
        <v>95</v>
      </c>
      <c r="K250" s="182" t="s">
        <v>101</v>
      </c>
      <c r="L250" s="158" t="s">
        <v>132</v>
      </c>
      <c r="M250" s="200">
        <v>88000000</v>
      </c>
      <c r="N250" s="200">
        <v>88000000</v>
      </c>
      <c r="O250" s="158" t="s">
        <v>72</v>
      </c>
      <c r="P250" s="158" t="s">
        <v>51</v>
      </c>
      <c r="Q250" s="158" t="s">
        <v>109</v>
      </c>
      <c r="S250" s="213"/>
      <c r="T250" s="221"/>
      <c r="U250" s="122"/>
      <c r="V250" s="121"/>
      <c r="W250" s="123"/>
      <c r="X250" s="124"/>
      <c r="Y250" s="125"/>
      <c r="Z250" s="124"/>
      <c r="AA250" s="121"/>
      <c r="AB250" s="141"/>
      <c r="AC250" s="121"/>
      <c r="AD250" s="143"/>
      <c r="AE250" s="143"/>
      <c r="AF250" s="121"/>
      <c r="AG250" s="121"/>
    </row>
    <row r="251" spans="1:33" ht="272.45" customHeight="1" x14ac:dyDescent="0.35">
      <c r="A251" s="113">
        <v>227</v>
      </c>
      <c r="B251" s="158" t="s">
        <v>271</v>
      </c>
      <c r="C251" s="154" t="s">
        <v>97</v>
      </c>
      <c r="D251" s="159">
        <v>80101706</v>
      </c>
      <c r="E251" s="181" t="s">
        <v>302</v>
      </c>
      <c r="F251" s="182" t="s">
        <v>68</v>
      </c>
      <c r="G251" s="182">
        <v>1</v>
      </c>
      <c r="H251" s="194" t="s">
        <v>83</v>
      </c>
      <c r="I251" s="195">
        <v>6</v>
      </c>
      <c r="J251" s="182" t="s">
        <v>95</v>
      </c>
      <c r="K251" s="182" t="s">
        <v>101</v>
      </c>
      <c r="L251" s="158" t="s">
        <v>132</v>
      </c>
      <c r="M251" s="180">
        <v>54653070</v>
      </c>
      <c r="N251" s="180">
        <v>54653070</v>
      </c>
      <c r="O251" s="158" t="s">
        <v>72</v>
      </c>
      <c r="P251" s="158" t="s">
        <v>51</v>
      </c>
      <c r="Q251" s="158" t="s">
        <v>109</v>
      </c>
      <c r="S251" s="120"/>
      <c r="T251" s="121"/>
      <c r="U251" s="122"/>
      <c r="V251" s="121"/>
      <c r="W251" s="123"/>
      <c r="X251" s="124"/>
      <c r="Y251" s="125"/>
      <c r="Z251" s="124"/>
      <c r="AA251" s="121"/>
      <c r="AB251" s="149"/>
      <c r="AC251" s="121"/>
      <c r="AD251" s="143"/>
      <c r="AE251" s="143"/>
      <c r="AF251" s="121"/>
      <c r="AG251" s="121"/>
    </row>
    <row r="252" spans="1:33" ht="272.45" customHeight="1" x14ac:dyDescent="0.9">
      <c r="A252" s="113">
        <v>228</v>
      </c>
      <c r="B252" s="158" t="s">
        <v>271</v>
      </c>
      <c r="C252" s="154" t="s">
        <v>97</v>
      </c>
      <c r="D252" s="159">
        <v>80101706</v>
      </c>
      <c r="E252" s="181" t="s">
        <v>446</v>
      </c>
      <c r="F252" s="182" t="s">
        <v>68</v>
      </c>
      <c r="G252" s="182">
        <v>1</v>
      </c>
      <c r="H252" s="194" t="s">
        <v>83</v>
      </c>
      <c r="I252" s="195">
        <v>11</v>
      </c>
      <c r="J252" s="182" t="s">
        <v>95</v>
      </c>
      <c r="K252" s="182" t="s">
        <v>101</v>
      </c>
      <c r="L252" s="158" t="s">
        <v>132</v>
      </c>
      <c r="M252" s="180">
        <v>55969760</v>
      </c>
      <c r="N252" s="180">
        <v>55969760</v>
      </c>
      <c r="O252" s="158" t="s">
        <v>72</v>
      </c>
      <c r="P252" s="158" t="s">
        <v>51</v>
      </c>
      <c r="Q252" s="158" t="s">
        <v>109</v>
      </c>
      <c r="S252" s="152"/>
      <c r="T252" s="152"/>
      <c r="U252" s="152"/>
      <c r="V252" s="152"/>
      <c r="W252" s="152"/>
      <c r="X252" s="153"/>
      <c r="Y252" s="153"/>
      <c r="Z252" s="153"/>
      <c r="AA252" s="152"/>
      <c r="AB252" s="152"/>
      <c r="AC252" s="152"/>
      <c r="AD252" s="152"/>
      <c r="AE252" s="152"/>
      <c r="AF252" s="152"/>
      <c r="AG252" s="152"/>
    </row>
    <row r="253" spans="1:33" ht="272.45" customHeight="1" x14ac:dyDescent="0.9">
      <c r="A253" s="113">
        <v>229</v>
      </c>
      <c r="B253" s="158" t="s">
        <v>271</v>
      </c>
      <c r="C253" s="154" t="s">
        <v>97</v>
      </c>
      <c r="D253" s="159">
        <v>80101706</v>
      </c>
      <c r="E253" s="181" t="s">
        <v>447</v>
      </c>
      <c r="F253" s="182" t="s">
        <v>68</v>
      </c>
      <c r="G253" s="182">
        <v>1</v>
      </c>
      <c r="H253" s="194" t="s">
        <v>83</v>
      </c>
      <c r="I253" s="195">
        <v>11</v>
      </c>
      <c r="J253" s="182" t="s">
        <v>95</v>
      </c>
      <c r="K253" s="182" t="s">
        <v>101</v>
      </c>
      <c r="L253" s="158" t="s">
        <v>132</v>
      </c>
      <c r="M253" s="180">
        <v>67320000</v>
      </c>
      <c r="N253" s="180">
        <v>67320000</v>
      </c>
      <c r="O253" s="158" t="s">
        <v>72</v>
      </c>
      <c r="P253" s="158" t="s">
        <v>51</v>
      </c>
      <c r="Q253" s="158" t="s">
        <v>109</v>
      </c>
      <c r="S253" s="152"/>
      <c r="T253" s="152"/>
      <c r="U253" s="152"/>
      <c r="V253" s="152"/>
      <c r="W253" s="152"/>
      <c r="X253" s="153"/>
      <c r="Y253" s="153"/>
      <c r="Z253" s="153"/>
      <c r="AA253" s="152"/>
      <c r="AB253" s="152"/>
      <c r="AC253" s="152"/>
      <c r="AD253" s="152"/>
      <c r="AE253" s="152"/>
      <c r="AF253" s="152"/>
      <c r="AG253" s="152"/>
    </row>
    <row r="254" spans="1:33" ht="272.45" customHeight="1" x14ac:dyDescent="0.35">
      <c r="A254" s="263">
        <v>230</v>
      </c>
      <c r="B254" s="286" t="s">
        <v>271</v>
      </c>
      <c r="C254" s="280" t="s">
        <v>97</v>
      </c>
      <c r="D254" s="281">
        <v>80101706</v>
      </c>
      <c r="E254" s="282" t="s">
        <v>305</v>
      </c>
      <c r="F254" s="283" t="s">
        <v>68</v>
      </c>
      <c r="G254" s="283">
        <v>1</v>
      </c>
      <c r="H254" s="284" t="s">
        <v>83</v>
      </c>
      <c r="I254" s="285">
        <v>8</v>
      </c>
      <c r="J254" s="283" t="s">
        <v>95</v>
      </c>
      <c r="K254" s="283" t="s">
        <v>101</v>
      </c>
      <c r="L254" s="286" t="s">
        <v>132</v>
      </c>
      <c r="M254" s="288">
        <v>51687400</v>
      </c>
      <c r="N254" s="288">
        <v>51687400</v>
      </c>
      <c r="O254" s="286" t="s">
        <v>72</v>
      </c>
      <c r="P254" s="286" t="s">
        <v>51</v>
      </c>
      <c r="Q254" s="286" t="s">
        <v>109</v>
      </c>
      <c r="S254" s="264" t="s">
        <v>859</v>
      </c>
      <c r="T254" s="265" t="s">
        <v>860</v>
      </c>
      <c r="U254" s="266">
        <v>44574</v>
      </c>
      <c r="V254" s="265" t="s">
        <v>832</v>
      </c>
      <c r="W254" s="267" t="s">
        <v>516</v>
      </c>
      <c r="X254" s="268">
        <v>51256667</v>
      </c>
      <c r="Y254" s="269">
        <v>0</v>
      </c>
      <c r="Z254" s="268">
        <f t="shared" ref="Z254" si="20">X254+Y254</f>
        <v>51256667</v>
      </c>
      <c r="AA254" s="265" t="s">
        <v>861</v>
      </c>
      <c r="AB254" s="270" t="s">
        <v>518</v>
      </c>
      <c r="AC254" s="265" t="s">
        <v>834</v>
      </c>
      <c r="AD254" s="271" t="s">
        <v>520</v>
      </c>
      <c r="AE254" s="271">
        <v>44813</v>
      </c>
      <c r="AF254" s="265" t="s">
        <v>835</v>
      </c>
      <c r="AG254" s="265" t="s">
        <v>829</v>
      </c>
    </row>
    <row r="255" spans="1:33" ht="272.45" customHeight="1" x14ac:dyDescent="0.9">
      <c r="A255" s="113">
        <v>231</v>
      </c>
      <c r="B255" s="158" t="s">
        <v>271</v>
      </c>
      <c r="C255" s="154" t="s">
        <v>97</v>
      </c>
      <c r="D255" s="159">
        <v>80101706</v>
      </c>
      <c r="E255" s="181" t="s">
        <v>307</v>
      </c>
      <c r="F255" s="182" t="s">
        <v>68</v>
      </c>
      <c r="G255" s="182">
        <v>1</v>
      </c>
      <c r="H255" s="194" t="s">
        <v>83</v>
      </c>
      <c r="I255" s="195">
        <v>11</v>
      </c>
      <c r="J255" s="182" t="s">
        <v>95</v>
      </c>
      <c r="K255" s="182" t="s">
        <v>101</v>
      </c>
      <c r="L255" s="158" t="s">
        <v>132</v>
      </c>
      <c r="M255" s="180">
        <v>67320000</v>
      </c>
      <c r="N255" s="180">
        <v>67320000</v>
      </c>
      <c r="O255" s="158" t="s">
        <v>72</v>
      </c>
      <c r="P255" s="158" t="s">
        <v>51</v>
      </c>
      <c r="Q255" s="158" t="s">
        <v>109</v>
      </c>
      <c r="S255" s="152"/>
      <c r="T255" s="152"/>
      <c r="U255" s="152"/>
      <c r="V255" s="152"/>
      <c r="W255" s="152"/>
      <c r="X255" s="153"/>
      <c r="Y255" s="153"/>
      <c r="Z255" s="153"/>
      <c r="AA255" s="152"/>
      <c r="AB255" s="152"/>
      <c r="AC255" s="152"/>
      <c r="AD255" s="152"/>
      <c r="AE255" s="152"/>
      <c r="AF255" s="152"/>
      <c r="AG255" s="152"/>
    </row>
    <row r="256" spans="1:33" ht="210" customHeight="1" x14ac:dyDescent="0.9">
      <c r="A256" s="113">
        <v>232</v>
      </c>
      <c r="B256" s="158" t="s">
        <v>271</v>
      </c>
      <c r="C256" s="154" t="s">
        <v>97</v>
      </c>
      <c r="D256" s="159">
        <v>80101706</v>
      </c>
      <c r="E256" s="181" t="s">
        <v>308</v>
      </c>
      <c r="F256" s="182" t="s">
        <v>68</v>
      </c>
      <c r="G256" s="182">
        <v>1</v>
      </c>
      <c r="H256" s="194" t="s">
        <v>83</v>
      </c>
      <c r="I256" s="195">
        <v>11</v>
      </c>
      <c r="J256" s="182" t="s">
        <v>95</v>
      </c>
      <c r="K256" s="182" t="s">
        <v>101</v>
      </c>
      <c r="L256" s="158" t="s">
        <v>132</v>
      </c>
      <c r="M256" s="180">
        <v>76895588</v>
      </c>
      <c r="N256" s="180">
        <v>76895588</v>
      </c>
      <c r="O256" s="158" t="s">
        <v>72</v>
      </c>
      <c r="P256" s="158" t="s">
        <v>51</v>
      </c>
      <c r="Q256" s="158" t="s">
        <v>109</v>
      </c>
      <c r="S256" s="152"/>
      <c r="T256" s="152"/>
      <c r="U256" s="152"/>
      <c r="V256" s="152"/>
      <c r="W256" s="152"/>
      <c r="X256" s="153"/>
      <c r="Y256" s="153"/>
      <c r="Z256" s="153"/>
      <c r="AA256" s="152"/>
      <c r="AB256" s="152"/>
      <c r="AC256" s="152"/>
      <c r="AD256" s="152"/>
      <c r="AE256" s="152"/>
      <c r="AF256" s="152"/>
      <c r="AG256" s="152"/>
    </row>
    <row r="257" spans="1:33" ht="272.45" customHeight="1" x14ac:dyDescent="0.9">
      <c r="A257" s="113">
        <v>233</v>
      </c>
      <c r="B257" s="158" t="s">
        <v>271</v>
      </c>
      <c r="C257" s="154" t="s">
        <v>97</v>
      </c>
      <c r="D257" s="159">
        <v>80101706</v>
      </c>
      <c r="E257" s="181" t="s">
        <v>309</v>
      </c>
      <c r="F257" s="182" t="s">
        <v>68</v>
      </c>
      <c r="G257" s="182">
        <v>1</v>
      </c>
      <c r="H257" s="194" t="s">
        <v>83</v>
      </c>
      <c r="I257" s="195">
        <v>11</v>
      </c>
      <c r="J257" s="182" t="s">
        <v>95</v>
      </c>
      <c r="K257" s="182" t="s">
        <v>101</v>
      </c>
      <c r="L257" s="158" t="s">
        <v>132</v>
      </c>
      <c r="M257" s="180">
        <v>89128985</v>
      </c>
      <c r="N257" s="180">
        <v>89128985</v>
      </c>
      <c r="O257" s="158" t="s">
        <v>72</v>
      </c>
      <c r="P257" s="158" t="s">
        <v>51</v>
      </c>
      <c r="Q257" s="158" t="s">
        <v>109</v>
      </c>
      <c r="S257" s="152"/>
      <c r="T257" s="152"/>
      <c r="U257" s="152"/>
      <c r="V257" s="152"/>
      <c r="W257" s="152"/>
      <c r="X257" s="153"/>
      <c r="Y257" s="153"/>
      <c r="Z257" s="153"/>
      <c r="AA257" s="152"/>
      <c r="AB257" s="152"/>
      <c r="AC257" s="152"/>
      <c r="AD257" s="152"/>
      <c r="AE257" s="152"/>
      <c r="AF257" s="152"/>
      <c r="AG257" s="152"/>
    </row>
    <row r="258" spans="1:33" ht="272.45" customHeight="1" x14ac:dyDescent="0.35">
      <c r="A258" s="199">
        <v>234</v>
      </c>
      <c r="B258" s="158" t="s">
        <v>294</v>
      </c>
      <c r="C258" s="154" t="s">
        <v>97</v>
      </c>
      <c r="D258" s="159">
        <v>80101706</v>
      </c>
      <c r="E258" s="181" t="s">
        <v>310</v>
      </c>
      <c r="F258" s="182" t="s">
        <v>68</v>
      </c>
      <c r="G258" s="182">
        <v>1</v>
      </c>
      <c r="H258" s="194" t="s">
        <v>83</v>
      </c>
      <c r="I258" s="195">
        <v>11</v>
      </c>
      <c r="J258" s="182" t="s">
        <v>95</v>
      </c>
      <c r="K258" s="182" t="s">
        <v>101</v>
      </c>
      <c r="L258" s="158" t="s">
        <v>192</v>
      </c>
      <c r="M258" s="200">
        <v>93500000</v>
      </c>
      <c r="N258" s="200">
        <v>93500000</v>
      </c>
      <c r="O258" s="158" t="s">
        <v>72</v>
      </c>
      <c r="P258" s="158" t="s">
        <v>51</v>
      </c>
      <c r="Q258" s="158" t="s">
        <v>109</v>
      </c>
      <c r="S258" s="213"/>
      <c r="T258" s="220"/>
      <c r="U258" s="122"/>
      <c r="V258" s="121"/>
      <c r="W258" s="123"/>
      <c r="X258" s="124"/>
      <c r="Y258" s="124"/>
      <c r="Z258" s="124"/>
      <c r="AA258" s="121"/>
      <c r="AB258" s="123"/>
      <c r="AC258" s="121"/>
      <c r="AD258" s="126"/>
      <c r="AE258" s="126"/>
      <c r="AF258" s="121"/>
      <c r="AG258" s="121"/>
    </row>
    <row r="259" spans="1:33" ht="272.45" customHeight="1" x14ac:dyDescent="0.35">
      <c r="A259" s="199">
        <v>235</v>
      </c>
      <c r="B259" s="158" t="s">
        <v>294</v>
      </c>
      <c r="C259" s="154" t="s">
        <v>97</v>
      </c>
      <c r="D259" s="159">
        <v>80101706</v>
      </c>
      <c r="E259" s="181" t="s">
        <v>311</v>
      </c>
      <c r="F259" s="182" t="s">
        <v>68</v>
      </c>
      <c r="G259" s="182">
        <v>1</v>
      </c>
      <c r="H259" s="194" t="s">
        <v>83</v>
      </c>
      <c r="I259" s="195">
        <v>11</v>
      </c>
      <c r="J259" s="182" t="s">
        <v>95</v>
      </c>
      <c r="K259" s="182" t="s">
        <v>101</v>
      </c>
      <c r="L259" s="158" t="s">
        <v>192</v>
      </c>
      <c r="M259" s="200">
        <v>82500000</v>
      </c>
      <c r="N259" s="200">
        <v>82500000</v>
      </c>
      <c r="O259" s="158" t="s">
        <v>72</v>
      </c>
      <c r="P259" s="158" t="s">
        <v>51</v>
      </c>
      <c r="Q259" s="158" t="s">
        <v>109</v>
      </c>
      <c r="S259" s="213"/>
      <c r="T259" s="220"/>
      <c r="U259" s="122"/>
      <c r="V259" s="121"/>
      <c r="W259" s="123"/>
      <c r="X259" s="124"/>
      <c r="Y259" s="124"/>
      <c r="Z259" s="124"/>
      <c r="AA259" s="121"/>
      <c r="AB259" s="123"/>
      <c r="AC259" s="121"/>
      <c r="AD259" s="126"/>
      <c r="AE259" s="126"/>
      <c r="AF259" s="121"/>
      <c r="AG259" s="121"/>
    </row>
    <row r="260" spans="1:33" ht="272.45" customHeight="1" x14ac:dyDescent="0.35">
      <c r="A260" s="199">
        <v>236</v>
      </c>
      <c r="B260" s="158" t="s">
        <v>294</v>
      </c>
      <c r="C260" s="154" t="s">
        <v>97</v>
      </c>
      <c r="D260" s="159">
        <v>80101706</v>
      </c>
      <c r="E260" s="181" t="s">
        <v>312</v>
      </c>
      <c r="F260" s="182" t="s">
        <v>68</v>
      </c>
      <c r="G260" s="182">
        <v>1</v>
      </c>
      <c r="H260" s="194" t="s">
        <v>83</v>
      </c>
      <c r="I260" s="195">
        <v>11</v>
      </c>
      <c r="J260" s="182" t="s">
        <v>95</v>
      </c>
      <c r="K260" s="182" t="s">
        <v>101</v>
      </c>
      <c r="L260" s="158" t="s">
        <v>192</v>
      </c>
      <c r="M260" s="200">
        <v>82500000</v>
      </c>
      <c r="N260" s="200">
        <v>82500000</v>
      </c>
      <c r="O260" s="158" t="s">
        <v>72</v>
      </c>
      <c r="P260" s="158" t="s">
        <v>51</v>
      </c>
      <c r="Q260" s="158" t="s">
        <v>109</v>
      </c>
      <c r="S260" s="213"/>
      <c r="T260" s="220"/>
      <c r="U260" s="122"/>
      <c r="V260" s="121"/>
      <c r="W260" s="123"/>
      <c r="X260" s="124"/>
      <c r="Y260" s="125"/>
      <c r="Z260" s="124"/>
      <c r="AA260" s="121"/>
      <c r="AB260" s="123"/>
      <c r="AC260" s="121"/>
      <c r="AD260" s="126"/>
      <c r="AE260" s="126"/>
      <c r="AF260" s="121"/>
      <c r="AG260" s="121"/>
    </row>
    <row r="261" spans="1:33" ht="272.45" customHeight="1" x14ac:dyDescent="0.35">
      <c r="A261" s="199">
        <v>237</v>
      </c>
      <c r="B261" s="202" t="s">
        <v>294</v>
      </c>
      <c r="C261" s="202" t="s">
        <v>108</v>
      </c>
      <c r="D261" s="203">
        <v>80101706</v>
      </c>
      <c r="E261" s="204" t="s">
        <v>506</v>
      </c>
      <c r="F261" s="205" t="s">
        <v>68</v>
      </c>
      <c r="G261" s="205">
        <v>1</v>
      </c>
      <c r="H261" s="201" t="s">
        <v>83</v>
      </c>
      <c r="I261" s="206">
        <v>11</v>
      </c>
      <c r="J261" s="205" t="s">
        <v>95</v>
      </c>
      <c r="K261" s="205" t="s">
        <v>101</v>
      </c>
      <c r="L261" s="207" t="s">
        <v>211</v>
      </c>
      <c r="M261" s="200">
        <v>49489000</v>
      </c>
      <c r="N261" s="200">
        <v>49489000</v>
      </c>
      <c r="O261" s="207" t="s">
        <v>72</v>
      </c>
      <c r="P261" s="207" t="s">
        <v>51</v>
      </c>
      <c r="Q261" s="207" t="s">
        <v>109</v>
      </c>
      <c r="S261" s="213"/>
      <c r="T261" s="220"/>
      <c r="U261" s="122"/>
      <c r="V261" s="121"/>
      <c r="W261" s="123"/>
      <c r="X261" s="124"/>
      <c r="Y261" s="125"/>
      <c r="Z261" s="124"/>
      <c r="AA261" s="121"/>
      <c r="AB261" s="123"/>
      <c r="AC261" s="121"/>
      <c r="AD261" s="126"/>
      <c r="AE261" s="126"/>
      <c r="AF261" s="121"/>
      <c r="AG261" s="121"/>
    </row>
    <row r="262" spans="1:33" ht="272.45" customHeight="1" x14ac:dyDescent="0.35">
      <c r="A262" s="113">
        <v>238</v>
      </c>
      <c r="B262" s="158" t="s">
        <v>294</v>
      </c>
      <c r="C262" s="154" t="s">
        <v>97</v>
      </c>
      <c r="D262" s="110" t="s">
        <v>321</v>
      </c>
      <c r="E262" s="181" t="s">
        <v>448</v>
      </c>
      <c r="F262" s="182" t="s">
        <v>68</v>
      </c>
      <c r="G262" s="182">
        <v>1</v>
      </c>
      <c r="H262" s="194" t="s">
        <v>83</v>
      </c>
      <c r="I262" s="195">
        <v>11.5</v>
      </c>
      <c r="J262" s="182" t="s">
        <v>95</v>
      </c>
      <c r="K262" s="182" t="s">
        <v>101</v>
      </c>
      <c r="L262" s="158" t="s">
        <v>192</v>
      </c>
      <c r="M262" s="180">
        <v>80000000</v>
      </c>
      <c r="N262" s="180">
        <v>80000000</v>
      </c>
      <c r="O262" s="158" t="s">
        <v>72</v>
      </c>
      <c r="P262" s="158" t="s">
        <v>51</v>
      </c>
      <c r="Q262" s="158" t="s">
        <v>109</v>
      </c>
      <c r="S262" s="120"/>
      <c r="T262" s="121"/>
      <c r="U262" s="122"/>
      <c r="V262" s="121"/>
      <c r="W262" s="123"/>
      <c r="X262" s="124"/>
      <c r="Y262" s="125"/>
      <c r="Z262" s="124"/>
      <c r="AA262" s="121"/>
      <c r="AB262" s="123"/>
      <c r="AC262" s="121"/>
      <c r="AD262" s="126"/>
      <c r="AE262" s="126"/>
      <c r="AF262" s="121"/>
      <c r="AG262" s="121"/>
    </row>
    <row r="263" spans="1:33" ht="272.45" customHeight="1" x14ac:dyDescent="0.9">
      <c r="A263" s="113">
        <v>239</v>
      </c>
      <c r="B263" s="158" t="s">
        <v>294</v>
      </c>
      <c r="C263" s="154" t="s">
        <v>97</v>
      </c>
      <c r="D263" s="110" t="s">
        <v>321</v>
      </c>
      <c r="E263" s="181" t="s">
        <v>449</v>
      </c>
      <c r="F263" s="182" t="s">
        <v>68</v>
      </c>
      <c r="G263" s="182">
        <v>1</v>
      </c>
      <c r="H263" s="194" t="s">
        <v>83</v>
      </c>
      <c r="I263" s="195">
        <v>7</v>
      </c>
      <c r="J263" s="182" t="s">
        <v>95</v>
      </c>
      <c r="K263" s="182" t="s">
        <v>101</v>
      </c>
      <c r="L263" s="158" t="s">
        <v>192</v>
      </c>
      <c r="M263" s="180">
        <v>250000000</v>
      </c>
      <c r="N263" s="180">
        <v>250000000</v>
      </c>
      <c r="O263" s="158" t="s">
        <v>72</v>
      </c>
      <c r="P263" s="158" t="s">
        <v>51</v>
      </c>
      <c r="Q263" s="158" t="s">
        <v>109</v>
      </c>
      <c r="S263" s="152"/>
      <c r="T263" s="152"/>
      <c r="U263" s="152"/>
      <c r="V263" s="152"/>
      <c r="W263" s="152"/>
      <c r="X263" s="153"/>
      <c r="Y263" s="153"/>
      <c r="Z263" s="153"/>
      <c r="AA263" s="152"/>
      <c r="AB263" s="152"/>
      <c r="AC263" s="152"/>
      <c r="AD263" s="152"/>
      <c r="AE263" s="152"/>
      <c r="AF263" s="152"/>
      <c r="AG263" s="152"/>
    </row>
    <row r="264" spans="1:33" ht="272.45" customHeight="1" x14ac:dyDescent="0.9">
      <c r="A264" s="199">
        <v>240</v>
      </c>
      <c r="B264" s="158" t="s">
        <v>294</v>
      </c>
      <c r="C264" s="154" t="s">
        <v>97</v>
      </c>
      <c r="D264" s="110" t="s">
        <v>321</v>
      </c>
      <c r="E264" s="181" t="s">
        <v>450</v>
      </c>
      <c r="F264" s="182" t="s">
        <v>68</v>
      </c>
      <c r="G264" s="182">
        <v>1</v>
      </c>
      <c r="H264" s="201" t="s">
        <v>501</v>
      </c>
      <c r="I264" s="195">
        <v>4</v>
      </c>
      <c r="J264" s="182" t="s">
        <v>95</v>
      </c>
      <c r="K264" s="182" t="s">
        <v>101</v>
      </c>
      <c r="L264" s="158" t="s">
        <v>192</v>
      </c>
      <c r="M264" s="180">
        <v>100000000</v>
      </c>
      <c r="N264" s="180">
        <v>100000000</v>
      </c>
      <c r="O264" s="158" t="s">
        <v>72</v>
      </c>
      <c r="P264" s="158" t="s">
        <v>51</v>
      </c>
      <c r="Q264" s="158" t="s">
        <v>109</v>
      </c>
      <c r="S264" s="222"/>
      <c r="T264" s="223"/>
      <c r="U264" s="152"/>
      <c r="V264" s="152"/>
      <c r="W264" s="152"/>
      <c r="X264" s="153"/>
      <c r="Y264" s="153"/>
      <c r="Z264" s="153"/>
      <c r="AA264" s="152"/>
      <c r="AB264" s="152"/>
      <c r="AC264" s="152"/>
      <c r="AD264" s="152"/>
      <c r="AE264" s="152"/>
      <c r="AF264" s="152"/>
      <c r="AG264" s="152"/>
    </row>
    <row r="265" spans="1:33" ht="239.1" customHeight="1" x14ac:dyDescent="0.35">
      <c r="A265" s="113">
        <v>241</v>
      </c>
      <c r="B265" s="158" t="s">
        <v>294</v>
      </c>
      <c r="C265" s="154" t="s">
        <v>97</v>
      </c>
      <c r="D265" s="159" t="s">
        <v>322</v>
      </c>
      <c r="E265" s="181" t="s">
        <v>451</v>
      </c>
      <c r="F265" s="182" t="s">
        <v>68</v>
      </c>
      <c r="G265" s="182">
        <v>1</v>
      </c>
      <c r="H265" s="194" t="s">
        <v>140</v>
      </c>
      <c r="I265" s="195">
        <v>12</v>
      </c>
      <c r="J265" s="196" t="s">
        <v>112</v>
      </c>
      <c r="K265" s="182" t="s">
        <v>101</v>
      </c>
      <c r="L265" s="158" t="s">
        <v>192</v>
      </c>
      <c r="M265" s="180">
        <v>402411793.80000013</v>
      </c>
      <c r="N265" s="180">
        <v>402411793.80000013</v>
      </c>
      <c r="O265" s="158" t="s">
        <v>72</v>
      </c>
      <c r="P265" s="158" t="s">
        <v>51</v>
      </c>
      <c r="Q265" s="158" t="s">
        <v>109</v>
      </c>
      <c r="S265" s="120"/>
      <c r="T265" s="121"/>
      <c r="U265" s="122"/>
      <c r="V265" s="121"/>
      <c r="W265" s="123"/>
      <c r="X265" s="124"/>
      <c r="Y265" s="125"/>
      <c r="Z265" s="124"/>
      <c r="AA265" s="121"/>
      <c r="AB265" s="123"/>
      <c r="AC265" s="121"/>
      <c r="AD265" s="126"/>
      <c r="AE265" s="126"/>
      <c r="AF265" s="121"/>
      <c r="AG265" s="121"/>
    </row>
    <row r="266" spans="1:33" s="86" customFormat="1" ht="239.1" customHeight="1" x14ac:dyDescent="0.35">
      <c r="A266" s="113">
        <v>242</v>
      </c>
      <c r="B266" s="158" t="s">
        <v>294</v>
      </c>
      <c r="C266" s="154" t="s">
        <v>97</v>
      </c>
      <c r="D266" s="110" t="s">
        <v>323</v>
      </c>
      <c r="E266" s="181" t="s">
        <v>452</v>
      </c>
      <c r="F266" s="182" t="s">
        <v>68</v>
      </c>
      <c r="G266" s="182">
        <v>1</v>
      </c>
      <c r="H266" s="194" t="s">
        <v>81</v>
      </c>
      <c r="I266" s="195">
        <v>12</v>
      </c>
      <c r="J266" s="196" t="s">
        <v>112</v>
      </c>
      <c r="K266" s="182" t="s">
        <v>101</v>
      </c>
      <c r="L266" s="158" t="s">
        <v>192</v>
      </c>
      <c r="M266" s="180">
        <v>250048537.19999999</v>
      </c>
      <c r="N266" s="180">
        <v>250048537.19999999</v>
      </c>
      <c r="O266" s="158" t="s">
        <v>72</v>
      </c>
      <c r="P266" s="158" t="s">
        <v>51</v>
      </c>
      <c r="Q266" s="158" t="s">
        <v>109</v>
      </c>
      <c r="R266" s="87"/>
      <c r="S266" s="120"/>
      <c r="T266" s="121"/>
      <c r="U266" s="122"/>
      <c r="V266" s="121"/>
      <c r="W266" s="123"/>
      <c r="X266" s="124"/>
      <c r="Y266" s="137"/>
      <c r="Z266" s="124"/>
      <c r="AA266" s="121"/>
      <c r="AB266" s="123"/>
      <c r="AC266" s="121"/>
      <c r="AD266" s="126"/>
      <c r="AE266" s="126"/>
      <c r="AF266" s="121"/>
      <c r="AG266" s="121"/>
    </row>
    <row r="267" spans="1:33" s="86" customFormat="1" ht="239.1" customHeight="1" x14ac:dyDescent="0.35">
      <c r="A267" s="113">
        <v>243</v>
      </c>
      <c r="B267" s="158" t="s">
        <v>294</v>
      </c>
      <c r="C267" s="154" t="s">
        <v>97</v>
      </c>
      <c r="D267" s="159" t="s">
        <v>322</v>
      </c>
      <c r="E267" s="181" t="s">
        <v>453</v>
      </c>
      <c r="F267" s="182" t="s">
        <v>68</v>
      </c>
      <c r="G267" s="182">
        <v>1</v>
      </c>
      <c r="H267" s="194" t="s">
        <v>85</v>
      </c>
      <c r="I267" s="195">
        <v>12</v>
      </c>
      <c r="J267" s="196" t="s">
        <v>112</v>
      </c>
      <c r="K267" s="182" t="s">
        <v>101</v>
      </c>
      <c r="L267" s="158" t="s">
        <v>192</v>
      </c>
      <c r="M267" s="180">
        <v>80000000</v>
      </c>
      <c r="N267" s="180">
        <v>80000000</v>
      </c>
      <c r="O267" s="158" t="s">
        <v>72</v>
      </c>
      <c r="P267" s="158" t="s">
        <v>51</v>
      </c>
      <c r="Q267" s="158" t="s">
        <v>109</v>
      </c>
      <c r="R267" s="87"/>
      <c r="S267" s="120"/>
      <c r="T267" s="121"/>
      <c r="U267" s="122"/>
      <c r="V267" s="121"/>
      <c r="W267" s="123"/>
      <c r="X267" s="124"/>
      <c r="Y267" s="137"/>
      <c r="Z267" s="124"/>
      <c r="AA267" s="121"/>
      <c r="AB267" s="123"/>
      <c r="AC267" s="121"/>
      <c r="AD267" s="126"/>
      <c r="AE267" s="126"/>
      <c r="AF267" s="121"/>
      <c r="AG267" s="121"/>
    </row>
    <row r="268" spans="1:33" s="86" customFormat="1" ht="239.1" customHeight="1" x14ac:dyDescent="0.35">
      <c r="A268" s="113">
        <v>244</v>
      </c>
      <c r="B268" s="158" t="s">
        <v>271</v>
      </c>
      <c r="C268" s="154" t="s">
        <v>97</v>
      </c>
      <c r="D268" s="110">
        <v>81112501</v>
      </c>
      <c r="E268" s="181" t="s">
        <v>454</v>
      </c>
      <c r="F268" s="182" t="s">
        <v>68</v>
      </c>
      <c r="G268" s="182">
        <v>1</v>
      </c>
      <c r="H268" s="194" t="s">
        <v>94</v>
      </c>
      <c r="I268" s="195">
        <v>12</v>
      </c>
      <c r="J268" s="182" t="s">
        <v>91</v>
      </c>
      <c r="K268" s="182" t="s">
        <v>101</v>
      </c>
      <c r="L268" s="158" t="s">
        <v>132</v>
      </c>
      <c r="M268" s="180">
        <v>305365475</v>
      </c>
      <c r="N268" s="180">
        <v>305365475</v>
      </c>
      <c r="O268" s="158" t="s">
        <v>72</v>
      </c>
      <c r="P268" s="158" t="s">
        <v>51</v>
      </c>
      <c r="Q268" s="158" t="s">
        <v>109</v>
      </c>
      <c r="R268" s="87"/>
      <c r="S268" s="120"/>
      <c r="T268" s="121"/>
      <c r="U268" s="122"/>
      <c r="V268" s="121"/>
      <c r="W268" s="123"/>
      <c r="X268" s="124"/>
      <c r="Y268" s="125"/>
      <c r="Z268" s="124"/>
      <c r="AA268" s="121"/>
      <c r="AB268" s="123"/>
      <c r="AC268" s="121"/>
      <c r="AD268" s="126"/>
      <c r="AE268" s="126"/>
      <c r="AF268" s="121"/>
      <c r="AG268" s="121"/>
    </row>
    <row r="269" spans="1:33" s="86" customFormat="1" ht="239.1" customHeight="1" x14ac:dyDescent="0.35">
      <c r="A269" s="113">
        <v>245</v>
      </c>
      <c r="B269" s="158" t="s">
        <v>324</v>
      </c>
      <c r="C269" s="154" t="s">
        <v>97</v>
      </c>
      <c r="D269" s="110" t="s">
        <v>325</v>
      </c>
      <c r="E269" s="181" t="s">
        <v>455</v>
      </c>
      <c r="F269" s="182" t="s">
        <v>68</v>
      </c>
      <c r="G269" s="182">
        <v>1</v>
      </c>
      <c r="H269" s="194" t="s">
        <v>69</v>
      </c>
      <c r="I269" s="195">
        <v>12</v>
      </c>
      <c r="J269" s="182" t="s">
        <v>95</v>
      </c>
      <c r="K269" s="182" t="s">
        <v>101</v>
      </c>
      <c r="L269" s="158" t="s">
        <v>132</v>
      </c>
      <c r="M269" s="177">
        <v>44633250</v>
      </c>
      <c r="N269" s="177">
        <v>44633250</v>
      </c>
      <c r="O269" s="158" t="s">
        <v>72</v>
      </c>
      <c r="P269" s="158" t="s">
        <v>51</v>
      </c>
      <c r="Q269" s="158" t="s">
        <v>109</v>
      </c>
      <c r="R269" s="87"/>
      <c r="S269" s="120"/>
      <c r="T269" s="121"/>
      <c r="U269" s="122"/>
      <c r="V269" s="121"/>
      <c r="W269" s="123"/>
      <c r="X269" s="124"/>
      <c r="Y269" s="125"/>
      <c r="Z269" s="124"/>
      <c r="AA269" s="121"/>
      <c r="AB269" s="123"/>
      <c r="AC269" s="121"/>
      <c r="AD269" s="126"/>
      <c r="AE269" s="126"/>
      <c r="AF269" s="121"/>
      <c r="AG269" s="121"/>
    </row>
    <row r="270" spans="1:33" s="86" customFormat="1" ht="239.1" customHeight="1" x14ac:dyDescent="0.35">
      <c r="A270" s="113">
        <v>246</v>
      </c>
      <c r="B270" s="158" t="s">
        <v>324</v>
      </c>
      <c r="C270" s="154" t="s">
        <v>97</v>
      </c>
      <c r="D270" s="110" t="s">
        <v>326</v>
      </c>
      <c r="E270" s="181" t="s">
        <v>456</v>
      </c>
      <c r="F270" s="182" t="s">
        <v>68</v>
      </c>
      <c r="G270" s="182">
        <v>1</v>
      </c>
      <c r="H270" s="194" t="s">
        <v>78</v>
      </c>
      <c r="I270" s="195">
        <v>12</v>
      </c>
      <c r="J270" s="196" t="s">
        <v>112</v>
      </c>
      <c r="K270" s="182" t="s">
        <v>101</v>
      </c>
      <c r="L270" s="158" t="s">
        <v>132</v>
      </c>
      <c r="M270" s="180">
        <v>51625000</v>
      </c>
      <c r="N270" s="180">
        <v>51625000</v>
      </c>
      <c r="O270" s="158" t="s">
        <v>72</v>
      </c>
      <c r="P270" s="158" t="s">
        <v>51</v>
      </c>
      <c r="Q270" s="158" t="s">
        <v>109</v>
      </c>
      <c r="R270" s="87"/>
      <c r="S270" s="120"/>
      <c r="T270" s="121"/>
      <c r="U270" s="122"/>
      <c r="V270" s="121"/>
      <c r="W270" s="123"/>
      <c r="X270" s="124"/>
      <c r="Y270" s="125"/>
      <c r="Z270" s="124"/>
      <c r="AA270" s="121"/>
      <c r="AB270" s="123"/>
      <c r="AC270" s="121"/>
      <c r="AD270" s="126"/>
      <c r="AE270" s="126"/>
      <c r="AF270" s="121"/>
      <c r="AG270" s="121"/>
    </row>
    <row r="271" spans="1:33" s="86" customFormat="1" ht="239.1" customHeight="1" x14ac:dyDescent="0.9">
      <c r="A271" s="113">
        <v>247</v>
      </c>
      <c r="B271" s="158" t="s">
        <v>324</v>
      </c>
      <c r="C271" s="154" t="s">
        <v>97</v>
      </c>
      <c r="D271" s="110" t="s">
        <v>327</v>
      </c>
      <c r="E271" s="181" t="s">
        <v>457</v>
      </c>
      <c r="F271" s="182" t="s">
        <v>68</v>
      </c>
      <c r="G271" s="182">
        <v>1</v>
      </c>
      <c r="H271" s="194" t="s">
        <v>140</v>
      </c>
      <c r="I271" s="195">
        <v>12</v>
      </c>
      <c r="J271" s="196" t="s">
        <v>112</v>
      </c>
      <c r="K271" s="182" t="s">
        <v>101</v>
      </c>
      <c r="L271" s="158" t="s">
        <v>132</v>
      </c>
      <c r="M271" s="180">
        <v>30000000</v>
      </c>
      <c r="N271" s="180">
        <v>30000000</v>
      </c>
      <c r="O271" s="158" t="s">
        <v>72</v>
      </c>
      <c r="P271" s="158" t="s">
        <v>51</v>
      </c>
      <c r="Q271" s="158" t="s">
        <v>109</v>
      </c>
      <c r="R271" s="87"/>
      <c r="S271" s="225"/>
      <c r="T271" s="225"/>
      <c r="U271" s="225"/>
      <c r="V271" s="225"/>
      <c r="W271" s="225"/>
      <c r="X271" s="226"/>
      <c r="Y271" s="226"/>
      <c r="Z271" s="226"/>
      <c r="AA271" s="225"/>
      <c r="AB271" s="225"/>
      <c r="AC271" s="225"/>
      <c r="AD271" s="225"/>
      <c r="AE271" s="225"/>
      <c r="AF271" s="225"/>
      <c r="AG271" s="225"/>
    </row>
    <row r="272" spans="1:33" s="86" customFormat="1" ht="239.1" customHeight="1" x14ac:dyDescent="0.35">
      <c r="A272" s="113">
        <v>248</v>
      </c>
      <c r="B272" s="158" t="s">
        <v>324</v>
      </c>
      <c r="C272" s="154" t="s">
        <v>97</v>
      </c>
      <c r="D272" s="110" t="s">
        <v>328</v>
      </c>
      <c r="E272" s="181" t="s">
        <v>458</v>
      </c>
      <c r="F272" s="182" t="s">
        <v>68</v>
      </c>
      <c r="G272" s="182">
        <v>1</v>
      </c>
      <c r="H272" s="194" t="s">
        <v>82</v>
      </c>
      <c r="I272" s="195">
        <v>12</v>
      </c>
      <c r="J272" s="182" t="s">
        <v>329</v>
      </c>
      <c r="K272" s="182" t="s">
        <v>101</v>
      </c>
      <c r="L272" s="158" t="s">
        <v>132</v>
      </c>
      <c r="M272" s="180">
        <v>25812500</v>
      </c>
      <c r="N272" s="180">
        <v>25812500</v>
      </c>
      <c r="O272" s="158" t="s">
        <v>72</v>
      </c>
      <c r="P272" s="158" t="s">
        <v>51</v>
      </c>
      <c r="Q272" s="158" t="s">
        <v>109</v>
      </c>
      <c r="R272" s="87"/>
      <c r="S272" s="120"/>
      <c r="T272" s="121"/>
      <c r="U272" s="122"/>
      <c r="V272" s="121"/>
      <c r="W272" s="123"/>
      <c r="X272" s="124"/>
      <c r="Y272" s="125"/>
      <c r="Z272" s="124"/>
      <c r="AA272" s="121"/>
      <c r="AB272" s="123"/>
      <c r="AC272" s="121"/>
      <c r="AD272" s="126"/>
      <c r="AE272" s="126"/>
      <c r="AF272" s="121"/>
      <c r="AG272" s="121"/>
    </row>
    <row r="273" spans="1:33" s="86" customFormat="1" ht="312.60000000000002" customHeight="1" x14ac:dyDescent="0.35">
      <c r="A273" s="113">
        <v>249</v>
      </c>
      <c r="B273" s="158" t="s">
        <v>324</v>
      </c>
      <c r="C273" s="154" t="s">
        <v>97</v>
      </c>
      <c r="D273" s="110">
        <v>81112501</v>
      </c>
      <c r="E273" s="181" t="s">
        <v>459</v>
      </c>
      <c r="F273" s="182" t="s">
        <v>68</v>
      </c>
      <c r="G273" s="182">
        <v>1</v>
      </c>
      <c r="H273" s="194" t="s">
        <v>83</v>
      </c>
      <c r="I273" s="195">
        <v>12</v>
      </c>
      <c r="J273" s="182" t="s">
        <v>329</v>
      </c>
      <c r="K273" s="182" t="s">
        <v>101</v>
      </c>
      <c r="L273" s="158" t="s">
        <v>132</v>
      </c>
      <c r="M273" s="180">
        <v>4274550</v>
      </c>
      <c r="N273" s="180">
        <v>4274550</v>
      </c>
      <c r="O273" s="158" t="s">
        <v>72</v>
      </c>
      <c r="P273" s="158" t="s">
        <v>51</v>
      </c>
      <c r="Q273" s="158" t="s">
        <v>109</v>
      </c>
      <c r="R273" s="87"/>
      <c r="S273" s="120"/>
      <c r="T273" s="121"/>
      <c r="U273" s="122"/>
      <c r="V273" s="121"/>
      <c r="W273" s="123"/>
      <c r="X273" s="124"/>
      <c r="Y273" s="125"/>
      <c r="Z273" s="124"/>
      <c r="AA273" s="121"/>
      <c r="AB273" s="123"/>
      <c r="AC273" s="121"/>
      <c r="AD273" s="126"/>
      <c r="AE273" s="126"/>
      <c r="AF273" s="121"/>
      <c r="AG273" s="121"/>
    </row>
    <row r="274" spans="1:33" s="86" customFormat="1" ht="239.1" customHeight="1" x14ac:dyDescent="0.35">
      <c r="A274" s="113">
        <v>250</v>
      </c>
      <c r="B274" s="158" t="s">
        <v>271</v>
      </c>
      <c r="C274" s="154" t="s">
        <v>97</v>
      </c>
      <c r="D274" s="110">
        <v>81112500</v>
      </c>
      <c r="E274" s="181" t="s">
        <v>460</v>
      </c>
      <c r="F274" s="182" t="s">
        <v>68</v>
      </c>
      <c r="G274" s="182">
        <v>1</v>
      </c>
      <c r="H274" s="194" t="s">
        <v>78</v>
      </c>
      <c r="I274" s="195">
        <v>12</v>
      </c>
      <c r="J274" s="182" t="s">
        <v>91</v>
      </c>
      <c r="K274" s="182" t="s">
        <v>101</v>
      </c>
      <c r="L274" s="158" t="s">
        <v>132</v>
      </c>
      <c r="M274" s="180">
        <v>353486053</v>
      </c>
      <c r="N274" s="180">
        <v>353486053</v>
      </c>
      <c r="O274" s="158" t="s">
        <v>72</v>
      </c>
      <c r="P274" s="158" t="s">
        <v>51</v>
      </c>
      <c r="Q274" s="158" t="s">
        <v>109</v>
      </c>
      <c r="R274" s="87"/>
      <c r="S274" s="120"/>
      <c r="T274" s="121"/>
      <c r="U274" s="122"/>
      <c r="V274" s="121"/>
      <c r="W274" s="123"/>
      <c r="X274" s="124"/>
      <c r="Y274" s="125"/>
      <c r="Z274" s="124"/>
      <c r="AA274" s="121"/>
      <c r="AB274" s="149"/>
      <c r="AC274" s="121"/>
      <c r="AD274" s="126"/>
      <c r="AE274" s="126"/>
      <c r="AF274" s="121"/>
      <c r="AG274" s="121"/>
    </row>
    <row r="275" spans="1:33" s="86" customFormat="1" ht="239.1" customHeight="1" x14ac:dyDescent="0.9">
      <c r="A275" s="113">
        <v>251</v>
      </c>
      <c r="B275" s="158" t="s">
        <v>271</v>
      </c>
      <c r="C275" s="154" t="s">
        <v>97</v>
      </c>
      <c r="D275" s="110" t="s">
        <v>330</v>
      </c>
      <c r="E275" s="181" t="s">
        <v>461</v>
      </c>
      <c r="F275" s="182" t="s">
        <v>68</v>
      </c>
      <c r="G275" s="182">
        <v>1</v>
      </c>
      <c r="H275" s="194" t="s">
        <v>85</v>
      </c>
      <c r="I275" s="195">
        <v>12</v>
      </c>
      <c r="J275" s="196" t="s">
        <v>112</v>
      </c>
      <c r="K275" s="182" t="s">
        <v>101</v>
      </c>
      <c r="L275" s="158" t="s">
        <v>132</v>
      </c>
      <c r="M275" s="180">
        <v>267159374.99999994</v>
      </c>
      <c r="N275" s="180">
        <v>267159374.99999994</v>
      </c>
      <c r="O275" s="158" t="s">
        <v>72</v>
      </c>
      <c r="P275" s="158" t="s">
        <v>51</v>
      </c>
      <c r="Q275" s="158" t="s">
        <v>109</v>
      </c>
      <c r="R275" s="87"/>
      <c r="S275" s="225"/>
      <c r="T275" s="225"/>
      <c r="U275" s="225"/>
      <c r="V275" s="225"/>
      <c r="W275" s="225"/>
      <c r="X275" s="226"/>
      <c r="Y275" s="226"/>
      <c r="Z275" s="226"/>
      <c r="AA275" s="225"/>
      <c r="AB275" s="225"/>
      <c r="AC275" s="225"/>
      <c r="AD275" s="225"/>
      <c r="AE275" s="225"/>
      <c r="AF275" s="225"/>
      <c r="AG275" s="225"/>
    </row>
    <row r="276" spans="1:33" s="86" customFormat="1" ht="239.1" customHeight="1" x14ac:dyDescent="0.35">
      <c r="A276" s="113">
        <v>252</v>
      </c>
      <c r="B276" s="158" t="s">
        <v>271</v>
      </c>
      <c r="C276" s="154" t="s">
        <v>97</v>
      </c>
      <c r="D276" s="110">
        <v>81112500</v>
      </c>
      <c r="E276" s="181" t="s">
        <v>462</v>
      </c>
      <c r="F276" s="182" t="s">
        <v>68</v>
      </c>
      <c r="G276" s="182">
        <v>1</v>
      </c>
      <c r="H276" s="194" t="s">
        <v>78</v>
      </c>
      <c r="I276" s="195">
        <v>12</v>
      </c>
      <c r="J276" s="196" t="s">
        <v>112</v>
      </c>
      <c r="K276" s="182" t="s">
        <v>101</v>
      </c>
      <c r="L276" s="158" t="s">
        <v>132</v>
      </c>
      <c r="M276" s="180">
        <v>30975000</v>
      </c>
      <c r="N276" s="180">
        <v>30975000</v>
      </c>
      <c r="O276" s="158" t="s">
        <v>72</v>
      </c>
      <c r="P276" s="158" t="s">
        <v>51</v>
      </c>
      <c r="Q276" s="158" t="s">
        <v>109</v>
      </c>
      <c r="R276" s="87"/>
      <c r="S276" s="120"/>
      <c r="T276" s="121"/>
      <c r="U276" s="122"/>
      <c r="V276" s="121"/>
      <c r="W276" s="123"/>
      <c r="X276" s="124"/>
      <c r="Y276" s="125"/>
      <c r="Z276" s="124"/>
      <c r="AA276" s="121"/>
      <c r="AB276" s="123"/>
      <c r="AC276" s="121"/>
      <c r="AD276" s="143"/>
      <c r="AE276" s="143"/>
      <c r="AF276" s="121"/>
      <c r="AG276" s="121"/>
    </row>
    <row r="277" spans="1:33" s="86" customFormat="1" ht="239.1" customHeight="1" x14ac:dyDescent="0.9">
      <c r="A277" s="113">
        <v>253</v>
      </c>
      <c r="B277" s="158" t="s">
        <v>271</v>
      </c>
      <c r="C277" s="154" t="s">
        <v>97</v>
      </c>
      <c r="D277" s="110" t="s">
        <v>331</v>
      </c>
      <c r="E277" s="181" t="s">
        <v>463</v>
      </c>
      <c r="F277" s="182" t="s">
        <v>68</v>
      </c>
      <c r="G277" s="182">
        <v>1</v>
      </c>
      <c r="H277" s="194" t="s">
        <v>88</v>
      </c>
      <c r="I277" s="195">
        <v>12</v>
      </c>
      <c r="J277" s="182" t="s">
        <v>91</v>
      </c>
      <c r="K277" s="182" t="s">
        <v>101</v>
      </c>
      <c r="L277" s="158" t="s">
        <v>132</v>
      </c>
      <c r="M277" s="180">
        <v>16029562.499999996</v>
      </c>
      <c r="N277" s="180">
        <v>16029562.499999996</v>
      </c>
      <c r="O277" s="158" t="s">
        <v>72</v>
      </c>
      <c r="P277" s="158" t="s">
        <v>51</v>
      </c>
      <c r="Q277" s="158" t="s">
        <v>109</v>
      </c>
      <c r="R277" s="87"/>
      <c r="S277" s="225"/>
      <c r="T277" s="225"/>
      <c r="U277" s="225"/>
      <c r="V277" s="225"/>
      <c r="W277" s="225"/>
      <c r="X277" s="226"/>
      <c r="Y277" s="226"/>
      <c r="Z277" s="226"/>
      <c r="AA277" s="225"/>
      <c r="AB277" s="225"/>
      <c r="AC277" s="225"/>
      <c r="AD277" s="225"/>
      <c r="AE277" s="225"/>
      <c r="AF277" s="225"/>
      <c r="AG277" s="225"/>
    </row>
    <row r="278" spans="1:33" ht="231" customHeight="1" x14ac:dyDescent="0.9">
      <c r="A278" s="113">
        <v>254</v>
      </c>
      <c r="B278" s="158" t="s">
        <v>271</v>
      </c>
      <c r="C278" s="154" t="s">
        <v>97</v>
      </c>
      <c r="D278" s="110" t="s">
        <v>332</v>
      </c>
      <c r="E278" s="181" t="s">
        <v>464</v>
      </c>
      <c r="F278" s="182" t="s">
        <v>68</v>
      </c>
      <c r="G278" s="182">
        <v>1</v>
      </c>
      <c r="H278" s="194" t="s">
        <v>82</v>
      </c>
      <c r="I278" s="195">
        <v>12</v>
      </c>
      <c r="J278" s="182" t="s">
        <v>329</v>
      </c>
      <c r="K278" s="182" t="s">
        <v>101</v>
      </c>
      <c r="L278" s="158" t="s">
        <v>132</v>
      </c>
      <c r="M278" s="180">
        <v>26715937.499999996</v>
      </c>
      <c r="N278" s="180">
        <v>26715937.499999996</v>
      </c>
      <c r="O278" s="158" t="s">
        <v>72</v>
      </c>
      <c r="P278" s="158" t="s">
        <v>51</v>
      </c>
      <c r="Q278" s="158" t="s">
        <v>109</v>
      </c>
      <c r="S278" s="152"/>
      <c r="T278" s="152"/>
      <c r="U278" s="152"/>
      <c r="V278" s="152"/>
      <c r="W278" s="152"/>
      <c r="X278" s="153"/>
      <c r="Y278" s="153"/>
      <c r="Z278" s="153"/>
      <c r="AA278" s="152"/>
      <c r="AB278" s="152"/>
      <c r="AC278" s="152"/>
      <c r="AD278" s="152"/>
      <c r="AE278" s="152"/>
      <c r="AF278" s="152"/>
      <c r="AG278" s="152"/>
    </row>
    <row r="279" spans="1:33" ht="147.75" customHeight="1" x14ac:dyDescent="0.35">
      <c r="A279" s="113">
        <v>255</v>
      </c>
      <c r="B279" s="158" t="s">
        <v>271</v>
      </c>
      <c r="C279" s="154" t="s">
        <v>97</v>
      </c>
      <c r="D279" s="119" t="s">
        <v>333</v>
      </c>
      <c r="E279" s="181" t="s">
        <v>465</v>
      </c>
      <c r="F279" s="182" t="s">
        <v>68</v>
      </c>
      <c r="G279" s="182">
        <v>1</v>
      </c>
      <c r="H279" s="194" t="s">
        <v>125</v>
      </c>
      <c r="I279" s="195">
        <v>12</v>
      </c>
      <c r="J279" s="182" t="s">
        <v>95</v>
      </c>
      <c r="K279" s="182" t="s">
        <v>101</v>
      </c>
      <c r="L279" s="158" t="s">
        <v>132</v>
      </c>
      <c r="M279" s="180">
        <v>74804625</v>
      </c>
      <c r="N279" s="180">
        <v>74804625</v>
      </c>
      <c r="O279" s="158" t="s">
        <v>72</v>
      </c>
      <c r="P279" s="158" t="s">
        <v>51</v>
      </c>
      <c r="Q279" s="158" t="s">
        <v>109</v>
      </c>
      <c r="S279" s="120"/>
      <c r="T279" s="121"/>
      <c r="U279" s="122"/>
      <c r="V279" s="121"/>
      <c r="W279" s="123"/>
      <c r="X279" s="124"/>
      <c r="Y279" s="125"/>
      <c r="Z279" s="124"/>
      <c r="AA279" s="121"/>
      <c r="AB279" s="135"/>
      <c r="AC279" s="121"/>
      <c r="AD279" s="126"/>
      <c r="AE279" s="126"/>
      <c r="AF279" s="121"/>
      <c r="AG279" s="121"/>
    </row>
    <row r="280" spans="1:33" ht="162" x14ac:dyDescent="0.35">
      <c r="A280" s="113">
        <v>256</v>
      </c>
      <c r="B280" s="158" t="s">
        <v>210</v>
      </c>
      <c r="C280" s="154" t="s">
        <v>334</v>
      </c>
      <c r="D280" s="159">
        <v>80101706</v>
      </c>
      <c r="E280" s="181" t="s">
        <v>466</v>
      </c>
      <c r="F280" s="182" t="s">
        <v>68</v>
      </c>
      <c r="G280" s="182">
        <v>1</v>
      </c>
      <c r="H280" s="194" t="s">
        <v>83</v>
      </c>
      <c r="I280" s="195">
        <v>11</v>
      </c>
      <c r="J280" s="182" t="s">
        <v>95</v>
      </c>
      <c r="K280" s="182" t="s">
        <v>101</v>
      </c>
      <c r="L280" s="158" t="s">
        <v>211</v>
      </c>
      <c r="M280" s="180">
        <v>78540000</v>
      </c>
      <c r="N280" s="180">
        <v>78540000</v>
      </c>
      <c r="O280" s="158" t="s">
        <v>72</v>
      </c>
      <c r="P280" s="158" t="s">
        <v>51</v>
      </c>
      <c r="Q280" s="158" t="s">
        <v>335</v>
      </c>
      <c r="S280" s="120"/>
      <c r="T280" s="121"/>
      <c r="U280" s="122"/>
      <c r="V280" s="121"/>
      <c r="W280" s="123"/>
      <c r="X280" s="124"/>
      <c r="Y280" s="125"/>
      <c r="Z280" s="124"/>
      <c r="AA280" s="121"/>
      <c r="AB280" s="149"/>
      <c r="AC280" s="121"/>
      <c r="AD280" s="126"/>
      <c r="AE280" s="126"/>
      <c r="AF280" s="121"/>
      <c r="AG280" s="121"/>
    </row>
    <row r="281" spans="1:33" ht="272.45" customHeight="1" x14ac:dyDescent="0.35">
      <c r="A281" s="263">
        <v>257</v>
      </c>
      <c r="B281" s="286" t="s">
        <v>210</v>
      </c>
      <c r="C281" s="280" t="s">
        <v>334</v>
      </c>
      <c r="D281" s="281">
        <v>80101706</v>
      </c>
      <c r="E281" s="282" t="s">
        <v>467</v>
      </c>
      <c r="F281" s="283" t="s">
        <v>68</v>
      </c>
      <c r="G281" s="283">
        <v>1</v>
      </c>
      <c r="H281" s="284" t="s">
        <v>83</v>
      </c>
      <c r="I281" s="285">
        <v>11.5</v>
      </c>
      <c r="J281" s="283" t="s">
        <v>95</v>
      </c>
      <c r="K281" s="283" t="s">
        <v>101</v>
      </c>
      <c r="L281" s="286" t="s">
        <v>211</v>
      </c>
      <c r="M281" s="288">
        <v>35200000</v>
      </c>
      <c r="N281" s="288">
        <v>35200000</v>
      </c>
      <c r="O281" s="286" t="s">
        <v>72</v>
      </c>
      <c r="P281" s="286" t="s">
        <v>51</v>
      </c>
      <c r="Q281" s="286" t="s">
        <v>335</v>
      </c>
      <c r="R281" s="90"/>
      <c r="S281" s="264" t="s">
        <v>862</v>
      </c>
      <c r="T281" s="265" t="s">
        <v>863</v>
      </c>
      <c r="U281" s="266">
        <v>44567</v>
      </c>
      <c r="V281" s="265" t="s">
        <v>864</v>
      </c>
      <c r="W281" s="267" t="s">
        <v>516</v>
      </c>
      <c r="X281" s="279">
        <v>35200000</v>
      </c>
      <c r="Y281" s="269">
        <v>0</v>
      </c>
      <c r="Z281" s="279">
        <v>35200000</v>
      </c>
      <c r="AA281" s="265" t="s">
        <v>865</v>
      </c>
      <c r="AB281" s="267" t="s">
        <v>866</v>
      </c>
      <c r="AC281" s="265" t="s">
        <v>777</v>
      </c>
      <c r="AD281" s="271">
        <v>44568</v>
      </c>
      <c r="AE281" s="271">
        <v>44923</v>
      </c>
      <c r="AF281" s="265" t="s">
        <v>867</v>
      </c>
      <c r="AG281" s="265" t="s">
        <v>868</v>
      </c>
    </row>
    <row r="282" spans="1:33" ht="201.75" customHeight="1" x14ac:dyDescent="0.35">
      <c r="A282" s="263">
        <v>257</v>
      </c>
      <c r="B282" s="286" t="s">
        <v>269</v>
      </c>
      <c r="C282" s="280" t="s">
        <v>334</v>
      </c>
      <c r="D282" s="281">
        <v>80101706</v>
      </c>
      <c r="E282" s="282" t="s">
        <v>467</v>
      </c>
      <c r="F282" s="283" t="s">
        <v>68</v>
      </c>
      <c r="G282" s="283">
        <v>1</v>
      </c>
      <c r="H282" s="284" t="s">
        <v>83</v>
      </c>
      <c r="I282" s="285">
        <v>11.5</v>
      </c>
      <c r="J282" s="283" t="s">
        <v>95</v>
      </c>
      <c r="K282" s="283" t="s">
        <v>101</v>
      </c>
      <c r="L282" s="286" t="s">
        <v>132</v>
      </c>
      <c r="M282" s="288">
        <v>35200000</v>
      </c>
      <c r="N282" s="288">
        <v>35200000</v>
      </c>
      <c r="O282" s="286" t="s">
        <v>72</v>
      </c>
      <c r="P282" s="286" t="s">
        <v>51</v>
      </c>
      <c r="Q282" s="286" t="s">
        <v>335</v>
      </c>
      <c r="R282" s="90"/>
      <c r="S282" s="264" t="s">
        <v>862</v>
      </c>
      <c r="T282" s="265" t="s">
        <v>863</v>
      </c>
      <c r="U282" s="266">
        <v>44567</v>
      </c>
      <c r="V282" s="265" t="s">
        <v>864</v>
      </c>
      <c r="W282" s="267" t="s">
        <v>516</v>
      </c>
      <c r="X282" s="279">
        <v>35200000</v>
      </c>
      <c r="Y282" s="269">
        <v>0</v>
      </c>
      <c r="Z282" s="279">
        <v>35200000</v>
      </c>
      <c r="AA282" s="265" t="s">
        <v>865</v>
      </c>
      <c r="AB282" s="267" t="s">
        <v>866</v>
      </c>
      <c r="AC282" s="265" t="s">
        <v>777</v>
      </c>
      <c r="AD282" s="271">
        <v>44568</v>
      </c>
      <c r="AE282" s="271">
        <v>44923</v>
      </c>
      <c r="AF282" s="265" t="s">
        <v>867</v>
      </c>
      <c r="AG282" s="265" t="s">
        <v>868</v>
      </c>
    </row>
    <row r="283" spans="1:33" ht="162" x14ac:dyDescent="0.35">
      <c r="A283" s="263">
        <v>258</v>
      </c>
      <c r="B283" s="286" t="s">
        <v>210</v>
      </c>
      <c r="C283" s="280" t="s">
        <v>334</v>
      </c>
      <c r="D283" s="281">
        <v>80101706</v>
      </c>
      <c r="E283" s="282" t="s">
        <v>468</v>
      </c>
      <c r="F283" s="283" t="s">
        <v>68</v>
      </c>
      <c r="G283" s="283">
        <v>1</v>
      </c>
      <c r="H283" s="284" t="s">
        <v>83</v>
      </c>
      <c r="I283" s="285">
        <v>11.5</v>
      </c>
      <c r="J283" s="283" t="s">
        <v>95</v>
      </c>
      <c r="K283" s="283" t="s">
        <v>101</v>
      </c>
      <c r="L283" s="286" t="s">
        <v>211</v>
      </c>
      <c r="M283" s="288">
        <v>35219867</v>
      </c>
      <c r="N283" s="288">
        <v>35219867</v>
      </c>
      <c r="O283" s="286" t="s">
        <v>72</v>
      </c>
      <c r="P283" s="286" t="s">
        <v>51</v>
      </c>
      <c r="Q283" s="286" t="s">
        <v>335</v>
      </c>
      <c r="R283" s="90"/>
      <c r="S283" s="264" t="s">
        <v>869</v>
      </c>
      <c r="T283" s="265" t="s">
        <v>870</v>
      </c>
      <c r="U283" s="266">
        <v>44567</v>
      </c>
      <c r="V283" s="265" t="s">
        <v>871</v>
      </c>
      <c r="W283" s="267" t="s">
        <v>516</v>
      </c>
      <c r="X283" s="279">
        <v>35219867</v>
      </c>
      <c r="Y283" s="269">
        <v>0</v>
      </c>
      <c r="Z283" s="279">
        <v>35219867</v>
      </c>
      <c r="AA283" s="265" t="s">
        <v>872</v>
      </c>
      <c r="AB283" s="267" t="s">
        <v>873</v>
      </c>
      <c r="AC283" s="265" t="s">
        <v>777</v>
      </c>
      <c r="AD283" s="271">
        <v>44568</v>
      </c>
      <c r="AE283" s="271">
        <v>44916</v>
      </c>
      <c r="AF283" s="265" t="s">
        <v>867</v>
      </c>
      <c r="AG283" s="265" t="s">
        <v>868</v>
      </c>
    </row>
    <row r="284" spans="1:33" ht="272.45" customHeight="1" x14ac:dyDescent="0.35">
      <c r="A284" s="263">
        <v>258</v>
      </c>
      <c r="B284" s="286" t="s">
        <v>269</v>
      </c>
      <c r="C284" s="280" t="s">
        <v>334</v>
      </c>
      <c r="D284" s="281">
        <v>80101706</v>
      </c>
      <c r="E284" s="282" t="s">
        <v>468</v>
      </c>
      <c r="F284" s="283" t="s">
        <v>68</v>
      </c>
      <c r="G284" s="283">
        <v>1</v>
      </c>
      <c r="H284" s="284" t="s">
        <v>83</v>
      </c>
      <c r="I284" s="285">
        <v>11.5</v>
      </c>
      <c r="J284" s="283" t="s">
        <v>95</v>
      </c>
      <c r="K284" s="283" t="s">
        <v>101</v>
      </c>
      <c r="L284" s="286" t="s">
        <v>132</v>
      </c>
      <c r="M284" s="288">
        <v>35219867</v>
      </c>
      <c r="N284" s="288">
        <v>35219867</v>
      </c>
      <c r="O284" s="286" t="s">
        <v>72</v>
      </c>
      <c r="P284" s="286" t="s">
        <v>51</v>
      </c>
      <c r="Q284" s="286" t="s">
        <v>335</v>
      </c>
      <c r="R284" s="90"/>
      <c r="S284" s="264" t="s">
        <v>869</v>
      </c>
      <c r="T284" s="265" t="s">
        <v>870</v>
      </c>
      <c r="U284" s="266">
        <v>44567</v>
      </c>
      <c r="V284" s="265" t="s">
        <v>871</v>
      </c>
      <c r="W284" s="267" t="s">
        <v>516</v>
      </c>
      <c r="X284" s="279">
        <v>35219867</v>
      </c>
      <c r="Y284" s="269">
        <v>0</v>
      </c>
      <c r="Z284" s="279">
        <v>35219867</v>
      </c>
      <c r="AA284" s="265" t="s">
        <v>872</v>
      </c>
      <c r="AB284" s="267" t="s">
        <v>873</v>
      </c>
      <c r="AC284" s="265" t="s">
        <v>777</v>
      </c>
      <c r="AD284" s="271">
        <v>44568</v>
      </c>
      <c r="AE284" s="271">
        <v>44916</v>
      </c>
      <c r="AF284" s="265" t="s">
        <v>867</v>
      </c>
      <c r="AG284" s="265" t="s">
        <v>868</v>
      </c>
    </row>
    <row r="285" spans="1:33" ht="272.45" customHeight="1" x14ac:dyDescent="0.35">
      <c r="A285" s="113">
        <v>259</v>
      </c>
      <c r="B285" s="158" t="s">
        <v>210</v>
      </c>
      <c r="C285" s="154" t="s">
        <v>334</v>
      </c>
      <c r="D285" s="159">
        <v>80101706</v>
      </c>
      <c r="E285" s="181" t="s">
        <v>469</v>
      </c>
      <c r="F285" s="182" t="s">
        <v>68</v>
      </c>
      <c r="G285" s="182">
        <v>1</v>
      </c>
      <c r="H285" s="194" t="s">
        <v>83</v>
      </c>
      <c r="I285" s="195">
        <v>11.5</v>
      </c>
      <c r="J285" s="182" t="s">
        <v>95</v>
      </c>
      <c r="K285" s="182" t="s">
        <v>101</v>
      </c>
      <c r="L285" s="158" t="s">
        <v>211</v>
      </c>
      <c r="M285" s="180">
        <v>34726634</v>
      </c>
      <c r="N285" s="180">
        <v>34726634</v>
      </c>
      <c r="O285" s="158" t="s">
        <v>72</v>
      </c>
      <c r="P285" s="158" t="s">
        <v>51</v>
      </c>
      <c r="Q285" s="158" t="s">
        <v>335</v>
      </c>
      <c r="R285" s="90"/>
      <c r="S285" s="108"/>
      <c r="T285" s="139"/>
      <c r="U285" s="140"/>
      <c r="V285" s="121"/>
      <c r="W285" s="123"/>
      <c r="X285" s="142"/>
      <c r="Y285" s="125"/>
      <c r="Z285" s="142"/>
      <c r="AA285" s="121"/>
      <c r="AB285" s="149"/>
      <c r="AC285" s="121"/>
      <c r="AD285" s="143"/>
      <c r="AE285" s="126"/>
      <c r="AF285" s="121"/>
      <c r="AG285" s="121"/>
    </row>
    <row r="286" spans="1:33" ht="272.45" customHeight="1" x14ac:dyDescent="0.35">
      <c r="A286" s="113">
        <v>259</v>
      </c>
      <c r="B286" s="158"/>
      <c r="C286" s="154" t="s">
        <v>334</v>
      </c>
      <c r="D286" s="159">
        <v>80101706</v>
      </c>
      <c r="E286" s="181" t="s">
        <v>469</v>
      </c>
      <c r="F286" s="182" t="s">
        <v>68</v>
      </c>
      <c r="G286" s="182">
        <v>1</v>
      </c>
      <c r="H286" s="194" t="s">
        <v>83</v>
      </c>
      <c r="I286" s="195">
        <v>11.5</v>
      </c>
      <c r="J286" s="182" t="s">
        <v>95</v>
      </c>
      <c r="K286" s="182" t="s">
        <v>71</v>
      </c>
      <c r="L286" s="158" t="s">
        <v>59</v>
      </c>
      <c r="M286" s="180">
        <v>23067467</v>
      </c>
      <c r="N286" s="180">
        <v>23067467</v>
      </c>
      <c r="O286" s="158" t="s">
        <v>72</v>
      </c>
      <c r="P286" s="158" t="s">
        <v>51</v>
      </c>
      <c r="Q286" s="158" t="s">
        <v>335</v>
      </c>
      <c r="R286" s="90"/>
      <c r="S286" s="108"/>
      <c r="T286" s="139"/>
      <c r="U286" s="140"/>
      <c r="V286" s="121"/>
      <c r="W286" s="123"/>
      <c r="X286" s="142"/>
      <c r="Y286" s="125"/>
      <c r="Z286" s="142"/>
      <c r="AA286" s="121"/>
      <c r="AB286" s="149"/>
      <c r="AC286" s="121"/>
      <c r="AD286" s="143"/>
      <c r="AE286" s="126"/>
      <c r="AF286" s="121"/>
      <c r="AG286" s="121"/>
    </row>
    <row r="287" spans="1:33" ht="272.45" customHeight="1" x14ac:dyDescent="0.35">
      <c r="A287" s="113">
        <v>260</v>
      </c>
      <c r="B287" s="158"/>
      <c r="C287" s="154" t="s">
        <v>334</v>
      </c>
      <c r="D287" s="159">
        <v>80101706</v>
      </c>
      <c r="E287" s="181" t="s">
        <v>315</v>
      </c>
      <c r="F287" s="182" t="s">
        <v>68</v>
      </c>
      <c r="G287" s="182">
        <v>1</v>
      </c>
      <c r="H287" s="194" t="s">
        <v>83</v>
      </c>
      <c r="I287" s="195">
        <v>11.5</v>
      </c>
      <c r="J287" s="182" t="s">
        <v>95</v>
      </c>
      <c r="K287" s="182" t="s">
        <v>71</v>
      </c>
      <c r="L287" s="158" t="s">
        <v>59</v>
      </c>
      <c r="M287" s="180">
        <v>28333333</v>
      </c>
      <c r="N287" s="180">
        <v>28333333</v>
      </c>
      <c r="O287" s="158" t="s">
        <v>72</v>
      </c>
      <c r="P287" s="158" t="s">
        <v>51</v>
      </c>
      <c r="Q287" s="158" t="s">
        <v>335</v>
      </c>
      <c r="R287" s="90"/>
      <c r="S287" s="108"/>
      <c r="T287" s="139"/>
      <c r="U287" s="140"/>
      <c r="V287" s="121"/>
      <c r="W287" s="123"/>
      <c r="X287" s="142"/>
      <c r="Y287" s="125"/>
      <c r="Z287" s="142"/>
      <c r="AA287" s="121"/>
      <c r="AB287" s="149"/>
      <c r="AC287" s="121"/>
      <c r="AD287" s="143"/>
      <c r="AE287" s="126"/>
      <c r="AF287" s="121"/>
      <c r="AG287" s="121"/>
    </row>
    <row r="288" spans="1:33" ht="272.45" customHeight="1" x14ac:dyDescent="0.35">
      <c r="A288" s="113">
        <v>260</v>
      </c>
      <c r="B288" s="158" t="s">
        <v>269</v>
      </c>
      <c r="C288" s="154" t="s">
        <v>334</v>
      </c>
      <c r="D288" s="159">
        <v>80101706</v>
      </c>
      <c r="E288" s="181" t="s">
        <v>315</v>
      </c>
      <c r="F288" s="182" t="s">
        <v>68</v>
      </c>
      <c r="G288" s="182">
        <v>1</v>
      </c>
      <c r="H288" s="194" t="s">
        <v>83</v>
      </c>
      <c r="I288" s="195">
        <v>11.5</v>
      </c>
      <c r="J288" s="182" t="s">
        <v>95</v>
      </c>
      <c r="K288" s="182" t="s">
        <v>478</v>
      </c>
      <c r="L288" s="158" t="s">
        <v>132</v>
      </c>
      <c r="M288" s="180">
        <v>34726634</v>
      </c>
      <c r="N288" s="180">
        <v>34726634</v>
      </c>
      <c r="O288" s="158" t="s">
        <v>72</v>
      </c>
      <c r="P288" s="158" t="s">
        <v>51</v>
      </c>
      <c r="Q288" s="158" t="s">
        <v>335</v>
      </c>
      <c r="R288" s="90"/>
      <c r="S288" s="108"/>
      <c r="T288" s="139"/>
      <c r="U288" s="140"/>
      <c r="V288" s="121"/>
      <c r="W288" s="123"/>
      <c r="X288" s="142"/>
      <c r="Y288" s="125"/>
      <c r="Z288" s="142"/>
      <c r="AA288" s="121"/>
      <c r="AB288" s="149"/>
      <c r="AC288" s="121"/>
      <c r="AD288" s="143"/>
      <c r="AE288" s="126"/>
      <c r="AF288" s="121"/>
      <c r="AG288" s="121"/>
    </row>
    <row r="289" spans="1:33" ht="272.45" customHeight="1" x14ac:dyDescent="0.35">
      <c r="A289" s="263">
        <v>261</v>
      </c>
      <c r="B289" s="286" t="s">
        <v>294</v>
      </c>
      <c r="C289" s="280" t="s">
        <v>336</v>
      </c>
      <c r="D289" s="281">
        <v>80101706</v>
      </c>
      <c r="E289" s="282" t="s">
        <v>316</v>
      </c>
      <c r="F289" s="283" t="s">
        <v>68</v>
      </c>
      <c r="G289" s="283">
        <v>1</v>
      </c>
      <c r="H289" s="284" t="s">
        <v>83</v>
      </c>
      <c r="I289" s="285">
        <v>11</v>
      </c>
      <c r="J289" s="283" t="s">
        <v>95</v>
      </c>
      <c r="K289" s="283" t="s">
        <v>101</v>
      </c>
      <c r="L289" s="286" t="s">
        <v>192</v>
      </c>
      <c r="M289" s="288">
        <v>82500000</v>
      </c>
      <c r="N289" s="288">
        <v>82500000</v>
      </c>
      <c r="O289" s="286" t="s">
        <v>72</v>
      </c>
      <c r="P289" s="286" t="s">
        <v>51</v>
      </c>
      <c r="Q289" s="286" t="s">
        <v>337</v>
      </c>
      <c r="R289" s="90"/>
      <c r="S289" s="264" t="s">
        <v>874</v>
      </c>
      <c r="T289" s="265" t="s">
        <v>875</v>
      </c>
      <c r="U289" s="266">
        <v>44574</v>
      </c>
      <c r="V289" s="265" t="s">
        <v>876</v>
      </c>
      <c r="W289" s="267" t="s">
        <v>516</v>
      </c>
      <c r="X289" s="268">
        <v>82500000</v>
      </c>
      <c r="Y289" s="269">
        <v>0</v>
      </c>
      <c r="Z289" s="268">
        <f t="shared" ref="Z289" si="21">X289+Y289</f>
        <v>82500000</v>
      </c>
      <c r="AA289" s="265" t="s">
        <v>877</v>
      </c>
      <c r="AB289" s="270" t="s">
        <v>518</v>
      </c>
      <c r="AC289" s="265" t="s">
        <v>621</v>
      </c>
      <c r="AD289" s="271" t="s">
        <v>520</v>
      </c>
      <c r="AE289" s="271">
        <v>44907</v>
      </c>
      <c r="AF289" s="265" t="s">
        <v>878</v>
      </c>
      <c r="AG289" s="265" t="s">
        <v>336</v>
      </c>
    </row>
    <row r="290" spans="1:33" ht="272.45" customHeight="1" x14ac:dyDescent="0.9">
      <c r="A290" s="113">
        <v>262</v>
      </c>
      <c r="B290" s="158" t="s">
        <v>145</v>
      </c>
      <c r="C290" s="154" t="s">
        <v>336</v>
      </c>
      <c r="D290" s="159">
        <v>80101706</v>
      </c>
      <c r="E290" s="181" t="s">
        <v>317</v>
      </c>
      <c r="F290" s="182" t="s">
        <v>68</v>
      </c>
      <c r="G290" s="182">
        <v>1</v>
      </c>
      <c r="H290" s="194" t="s">
        <v>83</v>
      </c>
      <c r="I290" s="195">
        <v>11</v>
      </c>
      <c r="J290" s="182" t="s">
        <v>95</v>
      </c>
      <c r="K290" s="182" t="s">
        <v>101</v>
      </c>
      <c r="L290" s="158" t="s">
        <v>147</v>
      </c>
      <c r="M290" s="180">
        <v>110000000</v>
      </c>
      <c r="N290" s="180">
        <v>110000000</v>
      </c>
      <c r="O290" s="158" t="s">
        <v>72</v>
      </c>
      <c r="P290" s="158" t="s">
        <v>51</v>
      </c>
      <c r="Q290" s="158" t="s">
        <v>337</v>
      </c>
      <c r="R290" s="90"/>
      <c r="S290" s="108"/>
      <c r="T290" s="152"/>
      <c r="U290" s="152"/>
      <c r="V290" s="152"/>
      <c r="W290" s="152"/>
      <c r="X290" s="227"/>
      <c r="Y290" s="227"/>
      <c r="Z290" s="153"/>
      <c r="AA290" s="228"/>
      <c r="AB290" s="228"/>
      <c r="AC290" s="152"/>
      <c r="AD290" s="152"/>
      <c r="AE290" s="152"/>
      <c r="AF290" s="152"/>
      <c r="AG290" s="152"/>
    </row>
    <row r="291" spans="1:33" ht="272.45" customHeight="1" x14ac:dyDescent="0.35">
      <c r="A291" s="113">
        <v>263</v>
      </c>
      <c r="B291" s="158" t="s">
        <v>248</v>
      </c>
      <c r="C291" s="154" t="s">
        <v>336</v>
      </c>
      <c r="D291" s="159">
        <v>80101706</v>
      </c>
      <c r="E291" s="181" t="s">
        <v>318</v>
      </c>
      <c r="F291" s="182" t="s">
        <v>68</v>
      </c>
      <c r="G291" s="182">
        <v>1</v>
      </c>
      <c r="H291" s="194" t="s">
        <v>83</v>
      </c>
      <c r="I291" s="195">
        <v>11</v>
      </c>
      <c r="J291" s="182" t="s">
        <v>95</v>
      </c>
      <c r="K291" s="182" t="s">
        <v>101</v>
      </c>
      <c r="L291" s="158" t="s">
        <v>211</v>
      </c>
      <c r="M291" s="180">
        <v>110000000</v>
      </c>
      <c r="N291" s="180">
        <v>110000000</v>
      </c>
      <c r="O291" s="158" t="s">
        <v>72</v>
      </c>
      <c r="P291" s="158" t="s">
        <v>51</v>
      </c>
      <c r="Q291" s="158" t="s">
        <v>337</v>
      </c>
      <c r="R291" s="90"/>
      <c r="S291" s="108"/>
      <c r="T291" s="139"/>
      <c r="U291" s="140"/>
      <c r="V291" s="121"/>
      <c r="W291" s="123"/>
      <c r="X291" s="142"/>
      <c r="Y291" s="125"/>
      <c r="Z291" s="142"/>
      <c r="AA291" s="121"/>
      <c r="AB291" s="141"/>
      <c r="AC291" s="121"/>
      <c r="AD291" s="143"/>
      <c r="AE291" s="126"/>
      <c r="AF291" s="121"/>
      <c r="AG291" s="121"/>
    </row>
    <row r="292" spans="1:33" ht="272.45" customHeight="1" x14ac:dyDescent="0.35">
      <c r="A292" s="263">
        <v>264</v>
      </c>
      <c r="B292" s="286" t="s">
        <v>242</v>
      </c>
      <c r="C292" s="280" t="s">
        <v>336</v>
      </c>
      <c r="D292" s="281">
        <v>80101706</v>
      </c>
      <c r="E292" s="282" t="s">
        <v>319</v>
      </c>
      <c r="F292" s="283" t="s">
        <v>68</v>
      </c>
      <c r="G292" s="283">
        <v>1</v>
      </c>
      <c r="H292" s="284" t="s">
        <v>83</v>
      </c>
      <c r="I292" s="285">
        <v>11</v>
      </c>
      <c r="J292" s="283" t="s">
        <v>95</v>
      </c>
      <c r="K292" s="283" t="s">
        <v>101</v>
      </c>
      <c r="L292" s="286" t="s">
        <v>192</v>
      </c>
      <c r="M292" s="288">
        <v>82500000</v>
      </c>
      <c r="N292" s="288">
        <v>82500000</v>
      </c>
      <c r="O292" s="286" t="s">
        <v>72</v>
      </c>
      <c r="P292" s="286" t="s">
        <v>51</v>
      </c>
      <c r="Q292" s="286" t="s">
        <v>337</v>
      </c>
      <c r="R292" s="90"/>
      <c r="S292" s="264" t="s">
        <v>879</v>
      </c>
      <c r="T292" s="265" t="s">
        <v>880</v>
      </c>
      <c r="U292" s="266">
        <v>44568</v>
      </c>
      <c r="V292" s="265" t="s">
        <v>881</v>
      </c>
      <c r="W292" s="267" t="s">
        <v>516</v>
      </c>
      <c r="X292" s="268">
        <v>82500000</v>
      </c>
      <c r="Y292" s="269">
        <v>0</v>
      </c>
      <c r="Z292" s="268">
        <v>82500000</v>
      </c>
      <c r="AA292" s="265" t="s">
        <v>882</v>
      </c>
      <c r="AB292" s="267">
        <v>4022</v>
      </c>
      <c r="AC292" s="265" t="s">
        <v>883</v>
      </c>
      <c r="AD292" s="271" t="s">
        <v>520</v>
      </c>
      <c r="AE292" s="271">
        <v>44905</v>
      </c>
      <c r="AF292" s="265" t="s">
        <v>878</v>
      </c>
      <c r="AG292" s="265" t="s">
        <v>336</v>
      </c>
    </row>
    <row r="293" spans="1:33" ht="272.45" customHeight="1" x14ac:dyDescent="0.35">
      <c r="A293" s="113">
        <v>265</v>
      </c>
      <c r="B293" s="158" t="s">
        <v>190</v>
      </c>
      <c r="C293" s="154" t="s">
        <v>336</v>
      </c>
      <c r="D293" s="159">
        <v>80101706</v>
      </c>
      <c r="E293" s="181" t="s">
        <v>320</v>
      </c>
      <c r="F293" s="182" t="s">
        <v>68</v>
      </c>
      <c r="G293" s="182">
        <v>1</v>
      </c>
      <c r="H293" s="194" t="s">
        <v>83</v>
      </c>
      <c r="I293" s="195">
        <v>11</v>
      </c>
      <c r="J293" s="182" t="s">
        <v>95</v>
      </c>
      <c r="K293" s="182" t="s">
        <v>101</v>
      </c>
      <c r="L293" s="158" t="s">
        <v>192</v>
      </c>
      <c r="M293" s="180">
        <v>67655221</v>
      </c>
      <c r="N293" s="180">
        <v>67655221</v>
      </c>
      <c r="O293" s="158" t="s">
        <v>72</v>
      </c>
      <c r="P293" s="158" t="s">
        <v>51</v>
      </c>
      <c r="Q293" s="158" t="s">
        <v>337</v>
      </c>
      <c r="R293" s="90"/>
      <c r="S293" s="108"/>
      <c r="T293" s="139"/>
      <c r="U293" s="140"/>
      <c r="V293" s="121"/>
      <c r="W293" s="123"/>
      <c r="X293" s="142"/>
      <c r="Y293" s="125"/>
      <c r="Z293" s="142"/>
      <c r="AA293" s="121"/>
      <c r="AB293" s="149"/>
      <c r="AC293" s="121"/>
      <c r="AD293" s="143"/>
      <c r="AE293" s="126"/>
      <c r="AF293" s="121"/>
      <c r="AG293" s="121"/>
    </row>
    <row r="294" spans="1:33" s="25" customFormat="1" ht="272.45" customHeight="1" x14ac:dyDescent="0.35">
      <c r="A294" s="113">
        <v>266</v>
      </c>
      <c r="B294" s="158" t="s">
        <v>178</v>
      </c>
      <c r="C294" s="154" t="s">
        <v>146</v>
      </c>
      <c r="D294" s="110" t="s">
        <v>138</v>
      </c>
      <c r="E294" s="189" t="s">
        <v>499</v>
      </c>
      <c r="F294" s="182" t="s">
        <v>68</v>
      </c>
      <c r="G294" s="182">
        <v>1</v>
      </c>
      <c r="H294" s="194" t="s">
        <v>85</v>
      </c>
      <c r="I294" s="195">
        <v>8</v>
      </c>
      <c r="J294" s="182" t="s">
        <v>474</v>
      </c>
      <c r="K294" s="182" t="s">
        <v>101</v>
      </c>
      <c r="L294" s="158" t="s">
        <v>147</v>
      </c>
      <c r="M294" s="177">
        <v>172000000</v>
      </c>
      <c r="N294" s="177">
        <v>172000000</v>
      </c>
      <c r="O294" s="158" t="s">
        <v>72</v>
      </c>
      <c r="P294" s="158" t="s">
        <v>51</v>
      </c>
      <c r="Q294" s="158" t="s">
        <v>148</v>
      </c>
      <c r="R294" s="90"/>
      <c r="S294" s="108"/>
      <c r="T294" s="139"/>
      <c r="U294" s="140"/>
      <c r="V294" s="121"/>
      <c r="W294" s="123"/>
      <c r="X294" s="142"/>
      <c r="Y294" s="125"/>
      <c r="Z294" s="142"/>
      <c r="AA294" s="121"/>
      <c r="AB294" s="149"/>
      <c r="AC294" s="121"/>
      <c r="AD294" s="143"/>
      <c r="AE294" s="126"/>
      <c r="AF294" s="121"/>
      <c r="AG294" s="121"/>
    </row>
    <row r="295" spans="1:33" ht="272.45" customHeight="1" x14ac:dyDescent="0.9">
      <c r="A295" s="215">
        <v>267</v>
      </c>
      <c r="B295" s="158" t="s">
        <v>178</v>
      </c>
      <c r="C295" s="154" t="s">
        <v>222</v>
      </c>
      <c r="D295" s="110">
        <v>80141607</v>
      </c>
      <c r="E295" s="181" t="s">
        <v>470</v>
      </c>
      <c r="F295" s="182" t="s">
        <v>68</v>
      </c>
      <c r="G295" s="182">
        <v>1</v>
      </c>
      <c r="H295" s="194" t="s">
        <v>88</v>
      </c>
      <c r="I295" s="195">
        <v>11</v>
      </c>
      <c r="J295" s="182" t="s">
        <v>95</v>
      </c>
      <c r="K295" s="182" t="s">
        <v>101</v>
      </c>
      <c r="L295" s="158" t="s">
        <v>147</v>
      </c>
      <c r="M295" s="177">
        <v>746000000</v>
      </c>
      <c r="N295" s="177">
        <v>746000000</v>
      </c>
      <c r="O295" s="158" t="s">
        <v>72</v>
      </c>
      <c r="P295" s="158" t="s">
        <v>51</v>
      </c>
      <c r="Q295" s="158" t="s">
        <v>224</v>
      </c>
      <c r="R295" s="90"/>
      <c r="S295" s="165"/>
      <c r="T295" s="152"/>
      <c r="U295" s="152"/>
      <c r="V295" s="152"/>
      <c r="W295" s="152"/>
      <c r="X295" s="227"/>
      <c r="Y295" s="227"/>
      <c r="Z295" s="153"/>
      <c r="AA295" s="228"/>
      <c r="AB295" s="228"/>
      <c r="AC295" s="152"/>
      <c r="AD295" s="152"/>
      <c r="AE295" s="152"/>
      <c r="AF295" s="152"/>
      <c r="AG295" s="152"/>
    </row>
    <row r="296" spans="1:33" ht="272.45" customHeight="1" x14ac:dyDescent="0.9">
      <c r="A296" s="113">
        <v>268</v>
      </c>
      <c r="B296" s="158" t="s">
        <v>178</v>
      </c>
      <c r="C296" s="154" t="s">
        <v>146</v>
      </c>
      <c r="D296" s="110" t="s">
        <v>138</v>
      </c>
      <c r="E296" s="189" t="s">
        <v>500</v>
      </c>
      <c r="F296" s="182" t="s">
        <v>68</v>
      </c>
      <c r="G296" s="182">
        <v>1</v>
      </c>
      <c r="H296" s="194" t="s">
        <v>83</v>
      </c>
      <c r="I296" s="195">
        <v>3</v>
      </c>
      <c r="J296" s="182" t="s">
        <v>99</v>
      </c>
      <c r="K296" s="182" t="s">
        <v>101</v>
      </c>
      <c r="L296" s="158" t="s">
        <v>147</v>
      </c>
      <c r="M296" s="177">
        <v>28000000</v>
      </c>
      <c r="N296" s="177">
        <v>28000000</v>
      </c>
      <c r="O296" s="158" t="s">
        <v>72</v>
      </c>
      <c r="P296" s="158" t="s">
        <v>51</v>
      </c>
      <c r="Q296" s="158" t="s">
        <v>148</v>
      </c>
      <c r="R296" s="90"/>
      <c r="S296" s="108"/>
      <c r="T296" s="152"/>
      <c r="U296" s="152"/>
      <c r="V296" s="152"/>
      <c r="W296" s="152"/>
      <c r="X296" s="227"/>
      <c r="Y296" s="227"/>
      <c r="Z296" s="153"/>
      <c r="AA296" s="228"/>
      <c r="AB296" s="228"/>
      <c r="AC296" s="152"/>
      <c r="AD296" s="152"/>
      <c r="AE296" s="152"/>
      <c r="AF296" s="152"/>
      <c r="AG296" s="152"/>
    </row>
    <row r="297" spans="1:33" ht="272.45" customHeight="1" x14ac:dyDescent="0.7">
      <c r="A297" s="113">
        <v>269</v>
      </c>
      <c r="B297" s="108"/>
      <c r="C297" s="106" t="s">
        <v>477</v>
      </c>
      <c r="D297" s="198">
        <v>60106604</v>
      </c>
      <c r="E297" s="109" t="s">
        <v>481</v>
      </c>
      <c r="F297" s="108" t="s">
        <v>68</v>
      </c>
      <c r="G297" s="108">
        <v>1</v>
      </c>
      <c r="H297" s="108" t="s">
        <v>83</v>
      </c>
      <c r="I297" s="108">
        <v>3</v>
      </c>
      <c r="J297" s="108" t="s">
        <v>95</v>
      </c>
      <c r="K297" s="108" t="s">
        <v>101</v>
      </c>
      <c r="L297" s="108" t="s">
        <v>147</v>
      </c>
      <c r="M297" s="177">
        <v>4800000</v>
      </c>
      <c r="N297" s="177">
        <v>4800000</v>
      </c>
      <c r="O297" s="108" t="s">
        <v>72</v>
      </c>
      <c r="P297" s="108" t="s">
        <v>51</v>
      </c>
      <c r="Q297" s="109" t="s">
        <v>476</v>
      </c>
      <c r="S297" s="223"/>
      <c r="T297" s="223"/>
      <c r="U297" s="223"/>
      <c r="V297" s="223"/>
      <c r="W297" s="223"/>
      <c r="X297" s="229"/>
      <c r="Y297" s="229"/>
      <c r="Z297" s="229"/>
      <c r="AA297" s="223"/>
      <c r="AB297" s="223"/>
      <c r="AC297" s="223"/>
      <c r="AD297" s="223"/>
      <c r="AE297" s="223"/>
      <c r="AF297" s="223"/>
      <c r="AG297" s="223"/>
    </row>
    <row r="298" spans="1:33" ht="272.45" customHeight="1" x14ac:dyDescent="0.7">
      <c r="A298" s="113">
        <v>270</v>
      </c>
      <c r="B298" s="108"/>
      <c r="C298" s="106" t="s">
        <v>477</v>
      </c>
      <c r="D298" s="198">
        <v>60106604</v>
      </c>
      <c r="E298" s="109" t="s">
        <v>480</v>
      </c>
      <c r="F298" s="108" t="s">
        <v>68</v>
      </c>
      <c r="G298" s="108">
        <v>1</v>
      </c>
      <c r="H298" s="108" t="s">
        <v>83</v>
      </c>
      <c r="I298" s="108">
        <v>3</v>
      </c>
      <c r="J298" s="108" t="s">
        <v>95</v>
      </c>
      <c r="K298" s="108" t="s">
        <v>101</v>
      </c>
      <c r="L298" s="108" t="s">
        <v>147</v>
      </c>
      <c r="M298" s="177">
        <v>15000000</v>
      </c>
      <c r="N298" s="177">
        <v>15000000</v>
      </c>
      <c r="O298" s="108" t="s">
        <v>72</v>
      </c>
      <c r="P298" s="108" t="s">
        <v>51</v>
      </c>
      <c r="Q298" s="109" t="s">
        <v>476</v>
      </c>
      <c r="S298" s="223"/>
      <c r="T298" s="223"/>
      <c r="U298" s="223"/>
      <c r="V298" s="223"/>
      <c r="W298" s="223"/>
      <c r="X298" s="229"/>
      <c r="Y298" s="229"/>
      <c r="Z298" s="229"/>
      <c r="AA298" s="223"/>
      <c r="AB298" s="223"/>
      <c r="AC298" s="223"/>
      <c r="AD298" s="223"/>
      <c r="AE298" s="223"/>
      <c r="AF298" s="223"/>
      <c r="AG298" s="223"/>
    </row>
    <row r="299" spans="1:33" ht="272.45" customHeight="1" x14ac:dyDescent="0.7">
      <c r="A299" s="113">
        <v>271</v>
      </c>
      <c r="B299" s="108"/>
      <c r="C299" s="106" t="s">
        <v>477</v>
      </c>
      <c r="D299" s="198">
        <v>60106604</v>
      </c>
      <c r="E299" s="109" t="s">
        <v>482</v>
      </c>
      <c r="F299" s="108" t="s">
        <v>68</v>
      </c>
      <c r="G299" s="108">
        <v>1</v>
      </c>
      <c r="H299" s="108" t="s">
        <v>83</v>
      </c>
      <c r="I299" s="108">
        <v>3</v>
      </c>
      <c r="J299" s="108" t="s">
        <v>95</v>
      </c>
      <c r="K299" s="108" t="s">
        <v>101</v>
      </c>
      <c r="L299" s="108" t="s">
        <v>147</v>
      </c>
      <c r="M299" s="177">
        <v>15000000</v>
      </c>
      <c r="N299" s="177">
        <v>15000000</v>
      </c>
      <c r="O299" s="108" t="s">
        <v>72</v>
      </c>
      <c r="P299" s="108" t="s">
        <v>51</v>
      </c>
      <c r="Q299" s="109" t="s">
        <v>476</v>
      </c>
      <c r="S299" s="230"/>
      <c r="T299" s="230"/>
      <c r="U299" s="230"/>
      <c r="V299" s="230"/>
      <c r="W299" s="230"/>
      <c r="X299" s="231"/>
      <c r="Y299" s="231"/>
      <c r="Z299" s="231"/>
      <c r="AA299" s="230"/>
      <c r="AB299" s="230"/>
      <c r="AC299" s="230"/>
      <c r="AD299" s="230"/>
      <c r="AE299" s="230"/>
      <c r="AF299" s="230"/>
      <c r="AG299" s="230"/>
    </row>
    <row r="300" spans="1:33" ht="272.45" customHeight="1" x14ac:dyDescent="0.7">
      <c r="A300" s="199">
        <v>272</v>
      </c>
      <c r="B300" s="154" t="s">
        <v>248</v>
      </c>
      <c r="C300" s="208" t="s">
        <v>146</v>
      </c>
      <c r="D300" s="159">
        <v>80101706</v>
      </c>
      <c r="E300" s="210" t="s">
        <v>509</v>
      </c>
      <c r="F300" s="182" t="s">
        <v>68</v>
      </c>
      <c r="G300" s="182">
        <v>1</v>
      </c>
      <c r="H300" s="194" t="s">
        <v>83</v>
      </c>
      <c r="I300" s="195">
        <v>11</v>
      </c>
      <c r="J300" s="182" t="s">
        <v>95</v>
      </c>
      <c r="K300" s="182" t="s">
        <v>101</v>
      </c>
      <c r="L300" s="158" t="s">
        <v>211</v>
      </c>
      <c r="M300" s="177">
        <v>28774064</v>
      </c>
      <c r="N300" s="177">
        <v>28774064</v>
      </c>
      <c r="O300" s="158" t="s">
        <v>72</v>
      </c>
      <c r="P300" s="158" t="s">
        <v>51</v>
      </c>
      <c r="Q300" s="158" t="s">
        <v>114</v>
      </c>
      <c r="S300" s="232"/>
      <c r="T300" s="223"/>
      <c r="U300" s="230"/>
      <c r="V300" s="230"/>
      <c r="W300" s="230"/>
      <c r="X300" s="231"/>
      <c r="Y300" s="231"/>
      <c r="Z300" s="231"/>
      <c r="AA300" s="230"/>
      <c r="AB300" s="230"/>
      <c r="AC300" s="230"/>
      <c r="AD300" s="230"/>
      <c r="AE300" s="230"/>
      <c r="AF300" s="230"/>
      <c r="AG300" s="230"/>
    </row>
    <row r="301" spans="1:33" ht="272.45" customHeight="1" x14ac:dyDescent="0.7">
      <c r="A301" s="199">
        <v>273</v>
      </c>
      <c r="B301" s="202" t="s">
        <v>502</v>
      </c>
      <c r="C301" s="208" t="s">
        <v>215</v>
      </c>
      <c r="D301" s="209">
        <v>80101706</v>
      </c>
      <c r="E301" s="210" t="s">
        <v>507</v>
      </c>
      <c r="F301" s="205" t="s">
        <v>68</v>
      </c>
      <c r="G301" s="205">
        <v>1</v>
      </c>
      <c r="H301" s="201" t="s">
        <v>83</v>
      </c>
      <c r="I301" s="206">
        <v>10</v>
      </c>
      <c r="J301" s="205" t="s">
        <v>95</v>
      </c>
      <c r="K301" s="205" t="s">
        <v>101</v>
      </c>
      <c r="L301" s="207" t="s">
        <v>211</v>
      </c>
      <c r="M301" s="200">
        <v>61533333</v>
      </c>
      <c r="N301" s="200">
        <v>61533333</v>
      </c>
      <c r="O301" s="207" t="s">
        <v>72</v>
      </c>
      <c r="P301" s="207" t="s">
        <v>51</v>
      </c>
      <c r="Q301" s="207" t="s">
        <v>217</v>
      </c>
      <c r="S301" s="213"/>
      <c r="T301" s="223"/>
      <c r="U301" s="230"/>
      <c r="V301" s="230"/>
      <c r="W301" s="230"/>
      <c r="X301" s="231"/>
      <c r="Y301" s="231"/>
      <c r="Z301" s="231"/>
      <c r="AA301" s="230"/>
      <c r="AB301" s="230"/>
      <c r="AC301" s="230"/>
      <c r="AD301" s="230"/>
      <c r="AE301" s="230"/>
      <c r="AF301" s="230"/>
      <c r="AG301" s="230"/>
    </row>
    <row r="302" spans="1:33" ht="272.45" customHeight="1" x14ac:dyDescent="0.7">
      <c r="A302" s="199">
        <v>274</v>
      </c>
      <c r="B302" s="208"/>
      <c r="C302" s="208" t="s">
        <v>146</v>
      </c>
      <c r="D302" s="209">
        <v>80101706</v>
      </c>
      <c r="E302" s="210" t="s">
        <v>507</v>
      </c>
      <c r="F302" s="205" t="s">
        <v>68</v>
      </c>
      <c r="G302" s="205">
        <v>1</v>
      </c>
      <c r="H302" s="201" t="s">
        <v>83</v>
      </c>
      <c r="I302" s="206">
        <v>11</v>
      </c>
      <c r="J302" s="205" t="s">
        <v>95</v>
      </c>
      <c r="K302" s="205" t="s">
        <v>101</v>
      </c>
      <c r="L302" s="211" t="s">
        <v>147</v>
      </c>
      <c r="M302" s="200">
        <v>55000000</v>
      </c>
      <c r="N302" s="200">
        <v>55000000</v>
      </c>
      <c r="O302" s="207" t="s">
        <v>72</v>
      </c>
      <c r="P302" s="207" t="s">
        <v>51</v>
      </c>
      <c r="Q302" s="207" t="s">
        <v>148</v>
      </c>
      <c r="S302" s="213"/>
      <c r="T302" s="233"/>
      <c r="U302" s="230"/>
      <c r="V302" s="230"/>
      <c r="W302" s="230"/>
      <c r="X302" s="231"/>
      <c r="Y302" s="231"/>
      <c r="Z302" s="231"/>
      <c r="AA302" s="230"/>
      <c r="AB302" s="230"/>
      <c r="AC302" s="230"/>
      <c r="AD302" s="230"/>
      <c r="AE302" s="230"/>
      <c r="AF302" s="230"/>
      <c r="AG302" s="230"/>
    </row>
    <row r="303" spans="1:33" ht="272.45" customHeight="1" x14ac:dyDescent="0.7">
      <c r="A303" s="199">
        <v>275</v>
      </c>
      <c r="B303" s="207" t="s">
        <v>221</v>
      </c>
      <c r="C303" s="208" t="s">
        <v>222</v>
      </c>
      <c r="D303" s="209">
        <v>80101706</v>
      </c>
      <c r="E303" s="210" t="s">
        <v>503</v>
      </c>
      <c r="F303" s="205" t="s">
        <v>68</v>
      </c>
      <c r="G303" s="205">
        <v>1</v>
      </c>
      <c r="H303" s="201" t="s">
        <v>83</v>
      </c>
      <c r="I303" s="206">
        <v>10.6</v>
      </c>
      <c r="J303" s="205" t="s">
        <v>95</v>
      </c>
      <c r="K303" s="205" t="s">
        <v>101</v>
      </c>
      <c r="L303" s="207" t="s">
        <v>147</v>
      </c>
      <c r="M303" s="200">
        <v>104666667</v>
      </c>
      <c r="N303" s="200">
        <v>104666667</v>
      </c>
      <c r="O303" s="207" t="s">
        <v>72</v>
      </c>
      <c r="P303" s="207" t="s">
        <v>51</v>
      </c>
      <c r="Q303" s="207" t="s">
        <v>224</v>
      </c>
      <c r="S303" s="213"/>
      <c r="T303" s="233"/>
      <c r="U303" s="230"/>
      <c r="V303" s="230"/>
      <c r="W303" s="230"/>
      <c r="X303" s="231"/>
      <c r="Y303" s="231"/>
      <c r="Z303" s="231"/>
      <c r="AA303" s="230"/>
      <c r="AB303" s="230"/>
      <c r="AC303" s="230"/>
      <c r="AD303" s="230"/>
      <c r="AE303" s="230"/>
      <c r="AF303" s="230"/>
      <c r="AG303" s="230"/>
    </row>
    <row r="304" spans="1:33" ht="382.5" customHeight="1" x14ac:dyDescent="0.7">
      <c r="B304" s="234" t="s">
        <v>511</v>
      </c>
      <c r="C304" s="234"/>
      <c r="D304" s="234"/>
      <c r="E304" s="234"/>
      <c r="F304" s="234"/>
      <c r="G304" s="234"/>
      <c r="L304" s="234" t="s">
        <v>504</v>
      </c>
      <c r="M304" s="234"/>
      <c r="N304" s="234"/>
      <c r="O304" s="234"/>
      <c r="P304" s="234"/>
      <c r="Q304" s="234"/>
    </row>
    <row r="305" spans="2:17" ht="272.45" customHeight="1" x14ac:dyDescent="0.7">
      <c r="B305" s="235" t="s">
        <v>512</v>
      </c>
      <c r="C305" s="235"/>
      <c r="D305" s="235"/>
      <c r="E305" s="235"/>
      <c r="F305" s="235"/>
      <c r="G305" s="235"/>
      <c r="L305" s="235" t="s">
        <v>505</v>
      </c>
      <c r="M305" s="235"/>
      <c r="N305" s="235"/>
      <c r="O305" s="235"/>
      <c r="P305" s="235"/>
      <c r="Q305" s="235"/>
    </row>
  </sheetData>
  <autoFilter ref="A19:AG305" xr:uid="{00000000-0009-0000-0000-000000000000}"/>
  <mergeCells count="22">
    <mergeCell ref="C2:Q2"/>
    <mergeCell ref="D4:E4"/>
    <mergeCell ref="E5:F5"/>
    <mergeCell ref="J5:N9"/>
    <mergeCell ref="E6:F6"/>
    <mergeCell ref="E7:F7"/>
    <mergeCell ref="E8:F8"/>
    <mergeCell ref="E9:F9"/>
    <mergeCell ref="L304:Q304"/>
    <mergeCell ref="L305:Q305"/>
    <mergeCell ref="B304:G304"/>
    <mergeCell ref="B305:G305"/>
    <mergeCell ref="E10:F10"/>
    <mergeCell ref="E11:F11"/>
    <mergeCell ref="J11:N15"/>
    <mergeCell ref="E12:F12"/>
    <mergeCell ref="E13:F13"/>
    <mergeCell ref="E14:F14"/>
    <mergeCell ref="E15:F15"/>
    <mergeCell ref="D17:E17"/>
    <mergeCell ref="H17:I17"/>
    <mergeCell ref="H18:I18"/>
  </mergeCells>
  <dataValidations count="1">
    <dataValidation type="list" allowBlank="1" showInputMessage="1" showErrorMessage="1" sqref="AG20" xr:uid="{00000000-0002-0000-0000-000000000000}">
      <formula1>$A$32:$A$39</formula1>
    </dataValidation>
  </dataValidations>
  <printOptions horizontalCentered="1" verticalCentered="1"/>
  <pageMargins left="0.9055118110236221" right="0.19685039370078741" top="0.15748031496062992" bottom="0.15748031496062992" header="0.11811023622047245" footer="0.11811023622047245"/>
  <pageSetup paperSize="5" scale="18" orientation="landscape" r:id="rId1"/>
  <rowBreaks count="29" manualBreakCount="29">
    <brk id="23" max="16" man="1"/>
    <brk id="32" max="16" man="1"/>
    <brk id="43" min="22" max="32" man="1"/>
    <brk id="43" max="16" man="1"/>
    <brk id="52" max="16" man="1"/>
    <brk id="60" max="16" man="1"/>
    <brk id="61" min="22" max="32" man="1"/>
    <brk id="68" max="16" man="1"/>
    <brk id="78" max="16" man="1"/>
    <brk id="87" max="16" man="1"/>
    <brk id="89" min="22" max="32" man="1"/>
    <brk id="96" max="16" man="1"/>
    <brk id="105" max="16" man="1"/>
    <brk id="114" max="16" man="1"/>
    <brk id="118" min="22" max="32" man="1"/>
    <brk id="123" max="16" man="1"/>
    <brk id="132" max="16" man="1"/>
    <brk id="142" max="16" man="1"/>
    <brk id="154" max="16" man="1"/>
    <brk id="169" max="16" man="1"/>
    <brk id="185" max="16" man="1"/>
    <brk id="202" max="16" man="1"/>
    <brk id="212" max="16" man="1"/>
    <brk id="233" max="16" man="1"/>
    <brk id="252" max="16" man="1"/>
    <brk id="262" max="16" man="1"/>
    <brk id="274" max="16" man="1"/>
    <brk id="285" max="16" man="1"/>
    <brk id="295" max="16" man="1"/>
  </row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'C:\PLAN COMPRAS\PLAN 2003\[plan_sice2003.xls]LISTAS'!#REF!</xm:f>
          </x14:formula1>
          <xm:sqref>W20</xm:sqref>
        </x14:dataValidation>
        <x14:dataValidation type="list" allowBlank="1" showInputMessage="1" showErrorMessage="1" xr:uid="{00000000-0002-0000-0000-000002000000}">
          <x14:formula1>
            <xm:f>'\\Yaksa\12002ggc\2019\DOCUMENTOS_APOYO\PLAN_ANUAL_ADQUISICIONES_2019\BASE DE DATOS CONTRATOS\BASES CONTRATOS\[CUADRO DE REPARTO GGC Y CUADRO DE SEGUIMIENTO A LOS CONTRATOS 2019.xlsx]LISTAS'!#REF!</xm:f>
          </x14:formula1>
          <xm:sqref>AG34:AG35 W34:W35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993FCA47EE78DA4D8E381B288F0B1A91" ma:contentTypeVersion="10" ma:contentTypeDescription="Crear nuevo documento." ma:contentTypeScope="" ma:versionID="2edc095bb8b6f06657e1d4b50531bc1a">
  <xsd:schema xmlns:xsd="http://www.w3.org/2001/XMLSchema" xmlns:xs="http://www.w3.org/2001/XMLSchema" xmlns:p="http://schemas.microsoft.com/office/2006/metadata/properties" xmlns:ns3="559ec1a2-13ee-4c96-b3bf-260cf952dacb" xmlns:ns4="32ab9999-8869-48b6-9aa5-e865c0354275" targetNamespace="http://schemas.microsoft.com/office/2006/metadata/properties" ma:root="true" ma:fieldsID="8d1b8b3e558fd031ada7f10d010ce452" ns3:_="" ns4:_="">
    <xsd:import namespace="559ec1a2-13ee-4c96-b3bf-260cf952dacb"/>
    <xsd:import namespace="32ab9999-8869-48b6-9aa5-e865c035427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9ec1a2-13ee-4c96-b3bf-260cf952dac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2ab9999-8869-48b6-9aa5-e865c0354275"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element name="SharingHintHash" ma:index="17"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CD3EEA3-1C1F-4F33-B4CC-FF804EC826FA}">
  <ds:schemaRefs>
    <ds:schemaRef ds:uri="http://schemas.microsoft.com/sharepoint/v3/contenttype/forms"/>
  </ds:schemaRefs>
</ds:datastoreItem>
</file>

<file path=customXml/itemProps2.xml><?xml version="1.0" encoding="utf-8"?>
<ds:datastoreItem xmlns:ds="http://schemas.openxmlformats.org/officeDocument/2006/customXml" ds:itemID="{17D9BBC4-8ACC-44EA-AD2E-BF721F52BA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59ec1a2-13ee-4c96-b3bf-260cf952dacb"/>
    <ds:schemaRef ds:uri="32ab9999-8869-48b6-9aa5-e865c03542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D7DA170-D45C-470E-9DE2-F74554E14876}">
  <ds:schemaRefs>
    <ds:schemaRef ds:uri="http://purl.org/dc/elements/1.1/"/>
    <ds:schemaRef ds:uri="http://www.w3.org/XML/1998/namespace"/>
    <ds:schemaRef ds:uri="http://schemas.microsoft.com/office/2006/metadata/properties"/>
    <ds:schemaRef ds:uri="http://schemas.openxmlformats.org/package/2006/metadata/core-properties"/>
    <ds:schemaRef ds:uri="http://schemas.microsoft.com/office/infopath/2007/PartnerControls"/>
    <ds:schemaRef ds:uri="http://purl.org/dc/terms/"/>
    <ds:schemaRef ds:uri="32ab9999-8869-48b6-9aa5-e865c0354275"/>
    <ds:schemaRef ds:uri="http://schemas.microsoft.com/office/2006/documentManagement/types"/>
    <ds:schemaRef ds:uri="559ec1a2-13ee-4c96-b3bf-260cf952dacb"/>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2022-01-06</vt:lpstr>
      <vt:lpstr>'2022-01-06'!Área_de_impresión</vt:lpstr>
      <vt:lpstr>'2022-01-06'!Títulos_a_imprimir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Julian Mauricio Martínez</dc:creator>
  <cp:lastModifiedBy>Frank Yara</cp:lastModifiedBy>
  <cp:lastPrinted>2022-01-19T17:38:48Z</cp:lastPrinted>
  <dcterms:created xsi:type="dcterms:W3CDTF">2019-05-08T16:37:35Z</dcterms:created>
  <dcterms:modified xsi:type="dcterms:W3CDTF">2022-01-20T02:35:20Z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0x010100993FCA47EE78DA4D8E381B288F0B1A91</vt:lpwstr>
  </property>
</Properties>
</file>